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PTP\TPP\"/>
    </mc:Choice>
  </mc:AlternateContent>
  <xr:revisionPtr revIDLastSave="0" documentId="13_ncr:1_{CAB17BDC-DDD0-49EB-8C6F-AA35E7B876D0}" xr6:coauthVersionLast="37" xr6:coauthVersionMax="37" xr10:uidLastSave="{00000000-0000-0000-0000-000000000000}"/>
  <bookViews>
    <workbookView xWindow="0" yWindow="0" windowWidth="19200" windowHeight="6940" activeTab="2" xr2:uid="{5FC7844D-B041-42EA-80A2-CF96D59DA649}"/>
  </bookViews>
  <sheets>
    <sheet name="Trafik Kapal" sheetId="1" r:id="rId1"/>
    <sheet name="Trafik Barang" sheetId="2" r:id="rId2"/>
    <sheet name="Produks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1" i="3" l="1"/>
  <c r="AA411" i="3" s="1"/>
  <c r="U411" i="3"/>
  <c r="V411" i="3" s="1"/>
  <c r="P411" i="3"/>
  <c r="Q411" i="3" s="1"/>
  <c r="L411" i="3"/>
  <c r="Z410" i="3"/>
  <c r="U410" i="3"/>
  <c r="P410" i="3"/>
  <c r="Q410" i="3" s="1"/>
  <c r="V410" i="3" s="1"/>
  <c r="AA410" i="3" s="1"/>
  <c r="L410" i="3"/>
  <c r="Z409" i="3"/>
  <c r="U409" i="3"/>
  <c r="P409" i="3"/>
  <c r="Q409" i="3" s="1"/>
  <c r="L409" i="3"/>
  <c r="Z408" i="3"/>
  <c r="V408" i="3"/>
  <c r="AA408" i="3" s="1"/>
  <c r="U408" i="3"/>
  <c r="Q408" i="3"/>
  <c r="P408" i="3"/>
  <c r="L408" i="3"/>
  <c r="Z407" i="3"/>
  <c r="U407" i="3"/>
  <c r="P407" i="3"/>
  <c r="Q407" i="3" s="1"/>
  <c r="L407" i="3"/>
  <c r="Z406" i="3"/>
  <c r="U406" i="3"/>
  <c r="P406" i="3"/>
  <c r="L406" i="3"/>
  <c r="Q406" i="3" s="1"/>
  <c r="V406" i="3" s="1"/>
  <c r="Z405" i="3"/>
  <c r="U405" i="3"/>
  <c r="P405" i="3"/>
  <c r="Q405" i="3" s="1"/>
  <c r="L405" i="3"/>
  <c r="H405" i="3"/>
  <c r="G405" i="3"/>
  <c r="F405" i="3"/>
  <c r="E405" i="3"/>
  <c r="Z404" i="3"/>
  <c r="U404" i="3"/>
  <c r="P404" i="3"/>
  <c r="Q404" i="3" s="1"/>
  <c r="V404" i="3" s="1"/>
  <c r="AA404" i="3" s="1"/>
  <c r="L404" i="3"/>
  <c r="H404" i="3"/>
  <c r="G404" i="3"/>
  <c r="F404" i="3"/>
  <c r="E404" i="3"/>
  <c r="Z403" i="3"/>
  <c r="U403" i="3"/>
  <c r="P403" i="3"/>
  <c r="Q403" i="3" s="1"/>
  <c r="L403" i="3"/>
  <c r="Z402" i="3"/>
  <c r="V402" i="3"/>
  <c r="AA402" i="3" s="1"/>
  <c r="U402" i="3"/>
  <c r="P402" i="3"/>
  <c r="Q402" i="3" s="1"/>
  <c r="L402" i="3"/>
  <c r="Z401" i="3"/>
  <c r="U401" i="3"/>
  <c r="P401" i="3"/>
  <c r="Q401" i="3" s="1"/>
  <c r="L401" i="3"/>
  <c r="AA400" i="3"/>
  <c r="Z400" i="3"/>
  <c r="U400" i="3"/>
  <c r="Q400" i="3"/>
  <c r="V400" i="3" s="1"/>
  <c r="P400" i="3"/>
  <c r="L400" i="3"/>
  <c r="Z399" i="3"/>
  <c r="AA399" i="3" s="1"/>
  <c r="U399" i="3"/>
  <c r="V399" i="3" s="1"/>
  <c r="P399" i="3"/>
  <c r="Q399" i="3" s="1"/>
  <c r="L399" i="3"/>
  <c r="Z398" i="3"/>
  <c r="U398" i="3"/>
  <c r="P398" i="3"/>
  <c r="L398" i="3"/>
  <c r="Q398" i="3" s="1"/>
  <c r="V398" i="3" s="1"/>
  <c r="Z397" i="3"/>
  <c r="AA397" i="3" s="1"/>
  <c r="U397" i="3"/>
  <c r="V397" i="3" s="1"/>
  <c r="P397" i="3"/>
  <c r="Q397" i="3" s="1"/>
  <c r="L397" i="3"/>
  <c r="Z396" i="3"/>
  <c r="U396" i="3"/>
  <c r="Q396" i="3"/>
  <c r="P396" i="3"/>
  <c r="L396" i="3"/>
  <c r="Z395" i="3"/>
  <c r="U395" i="3"/>
  <c r="V395" i="3" s="1"/>
  <c r="P395" i="3"/>
  <c r="Q395" i="3" s="1"/>
  <c r="L395" i="3"/>
  <c r="Z394" i="3"/>
  <c r="U394" i="3"/>
  <c r="P394" i="3"/>
  <c r="L394" i="3"/>
  <c r="Z393" i="3"/>
  <c r="U393" i="3"/>
  <c r="P393" i="3"/>
  <c r="Q393" i="3" s="1"/>
  <c r="L393" i="3"/>
  <c r="Z392" i="3"/>
  <c r="U392" i="3"/>
  <c r="Q392" i="3"/>
  <c r="V392" i="3" s="1"/>
  <c r="AA392" i="3" s="1"/>
  <c r="P392" i="3"/>
  <c r="L392" i="3"/>
  <c r="Z391" i="3"/>
  <c r="AA391" i="3" s="1"/>
  <c r="U391" i="3"/>
  <c r="V391" i="3" s="1"/>
  <c r="P391" i="3"/>
  <c r="Q391" i="3" s="1"/>
  <c r="L391" i="3"/>
  <c r="Z390" i="3"/>
  <c r="U390" i="3"/>
  <c r="Q390" i="3"/>
  <c r="V390" i="3" s="1"/>
  <c r="P390" i="3"/>
  <c r="L390" i="3"/>
  <c r="Z389" i="3"/>
  <c r="U389" i="3"/>
  <c r="P389" i="3"/>
  <c r="Q389" i="3" s="1"/>
  <c r="L389" i="3"/>
  <c r="AA388" i="3"/>
  <c r="Z388" i="3"/>
  <c r="U388" i="3"/>
  <c r="V388" i="3" s="1"/>
  <c r="Q388" i="3"/>
  <c r="P388" i="3"/>
  <c r="L388" i="3"/>
  <c r="Z387" i="3"/>
  <c r="U387" i="3"/>
  <c r="P387" i="3"/>
  <c r="Q387" i="3" s="1"/>
  <c r="L387" i="3"/>
  <c r="AA386" i="3"/>
  <c r="Z386" i="3"/>
  <c r="U386" i="3"/>
  <c r="P386" i="3"/>
  <c r="Q386" i="3" s="1"/>
  <c r="V386" i="3" s="1"/>
  <c r="L386" i="3"/>
  <c r="Z385" i="3"/>
  <c r="U385" i="3"/>
  <c r="V385" i="3" s="1"/>
  <c r="P385" i="3"/>
  <c r="Q385" i="3" s="1"/>
  <c r="L385" i="3"/>
  <c r="Z384" i="3"/>
  <c r="U384" i="3"/>
  <c r="Q384" i="3"/>
  <c r="V384" i="3" s="1"/>
  <c r="AA384" i="3" s="1"/>
  <c r="P384" i="3"/>
  <c r="L384" i="3"/>
  <c r="Z383" i="3"/>
  <c r="U383" i="3"/>
  <c r="P383" i="3"/>
  <c r="Q383" i="3" s="1"/>
  <c r="L383" i="3"/>
  <c r="Z382" i="3"/>
  <c r="U382" i="3"/>
  <c r="Q382" i="3"/>
  <c r="V382" i="3" s="1"/>
  <c r="P382" i="3"/>
  <c r="L382" i="3"/>
  <c r="Z381" i="3"/>
  <c r="U381" i="3"/>
  <c r="V381" i="3" s="1"/>
  <c r="P381" i="3"/>
  <c r="Q381" i="3" s="1"/>
  <c r="L381" i="3"/>
  <c r="Z380" i="3"/>
  <c r="U380" i="3"/>
  <c r="P380" i="3"/>
  <c r="L380" i="3"/>
  <c r="Q380" i="3" s="1"/>
  <c r="Z379" i="3"/>
  <c r="U379" i="3"/>
  <c r="P379" i="3"/>
  <c r="Q379" i="3" s="1"/>
  <c r="L379" i="3"/>
  <c r="Z378" i="3"/>
  <c r="U378" i="3"/>
  <c r="P378" i="3"/>
  <c r="L378" i="3"/>
  <c r="Z377" i="3"/>
  <c r="U377" i="3"/>
  <c r="V377" i="3" s="1"/>
  <c r="P377" i="3"/>
  <c r="Q377" i="3" s="1"/>
  <c r="L377" i="3"/>
  <c r="Z376" i="3"/>
  <c r="U376" i="3"/>
  <c r="Q376" i="3"/>
  <c r="V376" i="3" s="1"/>
  <c r="AA376" i="3" s="1"/>
  <c r="P376" i="3"/>
  <c r="L376" i="3"/>
  <c r="Z375" i="3"/>
  <c r="U375" i="3"/>
  <c r="P375" i="3"/>
  <c r="Q375" i="3" s="1"/>
  <c r="L375" i="3"/>
  <c r="Z374" i="3"/>
  <c r="AA374" i="3" s="1"/>
  <c r="V374" i="3"/>
  <c r="U374" i="3"/>
  <c r="Q374" i="3"/>
  <c r="P374" i="3"/>
  <c r="L374" i="3"/>
  <c r="Z373" i="3"/>
  <c r="U373" i="3"/>
  <c r="P373" i="3"/>
  <c r="Q373" i="3" s="1"/>
  <c r="L373" i="3"/>
  <c r="Z372" i="3"/>
  <c r="U372" i="3"/>
  <c r="Q372" i="3"/>
  <c r="P372" i="3"/>
  <c r="L372" i="3"/>
  <c r="Z371" i="3"/>
  <c r="AA371" i="3" s="1"/>
  <c r="U371" i="3"/>
  <c r="V371" i="3" s="1"/>
  <c r="P371" i="3"/>
  <c r="Q371" i="3" s="1"/>
  <c r="L371" i="3"/>
  <c r="Z370" i="3"/>
  <c r="U370" i="3"/>
  <c r="P370" i="3"/>
  <c r="L370" i="3"/>
  <c r="Z369" i="3"/>
  <c r="AA369" i="3" s="1"/>
  <c r="U369" i="3"/>
  <c r="V369" i="3" s="1"/>
  <c r="P369" i="3"/>
  <c r="Q369" i="3" s="1"/>
  <c r="L369" i="3"/>
  <c r="Z368" i="3"/>
  <c r="V368" i="3"/>
  <c r="AA368" i="3" s="1"/>
  <c r="U368" i="3"/>
  <c r="Q368" i="3"/>
  <c r="P368" i="3"/>
  <c r="L368" i="3"/>
  <c r="Z367" i="3"/>
  <c r="U367" i="3"/>
  <c r="V367" i="3" s="1"/>
  <c r="P367" i="3"/>
  <c r="Q367" i="3" s="1"/>
  <c r="L367" i="3"/>
  <c r="Z366" i="3"/>
  <c r="AA366" i="3" s="1"/>
  <c r="V366" i="3"/>
  <c r="U366" i="3"/>
  <c r="P366" i="3"/>
  <c r="L366" i="3"/>
  <c r="Q366" i="3" s="1"/>
  <c r="Z365" i="3"/>
  <c r="U365" i="3"/>
  <c r="P365" i="3"/>
  <c r="Q365" i="3" s="1"/>
  <c r="L365" i="3"/>
  <c r="Z364" i="3"/>
  <c r="U364" i="3"/>
  <c r="P364" i="3"/>
  <c r="L364" i="3"/>
  <c r="Q364" i="3" s="1"/>
  <c r="Z363" i="3"/>
  <c r="U363" i="3"/>
  <c r="V363" i="3" s="1"/>
  <c r="P363" i="3"/>
  <c r="Q363" i="3" s="1"/>
  <c r="L363" i="3"/>
  <c r="Z362" i="3"/>
  <c r="U362" i="3"/>
  <c r="P362" i="3"/>
  <c r="L362" i="3"/>
  <c r="Z361" i="3"/>
  <c r="U361" i="3"/>
  <c r="P361" i="3"/>
  <c r="Q361" i="3" s="1"/>
  <c r="L361" i="3"/>
  <c r="Z360" i="3"/>
  <c r="V360" i="3"/>
  <c r="AA360" i="3" s="1"/>
  <c r="U360" i="3"/>
  <c r="Q360" i="3"/>
  <c r="P360" i="3"/>
  <c r="L360" i="3"/>
  <c r="Z359" i="3"/>
  <c r="U359" i="3"/>
  <c r="P359" i="3"/>
  <c r="Q359" i="3" s="1"/>
  <c r="L359" i="3"/>
  <c r="Z358" i="3"/>
  <c r="AA358" i="3" s="1"/>
  <c r="V358" i="3"/>
  <c r="U358" i="3"/>
  <c r="Q358" i="3"/>
  <c r="P358" i="3"/>
  <c r="L358" i="3"/>
  <c r="Z357" i="3"/>
  <c r="U357" i="3"/>
  <c r="P357" i="3"/>
  <c r="Q357" i="3" s="1"/>
  <c r="L357" i="3"/>
  <c r="Z356" i="3"/>
  <c r="U356" i="3"/>
  <c r="V356" i="3" s="1"/>
  <c r="AA356" i="3" s="1"/>
  <c r="P356" i="3"/>
  <c r="L356" i="3"/>
  <c r="Q356" i="3" s="1"/>
  <c r="Z355" i="3"/>
  <c r="AA355" i="3" s="1"/>
  <c r="U355" i="3"/>
  <c r="V355" i="3" s="1"/>
  <c r="P355" i="3"/>
  <c r="Q355" i="3" s="1"/>
  <c r="L355" i="3"/>
  <c r="Z354" i="3"/>
  <c r="V354" i="3"/>
  <c r="AA354" i="3" s="1"/>
  <c r="U354" i="3"/>
  <c r="P354" i="3"/>
  <c r="Q354" i="3" s="1"/>
  <c r="L354" i="3"/>
  <c r="Z353" i="3"/>
  <c r="U353" i="3"/>
  <c r="P353" i="3"/>
  <c r="Q353" i="3" s="1"/>
  <c r="L353" i="3"/>
  <c r="AA352" i="3"/>
  <c r="Z352" i="3"/>
  <c r="V352" i="3"/>
  <c r="U352" i="3"/>
  <c r="Q352" i="3"/>
  <c r="P352" i="3"/>
  <c r="L352" i="3"/>
  <c r="Z351" i="3"/>
  <c r="U351" i="3"/>
  <c r="V351" i="3" s="1"/>
  <c r="P351" i="3"/>
  <c r="Q351" i="3" s="1"/>
  <c r="L351" i="3"/>
  <c r="Z350" i="3"/>
  <c r="U350" i="3"/>
  <c r="P350" i="3"/>
  <c r="L350" i="3"/>
  <c r="Q350" i="3" s="1"/>
  <c r="V350" i="3" s="1"/>
  <c r="Z349" i="3"/>
  <c r="AA349" i="3" s="1"/>
  <c r="U349" i="3"/>
  <c r="V349" i="3" s="1"/>
  <c r="P349" i="3"/>
  <c r="Q349" i="3" s="1"/>
  <c r="L349" i="3"/>
  <c r="Z348" i="3"/>
  <c r="U348" i="3"/>
  <c r="P348" i="3"/>
  <c r="L348" i="3"/>
  <c r="Q348" i="3" s="1"/>
  <c r="Z347" i="3"/>
  <c r="U347" i="3"/>
  <c r="P347" i="3"/>
  <c r="Q347" i="3" s="1"/>
  <c r="L347" i="3"/>
  <c r="Z346" i="3"/>
  <c r="V346" i="3"/>
  <c r="AA346" i="3" s="1"/>
  <c r="U346" i="3"/>
  <c r="P346" i="3"/>
  <c r="Q346" i="3" s="1"/>
  <c r="L346" i="3"/>
  <c r="Z345" i="3"/>
  <c r="U345" i="3"/>
  <c r="V345" i="3" s="1"/>
  <c r="P345" i="3"/>
  <c r="Q345" i="3" s="1"/>
  <c r="L345" i="3"/>
  <c r="AA344" i="3"/>
  <c r="Z344" i="3"/>
  <c r="V344" i="3"/>
  <c r="U344" i="3"/>
  <c r="Q344" i="3"/>
  <c r="P344" i="3"/>
  <c r="L344" i="3"/>
  <c r="Z343" i="3"/>
  <c r="U343" i="3"/>
  <c r="P343" i="3"/>
  <c r="Q343" i="3" s="1"/>
  <c r="L343" i="3"/>
  <c r="Z342" i="3"/>
  <c r="U342" i="3"/>
  <c r="P342" i="3"/>
  <c r="L342" i="3"/>
  <c r="Q342" i="3" s="1"/>
  <c r="V342" i="3" s="1"/>
  <c r="Z341" i="3"/>
  <c r="AA341" i="3" s="1"/>
  <c r="U341" i="3"/>
  <c r="V341" i="3" s="1"/>
  <c r="P341" i="3"/>
  <c r="Q341" i="3" s="1"/>
  <c r="L341" i="3"/>
  <c r="Z340" i="3"/>
  <c r="U340" i="3"/>
  <c r="Q340" i="3"/>
  <c r="P340" i="3"/>
  <c r="L340" i="3"/>
  <c r="Z339" i="3"/>
  <c r="U339" i="3"/>
  <c r="P339" i="3"/>
  <c r="Q339" i="3" s="1"/>
  <c r="L339" i="3"/>
  <c r="Z338" i="3"/>
  <c r="U338" i="3"/>
  <c r="P338" i="3"/>
  <c r="L338" i="3"/>
  <c r="Z337" i="3"/>
  <c r="U337" i="3"/>
  <c r="P337" i="3"/>
  <c r="Q337" i="3" s="1"/>
  <c r="L337" i="3"/>
  <c r="Z336" i="3"/>
  <c r="U336" i="3"/>
  <c r="Q336" i="3"/>
  <c r="V336" i="3" s="1"/>
  <c r="AA336" i="3" s="1"/>
  <c r="P336" i="3"/>
  <c r="L336" i="3"/>
  <c r="Z335" i="3"/>
  <c r="U335" i="3"/>
  <c r="V335" i="3" s="1"/>
  <c r="P335" i="3"/>
  <c r="Q335" i="3" s="1"/>
  <c r="L335" i="3"/>
  <c r="Z334" i="3"/>
  <c r="U334" i="3"/>
  <c r="P334" i="3"/>
  <c r="L334" i="3"/>
  <c r="Q334" i="3" s="1"/>
  <c r="V334" i="3" s="1"/>
  <c r="Z333" i="3"/>
  <c r="U333" i="3"/>
  <c r="P333" i="3"/>
  <c r="Q333" i="3" s="1"/>
  <c r="L333" i="3"/>
  <c r="Z332" i="3"/>
  <c r="U332" i="3"/>
  <c r="Q332" i="3"/>
  <c r="P332" i="3"/>
  <c r="L332" i="3"/>
  <c r="Z331" i="3"/>
  <c r="U331" i="3"/>
  <c r="V331" i="3" s="1"/>
  <c r="P331" i="3"/>
  <c r="Q331" i="3" s="1"/>
  <c r="L331" i="3"/>
  <c r="Z330" i="3"/>
  <c r="U330" i="3"/>
  <c r="P330" i="3"/>
  <c r="L330" i="3"/>
  <c r="Z329" i="3"/>
  <c r="U329" i="3"/>
  <c r="V329" i="3" s="1"/>
  <c r="P329" i="3"/>
  <c r="Q329" i="3" s="1"/>
  <c r="L329" i="3"/>
  <c r="AA328" i="3"/>
  <c r="Z328" i="3"/>
  <c r="V328" i="3"/>
  <c r="U328" i="3"/>
  <c r="Q328" i="3"/>
  <c r="P328" i="3"/>
  <c r="L328" i="3"/>
  <c r="Z327" i="3"/>
  <c r="AA327" i="3" s="1"/>
  <c r="U327" i="3"/>
  <c r="V327" i="3" s="1"/>
  <c r="P327" i="3"/>
  <c r="Q327" i="3" s="1"/>
  <c r="L327" i="3"/>
  <c r="Z326" i="3"/>
  <c r="U326" i="3"/>
  <c r="Q326" i="3"/>
  <c r="V326" i="3" s="1"/>
  <c r="P326" i="3"/>
  <c r="L326" i="3"/>
  <c r="Z325" i="3"/>
  <c r="U325" i="3"/>
  <c r="P325" i="3"/>
  <c r="Q325" i="3" s="1"/>
  <c r="L325" i="3"/>
  <c r="AA324" i="3"/>
  <c r="Z324" i="3"/>
  <c r="U324" i="3"/>
  <c r="V324" i="3" s="1"/>
  <c r="Q324" i="3"/>
  <c r="P324" i="3"/>
  <c r="L324" i="3"/>
  <c r="Z323" i="3"/>
  <c r="U323" i="3"/>
  <c r="P323" i="3"/>
  <c r="Q323" i="3" s="1"/>
  <c r="L323" i="3"/>
  <c r="AA322" i="3"/>
  <c r="Z322" i="3"/>
  <c r="U322" i="3"/>
  <c r="P322" i="3"/>
  <c r="Q322" i="3" s="1"/>
  <c r="V322" i="3" s="1"/>
  <c r="L322" i="3"/>
  <c r="Z321" i="3"/>
  <c r="U321" i="3"/>
  <c r="V321" i="3" s="1"/>
  <c r="P321" i="3"/>
  <c r="Q321" i="3" s="1"/>
  <c r="L321" i="3"/>
  <c r="Z320" i="3"/>
  <c r="U320" i="3"/>
  <c r="Q320" i="3"/>
  <c r="V320" i="3" s="1"/>
  <c r="AA320" i="3" s="1"/>
  <c r="P320" i="3"/>
  <c r="L320" i="3"/>
  <c r="Z319" i="3"/>
  <c r="U319" i="3"/>
  <c r="P319" i="3"/>
  <c r="Q319" i="3" s="1"/>
  <c r="L319" i="3"/>
  <c r="Z318" i="3"/>
  <c r="U318" i="3"/>
  <c r="Q318" i="3"/>
  <c r="V318" i="3" s="1"/>
  <c r="P318" i="3"/>
  <c r="L318" i="3"/>
  <c r="Z317" i="3"/>
  <c r="U317" i="3"/>
  <c r="V317" i="3" s="1"/>
  <c r="P317" i="3"/>
  <c r="Q317" i="3" s="1"/>
  <c r="L317" i="3"/>
  <c r="Z316" i="3"/>
  <c r="U316" i="3"/>
  <c r="P316" i="3"/>
  <c r="L316" i="3"/>
  <c r="Q316" i="3" s="1"/>
  <c r="Z315" i="3"/>
  <c r="U315" i="3"/>
  <c r="P315" i="3"/>
  <c r="Q315" i="3" s="1"/>
  <c r="L315" i="3"/>
  <c r="Z314" i="3"/>
  <c r="U314" i="3"/>
  <c r="P314" i="3"/>
  <c r="L314" i="3"/>
  <c r="Z313" i="3"/>
  <c r="U313" i="3"/>
  <c r="V313" i="3" s="1"/>
  <c r="P313" i="3"/>
  <c r="Q313" i="3" s="1"/>
  <c r="L313" i="3"/>
  <c r="Z312" i="3"/>
  <c r="U312" i="3"/>
  <c r="Q312" i="3"/>
  <c r="V312" i="3" s="1"/>
  <c r="AA312" i="3" s="1"/>
  <c r="P312" i="3"/>
  <c r="L312" i="3"/>
  <c r="Z311" i="3"/>
  <c r="U311" i="3"/>
  <c r="P311" i="3"/>
  <c r="Q311" i="3" s="1"/>
  <c r="L311" i="3"/>
  <c r="Z310" i="3"/>
  <c r="AA310" i="3" s="1"/>
  <c r="V310" i="3"/>
  <c r="U310" i="3"/>
  <c r="Q310" i="3"/>
  <c r="P310" i="3"/>
  <c r="L310" i="3"/>
  <c r="Z309" i="3"/>
  <c r="U309" i="3"/>
  <c r="P309" i="3"/>
  <c r="Q309" i="3" s="1"/>
  <c r="L309" i="3"/>
  <c r="Z308" i="3"/>
  <c r="U308" i="3"/>
  <c r="Q308" i="3"/>
  <c r="P308" i="3"/>
  <c r="L308" i="3"/>
  <c r="Z307" i="3"/>
  <c r="AA307" i="3" s="1"/>
  <c r="U307" i="3"/>
  <c r="V307" i="3" s="1"/>
  <c r="Q307" i="3"/>
  <c r="P307" i="3"/>
  <c r="L307" i="3"/>
  <c r="Z306" i="3"/>
  <c r="U306" i="3"/>
  <c r="P306" i="3"/>
  <c r="L306" i="3"/>
  <c r="Z305" i="3"/>
  <c r="U305" i="3"/>
  <c r="P305" i="3"/>
  <c r="L305" i="3"/>
  <c r="Z304" i="3"/>
  <c r="V304" i="3"/>
  <c r="AA304" i="3" s="1"/>
  <c r="U304" i="3"/>
  <c r="Q304" i="3"/>
  <c r="P304" i="3"/>
  <c r="L304" i="3"/>
  <c r="Z303" i="3"/>
  <c r="U303" i="3"/>
  <c r="V303" i="3" s="1"/>
  <c r="AA303" i="3" s="1"/>
  <c r="P303" i="3"/>
  <c r="Q303" i="3" s="1"/>
  <c r="L303" i="3"/>
  <c r="Z302" i="3"/>
  <c r="U302" i="3"/>
  <c r="P302" i="3"/>
  <c r="L302" i="3"/>
  <c r="Q302" i="3" s="1"/>
  <c r="V302" i="3" s="1"/>
  <c r="Z301" i="3"/>
  <c r="AA301" i="3" s="1"/>
  <c r="V301" i="3"/>
  <c r="U301" i="3"/>
  <c r="P301" i="3"/>
  <c r="Q301" i="3" s="1"/>
  <c r="L301" i="3"/>
  <c r="Z300" i="3"/>
  <c r="U300" i="3"/>
  <c r="Q300" i="3"/>
  <c r="P300" i="3"/>
  <c r="L300" i="3"/>
  <c r="Z299" i="3"/>
  <c r="U299" i="3"/>
  <c r="Q299" i="3"/>
  <c r="P299" i="3"/>
  <c r="L299" i="3"/>
  <c r="Z298" i="3"/>
  <c r="U298" i="3"/>
  <c r="P298" i="3"/>
  <c r="L298" i="3"/>
  <c r="Z297" i="3"/>
  <c r="U297" i="3"/>
  <c r="P297" i="3"/>
  <c r="L297" i="3"/>
  <c r="AA296" i="3"/>
  <c r="Z296" i="3"/>
  <c r="V296" i="3"/>
  <c r="U296" i="3"/>
  <c r="Q296" i="3"/>
  <c r="P296" i="3"/>
  <c r="L296" i="3"/>
  <c r="Z295" i="3"/>
  <c r="U295" i="3"/>
  <c r="P295" i="3"/>
  <c r="Q295" i="3" s="1"/>
  <c r="L295" i="3"/>
  <c r="Z294" i="3"/>
  <c r="U294" i="3"/>
  <c r="Q294" i="3"/>
  <c r="V294" i="3" s="1"/>
  <c r="P294" i="3"/>
  <c r="L294" i="3"/>
  <c r="Z293" i="3"/>
  <c r="V293" i="3"/>
  <c r="U293" i="3"/>
  <c r="P293" i="3"/>
  <c r="Q293" i="3" s="1"/>
  <c r="L293" i="3"/>
  <c r="Z292" i="3"/>
  <c r="U292" i="3"/>
  <c r="Q292" i="3"/>
  <c r="P292" i="3"/>
  <c r="L292" i="3"/>
  <c r="Z291" i="3"/>
  <c r="AA291" i="3" s="1"/>
  <c r="U291" i="3"/>
  <c r="V291" i="3" s="1"/>
  <c r="Q291" i="3"/>
  <c r="P291" i="3"/>
  <c r="L291" i="3"/>
  <c r="Z290" i="3"/>
  <c r="U290" i="3"/>
  <c r="P290" i="3"/>
  <c r="Q290" i="3" s="1"/>
  <c r="V290" i="3" s="1"/>
  <c r="AA290" i="3" s="1"/>
  <c r="L290" i="3"/>
  <c r="Z289" i="3"/>
  <c r="U289" i="3"/>
  <c r="P289" i="3"/>
  <c r="L289" i="3"/>
  <c r="AA288" i="3"/>
  <c r="Z288" i="3"/>
  <c r="V288" i="3"/>
  <c r="U288" i="3"/>
  <c r="Q288" i="3"/>
  <c r="P288" i="3"/>
  <c r="L288" i="3"/>
  <c r="Z287" i="3"/>
  <c r="AA287" i="3" s="1"/>
  <c r="U287" i="3"/>
  <c r="V287" i="3" s="1"/>
  <c r="Q287" i="3"/>
  <c r="P287" i="3"/>
  <c r="L287" i="3"/>
  <c r="Z286" i="3"/>
  <c r="U286" i="3"/>
  <c r="P286" i="3"/>
  <c r="Q286" i="3" s="1"/>
  <c r="V286" i="3" s="1"/>
  <c r="L286" i="3"/>
  <c r="Z285" i="3"/>
  <c r="U285" i="3"/>
  <c r="P285" i="3"/>
  <c r="L285" i="3"/>
  <c r="Z284" i="3"/>
  <c r="U284" i="3"/>
  <c r="P284" i="3"/>
  <c r="L284" i="3"/>
  <c r="Q284" i="3" s="1"/>
  <c r="Z283" i="3"/>
  <c r="U283" i="3"/>
  <c r="V283" i="3" s="1"/>
  <c r="Q283" i="3"/>
  <c r="P283" i="3"/>
  <c r="L283" i="3"/>
  <c r="Z282" i="3"/>
  <c r="U282" i="3"/>
  <c r="P282" i="3"/>
  <c r="Q282" i="3" s="1"/>
  <c r="V282" i="3" s="1"/>
  <c r="L282" i="3"/>
  <c r="Z281" i="3"/>
  <c r="U281" i="3"/>
  <c r="V281" i="3" s="1"/>
  <c r="P281" i="3"/>
  <c r="Q281" i="3" s="1"/>
  <c r="L281" i="3"/>
  <c r="Z280" i="3"/>
  <c r="V280" i="3"/>
  <c r="AA280" i="3" s="1"/>
  <c r="U280" i="3"/>
  <c r="Q280" i="3"/>
  <c r="P280" i="3"/>
  <c r="L280" i="3"/>
  <c r="Z279" i="3"/>
  <c r="U279" i="3"/>
  <c r="V279" i="3" s="1"/>
  <c r="Q279" i="3"/>
  <c r="P279" i="3"/>
  <c r="L279" i="3"/>
  <c r="Z278" i="3"/>
  <c r="V278" i="3"/>
  <c r="U278" i="3"/>
  <c r="P278" i="3"/>
  <c r="Q278" i="3" s="1"/>
  <c r="L278" i="3"/>
  <c r="Z277" i="3"/>
  <c r="U277" i="3"/>
  <c r="P277" i="3"/>
  <c r="Q277" i="3" s="1"/>
  <c r="L277" i="3"/>
  <c r="AA276" i="3"/>
  <c r="Z276" i="3"/>
  <c r="U276" i="3"/>
  <c r="V276" i="3" s="1"/>
  <c r="Q276" i="3"/>
  <c r="P276" i="3"/>
  <c r="L276" i="3"/>
  <c r="Z275" i="3"/>
  <c r="U275" i="3"/>
  <c r="P275" i="3"/>
  <c r="Q275" i="3" s="1"/>
  <c r="L275" i="3"/>
  <c r="Z274" i="3"/>
  <c r="U274" i="3"/>
  <c r="P274" i="3"/>
  <c r="Q274" i="3" s="1"/>
  <c r="V274" i="3" s="1"/>
  <c r="L274" i="3"/>
  <c r="Z273" i="3"/>
  <c r="U273" i="3"/>
  <c r="P273" i="3"/>
  <c r="L273" i="3"/>
  <c r="Z272" i="3"/>
  <c r="U272" i="3"/>
  <c r="V272" i="3" s="1"/>
  <c r="AA272" i="3" s="1"/>
  <c r="Q272" i="3"/>
  <c r="P272" i="3"/>
  <c r="L272" i="3"/>
  <c r="Z271" i="3"/>
  <c r="U271" i="3"/>
  <c r="Q271" i="3"/>
  <c r="P271" i="3"/>
  <c r="L271" i="3"/>
  <c r="Z270" i="3"/>
  <c r="U270" i="3"/>
  <c r="P270" i="3"/>
  <c r="L270" i="3"/>
  <c r="Z269" i="3"/>
  <c r="U269" i="3"/>
  <c r="P269" i="3"/>
  <c r="L269" i="3"/>
  <c r="Z268" i="3"/>
  <c r="U268" i="3"/>
  <c r="Q268" i="3"/>
  <c r="P268" i="3"/>
  <c r="L268" i="3"/>
  <c r="Z267" i="3"/>
  <c r="U267" i="3"/>
  <c r="P267" i="3"/>
  <c r="Q267" i="3" s="1"/>
  <c r="L267" i="3"/>
  <c r="Z266" i="3"/>
  <c r="U266" i="3"/>
  <c r="P266" i="3"/>
  <c r="L266" i="3"/>
  <c r="Z265" i="3"/>
  <c r="U265" i="3"/>
  <c r="P265" i="3"/>
  <c r="L265" i="3"/>
  <c r="AA264" i="3"/>
  <c r="Z264" i="3"/>
  <c r="V264" i="3"/>
  <c r="U264" i="3"/>
  <c r="Q264" i="3"/>
  <c r="P264" i="3"/>
  <c r="L264" i="3"/>
  <c r="Z263" i="3"/>
  <c r="U263" i="3"/>
  <c r="Q263" i="3"/>
  <c r="P263" i="3"/>
  <c r="L263" i="3"/>
  <c r="Z262" i="3"/>
  <c r="U262" i="3"/>
  <c r="P262" i="3"/>
  <c r="L262" i="3"/>
  <c r="Q262" i="3" s="1"/>
  <c r="V262" i="3" s="1"/>
  <c r="Z261" i="3"/>
  <c r="U261" i="3"/>
  <c r="P261" i="3"/>
  <c r="L261" i="3"/>
  <c r="Z260" i="3"/>
  <c r="U260" i="3"/>
  <c r="Q260" i="3"/>
  <c r="P260" i="3"/>
  <c r="L260" i="3"/>
  <c r="Z259" i="3"/>
  <c r="U259" i="3"/>
  <c r="P259" i="3"/>
  <c r="Q259" i="3" s="1"/>
  <c r="L259" i="3"/>
  <c r="Z258" i="3"/>
  <c r="AA258" i="3" s="1"/>
  <c r="U258" i="3"/>
  <c r="P258" i="3"/>
  <c r="Q258" i="3" s="1"/>
  <c r="V258" i="3" s="1"/>
  <c r="L258" i="3"/>
  <c r="Z257" i="3"/>
  <c r="U257" i="3"/>
  <c r="P257" i="3"/>
  <c r="Q257" i="3" s="1"/>
  <c r="V257" i="3" s="1"/>
  <c r="L257" i="3"/>
  <c r="Z256" i="3"/>
  <c r="U256" i="3"/>
  <c r="Q256" i="3"/>
  <c r="P256" i="3"/>
  <c r="L256" i="3"/>
  <c r="Z255" i="3"/>
  <c r="U255" i="3"/>
  <c r="P255" i="3"/>
  <c r="Q255" i="3" s="1"/>
  <c r="L255" i="3"/>
  <c r="Z254" i="3"/>
  <c r="U254" i="3"/>
  <c r="P254" i="3"/>
  <c r="Q254" i="3" s="1"/>
  <c r="V254" i="3" s="1"/>
  <c r="L254" i="3"/>
  <c r="Z253" i="3"/>
  <c r="V253" i="3"/>
  <c r="U253" i="3"/>
  <c r="P253" i="3"/>
  <c r="Q253" i="3" s="1"/>
  <c r="L253" i="3"/>
  <c r="Z252" i="3"/>
  <c r="U252" i="3"/>
  <c r="P252" i="3"/>
  <c r="L252" i="3"/>
  <c r="Q252" i="3" s="1"/>
  <c r="Z251" i="3"/>
  <c r="U251" i="3"/>
  <c r="Q251" i="3"/>
  <c r="P251" i="3"/>
  <c r="L251" i="3"/>
  <c r="Z250" i="3"/>
  <c r="U250" i="3"/>
  <c r="P250" i="3"/>
  <c r="L250" i="3"/>
  <c r="Z249" i="3"/>
  <c r="U249" i="3"/>
  <c r="P249" i="3"/>
  <c r="Q249" i="3" s="1"/>
  <c r="L249" i="3"/>
  <c r="Z248" i="3"/>
  <c r="U248" i="3"/>
  <c r="Q248" i="3"/>
  <c r="V248" i="3" s="1"/>
  <c r="AA248" i="3" s="1"/>
  <c r="P248" i="3"/>
  <c r="L248" i="3"/>
  <c r="Z247" i="3"/>
  <c r="U247" i="3"/>
  <c r="Q247" i="3"/>
  <c r="P247" i="3"/>
  <c r="L247" i="3"/>
  <c r="Z246" i="3"/>
  <c r="V246" i="3"/>
  <c r="U246" i="3"/>
  <c r="P246" i="3"/>
  <c r="Q246" i="3" s="1"/>
  <c r="L246" i="3"/>
  <c r="Z245" i="3"/>
  <c r="U245" i="3"/>
  <c r="P245" i="3"/>
  <c r="L245" i="3"/>
  <c r="Z244" i="3"/>
  <c r="U244" i="3"/>
  <c r="V244" i="3" s="1"/>
  <c r="AA244" i="3" s="1"/>
  <c r="P244" i="3"/>
  <c r="L244" i="3"/>
  <c r="Q244" i="3" s="1"/>
  <c r="Z243" i="3"/>
  <c r="U243" i="3"/>
  <c r="P243" i="3"/>
  <c r="Q243" i="3" s="1"/>
  <c r="L243" i="3"/>
  <c r="Z242" i="3"/>
  <c r="U242" i="3"/>
  <c r="P242" i="3"/>
  <c r="L242" i="3"/>
  <c r="Z241" i="3"/>
  <c r="U241" i="3"/>
  <c r="V241" i="3" s="1"/>
  <c r="P241" i="3"/>
  <c r="Q241" i="3" s="1"/>
  <c r="L241" i="3"/>
  <c r="Z240" i="3"/>
  <c r="U240" i="3"/>
  <c r="V240" i="3" s="1"/>
  <c r="AA240" i="3" s="1"/>
  <c r="Q240" i="3"/>
  <c r="P240" i="3"/>
  <c r="L240" i="3"/>
  <c r="Z239" i="3"/>
  <c r="U239" i="3"/>
  <c r="P239" i="3"/>
  <c r="Q239" i="3" s="1"/>
  <c r="L239" i="3"/>
  <c r="Z238" i="3"/>
  <c r="V238" i="3"/>
  <c r="U238" i="3"/>
  <c r="Q238" i="3"/>
  <c r="P238" i="3"/>
  <c r="L238" i="3"/>
  <c r="Z237" i="3"/>
  <c r="U237" i="3"/>
  <c r="P237" i="3"/>
  <c r="L237" i="3"/>
  <c r="Z236" i="3"/>
  <c r="U236" i="3"/>
  <c r="P236" i="3"/>
  <c r="L236" i="3"/>
  <c r="Q236" i="3" s="1"/>
  <c r="Z235" i="3"/>
  <c r="U235" i="3"/>
  <c r="V235" i="3" s="1"/>
  <c r="P235" i="3"/>
  <c r="Q235" i="3" s="1"/>
  <c r="L235" i="3"/>
  <c r="Z234" i="3"/>
  <c r="AA234" i="3" s="1"/>
  <c r="V234" i="3"/>
  <c r="U234" i="3"/>
  <c r="P234" i="3"/>
  <c r="Q234" i="3" s="1"/>
  <c r="L234" i="3"/>
  <c r="Z233" i="3"/>
  <c r="V233" i="3"/>
  <c r="U233" i="3"/>
  <c r="P233" i="3"/>
  <c r="Q233" i="3" s="1"/>
  <c r="L233" i="3"/>
  <c r="Z232" i="3"/>
  <c r="U232" i="3"/>
  <c r="Q232" i="3"/>
  <c r="P232" i="3"/>
  <c r="L232" i="3"/>
  <c r="Z231" i="3"/>
  <c r="U231" i="3"/>
  <c r="V231" i="3" s="1"/>
  <c r="AA231" i="3" s="1"/>
  <c r="P231" i="3"/>
  <c r="Q231" i="3" s="1"/>
  <c r="L231" i="3"/>
  <c r="Z230" i="3"/>
  <c r="V230" i="3"/>
  <c r="U230" i="3"/>
  <c r="Q230" i="3"/>
  <c r="P230" i="3"/>
  <c r="L230" i="3"/>
  <c r="Z229" i="3"/>
  <c r="U229" i="3"/>
  <c r="P229" i="3"/>
  <c r="Q229" i="3" s="1"/>
  <c r="V229" i="3" s="1"/>
  <c r="L229" i="3"/>
  <c r="Z228" i="3"/>
  <c r="U228" i="3"/>
  <c r="Q228" i="3"/>
  <c r="P228" i="3"/>
  <c r="L228" i="3"/>
  <c r="AA227" i="3"/>
  <c r="Z227" i="3"/>
  <c r="U227" i="3"/>
  <c r="V227" i="3" s="1"/>
  <c r="Q227" i="3"/>
  <c r="P227" i="3"/>
  <c r="L227" i="3"/>
  <c r="Z226" i="3"/>
  <c r="V226" i="3"/>
  <c r="AA226" i="3" s="1"/>
  <c r="U226" i="3"/>
  <c r="P226" i="3"/>
  <c r="Q226" i="3" s="1"/>
  <c r="L226" i="3"/>
  <c r="Z225" i="3"/>
  <c r="U225" i="3"/>
  <c r="P225" i="3"/>
  <c r="L225" i="3"/>
  <c r="AA224" i="3"/>
  <c r="Z224" i="3"/>
  <c r="V224" i="3"/>
  <c r="U224" i="3"/>
  <c r="Q224" i="3"/>
  <c r="P224" i="3"/>
  <c r="L224" i="3"/>
  <c r="Z223" i="3"/>
  <c r="U223" i="3"/>
  <c r="Q223" i="3"/>
  <c r="P223" i="3"/>
  <c r="L223" i="3"/>
  <c r="Z222" i="3"/>
  <c r="U222" i="3"/>
  <c r="Q222" i="3"/>
  <c r="V222" i="3" s="1"/>
  <c r="P222" i="3"/>
  <c r="L222" i="3"/>
  <c r="Z221" i="3"/>
  <c r="U221" i="3"/>
  <c r="P221" i="3"/>
  <c r="L221" i="3"/>
  <c r="Z220" i="3"/>
  <c r="V220" i="3"/>
  <c r="AA220" i="3" s="1"/>
  <c r="U220" i="3"/>
  <c r="Q220" i="3"/>
  <c r="P220" i="3"/>
  <c r="L220" i="3"/>
  <c r="Z219" i="3"/>
  <c r="U219" i="3"/>
  <c r="Q219" i="3"/>
  <c r="P219" i="3"/>
  <c r="L219" i="3"/>
  <c r="Z218" i="3"/>
  <c r="U218" i="3"/>
  <c r="P218" i="3"/>
  <c r="Q218" i="3" s="1"/>
  <c r="V218" i="3" s="1"/>
  <c r="AA218" i="3" s="1"/>
  <c r="L218" i="3"/>
  <c r="Z217" i="3"/>
  <c r="U217" i="3"/>
  <c r="P217" i="3"/>
  <c r="L217" i="3"/>
  <c r="Z216" i="3"/>
  <c r="U216" i="3"/>
  <c r="P216" i="3"/>
  <c r="L216" i="3"/>
  <c r="Q216" i="3" s="1"/>
  <c r="Z215" i="3"/>
  <c r="U215" i="3"/>
  <c r="P215" i="3"/>
  <c r="Q215" i="3" s="1"/>
  <c r="L215" i="3"/>
  <c r="Z214" i="3"/>
  <c r="AA214" i="3" s="1"/>
  <c r="V214" i="3"/>
  <c r="U214" i="3"/>
  <c r="Q214" i="3"/>
  <c r="P214" i="3"/>
  <c r="L214" i="3"/>
  <c r="Z213" i="3"/>
  <c r="U213" i="3"/>
  <c r="P213" i="3"/>
  <c r="Q213" i="3" s="1"/>
  <c r="L213" i="3"/>
  <c r="Z212" i="3"/>
  <c r="U212" i="3"/>
  <c r="P212" i="3"/>
  <c r="L212" i="3"/>
  <c r="Q212" i="3" s="1"/>
  <c r="Z211" i="3"/>
  <c r="U211" i="3"/>
  <c r="P211" i="3"/>
  <c r="Q211" i="3" s="1"/>
  <c r="L211" i="3"/>
  <c r="Z210" i="3"/>
  <c r="V210" i="3"/>
  <c r="AA210" i="3" s="1"/>
  <c r="U210" i="3"/>
  <c r="P210" i="3"/>
  <c r="Q210" i="3" s="1"/>
  <c r="L210" i="3"/>
  <c r="Z209" i="3"/>
  <c r="U209" i="3"/>
  <c r="P209" i="3"/>
  <c r="Q209" i="3" s="1"/>
  <c r="L209" i="3"/>
  <c r="Z208" i="3"/>
  <c r="U208" i="3"/>
  <c r="P208" i="3"/>
  <c r="L208" i="3"/>
  <c r="Q208" i="3" s="1"/>
  <c r="V208" i="3" s="1"/>
  <c r="AA208" i="3" s="1"/>
  <c r="Z207" i="3"/>
  <c r="U207" i="3"/>
  <c r="Q207" i="3"/>
  <c r="P207" i="3"/>
  <c r="L207" i="3"/>
  <c r="Z206" i="3"/>
  <c r="V206" i="3"/>
  <c r="U206" i="3"/>
  <c r="P206" i="3"/>
  <c r="Q206" i="3" s="1"/>
  <c r="L206" i="3"/>
  <c r="Z205" i="3"/>
  <c r="V205" i="3"/>
  <c r="U205" i="3"/>
  <c r="P205" i="3"/>
  <c r="Q205" i="3" s="1"/>
  <c r="L205" i="3"/>
  <c r="Z204" i="3"/>
  <c r="U204" i="3"/>
  <c r="P204" i="3"/>
  <c r="L204" i="3"/>
  <c r="Q204" i="3" s="1"/>
  <c r="Z203" i="3"/>
  <c r="U203" i="3"/>
  <c r="V203" i="3" s="1"/>
  <c r="P203" i="3"/>
  <c r="Q203" i="3" s="1"/>
  <c r="L203" i="3"/>
  <c r="Z202" i="3"/>
  <c r="U202" i="3"/>
  <c r="P202" i="3"/>
  <c r="L202" i="3"/>
  <c r="Q202" i="3" s="1"/>
  <c r="V202" i="3" s="1"/>
  <c r="Z201" i="3"/>
  <c r="U201" i="3"/>
  <c r="P201" i="3"/>
  <c r="L201" i="3"/>
  <c r="Z200" i="3"/>
  <c r="V200" i="3"/>
  <c r="AA200" i="3" s="1"/>
  <c r="U200" i="3"/>
  <c r="Q200" i="3"/>
  <c r="P200" i="3"/>
  <c r="L200" i="3"/>
  <c r="Z199" i="3"/>
  <c r="U199" i="3"/>
  <c r="P199" i="3"/>
  <c r="Q199" i="3" s="1"/>
  <c r="L199" i="3"/>
  <c r="Z198" i="3"/>
  <c r="U198" i="3"/>
  <c r="P198" i="3"/>
  <c r="L198" i="3"/>
  <c r="Z197" i="3"/>
  <c r="V197" i="3"/>
  <c r="U197" i="3"/>
  <c r="P197" i="3"/>
  <c r="Q197" i="3" s="1"/>
  <c r="L197" i="3"/>
  <c r="Z196" i="3"/>
  <c r="U196" i="3"/>
  <c r="Q196" i="3"/>
  <c r="P196" i="3"/>
  <c r="L196" i="3"/>
  <c r="Z195" i="3"/>
  <c r="U195" i="3"/>
  <c r="V195" i="3" s="1"/>
  <c r="AA195" i="3" s="1"/>
  <c r="P195" i="3"/>
  <c r="Q195" i="3" s="1"/>
  <c r="L195" i="3"/>
  <c r="Z194" i="3"/>
  <c r="U194" i="3"/>
  <c r="P194" i="3"/>
  <c r="Q194" i="3" s="1"/>
  <c r="V194" i="3" s="1"/>
  <c r="L194" i="3"/>
  <c r="Z193" i="3"/>
  <c r="AA193" i="3" s="1"/>
  <c r="U193" i="3"/>
  <c r="V193" i="3" s="1"/>
  <c r="P193" i="3"/>
  <c r="Q193" i="3" s="1"/>
  <c r="L193" i="3"/>
  <c r="Z192" i="3"/>
  <c r="U192" i="3"/>
  <c r="P192" i="3"/>
  <c r="L192" i="3"/>
  <c r="Q192" i="3" s="1"/>
  <c r="V192" i="3" s="1"/>
  <c r="AA192" i="3" s="1"/>
  <c r="Z191" i="3"/>
  <c r="U191" i="3"/>
  <c r="Q191" i="3"/>
  <c r="P191" i="3"/>
  <c r="L191" i="3"/>
  <c r="Z190" i="3"/>
  <c r="U190" i="3"/>
  <c r="Q190" i="3"/>
  <c r="V190" i="3" s="1"/>
  <c r="P190" i="3"/>
  <c r="L190" i="3"/>
  <c r="Z189" i="3"/>
  <c r="U189" i="3"/>
  <c r="P189" i="3"/>
  <c r="L189" i="3"/>
  <c r="AA188" i="3"/>
  <c r="Z188" i="3"/>
  <c r="U188" i="3"/>
  <c r="Q188" i="3"/>
  <c r="V188" i="3" s="1"/>
  <c r="P188" i="3"/>
  <c r="L188" i="3"/>
  <c r="Z187" i="3"/>
  <c r="U187" i="3"/>
  <c r="Q187" i="3"/>
  <c r="P187" i="3"/>
  <c r="L187" i="3"/>
  <c r="Z186" i="3"/>
  <c r="U186" i="3"/>
  <c r="P186" i="3"/>
  <c r="Q186" i="3" s="1"/>
  <c r="V186" i="3" s="1"/>
  <c r="AA186" i="3" s="1"/>
  <c r="L186" i="3"/>
  <c r="Z185" i="3"/>
  <c r="AA185" i="3" s="1"/>
  <c r="U185" i="3"/>
  <c r="Q185" i="3"/>
  <c r="V185" i="3" s="1"/>
  <c r="P185" i="3"/>
  <c r="L185" i="3"/>
  <c r="Z184" i="3"/>
  <c r="V184" i="3"/>
  <c r="AA184" i="3" s="1"/>
  <c r="U184" i="3"/>
  <c r="P184" i="3"/>
  <c r="Q184" i="3" s="1"/>
  <c r="L184" i="3"/>
  <c r="AA183" i="3"/>
  <c r="Z183" i="3"/>
  <c r="U183" i="3"/>
  <c r="V183" i="3" s="1"/>
  <c r="Q183" i="3"/>
  <c r="P183" i="3"/>
  <c r="L183" i="3"/>
  <c r="AA182" i="3"/>
  <c r="Z182" i="3"/>
  <c r="V182" i="3"/>
  <c r="U182" i="3"/>
  <c r="Q182" i="3"/>
  <c r="P182" i="3"/>
  <c r="L182" i="3"/>
  <c r="Z181" i="3"/>
  <c r="U181" i="3"/>
  <c r="P181" i="3"/>
  <c r="L181" i="3"/>
  <c r="Z180" i="3"/>
  <c r="U180" i="3"/>
  <c r="Q180" i="3"/>
  <c r="V180" i="3" s="1"/>
  <c r="P180" i="3"/>
  <c r="L180" i="3"/>
  <c r="Z179" i="3"/>
  <c r="U179" i="3"/>
  <c r="P179" i="3"/>
  <c r="Q179" i="3" s="1"/>
  <c r="L179" i="3"/>
  <c r="Z178" i="3"/>
  <c r="U178" i="3"/>
  <c r="P178" i="3"/>
  <c r="Q178" i="3" s="1"/>
  <c r="L178" i="3"/>
  <c r="Z177" i="3"/>
  <c r="U177" i="3"/>
  <c r="P177" i="3"/>
  <c r="Q177" i="3" s="1"/>
  <c r="V177" i="3" s="1"/>
  <c r="L177" i="3"/>
  <c r="Z176" i="3"/>
  <c r="U176" i="3"/>
  <c r="P176" i="3"/>
  <c r="Q176" i="3" s="1"/>
  <c r="V176" i="3" s="1"/>
  <c r="AA176" i="3" s="1"/>
  <c r="L176" i="3"/>
  <c r="Z175" i="3"/>
  <c r="U175" i="3"/>
  <c r="V175" i="3" s="1"/>
  <c r="AA175" i="3" s="1"/>
  <c r="P175" i="3"/>
  <c r="L175" i="3"/>
  <c r="Q175" i="3" s="1"/>
  <c r="Z174" i="3"/>
  <c r="U174" i="3"/>
  <c r="Q174" i="3"/>
  <c r="V174" i="3" s="1"/>
  <c r="AA174" i="3" s="1"/>
  <c r="P174" i="3"/>
  <c r="L174" i="3"/>
  <c r="Z173" i="3"/>
  <c r="U173" i="3"/>
  <c r="P173" i="3"/>
  <c r="L173" i="3"/>
  <c r="Z172" i="3"/>
  <c r="U172" i="3"/>
  <c r="V172" i="3" s="1"/>
  <c r="Q172" i="3"/>
  <c r="P172" i="3"/>
  <c r="L172" i="3"/>
  <c r="Z171" i="3"/>
  <c r="U171" i="3"/>
  <c r="P171" i="3"/>
  <c r="Q171" i="3" s="1"/>
  <c r="L171" i="3"/>
  <c r="Z170" i="3"/>
  <c r="U170" i="3"/>
  <c r="P170" i="3"/>
  <c r="Q170" i="3" s="1"/>
  <c r="L170" i="3"/>
  <c r="Z169" i="3"/>
  <c r="U169" i="3"/>
  <c r="P169" i="3"/>
  <c r="Q169" i="3" s="1"/>
  <c r="V169" i="3" s="1"/>
  <c r="L169" i="3"/>
  <c r="AA168" i="3"/>
  <c r="Z168" i="3"/>
  <c r="V168" i="3"/>
  <c r="U168" i="3"/>
  <c r="P168" i="3"/>
  <c r="Q168" i="3" s="1"/>
  <c r="L168" i="3"/>
  <c r="AA167" i="3"/>
  <c r="Z167" i="3"/>
  <c r="V167" i="3"/>
  <c r="U167" i="3"/>
  <c r="Q167" i="3"/>
  <c r="P167" i="3"/>
  <c r="L167" i="3"/>
  <c r="Z166" i="3"/>
  <c r="U166" i="3"/>
  <c r="Q166" i="3"/>
  <c r="P166" i="3"/>
  <c r="L166" i="3"/>
  <c r="Z165" i="3"/>
  <c r="U165" i="3"/>
  <c r="P165" i="3"/>
  <c r="Q165" i="3" s="1"/>
  <c r="V165" i="3" s="1"/>
  <c r="AA165" i="3" s="1"/>
  <c r="L165" i="3"/>
  <c r="Z164" i="3"/>
  <c r="U164" i="3"/>
  <c r="P164" i="3"/>
  <c r="L164" i="3"/>
  <c r="Q164" i="3" s="1"/>
  <c r="V164" i="3" s="1"/>
  <c r="Z163" i="3"/>
  <c r="U163" i="3"/>
  <c r="V163" i="3" s="1"/>
  <c r="AA163" i="3" s="1"/>
  <c r="P163" i="3"/>
  <c r="Q163" i="3" s="1"/>
  <c r="L163" i="3"/>
  <c r="Z162" i="3"/>
  <c r="U162" i="3"/>
  <c r="V162" i="3" s="1"/>
  <c r="AA162" i="3" s="1"/>
  <c r="P162" i="3"/>
  <c r="Q162" i="3" s="1"/>
  <c r="L162" i="3"/>
  <c r="Z161" i="3"/>
  <c r="U161" i="3"/>
  <c r="Q161" i="3"/>
  <c r="V161" i="3" s="1"/>
  <c r="AA161" i="3" s="1"/>
  <c r="P161" i="3"/>
  <c r="L161" i="3"/>
  <c r="Z160" i="3"/>
  <c r="U160" i="3"/>
  <c r="V160" i="3" s="1"/>
  <c r="P160" i="3"/>
  <c r="Q160" i="3" s="1"/>
  <c r="L160" i="3"/>
  <c r="Z159" i="3"/>
  <c r="U159" i="3"/>
  <c r="P159" i="3"/>
  <c r="L159" i="3"/>
  <c r="Q159" i="3" s="1"/>
  <c r="AA158" i="3"/>
  <c r="Z158" i="3"/>
  <c r="U158" i="3"/>
  <c r="Q158" i="3"/>
  <c r="V158" i="3" s="1"/>
  <c r="P158" i="3"/>
  <c r="L158" i="3"/>
  <c r="Z157" i="3"/>
  <c r="U157" i="3"/>
  <c r="P157" i="3"/>
  <c r="Q157" i="3" s="1"/>
  <c r="L157" i="3"/>
  <c r="Z156" i="3"/>
  <c r="U156" i="3"/>
  <c r="P156" i="3"/>
  <c r="Q156" i="3" s="1"/>
  <c r="V156" i="3" s="1"/>
  <c r="L156" i="3"/>
  <c r="AA155" i="3"/>
  <c r="Z155" i="3"/>
  <c r="V155" i="3"/>
  <c r="U155" i="3"/>
  <c r="Q155" i="3"/>
  <c r="P155" i="3"/>
  <c r="L155" i="3"/>
  <c r="Z154" i="3"/>
  <c r="U154" i="3"/>
  <c r="Q154" i="3"/>
  <c r="P154" i="3"/>
  <c r="L154" i="3"/>
  <c r="Z153" i="3"/>
  <c r="U153" i="3"/>
  <c r="P153" i="3"/>
  <c r="Q153" i="3" s="1"/>
  <c r="V153" i="3" s="1"/>
  <c r="L153" i="3"/>
  <c r="AA152" i="3"/>
  <c r="Z152" i="3"/>
  <c r="U152" i="3"/>
  <c r="P152" i="3"/>
  <c r="Q152" i="3" s="1"/>
  <c r="V152" i="3" s="1"/>
  <c r="L152" i="3"/>
  <c r="Z151" i="3"/>
  <c r="AA151" i="3" s="1"/>
  <c r="V151" i="3"/>
  <c r="U151" i="3"/>
  <c r="P151" i="3"/>
  <c r="L151" i="3"/>
  <c r="Q151" i="3" s="1"/>
  <c r="Z150" i="3"/>
  <c r="U150" i="3"/>
  <c r="P150" i="3"/>
  <c r="Q150" i="3" s="1"/>
  <c r="V150" i="3" s="1"/>
  <c r="L150" i="3"/>
  <c r="AA149" i="3"/>
  <c r="Z149" i="3"/>
  <c r="V149" i="3"/>
  <c r="U149" i="3"/>
  <c r="Q149" i="3"/>
  <c r="P149" i="3"/>
  <c r="L149" i="3"/>
  <c r="Z148" i="3"/>
  <c r="U148" i="3"/>
  <c r="Q148" i="3"/>
  <c r="P148" i="3"/>
  <c r="L148" i="3"/>
  <c r="Z147" i="3"/>
  <c r="U147" i="3"/>
  <c r="P147" i="3"/>
  <c r="Q147" i="3" s="1"/>
  <c r="V147" i="3" s="1"/>
  <c r="AA147" i="3" s="1"/>
  <c r="L147" i="3"/>
  <c r="Z146" i="3"/>
  <c r="U146" i="3"/>
  <c r="P146" i="3"/>
  <c r="Q146" i="3" s="1"/>
  <c r="L146" i="3"/>
  <c r="Z145" i="3"/>
  <c r="U145" i="3"/>
  <c r="Q145" i="3"/>
  <c r="V145" i="3" s="1"/>
  <c r="AA145" i="3" s="1"/>
  <c r="P145" i="3"/>
  <c r="L145" i="3"/>
  <c r="Z144" i="3"/>
  <c r="U144" i="3"/>
  <c r="V144" i="3" s="1"/>
  <c r="AA144" i="3" s="1"/>
  <c r="P144" i="3"/>
  <c r="Q144" i="3" s="1"/>
  <c r="L144" i="3"/>
  <c r="Z143" i="3"/>
  <c r="U143" i="3"/>
  <c r="P143" i="3"/>
  <c r="L143" i="3"/>
  <c r="Q143" i="3" s="1"/>
  <c r="V143" i="3" s="1"/>
  <c r="AA143" i="3" s="1"/>
  <c r="Z142" i="3"/>
  <c r="U142" i="3"/>
  <c r="V142" i="3" s="1"/>
  <c r="P142" i="3"/>
  <c r="Q142" i="3" s="1"/>
  <c r="L142" i="3"/>
  <c r="Z141" i="3"/>
  <c r="U141" i="3"/>
  <c r="Q141" i="3"/>
  <c r="V141" i="3" s="1"/>
  <c r="AA141" i="3" s="1"/>
  <c r="P141" i="3"/>
  <c r="L141" i="3"/>
  <c r="Z140" i="3"/>
  <c r="U140" i="3"/>
  <c r="P140" i="3"/>
  <c r="Q140" i="3" s="1"/>
  <c r="L140" i="3"/>
  <c r="Z139" i="3"/>
  <c r="U139" i="3"/>
  <c r="P139" i="3"/>
  <c r="Q139" i="3" s="1"/>
  <c r="V139" i="3" s="1"/>
  <c r="AA139" i="3" s="1"/>
  <c r="L139" i="3"/>
  <c r="Z138" i="3"/>
  <c r="U138" i="3"/>
  <c r="P138" i="3"/>
  <c r="L138" i="3"/>
  <c r="Z137" i="3"/>
  <c r="U137" i="3"/>
  <c r="P137" i="3"/>
  <c r="L137" i="3"/>
  <c r="Q137" i="3" s="1"/>
  <c r="V137" i="3" s="1"/>
  <c r="AA137" i="3" s="1"/>
  <c r="Z136" i="3"/>
  <c r="AA136" i="3" s="1"/>
  <c r="U136" i="3"/>
  <c r="V136" i="3" s="1"/>
  <c r="P136" i="3"/>
  <c r="Q136" i="3" s="1"/>
  <c r="L136" i="3"/>
  <c r="Z135" i="3"/>
  <c r="AA135" i="3" s="1"/>
  <c r="V135" i="3"/>
  <c r="U135" i="3"/>
  <c r="P135" i="3"/>
  <c r="L135" i="3"/>
  <c r="Q135" i="3" s="1"/>
  <c r="Z134" i="3"/>
  <c r="U134" i="3"/>
  <c r="P134" i="3"/>
  <c r="Q134" i="3" s="1"/>
  <c r="V134" i="3" s="1"/>
  <c r="L134" i="3"/>
  <c r="AA133" i="3"/>
  <c r="Z133" i="3"/>
  <c r="V133" i="3"/>
  <c r="U133" i="3"/>
  <c r="Q133" i="3"/>
  <c r="P133" i="3"/>
  <c r="L133" i="3"/>
  <c r="Z132" i="3"/>
  <c r="U132" i="3"/>
  <c r="Q132" i="3"/>
  <c r="P132" i="3"/>
  <c r="L132" i="3"/>
  <c r="Z131" i="3"/>
  <c r="U131" i="3"/>
  <c r="P131" i="3"/>
  <c r="Q131" i="3" s="1"/>
  <c r="V131" i="3" s="1"/>
  <c r="AA131" i="3" s="1"/>
  <c r="L131" i="3"/>
  <c r="Z130" i="3"/>
  <c r="U130" i="3"/>
  <c r="P130" i="3"/>
  <c r="Q130" i="3" s="1"/>
  <c r="L130" i="3"/>
  <c r="Z129" i="3"/>
  <c r="U129" i="3"/>
  <c r="Q129" i="3"/>
  <c r="V129" i="3" s="1"/>
  <c r="AA129" i="3" s="1"/>
  <c r="P129" i="3"/>
  <c r="L129" i="3"/>
  <c r="Z128" i="3"/>
  <c r="U128" i="3"/>
  <c r="V128" i="3" s="1"/>
  <c r="AA128" i="3" s="1"/>
  <c r="P128" i="3"/>
  <c r="Q128" i="3" s="1"/>
  <c r="L128" i="3"/>
  <c r="Z127" i="3"/>
  <c r="U127" i="3"/>
  <c r="P127" i="3"/>
  <c r="L127" i="3"/>
  <c r="Q127" i="3" s="1"/>
  <c r="V127" i="3" s="1"/>
  <c r="AA127" i="3" s="1"/>
  <c r="Z126" i="3"/>
  <c r="U126" i="3"/>
  <c r="V126" i="3" s="1"/>
  <c r="P126" i="3"/>
  <c r="Q126" i="3" s="1"/>
  <c r="L126" i="3"/>
  <c r="Z125" i="3"/>
  <c r="U125" i="3"/>
  <c r="Q125" i="3"/>
  <c r="V125" i="3" s="1"/>
  <c r="AA125" i="3" s="1"/>
  <c r="P125" i="3"/>
  <c r="L125" i="3"/>
  <c r="Z124" i="3"/>
  <c r="U124" i="3"/>
  <c r="P124" i="3"/>
  <c r="Q124" i="3" s="1"/>
  <c r="L124" i="3"/>
  <c r="Z123" i="3"/>
  <c r="U123" i="3"/>
  <c r="P123" i="3"/>
  <c r="Q123" i="3" s="1"/>
  <c r="V123" i="3" s="1"/>
  <c r="AA123" i="3" s="1"/>
  <c r="L123" i="3"/>
  <c r="Z122" i="3"/>
  <c r="U122" i="3"/>
  <c r="P122" i="3"/>
  <c r="L122" i="3"/>
  <c r="Z121" i="3"/>
  <c r="U121" i="3"/>
  <c r="P121" i="3"/>
  <c r="L121" i="3"/>
  <c r="Q121" i="3" s="1"/>
  <c r="V121" i="3" s="1"/>
  <c r="AA121" i="3" s="1"/>
  <c r="Z120" i="3"/>
  <c r="AA120" i="3" s="1"/>
  <c r="U120" i="3"/>
  <c r="V120" i="3" s="1"/>
  <c r="P120" i="3"/>
  <c r="Q120" i="3" s="1"/>
  <c r="L120" i="3"/>
  <c r="Z119" i="3"/>
  <c r="AA119" i="3" s="1"/>
  <c r="V119" i="3"/>
  <c r="U119" i="3"/>
  <c r="P119" i="3"/>
  <c r="L119" i="3"/>
  <c r="Q119" i="3" s="1"/>
  <c r="Z118" i="3"/>
  <c r="U118" i="3"/>
  <c r="P118" i="3"/>
  <c r="Q118" i="3" s="1"/>
  <c r="V118" i="3" s="1"/>
  <c r="L118" i="3"/>
  <c r="Z117" i="3"/>
  <c r="U117" i="3"/>
  <c r="Q117" i="3"/>
  <c r="V117" i="3" s="1"/>
  <c r="AA117" i="3" s="1"/>
  <c r="P117" i="3"/>
  <c r="L117" i="3"/>
  <c r="Z116" i="3"/>
  <c r="U116" i="3"/>
  <c r="Q116" i="3"/>
  <c r="P116" i="3"/>
  <c r="L116" i="3"/>
  <c r="Z115" i="3"/>
  <c r="U115" i="3"/>
  <c r="P115" i="3"/>
  <c r="Q115" i="3" s="1"/>
  <c r="V115" i="3" s="1"/>
  <c r="AA115" i="3" s="1"/>
  <c r="L115" i="3"/>
  <c r="Z114" i="3"/>
  <c r="U114" i="3"/>
  <c r="P114" i="3"/>
  <c r="Q114" i="3" s="1"/>
  <c r="L114" i="3"/>
  <c r="Z113" i="3"/>
  <c r="U113" i="3"/>
  <c r="Q113" i="3"/>
  <c r="V113" i="3" s="1"/>
  <c r="AA113" i="3" s="1"/>
  <c r="P113" i="3"/>
  <c r="L113" i="3"/>
  <c r="Z112" i="3"/>
  <c r="U112" i="3"/>
  <c r="V112" i="3" s="1"/>
  <c r="AA112" i="3" s="1"/>
  <c r="P112" i="3"/>
  <c r="Q112" i="3" s="1"/>
  <c r="L112" i="3"/>
  <c r="Z111" i="3"/>
  <c r="U111" i="3"/>
  <c r="P111" i="3"/>
  <c r="L111" i="3"/>
  <c r="Q111" i="3" s="1"/>
  <c r="V111" i="3" s="1"/>
  <c r="AA111" i="3" s="1"/>
  <c r="Z110" i="3"/>
  <c r="U110" i="3"/>
  <c r="V110" i="3" s="1"/>
  <c r="P110" i="3"/>
  <c r="Q110" i="3" s="1"/>
  <c r="L110" i="3"/>
  <c r="Z109" i="3"/>
  <c r="U109" i="3"/>
  <c r="Q109" i="3"/>
  <c r="V109" i="3" s="1"/>
  <c r="AA109" i="3" s="1"/>
  <c r="P109" i="3"/>
  <c r="L109" i="3"/>
  <c r="Z108" i="3"/>
  <c r="U108" i="3"/>
  <c r="P108" i="3"/>
  <c r="Q108" i="3" s="1"/>
  <c r="L108" i="3"/>
  <c r="Z107" i="3"/>
  <c r="U107" i="3"/>
  <c r="P107" i="3"/>
  <c r="Q107" i="3" s="1"/>
  <c r="V107" i="3" s="1"/>
  <c r="AA107" i="3" s="1"/>
  <c r="L107" i="3"/>
  <c r="Z106" i="3"/>
  <c r="U106" i="3"/>
  <c r="P106" i="3"/>
  <c r="L106" i="3"/>
  <c r="Z105" i="3"/>
  <c r="U105" i="3"/>
  <c r="P105" i="3"/>
  <c r="L105" i="3"/>
  <c r="Q105" i="3" s="1"/>
  <c r="V105" i="3" s="1"/>
  <c r="AA105" i="3" s="1"/>
  <c r="Z104" i="3"/>
  <c r="AA104" i="3" s="1"/>
  <c r="U104" i="3"/>
  <c r="V104" i="3" s="1"/>
  <c r="P104" i="3"/>
  <c r="Q104" i="3" s="1"/>
  <c r="L104" i="3"/>
  <c r="Z103" i="3"/>
  <c r="AA103" i="3" s="1"/>
  <c r="V103" i="3"/>
  <c r="U103" i="3"/>
  <c r="P103" i="3"/>
  <c r="L103" i="3"/>
  <c r="Q103" i="3" s="1"/>
  <c r="Z102" i="3"/>
  <c r="U102" i="3"/>
  <c r="P102" i="3"/>
  <c r="Q102" i="3" s="1"/>
  <c r="V102" i="3" s="1"/>
  <c r="L102" i="3"/>
  <c r="Z101" i="3"/>
  <c r="U101" i="3"/>
  <c r="Q101" i="3"/>
  <c r="V101" i="3" s="1"/>
  <c r="AA101" i="3" s="1"/>
  <c r="P101" i="3"/>
  <c r="L101" i="3"/>
  <c r="Z100" i="3"/>
  <c r="U100" i="3"/>
  <c r="Q100" i="3"/>
  <c r="P100" i="3"/>
  <c r="L100" i="3"/>
  <c r="Z99" i="3"/>
  <c r="U99" i="3"/>
  <c r="P99" i="3"/>
  <c r="Q99" i="3" s="1"/>
  <c r="V99" i="3" s="1"/>
  <c r="AA99" i="3" s="1"/>
  <c r="L99" i="3"/>
  <c r="Z98" i="3"/>
  <c r="U98" i="3"/>
  <c r="P98" i="3"/>
  <c r="Q98" i="3" s="1"/>
  <c r="L98" i="3"/>
  <c r="Z97" i="3"/>
  <c r="U97" i="3"/>
  <c r="Q97" i="3"/>
  <c r="V97" i="3" s="1"/>
  <c r="AA97" i="3" s="1"/>
  <c r="P97" i="3"/>
  <c r="L97" i="3"/>
  <c r="Z96" i="3"/>
  <c r="U96" i="3"/>
  <c r="V96" i="3" s="1"/>
  <c r="AA96" i="3" s="1"/>
  <c r="P96" i="3"/>
  <c r="Q96" i="3" s="1"/>
  <c r="L96" i="3"/>
  <c r="Z95" i="3"/>
  <c r="U95" i="3"/>
  <c r="P95" i="3"/>
  <c r="L95" i="3"/>
  <c r="Q95" i="3" s="1"/>
  <c r="V95" i="3" s="1"/>
  <c r="AA95" i="3" s="1"/>
  <c r="Z94" i="3"/>
  <c r="U94" i="3"/>
  <c r="V94" i="3" s="1"/>
  <c r="P94" i="3"/>
  <c r="Q94" i="3" s="1"/>
  <c r="L94" i="3"/>
  <c r="Z93" i="3"/>
  <c r="U93" i="3"/>
  <c r="Q93" i="3"/>
  <c r="V93" i="3" s="1"/>
  <c r="AA93" i="3" s="1"/>
  <c r="P93" i="3"/>
  <c r="L93" i="3"/>
  <c r="Z92" i="3"/>
  <c r="U92" i="3"/>
  <c r="P92" i="3"/>
  <c r="Q92" i="3" s="1"/>
  <c r="L92" i="3"/>
  <c r="Z91" i="3"/>
  <c r="U91" i="3"/>
  <c r="P91" i="3"/>
  <c r="Q91" i="3" s="1"/>
  <c r="V91" i="3" s="1"/>
  <c r="AA91" i="3" s="1"/>
  <c r="L91" i="3"/>
  <c r="Z90" i="3"/>
  <c r="U90" i="3"/>
  <c r="P90" i="3"/>
  <c r="L90" i="3"/>
  <c r="Z89" i="3"/>
  <c r="U89" i="3"/>
  <c r="P89" i="3"/>
  <c r="L89" i="3"/>
  <c r="Q89" i="3" s="1"/>
  <c r="V89" i="3" s="1"/>
  <c r="AA89" i="3" s="1"/>
  <c r="Z88" i="3"/>
  <c r="AA88" i="3" s="1"/>
  <c r="U88" i="3"/>
  <c r="V88" i="3" s="1"/>
  <c r="P88" i="3"/>
  <c r="Q88" i="3" s="1"/>
  <c r="L88" i="3"/>
  <c r="H88" i="3"/>
  <c r="G88" i="3"/>
  <c r="F88" i="3"/>
  <c r="E88" i="3"/>
  <c r="Z87" i="3"/>
  <c r="U87" i="3"/>
  <c r="P87" i="3"/>
  <c r="L87" i="3"/>
  <c r="Q87" i="3" s="1"/>
  <c r="V87" i="3" s="1"/>
  <c r="AA87" i="3" s="1"/>
  <c r="H87" i="3"/>
  <c r="G87" i="3"/>
  <c r="F87" i="3"/>
  <c r="E87" i="3"/>
  <c r="Z86" i="3"/>
  <c r="U86" i="3"/>
  <c r="P86" i="3"/>
  <c r="Q86" i="3" s="1"/>
  <c r="V86" i="3" s="1"/>
  <c r="L86" i="3"/>
  <c r="H86" i="3"/>
  <c r="G86" i="3"/>
  <c r="F86" i="3"/>
  <c r="E86" i="3"/>
  <c r="Z85" i="3"/>
  <c r="U85" i="3"/>
  <c r="P85" i="3"/>
  <c r="L85" i="3"/>
  <c r="H85" i="3"/>
  <c r="G85" i="3"/>
  <c r="F85" i="3"/>
  <c r="E85" i="3"/>
  <c r="Z84" i="3"/>
  <c r="U84" i="3"/>
  <c r="P84" i="3"/>
  <c r="Q84" i="3" s="1"/>
  <c r="L84" i="3"/>
  <c r="H84" i="3"/>
  <c r="G84" i="3"/>
  <c r="F84" i="3"/>
  <c r="E84" i="3"/>
  <c r="Z83" i="3"/>
  <c r="AA83" i="3" s="1"/>
  <c r="V83" i="3"/>
  <c r="U83" i="3"/>
  <c r="P83" i="3"/>
  <c r="L83" i="3"/>
  <c r="Q83" i="3" s="1"/>
  <c r="Z82" i="3"/>
  <c r="U82" i="3"/>
  <c r="P82" i="3"/>
  <c r="Q82" i="3" s="1"/>
  <c r="V82" i="3" s="1"/>
  <c r="L82" i="3"/>
  <c r="Z81" i="3"/>
  <c r="U81" i="3"/>
  <c r="Q81" i="3"/>
  <c r="V81" i="3" s="1"/>
  <c r="AA81" i="3" s="1"/>
  <c r="P81" i="3"/>
  <c r="L81" i="3"/>
  <c r="Z80" i="3"/>
  <c r="U80" i="3"/>
  <c r="P80" i="3"/>
  <c r="Q80" i="3" s="1"/>
  <c r="L80" i="3"/>
  <c r="Z79" i="3"/>
  <c r="U79" i="3"/>
  <c r="Q79" i="3"/>
  <c r="V79" i="3" s="1"/>
  <c r="AA79" i="3" s="1"/>
  <c r="P79" i="3"/>
  <c r="L79" i="3"/>
  <c r="Z78" i="3"/>
  <c r="U78" i="3"/>
  <c r="P78" i="3"/>
  <c r="Q78" i="3" s="1"/>
  <c r="L78" i="3"/>
  <c r="AA77" i="3"/>
  <c r="Z77" i="3"/>
  <c r="U77" i="3"/>
  <c r="Q77" i="3"/>
  <c r="V77" i="3" s="1"/>
  <c r="P77" i="3"/>
  <c r="L77" i="3"/>
  <c r="Z76" i="3"/>
  <c r="U76" i="3"/>
  <c r="P76" i="3"/>
  <c r="Q76" i="3" s="1"/>
  <c r="L76" i="3"/>
  <c r="Z75" i="3"/>
  <c r="AA75" i="3" s="1"/>
  <c r="U75" i="3"/>
  <c r="P75" i="3"/>
  <c r="L75" i="3"/>
  <c r="Q75" i="3" s="1"/>
  <c r="V75" i="3" s="1"/>
  <c r="Z74" i="3"/>
  <c r="U74" i="3"/>
  <c r="P74" i="3"/>
  <c r="Q74" i="3" s="1"/>
  <c r="V74" i="3" s="1"/>
  <c r="L74" i="3"/>
  <c r="Z73" i="3"/>
  <c r="U73" i="3"/>
  <c r="V73" i="3" s="1"/>
  <c r="AA73" i="3" s="1"/>
  <c r="Q73" i="3"/>
  <c r="P73" i="3"/>
  <c r="L73" i="3"/>
  <c r="Z72" i="3"/>
  <c r="U72" i="3"/>
  <c r="P72" i="3"/>
  <c r="Q72" i="3" s="1"/>
  <c r="L72" i="3"/>
  <c r="Z71" i="3"/>
  <c r="U71" i="3"/>
  <c r="P71" i="3"/>
  <c r="Q71" i="3" s="1"/>
  <c r="V71" i="3" s="1"/>
  <c r="AA71" i="3" s="1"/>
  <c r="L71" i="3"/>
  <c r="Z70" i="3"/>
  <c r="U70" i="3"/>
  <c r="V70" i="3" s="1"/>
  <c r="P70" i="3"/>
  <c r="Q70" i="3" s="1"/>
  <c r="L70" i="3"/>
  <c r="Z69" i="3"/>
  <c r="U69" i="3"/>
  <c r="P69" i="3"/>
  <c r="L69" i="3"/>
  <c r="Q69" i="3" s="1"/>
  <c r="V69" i="3" s="1"/>
  <c r="AA69" i="3" s="1"/>
  <c r="Z68" i="3"/>
  <c r="U68" i="3"/>
  <c r="V68" i="3" s="1"/>
  <c r="AA68" i="3" s="1"/>
  <c r="P68" i="3"/>
  <c r="Q68" i="3" s="1"/>
  <c r="L68" i="3"/>
  <c r="Z67" i="3"/>
  <c r="AA67" i="3" s="1"/>
  <c r="V67" i="3"/>
  <c r="U67" i="3"/>
  <c r="P67" i="3"/>
  <c r="L67" i="3"/>
  <c r="Q67" i="3" s="1"/>
  <c r="Z66" i="3"/>
  <c r="U66" i="3"/>
  <c r="P66" i="3"/>
  <c r="Q66" i="3" s="1"/>
  <c r="V66" i="3" s="1"/>
  <c r="L66" i="3"/>
  <c r="Z65" i="3"/>
  <c r="U65" i="3"/>
  <c r="Q65" i="3"/>
  <c r="V65" i="3" s="1"/>
  <c r="AA65" i="3" s="1"/>
  <c r="P65" i="3"/>
  <c r="L65" i="3"/>
  <c r="H65" i="3"/>
  <c r="G65" i="3"/>
  <c r="F65" i="3"/>
  <c r="E65" i="3"/>
  <c r="Z64" i="3"/>
  <c r="U64" i="3"/>
  <c r="P64" i="3"/>
  <c r="Q64" i="3" s="1"/>
  <c r="L64" i="3"/>
  <c r="H64" i="3"/>
  <c r="G64" i="3"/>
  <c r="F64" i="3"/>
  <c r="E64" i="3"/>
  <c r="Z63" i="3"/>
  <c r="U63" i="3"/>
  <c r="Q63" i="3"/>
  <c r="V63" i="3" s="1"/>
  <c r="AA63" i="3" s="1"/>
  <c r="P63" i="3"/>
  <c r="L63" i="3"/>
  <c r="H63" i="3"/>
  <c r="G63" i="3"/>
  <c r="F63" i="3"/>
  <c r="E63" i="3"/>
  <c r="Z62" i="3"/>
  <c r="V62" i="3"/>
  <c r="U62" i="3"/>
  <c r="P62" i="3"/>
  <c r="Q62" i="3" s="1"/>
  <c r="L62" i="3"/>
  <c r="H62" i="3"/>
  <c r="G62" i="3"/>
  <c r="F62" i="3"/>
  <c r="E62" i="3"/>
  <c r="Z61" i="3"/>
  <c r="U61" i="3"/>
  <c r="P61" i="3"/>
  <c r="L61" i="3"/>
  <c r="Q61" i="3" s="1"/>
  <c r="V61" i="3" s="1"/>
  <c r="AA61" i="3" s="1"/>
  <c r="H61" i="3"/>
  <c r="G61" i="3"/>
  <c r="F61" i="3"/>
  <c r="E61" i="3"/>
  <c r="Z60" i="3"/>
  <c r="U60" i="3"/>
  <c r="Q60" i="3"/>
  <c r="P60" i="3"/>
  <c r="L60" i="3"/>
  <c r="H60" i="3"/>
  <c r="G60" i="3"/>
  <c r="F60" i="3"/>
  <c r="E60" i="3"/>
  <c r="Z59" i="3"/>
  <c r="AA59" i="3" s="1"/>
  <c r="U59" i="3"/>
  <c r="Q59" i="3"/>
  <c r="V59" i="3" s="1"/>
  <c r="P59" i="3"/>
  <c r="L59" i="3"/>
  <c r="H59" i="3"/>
  <c r="G59" i="3"/>
  <c r="F59" i="3"/>
  <c r="E59" i="3"/>
  <c r="Z58" i="3"/>
  <c r="U58" i="3"/>
  <c r="V58" i="3" s="1"/>
  <c r="P58" i="3"/>
  <c r="Q58" i="3" s="1"/>
  <c r="L58" i="3"/>
  <c r="H58" i="3"/>
  <c r="G58" i="3"/>
  <c r="F58" i="3"/>
  <c r="E58" i="3"/>
  <c r="Z57" i="3"/>
  <c r="U57" i="3"/>
  <c r="P57" i="3"/>
  <c r="L57" i="3"/>
  <c r="Q57" i="3" s="1"/>
  <c r="V57" i="3" s="1"/>
  <c r="AA57" i="3" s="1"/>
  <c r="H57" i="3"/>
  <c r="G57" i="3"/>
  <c r="F57" i="3"/>
  <c r="E57" i="3"/>
  <c r="Z56" i="3"/>
  <c r="U56" i="3"/>
  <c r="P56" i="3"/>
  <c r="Q56" i="3" s="1"/>
  <c r="L56" i="3"/>
  <c r="H56" i="3"/>
  <c r="G56" i="3"/>
  <c r="F56" i="3"/>
  <c r="E56" i="3"/>
  <c r="Z55" i="3"/>
  <c r="U55" i="3"/>
  <c r="P55" i="3"/>
  <c r="Q55" i="3" s="1"/>
  <c r="V55" i="3" s="1"/>
  <c r="AA55" i="3" s="1"/>
  <c r="L55" i="3"/>
  <c r="H55" i="3"/>
  <c r="G55" i="3"/>
  <c r="F55" i="3"/>
  <c r="E55" i="3"/>
  <c r="Z54" i="3"/>
  <c r="U54" i="3"/>
  <c r="V54" i="3" s="1"/>
  <c r="P54" i="3"/>
  <c r="Q54" i="3" s="1"/>
  <c r="L54" i="3"/>
  <c r="H54" i="3"/>
  <c r="G54" i="3"/>
  <c r="F54" i="3"/>
  <c r="E54" i="3"/>
  <c r="Z53" i="3"/>
  <c r="U53" i="3"/>
  <c r="P53" i="3"/>
  <c r="L53" i="3"/>
  <c r="Q53" i="3" s="1"/>
  <c r="V53" i="3" s="1"/>
  <c r="AA53" i="3" s="1"/>
  <c r="H53" i="3"/>
  <c r="G53" i="3"/>
  <c r="F53" i="3"/>
  <c r="E53" i="3"/>
  <c r="Z52" i="3"/>
  <c r="U52" i="3"/>
  <c r="Q52" i="3"/>
  <c r="P52" i="3"/>
  <c r="L52" i="3"/>
  <c r="H52" i="3"/>
  <c r="G52" i="3"/>
  <c r="F52" i="3"/>
  <c r="E52" i="3"/>
  <c r="Z51" i="3"/>
  <c r="U51" i="3"/>
  <c r="Q51" i="3"/>
  <c r="V51" i="3" s="1"/>
  <c r="P51" i="3"/>
  <c r="L51" i="3"/>
  <c r="H51" i="3"/>
  <c r="G51" i="3"/>
  <c r="F51" i="3"/>
  <c r="E51" i="3"/>
  <c r="Z50" i="3"/>
  <c r="U50" i="3"/>
  <c r="P50" i="3"/>
  <c r="L50" i="3"/>
  <c r="H50" i="3"/>
  <c r="G50" i="3"/>
  <c r="F50" i="3"/>
  <c r="E50" i="3"/>
  <c r="Z49" i="3"/>
  <c r="U49" i="3"/>
  <c r="V49" i="3" s="1"/>
  <c r="AA49" i="3" s="1"/>
  <c r="P49" i="3"/>
  <c r="L49" i="3"/>
  <c r="Q49" i="3" s="1"/>
  <c r="H49" i="3"/>
  <c r="G49" i="3"/>
  <c r="F49" i="3"/>
  <c r="E49" i="3"/>
  <c r="Z48" i="3"/>
  <c r="U48" i="3"/>
  <c r="P48" i="3"/>
  <c r="Q48" i="3" s="1"/>
  <c r="L48" i="3"/>
  <c r="H48" i="3"/>
  <c r="G48" i="3"/>
  <c r="F48" i="3"/>
  <c r="E48" i="3"/>
  <c r="Z47" i="3"/>
  <c r="U47" i="3"/>
  <c r="P47" i="3"/>
  <c r="L47" i="3"/>
  <c r="Q47" i="3" s="1"/>
  <c r="V47" i="3" s="1"/>
  <c r="AA47" i="3" s="1"/>
  <c r="H47" i="3"/>
  <c r="G47" i="3"/>
  <c r="F47" i="3"/>
  <c r="E47" i="3"/>
  <c r="Z46" i="3"/>
  <c r="U46" i="3"/>
  <c r="P46" i="3"/>
  <c r="Q46" i="3" s="1"/>
  <c r="V46" i="3" s="1"/>
  <c r="L46" i="3"/>
  <c r="H46" i="3"/>
  <c r="G46" i="3"/>
  <c r="F46" i="3"/>
  <c r="E46" i="3"/>
  <c r="Z45" i="3"/>
  <c r="U45" i="3"/>
  <c r="P45" i="3"/>
  <c r="L45" i="3"/>
  <c r="Q45" i="3" s="1"/>
  <c r="V45" i="3" s="1"/>
  <c r="AA45" i="3" s="1"/>
  <c r="H45" i="3"/>
  <c r="G45" i="3"/>
  <c r="F45" i="3"/>
  <c r="E45" i="3"/>
  <c r="Z44" i="3"/>
  <c r="U44" i="3"/>
  <c r="P44" i="3"/>
  <c r="Q44" i="3" s="1"/>
  <c r="L44" i="3"/>
  <c r="Z43" i="3"/>
  <c r="U43" i="3"/>
  <c r="P43" i="3"/>
  <c r="Q43" i="3" s="1"/>
  <c r="V43" i="3" s="1"/>
  <c r="L43" i="3"/>
  <c r="Z42" i="3"/>
  <c r="U42" i="3"/>
  <c r="P42" i="3"/>
  <c r="L42" i="3"/>
  <c r="Z41" i="3"/>
  <c r="U41" i="3"/>
  <c r="P41" i="3"/>
  <c r="L41" i="3"/>
  <c r="Q41" i="3" s="1"/>
  <c r="V41" i="3" s="1"/>
  <c r="AA41" i="3" s="1"/>
  <c r="H41" i="3"/>
  <c r="G41" i="3"/>
  <c r="F41" i="3"/>
  <c r="E41" i="3"/>
  <c r="Z40" i="3"/>
  <c r="U40" i="3"/>
  <c r="P40" i="3"/>
  <c r="Q40" i="3" s="1"/>
  <c r="L40" i="3"/>
  <c r="H40" i="3"/>
  <c r="G40" i="3"/>
  <c r="F40" i="3"/>
  <c r="E40" i="3"/>
  <c r="Z39" i="3"/>
  <c r="U39" i="3"/>
  <c r="P39" i="3"/>
  <c r="Q39" i="3" s="1"/>
  <c r="V39" i="3" s="1"/>
  <c r="AA39" i="3" s="1"/>
  <c r="L39" i="3"/>
  <c r="H39" i="3"/>
  <c r="G39" i="3"/>
  <c r="F39" i="3"/>
  <c r="E39" i="3"/>
  <c r="Z38" i="3"/>
  <c r="U38" i="3"/>
  <c r="V38" i="3" s="1"/>
  <c r="P38" i="3"/>
  <c r="L38" i="3"/>
  <c r="Q38" i="3" s="1"/>
  <c r="D38" i="3"/>
  <c r="H38" i="3" s="1"/>
  <c r="Z37" i="3"/>
  <c r="U37" i="3"/>
  <c r="P37" i="3"/>
  <c r="L37" i="3"/>
  <c r="Q37" i="3" s="1"/>
  <c r="V37" i="3" s="1"/>
  <c r="AA37" i="3" s="1"/>
  <c r="Z36" i="3"/>
  <c r="U36" i="3"/>
  <c r="V36" i="3" s="1"/>
  <c r="AA36" i="3" s="1"/>
  <c r="P36" i="3"/>
  <c r="Q36" i="3" s="1"/>
  <c r="L36" i="3"/>
  <c r="Z35" i="3"/>
  <c r="AA35" i="3" s="1"/>
  <c r="U35" i="3"/>
  <c r="P35" i="3"/>
  <c r="L35" i="3"/>
  <c r="Q35" i="3" s="1"/>
  <c r="V35" i="3" s="1"/>
  <c r="Z34" i="3"/>
  <c r="AA34" i="3" s="1"/>
  <c r="U34" i="3"/>
  <c r="P34" i="3"/>
  <c r="Q34" i="3" s="1"/>
  <c r="V34" i="3" s="1"/>
  <c r="L34" i="3"/>
  <c r="Z33" i="3"/>
  <c r="U33" i="3"/>
  <c r="P33" i="3"/>
  <c r="L33" i="3"/>
  <c r="Q33" i="3" s="1"/>
  <c r="Z32" i="3"/>
  <c r="AA32" i="3" s="1"/>
  <c r="U32" i="3"/>
  <c r="V32" i="3" s="1"/>
  <c r="Q32" i="3"/>
  <c r="P32" i="3"/>
  <c r="L32" i="3"/>
  <c r="Z31" i="3"/>
  <c r="U31" i="3"/>
  <c r="P31" i="3"/>
  <c r="Q31" i="3" s="1"/>
  <c r="V31" i="3" s="1"/>
  <c r="AA31" i="3" s="1"/>
  <c r="L31" i="3"/>
  <c r="Z30" i="3"/>
  <c r="U30" i="3"/>
  <c r="P30" i="3"/>
  <c r="Q30" i="3" s="1"/>
  <c r="L30" i="3"/>
  <c r="Z29" i="3"/>
  <c r="U29" i="3"/>
  <c r="P29" i="3"/>
  <c r="L29" i="3"/>
  <c r="Q29" i="3" s="1"/>
  <c r="V29" i="3" s="1"/>
  <c r="AA29" i="3" s="1"/>
  <c r="Z28" i="3"/>
  <c r="U28" i="3"/>
  <c r="P28" i="3"/>
  <c r="Q28" i="3" s="1"/>
  <c r="L28" i="3"/>
  <c r="Z27" i="3"/>
  <c r="U27" i="3"/>
  <c r="P27" i="3"/>
  <c r="L27" i="3"/>
  <c r="Q27" i="3" s="1"/>
  <c r="V27" i="3" s="1"/>
  <c r="Z26" i="3"/>
  <c r="U26" i="3"/>
  <c r="P26" i="3"/>
  <c r="Q26" i="3" s="1"/>
  <c r="V26" i="3" s="1"/>
  <c r="L26" i="3"/>
  <c r="Z25" i="3"/>
  <c r="U25" i="3"/>
  <c r="P25" i="3"/>
  <c r="L25" i="3"/>
  <c r="Q25" i="3" s="1"/>
  <c r="Z24" i="3"/>
  <c r="AA24" i="3" s="1"/>
  <c r="U24" i="3"/>
  <c r="V24" i="3" s="1"/>
  <c r="Q24" i="3"/>
  <c r="P24" i="3"/>
  <c r="L24" i="3"/>
  <c r="Z23" i="3"/>
  <c r="U23" i="3"/>
  <c r="P23" i="3"/>
  <c r="Q23" i="3" s="1"/>
  <c r="V23" i="3" s="1"/>
  <c r="AA23" i="3" s="1"/>
  <c r="L23" i="3"/>
  <c r="H23" i="3"/>
  <c r="G23" i="3"/>
  <c r="F23" i="3"/>
  <c r="E23" i="3"/>
  <c r="Z22" i="3"/>
  <c r="U22" i="3"/>
  <c r="Q22" i="3"/>
  <c r="V22" i="3" s="1"/>
  <c r="Z21" i="3"/>
  <c r="AA21" i="3" s="1"/>
  <c r="U21" i="3"/>
  <c r="V21" i="3" s="1"/>
  <c r="Q21" i="3"/>
  <c r="P21" i="3"/>
  <c r="L21" i="3"/>
  <c r="Z20" i="3"/>
  <c r="U20" i="3"/>
  <c r="P20" i="3"/>
  <c r="Q20" i="3" s="1"/>
  <c r="V20" i="3" s="1"/>
  <c r="AA20" i="3" s="1"/>
  <c r="L20" i="3"/>
  <c r="Z19" i="3"/>
  <c r="U19" i="3"/>
  <c r="V19" i="3" s="1"/>
  <c r="P19" i="3"/>
  <c r="Q19" i="3" s="1"/>
  <c r="L19" i="3"/>
  <c r="Z18" i="3"/>
  <c r="U18" i="3"/>
  <c r="P18" i="3"/>
  <c r="L18" i="3"/>
  <c r="Q18" i="3" s="1"/>
  <c r="V18" i="3" s="1"/>
  <c r="AA18" i="3" s="1"/>
  <c r="Z17" i="3"/>
  <c r="U17" i="3"/>
  <c r="V17" i="3" s="1"/>
  <c r="AA17" i="3" s="1"/>
  <c r="P17" i="3"/>
  <c r="Q17" i="3" s="1"/>
  <c r="L17" i="3"/>
  <c r="Z16" i="3"/>
  <c r="U16" i="3"/>
  <c r="P16" i="3"/>
  <c r="L16" i="3"/>
  <c r="Q16" i="3" s="1"/>
  <c r="V16" i="3" s="1"/>
  <c r="Z15" i="3"/>
  <c r="U15" i="3"/>
  <c r="P15" i="3"/>
  <c r="Q15" i="3" s="1"/>
  <c r="V15" i="3" s="1"/>
  <c r="L15" i="3"/>
  <c r="Z14" i="3"/>
  <c r="U14" i="3"/>
  <c r="P14" i="3"/>
  <c r="L14" i="3"/>
  <c r="Q14" i="3" s="1"/>
  <c r="Z13" i="3"/>
  <c r="U13" i="3"/>
  <c r="V13" i="3" s="1"/>
  <c r="Q13" i="3"/>
  <c r="P13" i="3"/>
  <c r="L13" i="3"/>
  <c r="AL145" i="2"/>
  <c r="AJ145" i="2"/>
  <c r="AH145" i="2"/>
  <c r="AG145" i="2"/>
  <c r="AI145" i="2" s="1"/>
  <c r="AK145" i="2" s="1"/>
  <c r="AM145" i="2" s="1"/>
  <c r="AM144" i="2"/>
  <c r="AL144" i="2"/>
  <c r="AK144" i="2"/>
  <c r="AJ144" i="2"/>
  <c r="AI144" i="2"/>
  <c r="AH144" i="2"/>
  <c r="AG144" i="2"/>
  <c r="Q144" i="2"/>
  <c r="G144" i="2"/>
  <c r="F144" i="2"/>
  <c r="E144" i="2"/>
  <c r="AL143" i="2"/>
  <c r="AJ143" i="2"/>
  <c r="AH143" i="2"/>
  <c r="AG143" i="2"/>
  <c r="AI143" i="2" s="1"/>
  <c r="AK143" i="2" s="1"/>
  <c r="AM143" i="2" s="1"/>
  <c r="Q143" i="2"/>
  <c r="G143" i="2"/>
  <c r="F143" i="2"/>
  <c r="E143" i="2"/>
  <c r="AL142" i="2"/>
  <c r="AK142" i="2"/>
  <c r="AJ142" i="2"/>
  <c r="AI142" i="2"/>
  <c r="AH142" i="2"/>
  <c r="AG142" i="2"/>
  <c r="Q142" i="2"/>
  <c r="G142" i="2"/>
  <c r="F142" i="2"/>
  <c r="E142" i="2"/>
  <c r="AL141" i="2"/>
  <c r="AJ141" i="2"/>
  <c r="AK141" i="2" s="1"/>
  <c r="AM141" i="2" s="1"/>
  <c r="AH141" i="2"/>
  <c r="AI141" i="2" s="1"/>
  <c r="AG141" i="2"/>
  <c r="G141" i="2"/>
  <c r="F141" i="2"/>
  <c r="Q141" i="2" s="1"/>
  <c r="E141" i="2"/>
  <c r="AG140" i="2"/>
  <c r="AF140" i="2"/>
  <c r="AE140" i="2"/>
  <c r="AD140" i="2"/>
  <c r="AL140" i="2" s="1"/>
  <c r="AC140" i="2"/>
  <c r="AB140" i="2"/>
  <c r="AA140" i="2"/>
  <c r="AJ140" i="2" s="1"/>
  <c r="Z140" i="2"/>
  <c r="Y140" i="2"/>
  <c r="AH140" i="2" s="1"/>
  <c r="AI140" i="2" s="1"/>
  <c r="AK140" i="2" s="1"/>
  <c r="AM140" i="2" s="1"/>
  <c r="X140" i="2"/>
  <c r="W140" i="2"/>
  <c r="V140" i="2"/>
  <c r="U140" i="2"/>
  <c r="Q140" i="2"/>
  <c r="G140" i="2"/>
  <c r="F140" i="2"/>
  <c r="E140" i="2"/>
  <c r="AL139" i="2"/>
  <c r="AK139" i="2"/>
  <c r="AM139" i="2" s="1"/>
  <c r="AJ139" i="2"/>
  <c r="AH139" i="2"/>
  <c r="AG139" i="2"/>
  <c r="AI139" i="2" s="1"/>
  <c r="Q139" i="2"/>
  <c r="G139" i="2"/>
  <c r="F139" i="2"/>
  <c r="E139" i="2"/>
  <c r="AI138" i="2"/>
  <c r="AF138" i="2"/>
  <c r="AE138" i="2"/>
  <c r="AD138" i="2"/>
  <c r="AL138" i="2" s="1"/>
  <c r="AC138" i="2"/>
  <c r="AB138" i="2"/>
  <c r="AA138" i="2"/>
  <c r="AJ138" i="2" s="1"/>
  <c r="AK138" i="2" s="1"/>
  <c r="AM138" i="2" s="1"/>
  <c r="Z138" i="2"/>
  <c r="Y138" i="2"/>
  <c r="X138" i="2"/>
  <c r="AH138" i="2" s="1"/>
  <c r="W138" i="2"/>
  <c r="V138" i="2"/>
  <c r="U138" i="2"/>
  <c r="AG138" i="2" s="1"/>
  <c r="G138" i="2"/>
  <c r="F138" i="2"/>
  <c r="E138" i="2"/>
  <c r="AM137" i="2"/>
  <c r="AL137" i="2"/>
  <c r="AJ137" i="2"/>
  <c r="AH137" i="2"/>
  <c r="AG137" i="2"/>
  <c r="AI137" i="2" s="1"/>
  <c r="AK137" i="2" s="1"/>
  <c r="G137" i="2"/>
  <c r="F137" i="2"/>
  <c r="E137" i="2"/>
  <c r="Q137" i="2" s="1"/>
  <c r="AF136" i="2"/>
  <c r="AE136" i="2"/>
  <c r="AD136" i="2"/>
  <c r="AC136" i="2"/>
  <c r="AB136" i="2"/>
  <c r="AA136" i="2"/>
  <c r="Z136" i="2"/>
  <c r="Y136" i="2"/>
  <c r="X136" i="2"/>
  <c r="AH136" i="2" s="1"/>
  <c r="W136" i="2"/>
  <c r="V136" i="2"/>
  <c r="V89" i="2" s="1"/>
  <c r="U136" i="2"/>
  <c r="G136" i="2"/>
  <c r="F136" i="2"/>
  <c r="E136" i="2"/>
  <c r="AL135" i="2"/>
  <c r="AJ135" i="2"/>
  <c r="AH135" i="2"/>
  <c r="AG135" i="2"/>
  <c r="G135" i="2"/>
  <c r="F135" i="2"/>
  <c r="E135" i="2"/>
  <c r="Q135" i="2" s="1"/>
  <c r="AG134" i="2"/>
  <c r="AF134" i="2"/>
  <c r="AE134" i="2"/>
  <c r="AD134" i="2"/>
  <c r="AL134" i="2" s="1"/>
  <c r="AC134" i="2"/>
  <c r="AB134" i="2"/>
  <c r="AJ134" i="2" s="1"/>
  <c r="AA134" i="2"/>
  <c r="Z134" i="2"/>
  <c r="AH134" i="2" s="1"/>
  <c r="Y134" i="2"/>
  <c r="X134" i="2"/>
  <c r="W134" i="2"/>
  <c r="V134" i="2"/>
  <c r="U134" i="2"/>
  <c r="G134" i="2"/>
  <c r="Q134" i="2" s="1"/>
  <c r="F134" i="2"/>
  <c r="E134" i="2"/>
  <c r="AL133" i="2"/>
  <c r="AJ133" i="2"/>
  <c r="AH133" i="2"/>
  <c r="AI133" i="2" s="1"/>
  <c r="AK133" i="2" s="1"/>
  <c r="AM133" i="2" s="1"/>
  <c r="AG133" i="2"/>
  <c r="Q133" i="2"/>
  <c r="G133" i="2"/>
  <c r="F133" i="2"/>
  <c r="E133" i="2"/>
  <c r="AG132" i="2"/>
  <c r="AF132" i="2"/>
  <c r="AE132" i="2"/>
  <c r="AD132" i="2"/>
  <c r="AL132" i="2" s="1"/>
  <c r="AC132" i="2"/>
  <c r="AB132" i="2"/>
  <c r="AA132" i="2"/>
  <c r="AJ132" i="2" s="1"/>
  <c r="Z132" i="2"/>
  <c r="Y132" i="2"/>
  <c r="AH132" i="2" s="1"/>
  <c r="AI132" i="2" s="1"/>
  <c r="AK132" i="2" s="1"/>
  <c r="AM132" i="2" s="1"/>
  <c r="X132" i="2"/>
  <c r="W132" i="2"/>
  <c r="V132" i="2"/>
  <c r="U132" i="2"/>
  <c r="Q132" i="2"/>
  <c r="G132" i="2"/>
  <c r="F132" i="2"/>
  <c r="E132" i="2"/>
  <c r="AL131" i="2"/>
  <c r="AJ131" i="2"/>
  <c r="AK131" i="2" s="1"/>
  <c r="AM131" i="2" s="1"/>
  <c r="AH131" i="2"/>
  <c r="AG131" i="2"/>
  <c r="AI131" i="2" s="1"/>
  <c r="Q131" i="2"/>
  <c r="G131" i="2"/>
  <c r="F131" i="2"/>
  <c r="E131" i="2"/>
  <c r="AI130" i="2"/>
  <c r="AK130" i="2" s="1"/>
  <c r="AM130" i="2" s="1"/>
  <c r="AF130" i="2"/>
  <c r="AE130" i="2"/>
  <c r="AD130" i="2"/>
  <c r="AL130" i="2" s="1"/>
  <c r="AC130" i="2"/>
  <c r="AB130" i="2"/>
  <c r="AA130" i="2"/>
  <c r="AJ130" i="2" s="1"/>
  <c r="Z130" i="2"/>
  <c r="Y130" i="2"/>
  <c r="X130" i="2"/>
  <c r="AH130" i="2" s="1"/>
  <c r="W130" i="2"/>
  <c r="V130" i="2"/>
  <c r="U130" i="2"/>
  <c r="AG130" i="2" s="1"/>
  <c r="G130" i="2"/>
  <c r="F130" i="2"/>
  <c r="E130" i="2"/>
  <c r="AM129" i="2"/>
  <c r="AL129" i="2"/>
  <c r="AJ129" i="2"/>
  <c r="AH129" i="2"/>
  <c r="AG129" i="2"/>
  <c r="AI129" i="2" s="1"/>
  <c r="AK129" i="2" s="1"/>
  <c r="G129" i="2"/>
  <c r="F129" i="2"/>
  <c r="E129" i="2"/>
  <c r="Q129" i="2" s="1"/>
  <c r="AF128" i="2"/>
  <c r="AE128" i="2"/>
  <c r="AD128" i="2"/>
  <c r="AL128" i="2" s="1"/>
  <c r="AC128" i="2"/>
  <c r="AB128" i="2"/>
  <c r="AA128" i="2"/>
  <c r="Z128" i="2"/>
  <c r="Y128" i="2"/>
  <c r="X128" i="2"/>
  <c r="AH128" i="2" s="1"/>
  <c r="W128" i="2"/>
  <c r="V128" i="2"/>
  <c r="U128" i="2"/>
  <c r="G128" i="2"/>
  <c r="F128" i="2"/>
  <c r="E128" i="2"/>
  <c r="AL127" i="2"/>
  <c r="AJ127" i="2"/>
  <c r="AH127" i="2"/>
  <c r="AI127" i="2" s="1"/>
  <c r="AK127" i="2" s="1"/>
  <c r="AM127" i="2" s="1"/>
  <c r="AG127" i="2"/>
  <c r="G127" i="2"/>
  <c r="F127" i="2"/>
  <c r="E127" i="2"/>
  <c r="Q127" i="2" s="1"/>
  <c r="AG126" i="2"/>
  <c r="AF126" i="2"/>
  <c r="AE126" i="2"/>
  <c r="AD126" i="2"/>
  <c r="AL126" i="2" s="1"/>
  <c r="AC126" i="2"/>
  <c r="AB126" i="2"/>
  <c r="AJ126" i="2" s="1"/>
  <c r="AA126" i="2"/>
  <c r="Z126" i="2"/>
  <c r="AH126" i="2" s="1"/>
  <c r="Y126" i="2"/>
  <c r="X126" i="2"/>
  <c r="W126" i="2"/>
  <c r="V126" i="2"/>
  <c r="U126" i="2"/>
  <c r="G126" i="2"/>
  <c r="Q126" i="2" s="1"/>
  <c r="F126" i="2"/>
  <c r="E126" i="2"/>
  <c r="AL125" i="2"/>
  <c r="AJ125" i="2"/>
  <c r="AH125" i="2"/>
  <c r="AI125" i="2" s="1"/>
  <c r="AK125" i="2" s="1"/>
  <c r="AM125" i="2" s="1"/>
  <c r="AG125" i="2"/>
  <c r="G125" i="2"/>
  <c r="Q125" i="2" s="1"/>
  <c r="F125" i="2"/>
  <c r="E125" i="2"/>
  <c r="AG124" i="2"/>
  <c r="AF124" i="2"/>
  <c r="AE124" i="2"/>
  <c r="AD124" i="2"/>
  <c r="AL124" i="2" s="1"/>
  <c r="AC124" i="2"/>
  <c r="AB124" i="2"/>
  <c r="AA124" i="2"/>
  <c r="AJ124" i="2" s="1"/>
  <c r="Z124" i="2"/>
  <c r="Y124" i="2"/>
  <c r="AH124" i="2" s="1"/>
  <c r="AI124" i="2" s="1"/>
  <c r="AK124" i="2" s="1"/>
  <c r="AM124" i="2" s="1"/>
  <c r="X124" i="2"/>
  <c r="W124" i="2"/>
  <c r="V124" i="2"/>
  <c r="U124" i="2"/>
  <c r="Q124" i="2"/>
  <c r="G124" i="2"/>
  <c r="F124" i="2"/>
  <c r="E124" i="2"/>
  <c r="AL123" i="2"/>
  <c r="AK123" i="2"/>
  <c r="AM123" i="2" s="1"/>
  <c r="AJ123" i="2"/>
  <c r="AH123" i="2"/>
  <c r="AG123" i="2"/>
  <c r="AI123" i="2" s="1"/>
  <c r="Q123" i="2"/>
  <c r="G123" i="2"/>
  <c r="F123" i="2"/>
  <c r="E123" i="2"/>
  <c r="AI122" i="2"/>
  <c r="AF122" i="2"/>
  <c r="AE122" i="2"/>
  <c r="AD122" i="2"/>
  <c r="AL122" i="2" s="1"/>
  <c r="AC122" i="2"/>
  <c r="AB122" i="2"/>
  <c r="AA122" i="2"/>
  <c r="AJ122" i="2" s="1"/>
  <c r="Z122" i="2"/>
  <c r="Y122" i="2"/>
  <c r="X122" i="2"/>
  <c r="AH122" i="2" s="1"/>
  <c r="W122" i="2"/>
  <c r="V122" i="2"/>
  <c r="U122" i="2"/>
  <c r="AG122" i="2" s="1"/>
  <c r="G122" i="2"/>
  <c r="F122" i="2"/>
  <c r="E122" i="2"/>
  <c r="AL121" i="2"/>
  <c r="AJ121" i="2"/>
  <c r="AH121" i="2"/>
  <c r="AG121" i="2"/>
  <c r="AI121" i="2" s="1"/>
  <c r="AK121" i="2" s="1"/>
  <c r="AM121" i="2" s="1"/>
  <c r="G121" i="2"/>
  <c r="F121" i="2"/>
  <c r="E121" i="2"/>
  <c r="Q121" i="2" s="1"/>
  <c r="AL120" i="2"/>
  <c r="AF120" i="2"/>
  <c r="AE120" i="2"/>
  <c r="AD120" i="2"/>
  <c r="AC120" i="2"/>
  <c r="AB120" i="2"/>
  <c r="AA120" i="2"/>
  <c r="Z120" i="2"/>
  <c r="Y120" i="2"/>
  <c r="X120" i="2"/>
  <c r="AH120" i="2" s="1"/>
  <c r="W120" i="2"/>
  <c r="V120" i="2"/>
  <c r="U120" i="2"/>
  <c r="G120" i="2"/>
  <c r="F120" i="2"/>
  <c r="E120" i="2"/>
  <c r="AL119" i="2"/>
  <c r="AJ119" i="2"/>
  <c r="AH119" i="2"/>
  <c r="AG119" i="2"/>
  <c r="G119" i="2"/>
  <c r="F119" i="2"/>
  <c r="E119" i="2"/>
  <c r="AG118" i="2"/>
  <c r="AF118" i="2"/>
  <c r="AE118" i="2"/>
  <c r="AD118" i="2"/>
  <c r="AL118" i="2" s="1"/>
  <c r="AC118" i="2"/>
  <c r="AB118" i="2"/>
  <c r="AJ118" i="2" s="1"/>
  <c r="AA118" i="2"/>
  <c r="Z118" i="2"/>
  <c r="AH118" i="2" s="1"/>
  <c r="Y118" i="2"/>
  <c r="X118" i="2"/>
  <c r="W118" i="2"/>
  <c r="V118" i="2"/>
  <c r="U118" i="2"/>
  <c r="G118" i="2"/>
  <c r="Q118" i="2" s="1"/>
  <c r="F118" i="2"/>
  <c r="E118" i="2"/>
  <c r="AL117" i="2"/>
  <c r="AJ117" i="2"/>
  <c r="AH117" i="2"/>
  <c r="AI117" i="2" s="1"/>
  <c r="AK117" i="2" s="1"/>
  <c r="AM117" i="2" s="1"/>
  <c r="AG117" i="2"/>
  <c r="G117" i="2"/>
  <c r="F117" i="2"/>
  <c r="E117" i="2"/>
  <c r="AG116" i="2"/>
  <c r="AF116" i="2"/>
  <c r="AE116" i="2"/>
  <c r="AD116" i="2"/>
  <c r="AL116" i="2" s="1"/>
  <c r="AC116" i="2"/>
  <c r="AB116" i="2"/>
  <c r="AA116" i="2"/>
  <c r="AJ116" i="2" s="1"/>
  <c r="Z116" i="2"/>
  <c r="Y116" i="2"/>
  <c r="AH116" i="2" s="1"/>
  <c r="AI116" i="2" s="1"/>
  <c r="AK116" i="2" s="1"/>
  <c r="AM116" i="2" s="1"/>
  <c r="X116" i="2"/>
  <c r="W116" i="2"/>
  <c r="V116" i="2"/>
  <c r="U116" i="2"/>
  <c r="Q116" i="2"/>
  <c r="G116" i="2"/>
  <c r="F116" i="2"/>
  <c r="E116" i="2"/>
  <c r="AL115" i="2"/>
  <c r="AK115" i="2"/>
  <c r="AM115" i="2" s="1"/>
  <c r="AJ115" i="2"/>
  <c r="AH115" i="2"/>
  <c r="AG115" i="2"/>
  <c r="AI115" i="2" s="1"/>
  <c r="Q115" i="2"/>
  <c r="G115" i="2"/>
  <c r="F115" i="2"/>
  <c r="E115" i="2"/>
  <c r="AI114" i="2"/>
  <c r="AF114" i="2"/>
  <c r="AE114" i="2"/>
  <c r="AD114" i="2"/>
  <c r="AL114" i="2" s="1"/>
  <c r="AC114" i="2"/>
  <c r="AB114" i="2"/>
  <c r="AA114" i="2"/>
  <c r="AJ114" i="2" s="1"/>
  <c r="Z114" i="2"/>
  <c r="Y114" i="2"/>
  <c r="X114" i="2"/>
  <c r="AH114" i="2" s="1"/>
  <c r="W114" i="2"/>
  <c r="V114" i="2"/>
  <c r="U114" i="2"/>
  <c r="AG114" i="2" s="1"/>
  <c r="G114" i="2"/>
  <c r="F114" i="2"/>
  <c r="E114" i="2"/>
  <c r="AL113" i="2"/>
  <c r="AJ113" i="2"/>
  <c r="AH113" i="2"/>
  <c r="AG113" i="2"/>
  <c r="AI113" i="2" s="1"/>
  <c r="AK113" i="2" s="1"/>
  <c r="AM113" i="2" s="1"/>
  <c r="G113" i="2"/>
  <c r="F113" i="2"/>
  <c r="E113" i="2"/>
  <c r="Q113" i="2" s="1"/>
  <c r="AM112" i="2"/>
  <c r="AL112" i="2"/>
  <c r="AK112" i="2"/>
  <c r="AJ112" i="2"/>
  <c r="AI112" i="2"/>
  <c r="AH112" i="2"/>
  <c r="AG112" i="2"/>
  <c r="Q112" i="2"/>
  <c r="G112" i="2"/>
  <c r="F112" i="2"/>
  <c r="E112" i="2"/>
  <c r="AL111" i="2"/>
  <c r="AJ111" i="2"/>
  <c r="AH111" i="2"/>
  <c r="AG111" i="2"/>
  <c r="AI111" i="2" s="1"/>
  <c r="AK111" i="2" s="1"/>
  <c r="AM111" i="2" s="1"/>
  <c r="G111" i="2"/>
  <c r="F111" i="2"/>
  <c r="Q111" i="2" s="1"/>
  <c r="E111" i="2"/>
  <c r="AF110" i="2"/>
  <c r="AE110" i="2"/>
  <c r="AD110" i="2"/>
  <c r="AL110" i="2" s="1"/>
  <c r="AC110" i="2"/>
  <c r="AB110" i="2"/>
  <c r="AA110" i="2"/>
  <c r="AJ110" i="2" s="1"/>
  <c r="Z110" i="2"/>
  <c r="Y110" i="2"/>
  <c r="X110" i="2"/>
  <c r="AH110" i="2" s="1"/>
  <c r="W110" i="2"/>
  <c r="V110" i="2"/>
  <c r="AG110" i="2" s="1"/>
  <c r="U110" i="2"/>
  <c r="Q110" i="2"/>
  <c r="G110" i="2"/>
  <c r="F110" i="2"/>
  <c r="E110" i="2"/>
  <c r="AL109" i="2"/>
  <c r="AJ109" i="2"/>
  <c r="AI109" i="2"/>
  <c r="AH109" i="2"/>
  <c r="AG109" i="2"/>
  <c r="G109" i="2"/>
  <c r="F109" i="2"/>
  <c r="E109" i="2"/>
  <c r="Q109" i="2" s="1"/>
  <c r="AL108" i="2"/>
  <c r="AJ108" i="2"/>
  <c r="AH108" i="2"/>
  <c r="AI108" i="2" s="1"/>
  <c r="AK108" i="2" s="1"/>
  <c r="AM108" i="2" s="1"/>
  <c r="AG108" i="2"/>
  <c r="G108" i="2"/>
  <c r="F108" i="2"/>
  <c r="Q108" i="2" s="1"/>
  <c r="E108" i="2"/>
  <c r="AL107" i="2"/>
  <c r="AJ107" i="2"/>
  <c r="AH107" i="2"/>
  <c r="AG107" i="2"/>
  <c r="AI107" i="2" s="1"/>
  <c r="AK107" i="2" s="1"/>
  <c r="AM107" i="2" s="1"/>
  <c r="G107" i="2"/>
  <c r="Q107" i="2" s="1"/>
  <c r="F107" i="2"/>
  <c r="E107" i="2"/>
  <c r="AL106" i="2"/>
  <c r="AF106" i="2"/>
  <c r="AE106" i="2"/>
  <c r="AD106" i="2"/>
  <c r="AC106" i="2"/>
  <c r="AB106" i="2"/>
  <c r="AA106" i="2"/>
  <c r="Z106" i="2"/>
  <c r="Y106" i="2"/>
  <c r="X106" i="2"/>
  <c r="W106" i="2"/>
  <c r="V106" i="2"/>
  <c r="AG106" i="2" s="1"/>
  <c r="U106" i="2"/>
  <c r="H106" i="2"/>
  <c r="G106" i="2"/>
  <c r="F106" i="2"/>
  <c r="E106" i="2"/>
  <c r="AL105" i="2"/>
  <c r="AJ105" i="2"/>
  <c r="AI105" i="2"/>
  <c r="AK105" i="2" s="1"/>
  <c r="AM105" i="2" s="1"/>
  <c r="AH105" i="2"/>
  <c r="AG105" i="2"/>
  <c r="G105" i="2"/>
  <c r="F105" i="2"/>
  <c r="Q105" i="2" s="1"/>
  <c r="E105" i="2"/>
  <c r="D105" i="2"/>
  <c r="AL104" i="2"/>
  <c r="AF104" i="2"/>
  <c r="AE104" i="2"/>
  <c r="AE89" i="2" s="1"/>
  <c r="AD104" i="2"/>
  <c r="AC104" i="2"/>
  <c r="AC89" i="2" s="1"/>
  <c r="AB104" i="2"/>
  <c r="AA104" i="2"/>
  <c r="Z104" i="2"/>
  <c r="Y104" i="2"/>
  <c r="AH104" i="2" s="1"/>
  <c r="X104" i="2"/>
  <c r="W104" i="2"/>
  <c r="W89" i="2" s="1"/>
  <c r="V104" i="2"/>
  <c r="U104" i="2"/>
  <c r="AG104" i="2" s="1"/>
  <c r="AI104" i="2" s="1"/>
  <c r="G104" i="2"/>
  <c r="F104" i="2"/>
  <c r="E104" i="2"/>
  <c r="D104" i="2"/>
  <c r="AL103" i="2"/>
  <c r="AK103" i="2"/>
  <c r="AM103" i="2" s="1"/>
  <c r="AJ103" i="2"/>
  <c r="AI103" i="2"/>
  <c r="AH103" i="2"/>
  <c r="AG103" i="2"/>
  <c r="Q103" i="2"/>
  <c r="M103" i="2"/>
  <c r="G103" i="2"/>
  <c r="F103" i="2"/>
  <c r="E103" i="2"/>
  <c r="AL102" i="2"/>
  <c r="AJ102" i="2"/>
  <c r="AH102" i="2"/>
  <c r="AG102" i="2"/>
  <c r="Q102" i="2"/>
  <c r="G102" i="2"/>
  <c r="F102" i="2"/>
  <c r="E102" i="2"/>
  <c r="AL101" i="2"/>
  <c r="AJ101" i="2"/>
  <c r="AI101" i="2"/>
  <c r="AH101" i="2"/>
  <c r="AG101" i="2"/>
  <c r="G101" i="2"/>
  <c r="F101" i="2"/>
  <c r="E101" i="2"/>
  <c r="Q101" i="2" s="1"/>
  <c r="AM100" i="2"/>
  <c r="AL100" i="2"/>
  <c r="AJ100" i="2"/>
  <c r="AI100" i="2"/>
  <c r="AK100" i="2" s="1"/>
  <c r="AH100" i="2"/>
  <c r="AG100" i="2"/>
  <c r="G100" i="2"/>
  <c r="F100" i="2"/>
  <c r="Q100" i="2" s="1"/>
  <c r="E100" i="2"/>
  <c r="AL99" i="2"/>
  <c r="AJ99" i="2"/>
  <c r="AI99" i="2"/>
  <c r="AK99" i="2" s="1"/>
  <c r="AM99" i="2" s="1"/>
  <c r="AH99" i="2"/>
  <c r="AG99" i="2"/>
  <c r="G99" i="2"/>
  <c r="F99" i="2"/>
  <c r="E99" i="2"/>
  <c r="AL98" i="2"/>
  <c r="AJ98" i="2"/>
  <c r="AH98" i="2"/>
  <c r="AG98" i="2"/>
  <c r="D98" i="2"/>
  <c r="AL97" i="2"/>
  <c r="AF97" i="2"/>
  <c r="AE97" i="2"/>
  <c r="AD97" i="2"/>
  <c r="AC97" i="2"/>
  <c r="AB97" i="2"/>
  <c r="AA97" i="2"/>
  <c r="Z97" i="2"/>
  <c r="AH97" i="2" s="1"/>
  <c r="Y97" i="2"/>
  <c r="X97" i="2"/>
  <c r="W97" i="2"/>
  <c r="V97" i="2"/>
  <c r="U97" i="2"/>
  <c r="AG97" i="2" s="1"/>
  <c r="AL96" i="2"/>
  <c r="AJ96" i="2"/>
  <c r="AH96" i="2"/>
  <c r="AG96" i="2"/>
  <c r="N96" i="2"/>
  <c r="G96" i="2"/>
  <c r="F96" i="2"/>
  <c r="E96" i="2"/>
  <c r="Q96" i="2" s="1"/>
  <c r="AM95" i="2"/>
  <c r="AL95" i="2"/>
  <c r="AJ95" i="2"/>
  <c r="AI95" i="2"/>
  <c r="AK95" i="2" s="1"/>
  <c r="AH95" i="2"/>
  <c r="AG95" i="2"/>
  <c r="Q95" i="2"/>
  <c r="G95" i="2"/>
  <c r="F95" i="2"/>
  <c r="E95" i="2"/>
  <c r="AL94" i="2"/>
  <c r="AK94" i="2"/>
  <c r="AM94" i="2" s="1"/>
  <c r="AJ94" i="2"/>
  <c r="AI94" i="2"/>
  <c r="AH94" i="2"/>
  <c r="AG94" i="2"/>
  <c r="G94" i="2"/>
  <c r="F94" i="2"/>
  <c r="E94" i="2"/>
  <c r="Q94" i="2" s="1"/>
  <c r="AL93" i="2"/>
  <c r="AJ93" i="2"/>
  <c r="AI93" i="2"/>
  <c r="AK93" i="2" s="1"/>
  <c r="AM93" i="2" s="1"/>
  <c r="AH93" i="2"/>
  <c r="AG93" i="2"/>
  <c r="G93" i="2"/>
  <c r="F93" i="2"/>
  <c r="E93" i="2"/>
  <c r="Q93" i="2" s="1"/>
  <c r="AL92" i="2"/>
  <c r="AJ92" i="2"/>
  <c r="AI92" i="2"/>
  <c r="AK92" i="2" s="1"/>
  <c r="AM92" i="2" s="1"/>
  <c r="AH92" i="2"/>
  <c r="AG92" i="2"/>
  <c r="G92" i="2"/>
  <c r="F92" i="2"/>
  <c r="E92" i="2"/>
  <c r="AL91" i="2"/>
  <c r="AJ91" i="2"/>
  <c r="AH91" i="2"/>
  <c r="AG91" i="2"/>
  <c r="AI91" i="2" s="1"/>
  <c r="AK91" i="2" s="1"/>
  <c r="AM91" i="2" s="1"/>
  <c r="D91" i="2"/>
  <c r="AL90" i="2"/>
  <c r="AG90" i="2"/>
  <c r="AF90" i="2"/>
  <c r="AF89" i="2" s="1"/>
  <c r="AE90" i="2"/>
  <c r="AD90" i="2"/>
  <c r="AC90" i="2"/>
  <c r="AB90" i="2"/>
  <c r="AJ90" i="2" s="1"/>
  <c r="AA90" i="2"/>
  <c r="Z90" i="2"/>
  <c r="Z89" i="2" s="1"/>
  <c r="Y90" i="2"/>
  <c r="Y89" i="2" s="1"/>
  <c r="X90" i="2"/>
  <c r="X89" i="2" s="1"/>
  <c r="W90" i="2"/>
  <c r="V90" i="2"/>
  <c r="U90" i="2"/>
  <c r="U89" i="2"/>
  <c r="AL88" i="2"/>
  <c r="AJ88" i="2"/>
  <c r="AH88" i="2"/>
  <c r="AG88" i="2"/>
  <c r="N88" i="2"/>
  <c r="G88" i="2"/>
  <c r="F88" i="2"/>
  <c r="E88" i="2"/>
  <c r="Q88" i="2" s="1"/>
  <c r="AG87" i="2"/>
  <c r="AF87" i="2"/>
  <c r="AE87" i="2"/>
  <c r="AD87" i="2"/>
  <c r="AC87" i="2"/>
  <c r="AB87" i="2"/>
  <c r="AA87" i="2"/>
  <c r="AJ87" i="2" s="1"/>
  <c r="Z87" i="2"/>
  <c r="Y87" i="2"/>
  <c r="X87" i="2"/>
  <c r="W87" i="2"/>
  <c r="V87" i="2"/>
  <c r="U87" i="2"/>
  <c r="Q87" i="2"/>
  <c r="G87" i="2"/>
  <c r="F87" i="2"/>
  <c r="E87" i="2"/>
  <c r="AL86" i="2"/>
  <c r="AJ86" i="2"/>
  <c r="AI86" i="2"/>
  <c r="AK86" i="2" s="1"/>
  <c r="AM86" i="2" s="1"/>
  <c r="AH86" i="2"/>
  <c r="AG86" i="2"/>
  <c r="G86" i="2"/>
  <c r="F86" i="2"/>
  <c r="E86" i="2"/>
  <c r="AG85" i="2"/>
  <c r="AF85" i="2"/>
  <c r="AE85" i="2"/>
  <c r="AD85" i="2"/>
  <c r="AL85" i="2" s="1"/>
  <c r="AC85" i="2"/>
  <c r="AB85" i="2"/>
  <c r="AA85" i="2"/>
  <c r="AJ85" i="2" s="1"/>
  <c r="Z85" i="2"/>
  <c r="AH85" i="2" s="1"/>
  <c r="AI85" i="2" s="1"/>
  <c r="AK85" i="2" s="1"/>
  <c r="AM85" i="2" s="1"/>
  <c r="Y85" i="2"/>
  <c r="X85" i="2"/>
  <c r="W85" i="2"/>
  <c r="V85" i="2"/>
  <c r="U85" i="2"/>
  <c r="Q85" i="2"/>
  <c r="O85" i="2"/>
  <c r="G85" i="2"/>
  <c r="F85" i="2"/>
  <c r="E85" i="2"/>
  <c r="AL84" i="2"/>
  <c r="AJ84" i="2"/>
  <c r="AK84" i="2" s="1"/>
  <c r="AM84" i="2" s="1"/>
  <c r="AH84" i="2"/>
  <c r="AG84" i="2"/>
  <c r="AI84" i="2" s="1"/>
  <c r="G84" i="2"/>
  <c r="F84" i="2"/>
  <c r="Q84" i="2" s="1"/>
  <c r="E84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G83" i="2"/>
  <c r="F83" i="2"/>
  <c r="E83" i="2"/>
  <c r="Q83" i="2" s="1"/>
  <c r="AL82" i="2"/>
  <c r="AJ82" i="2"/>
  <c r="AI82" i="2"/>
  <c r="AH82" i="2"/>
  <c r="AG82" i="2"/>
  <c r="G82" i="2"/>
  <c r="F82" i="2"/>
  <c r="E82" i="2"/>
  <c r="AG81" i="2"/>
  <c r="AF81" i="2"/>
  <c r="AE81" i="2"/>
  <c r="AD81" i="2"/>
  <c r="AL81" i="2" s="1"/>
  <c r="AC81" i="2"/>
  <c r="AB81" i="2"/>
  <c r="AA81" i="2"/>
  <c r="AJ81" i="2" s="1"/>
  <c r="Z81" i="2"/>
  <c r="AH81" i="2" s="1"/>
  <c r="AI81" i="2" s="1"/>
  <c r="AK81" i="2" s="1"/>
  <c r="AM81" i="2" s="1"/>
  <c r="Y81" i="2"/>
  <c r="X81" i="2"/>
  <c r="W81" i="2"/>
  <c r="V81" i="2"/>
  <c r="U81" i="2"/>
  <c r="Q81" i="2"/>
  <c r="G81" i="2"/>
  <c r="F81" i="2"/>
  <c r="E81" i="2"/>
  <c r="AL80" i="2"/>
  <c r="AJ80" i="2"/>
  <c r="AH80" i="2"/>
  <c r="AG80" i="2"/>
  <c r="AI80" i="2" s="1"/>
  <c r="AK80" i="2" s="1"/>
  <c r="AM80" i="2" s="1"/>
  <c r="Q80" i="2"/>
  <c r="G80" i="2"/>
  <c r="F80" i="2"/>
  <c r="E80" i="2"/>
  <c r="AG79" i="2"/>
  <c r="AF79" i="2"/>
  <c r="AF30" i="2" s="1"/>
  <c r="AF29" i="2" s="1"/>
  <c r="AE79" i="2"/>
  <c r="AD79" i="2"/>
  <c r="AC79" i="2"/>
  <c r="AB79" i="2"/>
  <c r="AA79" i="2"/>
  <c r="AJ79" i="2" s="1"/>
  <c r="Z79" i="2"/>
  <c r="Y79" i="2"/>
  <c r="X79" i="2"/>
  <c r="AH79" i="2" s="1"/>
  <c r="AI79" i="2" s="1"/>
  <c r="AK79" i="2" s="1"/>
  <c r="W79" i="2"/>
  <c r="V79" i="2"/>
  <c r="U79" i="2"/>
  <c r="G79" i="2"/>
  <c r="Q79" i="2" s="1"/>
  <c r="F79" i="2"/>
  <c r="E79" i="2"/>
  <c r="AL78" i="2"/>
  <c r="AJ78" i="2"/>
  <c r="AH78" i="2"/>
  <c r="AI78" i="2" s="1"/>
  <c r="AK78" i="2" s="1"/>
  <c r="AM78" i="2" s="1"/>
  <c r="AG78" i="2"/>
  <c r="L78" i="2"/>
  <c r="G78" i="2"/>
  <c r="F78" i="2"/>
  <c r="E78" i="2"/>
  <c r="AL77" i="2"/>
  <c r="AH77" i="2"/>
  <c r="AF77" i="2"/>
  <c r="AE77" i="2"/>
  <c r="AD77" i="2"/>
  <c r="AC77" i="2"/>
  <c r="AB77" i="2"/>
  <c r="AA77" i="2"/>
  <c r="AJ77" i="2" s="1"/>
  <c r="Z77" i="2"/>
  <c r="Y77" i="2"/>
  <c r="X77" i="2"/>
  <c r="W77" i="2"/>
  <c r="V77" i="2"/>
  <c r="U77" i="2"/>
  <c r="AG77" i="2" s="1"/>
  <c r="G77" i="2"/>
  <c r="Q77" i="2" s="1"/>
  <c r="F77" i="2"/>
  <c r="E77" i="2"/>
  <c r="AL76" i="2"/>
  <c r="AJ76" i="2"/>
  <c r="AH76" i="2"/>
  <c r="AG76" i="2"/>
  <c r="AI76" i="2" s="1"/>
  <c r="AK76" i="2" s="1"/>
  <c r="AM76" i="2" s="1"/>
  <c r="L76" i="2"/>
  <c r="K76" i="2"/>
  <c r="G76" i="2"/>
  <c r="F76" i="2"/>
  <c r="E76" i="2"/>
  <c r="AF75" i="2"/>
  <c r="AE75" i="2"/>
  <c r="AD75" i="2"/>
  <c r="AL75" i="2" s="1"/>
  <c r="AC75" i="2"/>
  <c r="AB75" i="2"/>
  <c r="AJ75" i="2" s="1"/>
  <c r="AA75" i="2"/>
  <c r="Z75" i="2"/>
  <c r="Y75" i="2"/>
  <c r="X75" i="2"/>
  <c r="AH75" i="2" s="1"/>
  <c r="W75" i="2"/>
  <c r="AG75" i="2" s="1"/>
  <c r="AI75" i="2" s="1"/>
  <c r="AK75" i="2" s="1"/>
  <c r="V75" i="2"/>
  <c r="U75" i="2"/>
  <c r="G75" i="2"/>
  <c r="F75" i="2"/>
  <c r="Q75" i="2" s="1"/>
  <c r="E75" i="2"/>
  <c r="AL74" i="2"/>
  <c r="AJ74" i="2"/>
  <c r="AI74" i="2"/>
  <c r="AK74" i="2" s="1"/>
  <c r="AM74" i="2" s="1"/>
  <c r="AH74" i="2"/>
  <c r="AG74" i="2"/>
  <c r="G74" i="2"/>
  <c r="F74" i="2"/>
  <c r="E74" i="2"/>
  <c r="Q74" i="2" s="1"/>
  <c r="AG73" i="2"/>
  <c r="AF73" i="2"/>
  <c r="AE73" i="2"/>
  <c r="AD73" i="2"/>
  <c r="AL73" i="2" s="1"/>
  <c r="AC73" i="2"/>
  <c r="AB73" i="2"/>
  <c r="AA73" i="2"/>
  <c r="AJ73" i="2" s="1"/>
  <c r="Z73" i="2"/>
  <c r="Y73" i="2"/>
  <c r="X73" i="2"/>
  <c r="W73" i="2"/>
  <c r="V73" i="2"/>
  <c r="U73" i="2"/>
  <c r="Q73" i="2"/>
  <c r="H73" i="2"/>
  <c r="G73" i="2"/>
  <c r="F73" i="2"/>
  <c r="E73" i="2"/>
  <c r="AL72" i="2"/>
  <c r="AJ72" i="2"/>
  <c r="AI72" i="2"/>
  <c r="AK72" i="2" s="1"/>
  <c r="AM72" i="2" s="1"/>
  <c r="AH72" i="2"/>
  <c r="AG72" i="2"/>
  <c r="Q72" i="2"/>
  <c r="G72" i="2"/>
  <c r="F72" i="2"/>
  <c r="E72" i="2"/>
  <c r="AH71" i="2"/>
  <c r="AF71" i="2"/>
  <c r="AE71" i="2"/>
  <c r="AD71" i="2"/>
  <c r="AL71" i="2" s="1"/>
  <c r="AC71" i="2"/>
  <c r="AB71" i="2"/>
  <c r="AA71" i="2"/>
  <c r="AJ71" i="2" s="1"/>
  <c r="Z71" i="2"/>
  <c r="Y71" i="2"/>
  <c r="X71" i="2"/>
  <c r="W71" i="2"/>
  <c r="V71" i="2"/>
  <c r="U71" i="2"/>
  <c r="AG71" i="2" s="1"/>
  <c r="K71" i="2"/>
  <c r="G71" i="2"/>
  <c r="F71" i="2"/>
  <c r="E71" i="2"/>
  <c r="Q71" i="2" s="1"/>
  <c r="AL70" i="2"/>
  <c r="AK70" i="2"/>
  <c r="AM70" i="2" s="1"/>
  <c r="AJ70" i="2"/>
  <c r="AI70" i="2"/>
  <c r="AH70" i="2"/>
  <c r="AG70" i="2"/>
  <c r="Q70" i="2"/>
  <c r="G70" i="2"/>
  <c r="F70" i="2"/>
  <c r="E70" i="2"/>
  <c r="AL69" i="2"/>
  <c r="AF69" i="2"/>
  <c r="AE69" i="2"/>
  <c r="AD69" i="2"/>
  <c r="AC69" i="2"/>
  <c r="AB69" i="2"/>
  <c r="AJ69" i="2" s="1"/>
  <c r="AA69" i="2"/>
  <c r="Z69" i="2"/>
  <c r="AH69" i="2" s="1"/>
  <c r="Y69" i="2"/>
  <c r="X69" i="2"/>
  <c r="W69" i="2"/>
  <c r="V69" i="2"/>
  <c r="U69" i="2"/>
  <c r="AG69" i="2" s="1"/>
  <c r="AI69" i="2" s="1"/>
  <c r="O69" i="2"/>
  <c r="M69" i="2"/>
  <c r="G69" i="2"/>
  <c r="F69" i="2"/>
  <c r="E69" i="2"/>
  <c r="Q69" i="2" s="1"/>
  <c r="AL68" i="2"/>
  <c r="AJ68" i="2"/>
  <c r="AH68" i="2"/>
  <c r="AG68" i="2"/>
  <c r="G68" i="2"/>
  <c r="F68" i="2"/>
  <c r="E68" i="2"/>
  <c r="Q68" i="2" s="1"/>
  <c r="AL67" i="2"/>
  <c r="AG67" i="2"/>
  <c r="AF67" i="2"/>
  <c r="AE67" i="2"/>
  <c r="AD67" i="2"/>
  <c r="AC67" i="2"/>
  <c r="AB67" i="2"/>
  <c r="AJ67" i="2" s="1"/>
  <c r="AA67" i="2"/>
  <c r="Z67" i="2"/>
  <c r="Y67" i="2"/>
  <c r="X67" i="2"/>
  <c r="W67" i="2"/>
  <c r="V67" i="2"/>
  <c r="U67" i="2"/>
  <c r="N67" i="2"/>
  <c r="G67" i="2"/>
  <c r="Q67" i="2" s="1"/>
  <c r="F67" i="2"/>
  <c r="E67" i="2"/>
  <c r="AL66" i="2"/>
  <c r="AJ66" i="2"/>
  <c r="AH66" i="2"/>
  <c r="AI66" i="2" s="1"/>
  <c r="AK66" i="2" s="1"/>
  <c r="AM66" i="2" s="1"/>
  <c r="AG66" i="2"/>
  <c r="P66" i="2"/>
  <c r="H66" i="2"/>
  <c r="G66" i="2"/>
  <c r="F66" i="2"/>
  <c r="E66" i="2"/>
  <c r="AG65" i="2"/>
  <c r="AF65" i="2"/>
  <c r="AE65" i="2"/>
  <c r="AD65" i="2"/>
  <c r="AL65" i="2" s="1"/>
  <c r="AC65" i="2"/>
  <c r="AB65" i="2"/>
  <c r="AA65" i="2"/>
  <c r="AJ65" i="2" s="1"/>
  <c r="Z65" i="2"/>
  <c r="Y65" i="2"/>
  <c r="AH65" i="2" s="1"/>
  <c r="AI65" i="2" s="1"/>
  <c r="AK65" i="2" s="1"/>
  <c r="AM65" i="2" s="1"/>
  <c r="X65" i="2"/>
  <c r="W65" i="2"/>
  <c r="V65" i="2"/>
  <c r="U65" i="2"/>
  <c r="Q65" i="2"/>
  <c r="H65" i="2"/>
  <c r="G65" i="2"/>
  <c r="F65" i="2"/>
  <c r="E65" i="2"/>
  <c r="AL64" i="2"/>
  <c r="AJ64" i="2"/>
  <c r="AI64" i="2"/>
  <c r="AH64" i="2"/>
  <c r="AG64" i="2"/>
  <c r="Q64" i="2"/>
  <c r="G64" i="2"/>
  <c r="F64" i="2"/>
  <c r="E64" i="2"/>
  <c r="AF63" i="2"/>
  <c r="AE63" i="2"/>
  <c r="AD63" i="2"/>
  <c r="AL63" i="2" s="1"/>
  <c r="AC63" i="2"/>
  <c r="AB63" i="2"/>
  <c r="AA63" i="2"/>
  <c r="AJ63" i="2" s="1"/>
  <c r="Z63" i="2"/>
  <c r="AH63" i="2" s="1"/>
  <c r="AI63" i="2" s="1"/>
  <c r="Y63" i="2"/>
  <c r="X63" i="2"/>
  <c r="W63" i="2"/>
  <c r="V63" i="2"/>
  <c r="U63" i="2"/>
  <c r="AG63" i="2" s="1"/>
  <c r="M63" i="2"/>
  <c r="G63" i="2"/>
  <c r="F63" i="2"/>
  <c r="E63" i="2"/>
  <c r="Q63" i="2" s="1"/>
  <c r="AL62" i="2"/>
  <c r="AK62" i="2"/>
  <c r="AM62" i="2" s="1"/>
  <c r="AJ62" i="2"/>
  <c r="AI62" i="2"/>
  <c r="AH62" i="2"/>
  <c r="AG62" i="2"/>
  <c r="Q62" i="2"/>
  <c r="K62" i="2"/>
  <c r="G62" i="2"/>
  <c r="F62" i="2"/>
  <c r="E62" i="2"/>
  <c r="AM61" i="2"/>
  <c r="AL61" i="2"/>
  <c r="AK61" i="2"/>
  <c r="AJ61" i="2"/>
  <c r="AH61" i="2"/>
  <c r="AG61" i="2"/>
  <c r="AI61" i="2" s="1"/>
  <c r="Q61" i="2"/>
  <c r="G61" i="2"/>
  <c r="F61" i="2"/>
  <c r="E61" i="2"/>
  <c r="AL60" i="2"/>
  <c r="AK60" i="2"/>
  <c r="AM60" i="2" s="1"/>
  <c r="AJ60" i="2"/>
  <c r="AI60" i="2"/>
  <c r="AH60" i="2"/>
  <c r="AG60" i="2"/>
  <c r="Q60" i="2"/>
  <c r="G60" i="2"/>
  <c r="F60" i="2"/>
  <c r="E60" i="2"/>
  <c r="AH59" i="2"/>
  <c r="AF59" i="2"/>
  <c r="AE59" i="2"/>
  <c r="AD59" i="2"/>
  <c r="AL59" i="2" s="1"/>
  <c r="AC59" i="2"/>
  <c r="AB59" i="2"/>
  <c r="AA59" i="2"/>
  <c r="AJ59" i="2" s="1"/>
  <c r="Z59" i="2"/>
  <c r="Y59" i="2"/>
  <c r="X59" i="2"/>
  <c r="W59" i="2"/>
  <c r="V59" i="2"/>
  <c r="U59" i="2"/>
  <c r="AG59" i="2" s="1"/>
  <c r="AI59" i="2" s="1"/>
  <c r="E59" i="2"/>
  <c r="D59" i="2"/>
  <c r="L59" i="2" s="1"/>
  <c r="AM58" i="2"/>
  <c r="AL58" i="2"/>
  <c r="AJ58" i="2"/>
  <c r="AH58" i="2"/>
  <c r="AG58" i="2"/>
  <c r="AI58" i="2" s="1"/>
  <c r="AK58" i="2" s="1"/>
  <c r="P58" i="2"/>
  <c r="H58" i="2"/>
  <c r="G58" i="2"/>
  <c r="F58" i="2"/>
  <c r="E58" i="2"/>
  <c r="Q58" i="2" s="1"/>
  <c r="AL57" i="2"/>
  <c r="AJ57" i="2"/>
  <c r="AI57" i="2"/>
  <c r="AK57" i="2" s="1"/>
  <c r="AM57" i="2" s="1"/>
  <c r="AH57" i="2"/>
  <c r="AG57" i="2"/>
  <c r="G57" i="2"/>
  <c r="Q57" i="2" s="1"/>
  <c r="F57" i="2"/>
  <c r="E57" i="2"/>
  <c r="AL56" i="2"/>
  <c r="AJ56" i="2"/>
  <c r="AH56" i="2"/>
  <c r="AG56" i="2"/>
  <c r="Q56" i="2"/>
  <c r="P56" i="2"/>
  <c r="G56" i="2"/>
  <c r="F56" i="2"/>
  <c r="E56" i="2"/>
  <c r="AL55" i="2"/>
  <c r="AJ55" i="2"/>
  <c r="AF55" i="2"/>
  <c r="AE55" i="2"/>
  <c r="AD55" i="2"/>
  <c r="AD26" i="2" s="1"/>
  <c r="AC55" i="2"/>
  <c r="AB55" i="2"/>
  <c r="AA55" i="2"/>
  <c r="Z55" i="2"/>
  <c r="Y55" i="2"/>
  <c r="X55" i="2"/>
  <c r="W55" i="2"/>
  <c r="V55" i="2"/>
  <c r="U55" i="2"/>
  <c r="AG55" i="2" s="1"/>
  <c r="K55" i="2"/>
  <c r="E55" i="2"/>
  <c r="D55" i="2"/>
  <c r="M55" i="2" s="1"/>
  <c r="AL54" i="2"/>
  <c r="AJ54" i="2"/>
  <c r="AH54" i="2"/>
  <c r="AG54" i="2"/>
  <c r="M54" i="2"/>
  <c r="G54" i="2"/>
  <c r="F54" i="2"/>
  <c r="E54" i="2"/>
  <c r="Q54" i="2" s="1"/>
  <c r="AL53" i="2"/>
  <c r="AI53" i="2"/>
  <c r="AF53" i="2"/>
  <c r="AE53" i="2"/>
  <c r="AD53" i="2"/>
  <c r="AC53" i="2"/>
  <c r="AB53" i="2"/>
  <c r="AB34" i="2" s="1"/>
  <c r="AB33" i="2" s="1"/>
  <c r="AA53" i="2"/>
  <c r="AJ53" i="2" s="1"/>
  <c r="Z53" i="2"/>
  <c r="Y53" i="2"/>
  <c r="X53" i="2"/>
  <c r="AH53" i="2" s="1"/>
  <c r="W53" i="2"/>
  <c r="V53" i="2"/>
  <c r="AG53" i="2" s="1"/>
  <c r="U53" i="2"/>
  <c r="G53" i="2"/>
  <c r="D53" i="2"/>
  <c r="AL52" i="2"/>
  <c r="AJ52" i="2"/>
  <c r="AK52" i="2" s="1"/>
  <c r="AM52" i="2" s="1"/>
  <c r="AH52" i="2"/>
  <c r="AI52" i="2" s="1"/>
  <c r="AG52" i="2"/>
  <c r="G52" i="2"/>
  <c r="F52" i="2"/>
  <c r="Q52" i="2" s="1"/>
  <c r="E52" i="2"/>
  <c r="AL51" i="2"/>
  <c r="AJ51" i="2"/>
  <c r="AH51" i="2"/>
  <c r="AG51" i="2"/>
  <c r="AI51" i="2" s="1"/>
  <c r="AK51" i="2" s="1"/>
  <c r="O51" i="2"/>
  <c r="H51" i="2"/>
  <c r="G51" i="2"/>
  <c r="F51" i="2"/>
  <c r="E51" i="2"/>
  <c r="Q51" i="2" s="1"/>
  <c r="AL50" i="2"/>
  <c r="AJ50" i="2"/>
  <c r="AI50" i="2"/>
  <c r="AK50" i="2" s="1"/>
  <c r="AM50" i="2" s="1"/>
  <c r="AH50" i="2"/>
  <c r="AG50" i="2"/>
  <c r="G50" i="2"/>
  <c r="F50" i="2"/>
  <c r="E50" i="2"/>
  <c r="AL49" i="2"/>
  <c r="AJ49" i="2"/>
  <c r="AH49" i="2"/>
  <c r="AG49" i="2"/>
  <c r="AI49" i="2" s="1"/>
  <c r="AK49" i="2" s="1"/>
  <c r="AM49" i="2" s="1"/>
  <c r="P49" i="2"/>
  <c r="N49" i="2"/>
  <c r="M49" i="2"/>
  <c r="G49" i="2"/>
  <c r="F49" i="2"/>
  <c r="E49" i="2"/>
  <c r="AL48" i="2"/>
  <c r="AJ48" i="2"/>
  <c r="AI48" i="2"/>
  <c r="AH48" i="2"/>
  <c r="AG48" i="2"/>
  <c r="O48" i="2"/>
  <c r="H48" i="2"/>
  <c r="G48" i="2"/>
  <c r="F48" i="2"/>
  <c r="E48" i="2"/>
  <c r="AL47" i="2"/>
  <c r="AJ47" i="2"/>
  <c r="AH47" i="2"/>
  <c r="AI47" i="2" s="1"/>
  <c r="AK47" i="2" s="1"/>
  <c r="AM47" i="2" s="1"/>
  <c r="AG47" i="2"/>
  <c r="G47" i="2"/>
  <c r="F47" i="2"/>
  <c r="Q47" i="2" s="1"/>
  <c r="E47" i="2"/>
  <c r="AF46" i="2"/>
  <c r="AE46" i="2"/>
  <c r="AE30" i="2" s="1"/>
  <c r="AD46" i="2"/>
  <c r="AC46" i="2"/>
  <c r="AB46" i="2"/>
  <c r="AA46" i="2"/>
  <c r="Z46" i="2"/>
  <c r="Y46" i="2"/>
  <c r="AH46" i="2" s="1"/>
  <c r="X46" i="2"/>
  <c r="W46" i="2"/>
  <c r="V46" i="2"/>
  <c r="V38" i="2" s="1"/>
  <c r="U46" i="2"/>
  <c r="AG46" i="2" s="1"/>
  <c r="AI46" i="2" s="1"/>
  <c r="M46" i="2"/>
  <c r="G46" i="2"/>
  <c r="F46" i="2"/>
  <c r="E46" i="2"/>
  <c r="Q46" i="2" s="1"/>
  <c r="D46" i="2"/>
  <c r="AL45" i="2"/>
  <c r="AJ45" i="2"/>
  <c r="AH45" i="2"/>
  <c r="AG45" i="2"/>
  <c r="O45" i="2"/>
  <c r="N45" i="2"/>
  <c r="G45" i="2"/>
  <c r="F45" i="2"/>
  <c r="E45" i="2"/>
  <c r="Q45" i="2" s="1"/>
  <c r="AL44" i="2"/>
  <c r="AJ44" i="2"/>
  <c r="AH44" i="2"/>
  <c r="AG44" i="2"/>
  <c r="Q44" i="2"/>
  <c r="H44" i="2"/>
  <c r="G44" i="2"/>
  <c r="F44" i="2"/>
  <c r="E44" i="2"/>
  <c r="AL43" i="2"/>
  <c r="AJ43" i="2"/>
  <c r="AI43" i="2"/>
  <c r="AH43" i="2"/>
  <c r="AG43" i="2"/>
  <c r="H43" i="2"/>
  <c r="G43" i="2"/>
  <c r="F43" i="2"/>
  <c r="E43" i="2"/>
  <c r="Q43" i="2" s="1"/>
  <c r="AL42" i="2"/>
  <c r="AJ42" i="2"/>
  <c r="AH42" i="2"/>
  <c r="AI42" i="2" s="1"/>
  <c r="AK42" i="2" s="1"/>
  <c r="AM42" i="2" s="1"/>
  <c r="AG42" i="2"/>
  <c r="P42" i="2"/>
  <c r="G42" i="2"/>
  <c r="F42" i="2"/>
  <c r="E42" i="2"/>
  <c r="AL41" i="2"/>
  <c r="AJ41" i="2"/>
  <c r="AH41" i="2"/>
  <c r="AG41" i="2"/>
  <c r="AI41" i="2" s="1"/>
  <c r="AK41" i="2" s="1"/>
  <c r="AM41" i="2" s="1"/>
  <c r="O41" i="2"/>
  <c r="N41" i="2"/>
  <c r="G41" i="2"/>
  <c r="F41" i="2"/>
  <c r="E41" i="2"/>
  <c r="Q41" i="2" s="1"/>
  <c r="AL40" i="2"/>
  <c r="AJ40" i="2"/>
  <c r="AH40" i="2"/>
  <c r="AG40" i="2"/>
  <c r="M40" i="2"/>
  <c r="L40" i="2"/>
  <c r="G40" i="2"/>
  <c r="F40" i="2"/>
  <c r="E40" i="2"/>
  <c r="Q40" i="2" s="1"/>
  <c r="AG39" i="2"/>
  <c r="AF39" i="2"/>
  <c r="AF38" i="2" s="1"/>
  <c r="AE39" i="2"/>
  <c r="AD39" i="2"/>
  <c r="AC39" i="2"/>
  <c r="AB39" i="2"/>
  <c r="AJ39" i="2" s="1"/>
  <c r="AA39" i="2"/>
  <c r="Z39" i="2"/>
  <c r="Y39" i="2"/>
  <c r="X39" i="2"/>
  <c r="U39" i="2"/>
  <c r="G39" i="2"/>
  <c r="F39" i="2"/>
  <c r="E39" i="2"/>
  <c r="D39" i="2"/>
  <c r="AE38" i="2"/>
  <c r="W38" i="2"/>
  <c r="AL37" i="2"/>
  <c r="AJ37" i="2"/>
  <c r="AH37" i="2"/>
  <c r="AL36" i="2"/>
  <c r="AJ36" i="2"/>
  <c r="AI36" i="2"/>
  <c r="AH36" i="2"/>
  <c r="AG36" i="2"/>
  <c r="H36" i="2"/>
  <c r="G36" i="2"/>
  <c r="F36" i="2"/>
  <c r="E36" i="2"/>
  <c r="Q36" i="2" s="1"/>
  <c r="AG35" i="2"/>
  <c r="AF35" i="2"/>
  <c r="AE35" i="2"/>
  <c r="AL35" i="2" s="1"/>
  <c r="AD35" i="2"/>
  <c r="AC35" i="2"/>
  <c r="AB35" i="2"/>
  <c r="AA35" i="2"/>
  <c r="Z35" i="2"/>
  <c r="AH35" i="2" s="1"/>
  <c r="AI35" i="2" s="1"/>
  <c r="Y35" i="2"/>
  <c r="X35" i="2"/>
  <c r="K35" i="2"/>
  <c r="H35" i="2"/>
  <c r="G35" i="2"/>
  <c r="F35" i="2"/>
  <c r="E35" i="2"/>
  <c r="Q35" i="2" s="1"/>
  <c r="AL34" i="2"/>
  <c r="AG34" i="2"/>
  <c r="AF34" i="2"/>
  <c r="AE34" i="2"/>
  <c r="AD34" i="2"/>
  <c r="AC34" i="2"/>
  <c r="AC33" i="2" s="1"/>
  <c r="AA34" i="2"/>
  <c r="Z34" i="2"/>
  <c r="Y34" i="2"/>
  <c r="AH34" i="2" s="1"/>
  <c r="AI34" i="2" s="1"/>
  <c r="X34" i="2"/>
  <c r="P34" i="2"/>
  <c r="O34" i="2"/>
  <c r="N34" i="2"/>
  <c r="G34" i="2"/>
  <c r="F34" i="2"/>
  <c r="E34" i="2"/>
  <c r="AF33" i="2"/>
  <c r="AE33" i="2"/>
  <c r="AD33" i="2"/>
  <c r="AL33" i="2" s="1"/>
  <c r="X33" i="2"/>
  <c r="W33" i="2"/>
  <c r="W24" i="2" s="1"/>
  <c r="V33" i="2"/>
  <c r="U33" i="2"/>
  <c r="AG33" i="2" s="1"/>
  <c r="M33" i="2"/>
  <c r="K33" i="2"/>
  <c r="G33" i="2"/>
  <c r="F33" i="2"/>
  <c r="Q33" i="2" s="1"/>
  <c r="E33" i="2"/>
  <c r="D33" i="2"/>
  <c r="AL32" i="2"/>
  <c r="AF32" i="2"/>
  <c r="AE32" i="2"/>
  <c r="AD32" i="2"/>
  <c r="AC32" i="2"/>
  <c r="AB32" i="2"/>
  <c r="AA32" i="2"/>
  <c r="AA23" i="2" s="1"/>
  <c r="Z32" i="2"/>
  <c r="Y32" i="2"/>
  <c r="AH32" i="2" s="1"/>
  <c r="X32" i="2"/>
  <c r="W32" i="2"/>
  <c r="W29" i="2" s="1"/>
  <c r="V32" i="2"/>
  <c r="V29" i="2" s="1"/>
  <c r="U32" i="2"/>
  <c r="G32" i="2"/>
  <c r="F32" i="2"/>
  <c r="E32" i="2"/>
  <c r="Q32" i="2" s="1"/>
  <c r="AJ31" i="2"/>
  <c r="AG31" i="2"/>
  <c r="AF31" i="2"/>
  <c r="AF22" i="2" s="1"/>
  <c r="AE31" i="2"/>
  <c r="AD31" i="2"/>
  <c r="AL31" i="2" s="1"/>
  <c r="AC31" i="2"/>
  <c r="AB31" i="2"/>
  <c r="AA31" i="2"/>
  <c r="Z31" i="2"/>
  <c r="Y31" i="2"/>
  <c r="Y18" i="2" s="1"/>
  <c r="X31" i="2"/>
  <c r="X22" i="2" s="1"/>
  <c r="N31" i="2"/>
  <c r="M31" i="2"/>
  <c r="G31" i="2"/>
  <c r="F31" i="2"/>
  <c r="Q31" i="2" s="1"/>
  <c r="E31" i="2"/>
  <c r="AG30" i="2"/>
  <c r="AB30" i="2"/>
  <c r="Y30" i="2"/>
  <c r="X30" i="2"/>
  <c r="N30" i="2"/>
  <c r="M30" i="2"/>
  <c r="G30" i="2"/>
  <c r="F30" i="2"/>
  <c r="Q30" i="2" s="1"/>
  <c r="E30" i="2"/>
  <c r="AB29" i="2"/>
  <c r="Y29" i="2"/>
  <c r="X29" i="2"/>
  <c r="P29" i="2"/>
  <c r="F29" i="2"/>
  <c r="E29" i="2"/>
  <c r="D29" i="2"/>
  <c r="M29" i="2" s="1"/>
  <c r="AF28" i="2"/>
  <c r="AE28" i="2"/>
  <c r="AD28" i="2"/>
  <c r="AC28" i="2"/>
  <c r="AJ28" i="2" s="1"/>
  <c r="AB28" i="2"/>
  <c r="AA28" i="2"/>
  <c r="Z28" i="2"/>
  <c r="Y28" i="2"/>
  <c r="X28" i="2"/>
  <c r="W28" i="2"/>
  <c r="V28" i="2"/>
  <c r="V25" i="2" s="1"/>
  <c r="U28" i="2"/>
  <c r="U25" i="2" s="1"/>
  <c r="AG25" i="2" s="1"/>
  <c r="N28" i="2"/>
  <c r="M28" i="2"/>
  <c r="G28" i="2"/>
  <c r="F28" i="2"/>
  <c r="E28" i="2"/>
  <c r="Q28" i="2" s="1"/>
  <c r="AG27" i="2"/>
  <c r="AF27" i="2"/>
  <c r="AE27" i="2"/>
  <c r="AD27" i="2"/>
  <c r="AL27" i="2" s="1"/>
  <c r="AC27" i="2"/>
  <c r="AC18" i="2" s="1"/>
  <c r="AB27" i="2"/>
  <c r="AB25" i="2" s="1"/>
  <c r="AB24" i="2" s="1"/>
  <c r="AA27" i="2"/>
  <c r="Z27" i="2"/>
  <c r="Y27" i="2"/>
  <c r="Y22" i="2" s="1"/>
  <c r="X27" i="2"/>
  <c r="Q27" i="2"/>
  <c r="P27" i="2"/>
  <c r="N27" i="2"/>
  <c r="H27" i="2"/>
  <c r="G27" i="2"/>
  <c r="F27" i="2"/>
  <c r="E27" i="2"/>
  <c r="AG26" i="2"/>
  <c r="AF26" i="2"/>
  <c r="AE26" i="2"/>
  <c r="AE25" i="2" s="1"/>
  <c r="AC26" i="2"/>
  <c r="AB26" i="2"/>
  <c r="AA26" i="2"/>
  <c r="AJ26" i="2" s="1"/>
  <c r="Z26" i="2"/>
  <c r="X26" i="2"/>
  <c r="I26" i="2"/>
  <c r="H26" i="2"/>
  <c r="G26" i="2"/>
  <c r="Q26" i="2" s="1"/>
  <c r="F26" i="2"/>
  <c r="E26" i="2"/>
  <c r="AA25" i="2"/>
  <c r="Z25" i="2"/>
  <c r="W25" i="2"/>
  <c r="P25" i="2"/>
  <c r="O25" i="2"/>
  <c r="H25" i="2"/>
  <c r="G25" i="2"/>
  <c r="E25" i="2"/>
  <c r="D25" i="2"/>
  <c r="N25" i="2" s="1"/>
  <c r="T25" i="2" s="1"/>
  <c r="V24" i="2"/>
  <c r="N24" i="2"/>
  <c r="M24" i="2"/>
  <c r="F24" i="2"/>
  <c r="E24" i="2"/>
  <c r="D24" i="2"/>
  <c r="AE23" i="2"/>
  <c r="AB23" i="2"/>
  <c r="Z23" i="2"/>
  <c r="Y23" i="2"/>
  <c r="W23" i="2"/>
  <c r="Q23" i="2"/>
  <c r="P23" i="2"/>
  <c r="O23" i="2"/>
  <c r="M23" i="2"/>
  <c r="H23" i="2"/>
  <c r="G23" i="2"/>
  <c r="F23" i="2"/>
  <c r="E23" i="2"/>
  <c r="AG22" i="2"/>
  <c r="AD22" i="2"/>
  <c r="AB22" i="2"/>
  <c r="AA22" i="2"/>
  <c r="P22" i="2"/>
  <c r="O22" i="2"/>
  <c r="M22" i="2"/>
  <c r="H22" i="2"/>
  <c r="G22" i="2"/>
  <c r="E22" i="2"/>
  <c r="D22" i="2"/>
  <c r="N22" i="2" s="1"/>
  <c r="T22" i="2" s="1"/>
  <c r="AG21" i="2"/>
  <c r="P21" i="2"/>
  <c r="M21" i="2"/>
  <c r="K21" i="2"/>
  <c r="H21" i="2"/>
  <c r="F21" i="2"/>
  <c r="E21" i="2"/>
  <c r="D21" i="2"/>
  <c r="O21" i="2" s="1"/>
  <c r="W20" i="2"/>
  <c r="O20" i="2"/>
  <c r="N20" i="2"/>
  <c r="G20" i="2"/>
  <c r="F20" i="2"/>
  <c r="D20" i="2"/>
  <c r="M20" i="2" s="1"/>
  <c r="AE19" i="2"/>
  <c r="AB19" i="2"/>
  <c r="AA19" i="2"/>
  <c r="Z19" i="2"/>
  <c r="Y19" i="2"/>
  <c r="W19" i="2"/>
  <c r="P19" i="2"/>
  <c r="M19" i="2"/>
  <c r="K19" i="2"/>
  <c r="H19" i="2"/>
  <c r="F19" i="2"/>
  <c r="E19" i="2"/>
  <c r="D19" i="2"/>
  <c r="O19" i="2" s="1"/>
  <c r="AG18" i="2"/>
  <c r="AE18" i="2"/>
  <c r="AD18" i="2"/>
  <c r="AB18" i="2"/>
  <c r="P18" i="2"/>
  <c r="M18" i="2"/>
  <c r="K18" i="2"/>
  <c r="H18" i="2"/>
  <c r="F18" i="2"/>
  <c r="E18" i="2"/>
  <c r="D18" i="2"/>
  <c r="O18" i="2" s="1"/>
  <c r="AG17" i="2"/>
  <c r="AE17" i="2"/>
  <c r="P17" i="2"/>
  <c r="M17" i="2"/>
  <c r="K17" i="2"/>
  <c r="H17" i="2"/>
  <c r="F17" i="2"/>
  <c r="E17" i="2"/>
  <c r="D17" i="2"/>
  <c r="O17" i="2" s="1"/>
  <c r="AE16" i="2"/>
  <c r="W16" i="2"/>
  <c r="D16" i="2"/>
  <c r="P9" i="2"/>
  <c r="P52" i="2" s="1"/>
  <c r="O9" i="2"/>
  <c r="O52" i="2" s="1"/>
  <c r="N9" i="2"/>
  <c r="N44" i="2" s="1"/>
  <c r="M9" i="2"/>
  <c r="L9" i="2"/>
  <c r="K9" i="2"/>
  <c r="J9" i="2"/>
  <c r="J58" i="2" s="1"/>
  <c r="I9" i="2"/>
  <c r="I73" i="2" s="1"/>
  <c r="H9" i="2"/>
  <c r="H86" i="2" s="1"/>
  <c r="W608" i="1"/>
  <c r="AA606" i="1"/>
  <c r="Z606" i="1"/>
  <c r="U606" i="1"/>
  <c r="V606" i="1" s="1"/>
  <c r="Q606" i="1"/>
  <c r="P606" i="1"/>
  <c r="D606" i="1"/>
  <c r="Z605" i="1"/>
  <c r="U605" i="1"/>
  <c r="P605" i="1"/>
  <c r="Q605" i="1" s="1"/>
  <c r="V605" i="1" s="1"/>
  <c r="D605" i="1"/>
  <c r="Z604" i="1"/>
  <c r="U604" i="1"/>
  <c r="P604" i="1"/>
  <c r="Q604" i="1" s="1"/>
  <c r="V604" i="1" s="1"/>
  <c r="D604" i="1"/>
  <c r="Z603" i="1"/>
  <c r="U603" i="1"/>
  <c r="V603" i="1" s="1"/>
  <c r="Q603" i="1"/>
  <c r="P603" i="1"/>
  <c r="D603" i="1"/>
  <c r="AA602" i="1"/>
  <c r="Z602" i="1"/>
  <c r="U602" i="1"/>
  <c r="V602" i="1" s="1"/>
  <c r="Q602" i="1"/>
  <c r="P602" i="1"/>
  <c r="D602" i="1"/>
  <c r="Z601" i="1"/>
  <c r="U601" i="1"/>
  <c r="P601" i="1"/>
  <c r="Q601" i="1" s="1"/>
  <c r="D601" i="1"/>
  <c r="Z600" i="1"/>
  <c r="U600" i="1"/>
  <c r="P600" i="1"/>
  <c r="Q600" i="1" s="1"/>
  <c r="V600" i="1" s="1"/>
  <c r="D600" i="1"/>
  <c r="Z599" i="1"/>
  <c r="U599" i="1"/>
  <c r="V599" i="1" s="1"/>
  <c r="AA599" i="1" s="1"/>
  <c r="P599" i="1"/>
  <c r="Q599" i="1" s="1"/>
  <c r="D599" i="1"/>
  <c r="Z598" i="1"/>
  <c r="U598" i="1"/>
  <c r="V598" i="1" s="1"/>
  <c r="AA598" i="1" s="1"/>
  <c r="Q598" i="1"/>
  <c r="P598" i="1"/>
  <c r="D598" i="1"/>
  <c r="Z597" i="1"/>
  <c r="AA597" i="1" s="1"/>
  <c r="U597" i="1"/>
  <c r="P597" i="1"/>
  <c r="Q597" i="1" s="1"/>
  <c r="V597" i="1" s="1"/>
  <c r="D597" i="1"/>
  <c r="Z596" i="1"/>
  <c r="U596" i="1"/>
  <c r="P596" i="1"/>
  <c r="Q596" i="1" s="1"/>
  <c r="V596" i="1" s="1"/>
  <c r="D596" i="1"/>
  <c r="Z595" i="1"/>
  <c r="U595" i="1"/>
  <c r="V595" i="1" s="1"/>
  <c r="Q595" i="1"/>
  <c r="P595" i="1"/>
  <c r="D595" i="1"/>
  <c r="Z594" i="1"/>
  <c r="U594" i="1"/>
  <c r="V594" i="1" s="1"/>
  <c r="AA594" i="1" s="1"/>
  <c r="Q594" i="1"/>
  <c r="P594" i="1"/>
  <c r="D594" i="1"/>
  <c r="Z593" i="1"/>
  <c r="U593" i="1"/>
  <c r="P593" i="1"/>
  <c r="D593" i="1"/>
  <c r="D589" i="1" s="1"/>
  <c r="Z592" i="1"/>
  <c r="U592" i="1"/>
  <c r="P592" i="1"/>
  <c r="P590" i="1" s="1"/>
  <c r="D592" i="1"/>
  <c r="D590" i="1" s="1"/>
  <c r="Z591" i="1"/>
  <c r="U591" i="1"/>
  <c r="P591" i="1"/>
  <c r="Q591" i="1" s="1"/>
  <c r="D591" i="1"/>
  <c r="Z590" i="1"/>
  <c r="Y590" i="1"/>
  <c r="X590" i="1"/>
  <c r="W590" i="1"/>
  <c r="T590" i="1"/>
  <c r="S590" i="1"/>
  <c r="R590" i="1"/>
  <c r="O590" i="1"/>
  <c r="N590" i="1"/>
  <c r="M590" i="1"/>
  <c r="L590" i="1"/>
  <c r="K590" i="1"/>
  <c r="J590" i="1"/>
  <c r="I590" i="1"/>
  <c r="H590" i="1"/>
  <c r="G590" i="1"/>
  <c r="F590" i="1"/>
  <c r="E590" i="1"/>
  <c r="Y589" i="1"/>
  <c r="X589" i="1"/>
  <c r="W589" i="1"/>
  <c r="T589" i="1"/>
  <c r="S589" i="1"/>
  <c r="R589" i="1"/>
  <c r="O589" i="1"/>
  <c r="N589" i="1"/>
  <c r="M589" i="1"/>
  <c r="L589" i="1"/>
  <c r="K589" i="1"/>
  <c r="J589" i="1"/>
  <c r="I589" i="1"/>
  <c r="H589" i="1"/>
  <c r="G589" i="1"/>
  <c r="F589" i="1"/>
  <c r="E589" i="1"/>
  <c r="Z588" i="1"/>
  <c r="U588" i="1"/>
  <c r="V588" i="1" s="1"/>
  <c r="AA588" i="1" s="1"/>
  <c r="Q588" i="1"/>
  <c r="P588" i="1"/>
  <c r="D588" i="1"/>
  <c r="Z587" i="1"/>
  <c r="AA587" i="1" s="1"/>
  <c r="U587" i="1"/>
  <c r="P587" i="1"/>
  <c r="Q587" i="1" s="1"/>
  <c r="V587" i="1" s="1"/>
  <c r="D587" i="1"/>
  <c r="Z586" i="1"/>
  <c r="U586" i="1"/>
  <c r="P586" i="1"/>
  <c r="Q586" i="1" s="1"/>
  <c r="V586" i="1" s="1"/>
  <c r="D586" i="1"/>
  <c r="Z585" i="1"/>
  <c r="AA585" i="1" s="1"/>
  <c r="U585" i="1"/>
  <c r="V585" i="1" s="1"/>
  <c r="Q585" i="1"/>
  <c r="P585" i="1"/>
  <c r="D585" i="1"/>
  <c r="Z584" i="1"/>
  <c r="U584" i="1"/>
  <c r="V584" i="1" s="1"/>
  <c r="AA584" i="1" s="1"/>
  <c r="Q584" i="1"/>
  <c r="P584" i="1"/>
  <c r="D584" i="1"/>
  <c r="Z583" i="1"/>
  <c r="U583" i="1"/>
  <c r="V583" i="1" s="1"/>
  <c r="P583" i="1"/>
  <c r="Q583" i="1" s="1"/>
  <c r="Q579" i="1" s="1"/>
  <c r="D583" i="1"/>
  <c r="D579" i="1" s="1"/>
  <c r="Z582" i="1"/>
  <c r="Z580" i="1" s="1"/>
  <c r="U582" i="1"/>
  <c r="P582" i="1"/>
  <c r="Q582" i="1" s="1"/>
  <c r="D582" i="1"/>
  <c r="Z581" i="1"/>
  <c r="U581" i="1"/>
  <c r="Q581" i="1"/>
  <c r="P581" i="1"/>
  <c r="D581" i="1"/>
  <c r="Y580" i="1"/>
  <c r="X580" i="1"/>
  <c r="W580" i="1"/>
  <c r="W558" i="1" s="1"/>
  <c r="W556" i="1" s="1"/>
  <c r="T580" i="1"/>
  <c r="S580" i="1"/>
  <c r="S558" i="1" s="1"/>
  <c r="R580" i="1"/>
  <c r="R558" i="1" s="1"/>
  <c r="R556" i="1" s="1"/>
  <c r="R608" i="1" s="1"/>
  <c r="P580" i="1"/>
  <c r="O580" i="1"/>
  <c r="O558" i="1" s="1"/>
  <c r="O556" i="1" s="1"/>
  <c r="O608" i="1" s="1"/>
  <c r="N580" i="1"/>
  <c r="M580" i="1"/>
  <c r="L580" i="1"/>
  <c r="K580" i="1"/>
  <c r="K558" i="1" s="1"/>
  <c r="K556" i="1" s="1"/>
  <c r="K608" i="1" s="1"/>
  <c r="J580" i="1"/>
  <c r="J558" i="1" s="1"/>
  <c r="J556" i="1" s="1"/>
  <c r="J608" i="1" s="1"/>
  <c r="I580" i="1"/>
  <c r="H580" i="1"/>
  <c r="G580" i="1"/>
  <c r="G558" i="1" s="1"/>
  <c r="G556" i="1" s="1"/>
  <c r="G608" i="1" s="1"/>
  <c r="F580" i="1"/>
  <c r="E580" i="1"/>
  <c r="Y579" i="1"/>
  <c r="X579" i="1"/>
  <c r="W579" i="1"/>
  <c r="W557" i="1" s="1"/>
  <c r="T579" i="1"/>
  <c r="S579" i="1"/>
  <c r="R579" i="1"/>
  <c r="R557" i="1" s="1"/>
  <c r="R555" i="1" s="1"/>
  <c r="R607" i="1" s="1"/>
  <c r="P579" i="1"/>
  <c r="O579" i="1"/>
  <c r="O557" i="1" s="1"/>
  <c r="N579" i="1"/>
  <c r="M579" i="1"/>
  <c r="L579" i="1"/>
  <c r="K579" i="1"/>
  <c r="J579" i="1"/>
  <c r="J557" i="1" s="1"/>
  <c r="J555" i="1" s="1"/>
  <c r="J607" i="1" s="1"/>
  <c r="I579" i="1"/>
  <c r="H579" i="1"/>
  <c r="G579" i="1"/>
  <c r="G557" i="1" s="1"/>
  <c r="F579" i="1"/>
  <c r="E579" i="1"/>
  <c r="Z578" i="1"/>
  <c r="U578" i="1"/>
  <c r="V578" i="1" s="1"/>
  <c r="AA578" i="1" s="1"/>
  <c r="Q578" i="1"/>
  <c r="P578" i="1"/>
  <c r="D578" i="1"/>
  <c r="Z577" i="1"/>
  <c r="AA577" i="1" s="1"/>
  <c r="U577" i="1"/>
  <c r="Q577" i="1"/>
  <c r="V577" i="1" s="1"/>
  <c r="P577" i="1"/>
  <c r="D577" i="1"/>
  <c r="Z576" i="1"/>
  <c r="U576" i="1"/>
  <c r="P576" i="1"/>
  <c r="D576" i="1"/>
  <c r="Z575" i="1"/>
  <c r="AA575" i="1" s="1"/>
  <c r="U575" i="1"/>
  <c r="V575" i="1" s="1"/>
  <c r="Q575" i="1"/>
  <c r="P575" i="1"/>
  <c r="D575" i="1"/>
  <c r="Z574" i="1"/>
  <c r="U574" i="1"/>
  <c r="V574" i="1" s="1"/>
  <c r="AA574" i="1" s="1"/>
  <c r="Q574" i="1"/>
  <c r="P574" i="1"/>
  <c r="D574" i="1"/>
  <c r="Z573" i="1"/>
  <c r="U573" i="1"/>
  <c r="P573" i="1"/>
  <c r="Q573" i="1" s="1"/>
  <c r="D573" i="1"/>
  <c r="Z572" i="1"/>
  <c r="U572" i="1"/>
  <c r="P572" i="1"/>
  <c r="Q572" i="1" s="1"/>
  <c r="V572" i="1" s="1"/>
  <c r="D572" i="1"/>
  <c r="Z571" i="1"/>
  <c r="V571" i="1"/>
  <c r="AA571" i="1" s="1"/>
  <c r="U571" i="1"/>
  <c r="P571" i="1"/>
  <c r="Q571" i="1" s="1"/>
  <c r="D571" i="1"/>
  <c r="AA570" i="1"/>
  <c r="Z570" i="1"/>
  <c r="U570" i="1"/>
  <c r="V570" i="1" s="1"/>
  <c r="Q570" i="1"/>
  <c r="P570" i="1"/>
  <c r="D570" i="1"/>
  <c r="Z569" i="1"/>
  <c r="U569" i="1"/>
  <c r="Q569" i="1"/>
  <c r="V569" i="1" s="1"/>
  <c r="P569" i="1"/>
  <c r="D569" i="1"/>
  <c r="Z568" i="1"/>
  <c r="V568" i="1"/>
  <c r="U568" i="1"/>
  <c r="P568" i="1"/>
  <c r="Q568" i="1" s="1"/>
  <c r="D568" i="1"/>
  <c r="Z567" i="1"/>
  <c r="AA567" i="1" s="1"/>
  <c r="U567" i="1"/>
  <c r="V567" i="1" s="1"/>
  <c r="Q567" i="1"/>
  <c r="P567" i="1"/>
  <c r="D567" i="1"/>
  <c r="Z566" i="1"/>
  <c r="U566" i="1"/>
  <c r="Q566" i="1"/>
  <c r="P566" i="1"/>
  <c r="D566" i="1"/>
  <c r="Z565" i="1"/>
  <c r="AA565" i="1" s="1"/>
  <c r="U565" i="1"/>
  <c r="V565" i="1" s="1"/>
  <c r="P565" i="1"/>
  <c r="Q565" i="1" s="1"/>
  <c r="D565" i="1"/>
  <c r="Z564" i="1"/>
  <c r="AA564" i="1" s="1"/>
  <c r="V564" i="1"/>
  <c r="U564" i="1"/>
  <c r="P564" i="1"/>
  <c r="Q564" i="1" s="1"/>
  <c r="D564" i="1"/>
  <c r="D560" i="1" s="1"/>
  <c r="Z563" i="1"/>
  <c r="U563" i="1"/>
  <c r="P563" i="1"/>
  <c r="Q563" i="1" s="1"/>
  <c r="V563" i="1" s="1"/>
  <c r="AA563" i="1" s="1"/>
  <c r="D563" i="1"/>
  <c r="Z562" i="1"/>
  <c r="U562" i="1"/>
  <c r="Q562" i="1"/>
  <c r="P562" i="1"/>
  <c r="D562" i="1"/>
  <c r="Z561" i="1"/>
  <c r="U561" i="1"/>
  <c r="P561" i="1"/>
  <c r="Q561" i="1" s="1"/>
  <c r="D561" i="1"/>
  <c r="Y560" i="1"/>
  <c r="Y558" i="1" s="1"/>
  <c r="Y556" i="1" s="1"/>
  <c r="Y608" i="1" s="1"/>
  <c r="Y610" i="1" s="1"/>
  <c r="X560" i="1"/>
  <c r="W560" i="1"/>
  <c r="T560" i="1"/>
  <c r="S560" i="1"/>
  <c r="R560" i="1"/>
  <c r="O560" i="1"/>
  <c r="N560" i="1"/>
  <c r="N558" i="1" s="1"/>
  <c r="M560" i="1"/>
  <c r="M558" i="1" s="1"/>
  <c r="M556" i="1" s="1"/>
  <c r="M608" i="1" s="1"/>
  <c r="L560" i="1"/>
  <c r="K560" i="1"/>
  <c r="J560" i="1"/>
  <c r="I560" i="1"/>
  <c r="I558" i="1" s="1"/>
  <c r="H560" i="1"/>
  <c r="H558" i="1" s="1"/>
  <c r="H556" i="1" s="1"/>
  <c r="H608" i="1" s="1"/>
  <c r="H610" i="1" s="1"/>
  <c r="G560" i="1"/>
  <c r="F560" i="1"/>
  <c r="E560" i="1"/>
  <c r="Y559" i="1"/>
  <c r="Y557" i="1" s="1"/>
  <c r="Y555" i="1" s="1"/>
  <c r="Y607" i="1" s="1"/>
  <c r="X559" i="1"/>
  <c r="W559" i="1"/>
  <c r="T559" i="1"/>
  <c r="S559" i="1"/>
  <c r="R559" i="1"/>
  <c r="O559" i="1"/>
  <c r="N559" i="1"/>
  <c r="N557" i="1" s="1"/>
  <c r="N555" i="1" s="1"/>
  <c r="N607" i="1" s="1"/>
  <c r="M559" i="1"/>
  <c r="L559" i="1"/>
  <c r="K559" i="1"/>
  <c r="J559" i="1"/>
  <c r="I559" i="1"/>
  <c r="H559" i="1"/>
  <c r="G559" i="1"/>
  <c r="F559" i="1"/>
  <c r="E559" i="1"/>
  <c r="X558" i="1"/>
  <c r="X556" i="1" s="1"/>
  <c r="X608" i="1" s="1"/>
  <c r="T558" i="1"/>
  <c r="L558" i="1"/>
  <c r="F558" i="1"/>
  <c r="F556" i="1" s="1"/>
  <c r="F608" i="1" s="1"/>
  <c r="F610" i="1" s="1"/>
  <c r="E558" i="1"/>
  <c r="E556" i="1" s="1"/>
  <c r="E608" i="1" s="1"/>
  <c r="X557" i="1"/>
  <c r="X555" i="1" s="1"/>
  <c r="X607" i="1" s="1"/>
  <c r="T557" i="1"/>
  <c r="S557" i="1"/>
  <c r="S555" i="1" s="1"/>
  <c r="S607" i="1" s="1"/>
  <c r="M557" i="1"/>
  <c r="M555" i="1" s="1"/>
  <c r="M607" i="1" s="1"/>
  <c r="L557" i="1"/>
  <c r="K557" i="1"/>
  <c r="I557" i="1"/>
  <c r="H557" i="1"/>
  <c r="H555" i="1" s="1"/>
  <c r="H607" i="1" s="1"/>
  <c r="F557" i="1"/>
  <c r="F555" i="1" s="1"/>
  <c r="F607" i="1" s="1"/>
  <c r="E557" i="1"/>
  <c r="T556" i="1"/>
  <c r="T608" i="1" s="1"/>
  <c r="T610" i="1" s="1"/>
  <c r="S556" i="1"/>
  <c r="S608" i="1" s="1"/>
  <c r="N556" i="1"/>
  <c r="N608" i="1" s="1"/>
  <c r="N610" i="1" s="1"/>
  <c r="L556" i="1"/>
  <c r="L608" i="1" s="1"/>
  <c r="I556" i="1"/>
  <c r="I608" i="1" s="1"/>
  <c r="I610" i="1" s="1"/>
  <c r="T555" i="1"/>
  <c r="T607" i="1" s="1"/>
  <c r="L555" i="1"/>
  <c r="L607" i="1" s="1"/>
  <c r="K555" i="1"/>
  <c r="K607" i="1" s="1"/>
  <c r="I555" i="1"/>
  <c r="I607" i="1" s="1"/>
  <c r="E555" i="1"/>
  <c r="E607" i="1" s="1"/>
  <c r="I554" i="1"/>
  <c r="H554" i="1"/>
  <c r="M553" i="1"/>
  <c r="H553" i="1"/>
  <c r="Z552" i="1"/>
  <c r="U552" i="1"/>
  <c r="P552" i="1"/>
  <c r="L552" i="1"/>
  <c r="D552" i="1"/>
  <c r="Z551" i="1"/>
  <c r="V551" i="1"/>
  <c r="AA551" i="1" s="1"/>
  <c r="U551" i="1"/>
  <c r="P551" i="1"/>
  <c r="Q551" i="1" s="1"/>
  <c r="L551" i="1"/>
  <c r="D551" i="1"/>
  <c r="Z550" i="1"/>
  <c r="U550" i="1"/>
  <c r="V550" i="1" s="1"/>
  <c r="AA550" i="1" s="1"/>
  <c r="P550" i="1"/>
  <c r="Q550" i="1" s="1"/>
  <c r="L550" i="1"/>
  <c r="D550" i="1"/>
  <c r="Z549" i="1"/>
  <c r="U549" i="1"/>
  <c r="P549" i="1"/>
  <c r="Q549" i="1" s="1"/>
  <c r="V549" i="1" s="1"/>
  <c r="AA549" i="1" s="1"/>
  <c r="L549" i="1"/>
  <c r="D549" i="1"/>
  <c r="Z548" i="1"/>
  <c r="U548" i="1"/>
  <c r="P548" i="1"/>
  <c r="L548" i="1"/>
  <c r="D548" i="1"/>
  <c r="Z547" i="1"/>
  <c r="V547" i="1"/>
  <c r="AA547" i="1" s="1"/>
  <c r="U547" i="1"/>
  <c r="P547" i="1"/>
  <c r="Q547" i="1" s="1"/>
  <c r="L547" i="1"/>
  <c r="D547" i="1"/>
  <c r="Z546" i="1"/>
  <c r="U546" i="1"/>
  <c r="V546" i="1" s="1"/>
  <c r="P546" i="1"/>
  <c r="Q546" i="1" s="1"/>
  <c r="L546" i="1"/>
  <c r="D546" i="1"/>
  <c r="Z545" i="1"/>
  <c r="U545" i="1"/>
  <c r="P545" i="1"/>
  <c r="L545" i="1"/>
  <c r="D545" i="1"/>
  <c r="Z544" i="1"/>
  <c r="U544" i="1"/>
  <c r="P544" i="1"/>
  <c r="L544" i="1"/>
  <c r="D544" i="1"/>
  <c r="Z543" i="1"/>
  <c r="U543" i="1"/>
  <c r="P543" i="1"/>
  <c r="L543" i="1"/>
  <c r="D543" i="1"/>
  <c r="Z542" i="1"/>
  <c r="U542" i="1"/>
  <c r="V542" i="1" s="1"/>
  <c r="AA542" i="1" s="1"/>
  <c r="P542" i="1"/>
  <c r="Q542" i="1" s="1"/>
  <c r="L542" i="1"/>
  <c r="D542" i="1"/>
  <c r="Z541" i="1"/>
  <c r="U541" i="1"/>
  <c r="P541" i="1"/>
  <c r="Q541" i="1" s="1"/>
  <c r="V541" i="1" s="1"/>
  <c r="AA541" i="1" s="1"/>
  <c r="L541" i="1"/>
  <c r="D541" i="1"/>
  <c r="Z540" i="1"/>
  <c r="U540" i="1"/>
  <c r="P540" i="1"/>
  <c r="L540" i="1"/>
  <c r="D540" i="1"/>
  <c r="Z539" i="1"/>
  <c r="V539" i="1"/>
  <c r="AA539" i="1" s="1"/>
  <c r="U539" i="1"/>
  <c r="P539" i="1"/>
  <c r="Q539" i="1" s="1"/>
  <c r="L539" i="1"/>
  <c r="D539" i="1"/>
  <c r="Z538" i="1"/>
  <c r="U538" i="1"/>
  <c r="V538" i="1" s="1"/>
  <c r="AA538" i="1" s="1"/>
  <c r="P538" i="1"/>
  <c r="Q538" i="1" s="1"/>
  <c r="L538" i="1"/>
  <c r="D538" i="1"/>
  <c r="Z537" i="1"/>
  <c r="U537" i="1"/>
  <c r="P537" i="1"/>
  <c r="L537" i="1"/>
  <c r="D537" i="1"/>
  <c r="Y536" i="1"/>
  <c r="X536" i="1"/>
  <c r="W536" i="1"/>
  <c r="U536" i="1"/>
  <c r="T536" i="1"/>
  <c r="S536" i="1"/>
  <c r="R536" i="1"/>
  <c r="O536" i="1"/>
  <c r="N536" i="1"/>
  <c r="M536" i="1"/>
  <c r="P536" i="1" s="1"/>
  <c r="K536" i="1"/>
  <c r="J536" i="1"/>
  <c r="I536" i="1"/>
  <c r="H536" i="1"/>
  <c r="G536" i="1"/>
  <c r="F536" i="1"/>
  <c r="E536" i="1"/>
  <c r="D536" i="1"/>
  <c r="Y535" i="1"/>
  <c r="X535" i="1"/>
  <c r="W535" i="1"/>
  <c r="T535" i="1"/>
  <c r="S535" i="1"/>
  <c r="U535" i="1" s="1"/>
  <c r="R535" i="1"/>
  <c r="O535" i="1"/>
  <c r="N535" i="1"/>
  <c r="M535" i="1"/>
  <c r="P535" i="1" s="1"/>
  <c r="Q535" i="1" s="1"/>
  <c r="K535" i="1"/>
  <c r="J535" i="1"/>
  <c r="I535" i="1"/>
  <c r="L535" i="1" s="1"/>
  <c r="H535" i="1"/>
  <c r="G535" i="1"/>
  <c r="F535" i="1"/>
  <c r="E535" i="1"/>
  <c r="D535" i="1"/>
  <c r="Z534" i="1"/>
  <c r="U534" i="1"/>
  <c r="P534" i="1"/>
  <c r="L534" i="1"/>
  <c r="D534" i="1"/>
  <c r="Z533" i="1"/>
  <c r="V533" i="1"/>
  <c r="AA533" i="1" s="1"/>
  <c r="U533" i="1"/>
  <c r="P533" i="1"/>
  <c r="Q533" i="1" s="1"/>
  <c r="L533" i="1"/>
  <c r="D533" i="1"/>
  <c r="Z532" i="1"/>
  <c r="U532" i="1"/>
  <c r="V532" i="1" s="1"/>
  <c r="AA532" i="1" s="1"/>
  <c r="P532" i="1"/>
  <c r="Q532" i="1" s="1"/>
  <c r="L532" i="1"/>
  <c r="D532" i="1"/>
  <c r="Z531" i="1"/>
  <c r="U531" i="1"/>
  <c r="P531" i="1"/>
  <c r="L531" i="1"/>
  <c r="D531" i="1"/>
  <c r="Z530" i="1"/>
  <c r="U530" i="1"/>
  <c r="P530" i="1"/>
  <c r="L530" i="1"/>
  <c r="D530" i="1"/>
  <c r="Z529" i="1"/>
  <c r="V529" i="1"/>
  <c r="AA529" i="1" s="1"/>
  <c r="U529" i="1"/>
  <c r="P529" i="1"/>
  <c r="Q529" i="1" s="1"/>
  <c r="L529" i="1"/>
  <c r="D529" i="1"/>
  <c r="Z528" i="1"/>
  <c r="U528" i="1"/>
  <c r="V528" i="1" s="1"/>
  <c r="P528" i="1"/>
  <c r="Q528" i="1" s="1"/>
  <c r="L528" i="1"/>
  <c r="D528" i="1"/>
  <c r="Z527" i="1"/>
  <c r="U527" i="1"/>
  <c r="P527" i="1"/>
  <c r="Q527" i="1" s="1"/>
  <c r="L527" i="1"/>
  <c r="D527" i="1"/>
  <c r="Y526" i="1"/>
  <c r="Y486" i="1" s="1"/>
  <c r="Y554" i="1" s="1"/>
  <c r="X526" i="1"/>
  <c r="W526" i="1"/>
  <c r="U526" i="1"/>
  <c r="T526" i="1"/>
  <c r="S526" i="1"/>
  <c r="R526" i="1"/>
  <c r="O526" i="1"/>
  <c r="N526" i="1"/>
  <c r="M526" i="1"/>
  <c r="M486" i="1" s="1"/>
  <c r="M554" i="1" s="1"/>
  <c r="K526" i="1"/>
  <c r="J526" i="1"/>
  <c r="I526" i="1"/>
  <c r="H526" i="1"/>
  <c r="H486" i="1" s="1"/>
  <c r="G526" i="1"/>
  <c r="F526" i="1"/>
  <c r="E526" i="1"/>
  <c r="D526" i="1"/>
  <c r="Y525" i="1"/>
  <c r="X525" i="1"/>
  <c r="W525" i="1"/>
  <c r="T525" i="1"/>
  <c r="S525" i="1"/>
  <c r="U525" i="1" s="1"/>
  <c r="R525" i="1"/>
  <c r="O525" i="1"/>
  <c r="N525" i="1"/>
  <c r="M525" i="1"/>
  <c r="P525" i="1" s="1"/>
  <c r="K525" i="1"/>
  <c r="J525" i="1"/>
  <c r="I525" i="1"/>
  <c r="L525" i="1" s="1"/>
  <c r="H525" i="1"/>
  <c r="G525" i="1"/>
  <c r="F525" i="1"/>
  <c r="E525" i="1"/>
  <c r="E485" i="1" s="1"/>
  <c r="E553" i="1" s="1"/>
  <c r="E609" i="1" s="1"/>
  <c r="D525" i="1"/>
  <c r="Z524" i="1"/>
  <c r="U524" i="1"/>
  <c r="P524" i="1"/>
  <c r="L524" i="1"/>
  <c r="D524" i="1"/>
  <c r="Z523" i="1"/>
  <c r="V523" i="1"/>
  <c r="AA523" i="1" s="1"/>
  <c r="U523" i="1"/>
  <c r="P523" i="1"/>
  <c r="Q523" i="1" s="1"/>
  <c r="L523" i="1"/>
  <c r="D523" i="1"/>
  <c r="AA522" i="1"/>
  <c r="Z522" i="1"/>
  <c r="U522" i="1"/>
  <c r="V522" i="1" s="1"/>
  <c r="P522" i="1"/>
  <c r="Q522" i="1" s="1"/>
  <c r="L522" i="1"/>
  <c r="D522" i="1"/>
  <c r="AA521" i="1"/>
  <c r="Z521" i="1"/>
  <c r="U521" i="1"/>
  <c r="P521" i="1"/>
  <c r="Q521" i="1" s="1"/>
  <c r="V521" i="1" s="1"/>
  <c r="L521" i="1"/>
  <c r="D521" i="1"/>
  <c r="Z520" i="1"/>
  <c r="U520" i="1"/>
  <c r="P520" i="1"/>
  <c r="L520" i="1"/>
  <c r="D520" i="1"/>
  <c r="Z519" i="1"/>
  <c r="U519" i="1"/>
  <c r="V519" i="1" s="1"/>
  <c r="AA519" i="1" s="1"/>
  <c r="P519" i="1"/>
  <c r="Q519" i="1" s="1"/>
  <c r="L519" i="1"/>
  <c r="D519" i="1"/>
  <c r="Z518" i="1"/>
  <c r="U518" i="1"/>
  <c r="P518" i="1"/>
  <c r="Q518" i="1" s="1"/>
  <c r="L518" i="1"/>
  <c r="D518" i="1"/>
  <c r="Z517" i="1"/>
  <c r="U517" i="1"/>
  <c r="P517" i="1"/>
  <c r="Q517" i="1" s="1"/>
  <c r="V517" i="1" s="1"/>
  <c r="AA517" i="1" s="1"/>
  <c r="L517" i="1"/>
  <c r="D517" i="1"/>
  <c r="Z516" i="1"/>
  <c r="U516" i="1"/>
  <c r="P516" i="1"/>
  <c r="L516" i="1"/>
  <c r="D516" i="1"/>
  <c r="Z515" i="1"/>
  <c r="V515" i="1"/>
  <c r="AA515" i="1" s="1"/>
  <c r="U515" i="1"/>
  <c r="P515" i="1"/>
  <c r="Q515" i="1" s="1"/>
  <c r="L515" i="1"/>
  <c r="D515" i="1"/>
  <c r="Z514" i="1"/>
  <c r="U514" i="1"/>
  <c r="V514" i="1" s="1"/>
  <c r="AA514" i="1" s="1"/>
  <c r="P514" i="1"/>
  <c r="Q514" i="1" s="1"/>
  <c r="L514" i="1"/>
  <c r="D514" i="1"/>
  <c r="AA513" i="1"/>
  <c r="Z513" i="1"/>
  <c r="U513" i="1"/>
  <c r="Q513" i="1"/>
  <c r="V513" i="1" s="1"/>
  <c r="P513" i="1"/>
  <c r="L513" i="1"/>
  <c r="D513" i="1"/>
  <c r="Z512" i="1"/>
  <c r="AA512" i="1" s="1"/>
  <c r="U512" i="1"/>
  <c r="Q512" i="1"/>
  <c r="V512" i="1" s="1"/>
  <c r="P512" i="1"/>
  <c r="L512" i="1"/>
  <c r="D512" i="1"/>
  <c r="AA511" i="1"/>
  <c r="Z511" i="1"/>
  <c r="U511" i="1"/>
  <c r="Q511" i="1"/>
  <c r="V511" i="1" s="1"/>
  <c r="P511" i="1"/>
  <c r="L511" i="1"/>
  <c r="D511" i="1"/>
  <c r="Z510" i="1"/>
  <c r="U510" i="1"/>
  <c r="Q510" i="1"/>
  <c r="P510" i="1"/>
  <c r="L510" i="1"/>
  <c r="D510" i="1"/>
  <c r="Z509" i="1"/>
  <c r="U509" i="1"/>
  <c r="Q509" i="1"/>
  <c r="P509" i="1"/>
  <c r="L509" i="1"/>
  <c r="D509" i="1"/>
  <c r="Z508" i="1"/>
  <c r="Z488" i="1" s="1"/>
  <c r="Y508" i="1"/>
  <c r="X508" i="1"/>
  <c r="W508" i="1"/>
  <c r="T508" i="1"/>
  <c r="S508" i="1"/>
  <c r="R508" i="1"/>
  <c r="U508" i="1" s="1"/>
  <c r="U488" i="1" s="1"/>
  <c r="U486" i="1" s="1"/>
  <c r="U554" i="1" s="1"/>
  <c r="O508" i="1"/>
  <c r="N508" i="1"/>
  <c r="M508" i="1"/>
  <c r="K508" i="1"/>
  <c r="J508" i="1"/>
  <c r="I508" i="1"/>
  <c r="H508" i="1"/>
  <c r="G508" i="1"/>
  <c r="G488" i="1" s="1"/>
  <c r="G486" i="1" s="1"/>
  <c r="G554" i="1" s="1"/>
  <c r="F508" i="1"/>
  <c r="E508" i="1"/>
  <c r="D508" i="1"/>
  <c r="Y507" i="1"/>
  <c r="X507" i="1"/>
  <c r="W507" i="1"/>
  <c r="Z507" i="1" s="1"/>
  <c r="T507" i="1"/>
  <c r="S507" i="1"/>
  <c r="R507" i="1"/>
  <c r="U507" i="1" s="1"/>
  <c r="O507" i="1"/>
  <c r="N507" i="1"/>
  <c r="M507" i="1"/>
  <c r="K507" i="1"/>
  <c r="K487" i="1" s="1"/>
  <c r="K485" i="1" s="1"/>
  <c r="K553" i="1" s="1"/>
  <c r="K609" i="1" s="1"/>
  <c r="J507" i="1"/>
  <c r="I507" i="1"/>
  <c r="L507" i="1" s="1"/>
  <c r="H507" i="1"/>
  <c r="G507" i="1"/>
  <c r="F507" i="1"/>
  <c r="E507" i="1"/>
  <c r="D507" i="1"/>
  <c r="Z506" i="1"/>
  <c r="U506" i="1"/>
  <c r="P506" i="1"/>
  <c r="Q506" i="1" s="1"/>
  <c r="V506" i="1" s="1"/>
  <c r="AA506" i="1" s="1"/>
  <c r="L506" i="1"/>
  <c r="D506" i="1"/>
  <c r="Z505" i="1"/>
  <c r="AA505" i="1" s="1"/>
  <c r="U505" i="1"/>
  <c r="Q505" i="1"/>
  <c r="V505" i="1" s="1"/>
  <c r="P505" i="1"/>
  <c r="L505" i="1"/>
  <c r="D505" i="1"/>
  <c r="Z504" i="1"/>
  <c r="U504" i="1"/>
  <c r="P504" i="1"/>
  <c r="Q504" i="1" s="1"/>
  <c r="V504" i="1" s="1"/>
  <c r="AA504" i="1" s="1"/>
  <c r="L504" i="1"/>
  <c r="D504" i="1"/>
  <c r="Z503" i="1"/>
  <c r="AA503" i="1" s="1"/>
  <c r="U503" i="1"/>
  <c r="Q503" i="1"/>
  <c r="V503" i="1" s="1"/>
  <c r="P503" i="1"/>
  <c r="L503" i="1"/>
  <c r="D503" i="1"/>
  <c r="Z502" i="1"/>
  <c r="U502" i="1"/>
  <c r="P502" i="1"/>
  <c r="Q502" i="1" s="1"/>
  <c r="V502" i="1" s="1"/>
  <c r="AA502" i="1" s="1"/>
  <c r="L502" i="1"/>
  <c r="D502" i="1"/>
  <c r="Z501" i="1"/>
  <c r="AA501" i="1" s="1"/>
  <c r="U501" i="1"/>
  <c r="Q501" i="1"/>
  <c r="V501" i="1" s="1"/>
  <c r="P501" i="1"/>
  <c r="L501" i="1"/>
  <c r="D501" i="1"/>
  <c r="Z500" i="1"/>
  <c r="U500" i="1"/>
  <c r="P500" i="1"/>
  <c r="Q500" i="1" s="1"/>
  <c r="V500" i="1" s="1"/>
  <c r="AA500" i="1" s="1"/>
  <c r="L500" i="1"/>
  <c r="D500" i="1"/>
  <c r="Z499" i="1"/>
  <c r="AA499" i="1" s="1"/>
  <c r="U499" i="1"/>
  <c r="Q499" i="1"/>
  <c r="V499" i="1" s="1"/>
  <c r="P499" i="1"/>
  <c r="L499" i="1"/>
  <c r="D499" i="1"/>
  <c r="Z498" i="1"/>
  <c r="U498" i="1"/>
  <c r="P498" i="1"/>
  <c r="Q498" i="1" s="1"/>
  <c r="V498" i="1" s="1"/>
  <c r="AA498" i="1" s="1"/>
  <c r="L498" i="1"/>
  <c r="D498" i="1"/>
  <c r="Z497" i="1"/>
  <c r="AA497" i="1" s="1"/>
  <c r="U497" i="1"/>
  <c r="Q497" i="1"/>
  <c r="V497" i="1" s="1"/>
  <c r="P497" i="1"/>
  <c r="L497" i="1"/>
  <c r="D497" i="1"/>
  <c r="Z496" i="1"/>
  <c r="U496" i="1"/>
  <c r="P496" i="1"/>
  <c r="Q496" i="1" s="1"/>
  <c r="V496" i="1" s="1"/>
  <c r="AA496" i="1" s="1"/>
  <c r="L496" i="1"/>
  <c r="D496" i="1"/>
  <c r="Z495" i="1"/>
  <c r="AA495" i="1" s="1"/>
  <c r="U495" i="1"/>
  <c r="Q495" i="1"/>
  <c r="V495" i="1" s="1"/>
  <c r="P495" i="1"/>
  <c r="L495" i="1"/>
  <c r="D495" i="1"/>
  <c r="Z494" i="1"/>
  <c r="Z490" i="1" s="1"/>
  <c r="U494" i="1"/>
  <c r="P494" i="1"/>
  <c r="Q494" i="1" s="1"/>
  <c r="V494" i="1" s="1"/>
  <c r="AA494" i="1" s="1"/>
  <c r="L494" i="1"/>
  <c r="D494" i="1"/>
  <c r="Z493" i="1"/>
  <c r="AA493" i="1" s="1"/>
  <c r="U493" i="1"/>
  <c r="Q493" i="1"/>
  <c r="V493" i="1" s="1"/>
  <c r="P493" i="1"/>
  <c r="L493" i="1"/>
  <c r="D493" i="1"/>
  <c r="Z492" i="1"/>
  <c r="U492" i="1"/>
  <c r="P492" i="1"/>
  <c r="L492" i="1"/>
  <c r="L490" i="1" s="1"/>
  <c r="D492" i="1"/>
  <c r="Z491" i="1"/>
  <c r="U491" i="1"/>
  <c r="U489" i="1" s="1"/>
  <c r="Q491" i="1"/>
  <c r="P491" i="1"/>
  <c r="P489" i="1" s="1"/>
  <c r="L491" i="1"/>
  <c r="L489" i="1" s="1"/>
  <c r="D491" i="1"/>
  <c r="Y490" i="1"/>
  <c r="X490" i="1"/>
  <c r="W490" i="1"/>
  <c r="W488" i="1" s="1"/>
  <c r="W486" i="1" s="1"/>
  <c r="W554" i="1" s="1"/>
  <c r="U490" i="1"/>
  <c r="T490" i="1"/>
  <c r="S490" i="1"/>
  <c r="R490" i="1"/>
  <c r="O490" i="1"/>
  <c r="N490" i="1"/>
  <c r="M490" i="1"/>
  <c r="K490" i="1"/>
  <c r="J490" i="1"/>
  <c r="I490" i="1"/>
  <c r="H490" i="1"/>
  <c r="G490" i="1"/>
  <c r="F490" i="1"/>
  <c r="E490" i="1"/>
  <c r="D490" i="1"/>
  <c r="Y489" i="1"/>
  <c r="X489" i="1"/>
  <c r="W489" i="1"/>
  <c r="T489" i="1"/>
  <c r="S489" i="1"/>
  <c r="R489" i="1"/>
  <c r="O489" i="1"/>
  <c r="N489" i="1"/>
  <c r="M489" i="1"/>
  <c r="K489" i="1"/>
  <c r="J489" i="1"/>
  <c r="I489" i="1"/>
  <c r="H489" i="1"/>
  <c r="G489" i="1"/>
  <c r="F489" i="1"/>
  <c r="E489" i="1"/>
  <c r="D489" i="1"/>
  <c r="Y488" i="1"/>
  <c r="X488" i="1"/>
  <c r="T488" i="1"/>
  <c r="S488" i="1"/>
  <c r="R488" i="1"/>
  <c r="O488" i="1"/>
  <c r="O486" i="1" s="1"/>
  <c r="O554" i="1" s="1"/>
  <c r="N488" i="1"/>
  <c r="M488" i="1"/>
  <c r="K488" i="1"/>
  <c r="J488" i="1"/>
  <c r="J486" i="1" s="1"/>
  <c r="J554" i="1" s="1"/>
  <c r="I488" i="1"/>
  <c r="H488" i="1"/>
  <c r="F488" i="1"/>
  <c r="F486" i="1" s="1"/>
  <c r="F554" i="1" s="1"/>
  <c r="E488" i="1"/>
  <c r="D488" i="1"/>
  <c r="Y487" i="1"/>
  <c r="X487" i="1"/>
  <c r="T487" i="1"/>
  <c r="S487" i="1"/>
  <c r="S485" i="1" s="1"/>
  <c r="S553" i="1" s="1"/>
  <c r="S609" i="1" s="1"/>
  <c r="R487" i="1"/>
  <c r="R485" i="1" s="1"/>
  <c r="R553" i="1" s="1"/>
  <c r="R609" i="1" s="1"/>
  <c r="O487" i="1"/>
  <c r="N487" i="1"/>
  <c r="N485" i="1" s="1"/>
  <c r="N553" i="1" s="1"/>
  <c r="N609" i="1" s="1"/>
  <c r="M487" i="1"/>
  <c r="J487" i="1"/>
  <c r="J485" i="1" s="1"/>
  <c r="J553" i="1" s="1"/>
  <c r="J609" i="1" s="1"/>
  <c r="I487" i="1"/>
  <c r="H487" i="1"/>
  <c r="G487" i="1"/>
  <c r="F487" i="1"/>
  <c r="F485" i="1" s="1"/>
  <c r="F553" i="1" s="1"/>
  <c r="F609" i="1" s="1"/>
  <c r="E487" i="1"/>
  <c r="D487" i="1"/>
  <c r="T486" i="1"/>
  <c r="T554" i="1" s="1"/>
  <c r="S486" i="1"/>
  <c r="S554" i="1" s="1"/>
  <c r="R486" i="1"/>
  <c r="R554" i="1" s="1"/>
  <c r="N486" i="1"/>
  <c r="N554" i="1" s="1"/>
  <c r="K486" i="1"/>
  <c r="K554" i="1" s="1"/>
  <c r="I486" i="1"/>
  <c r="E486" i="1"/>
  <c r="E554" i="1" s="1"/>
  <c r="D486" i="1"/>
  <c r="D554" i="1" s="1"/>
  <c r="Y485" i="1"/>
  <c r="Y553" i="1" s="1"/>
  <c r="Y609" i="1" s="1"/>
  <c r="X485" i="1"/>
  <c r="X553" i="1" s="1"/>
  <c r="X609" i="1" s="1"/>
  <c r="T485" i="1"/>
  <c r="T553" i="1" s="1"/>
  <c r="O485" i="1"/>
  <c r="O553" i="1" s="1"/>
  <c r="M485" i="1"/>
  <c r="H485" i="1"/>
  <c r="G485" i="1"/>
  <c r="G553" i="1" s="1"/>
  <c r="D485" i="1"/>
  <c r="D553" i="1" s="1"/>
  <c r="F472" i="1"/>
  <c r="Z471" i="1"/>
  <c r="AA471" i="1" s="1"/>
  <c r="U471" i="1"/>
  <c r="Q471" i="1"/>
  <c r="V471" i="1" s="1"/>
  <c r="P471" i="1"/>
  <c r="D471" i="1"/>
  <c r="Z470" i="1"/>
  <c r="V470" i="1"/>
  <c r="U470" i="1"/>
  <c r="P470" i="1"/>
  <c r="Q470" i="1" s="1"/>
  <c r="D470" i="1"/>
  <c r="Z469" i="1"/>
  <c r="U469" i="1"/>
  <c r="V469" i="1" s="1"/>
  <c r="Q469" i="1"/>
  <c r="P469" i="1"/>
  <c r="D469" i="1"/>
  <c r="Z468" i="1"/>
  <c r="U468" i="1"/>
  <c r="V468" i="1" s="1"/>
  <c r="AA468" i="1" s="1"/>
  <c r="Q468" i="1"/>
  <c r="P468" i="1"/>
  <c r="D468" i="1"/>
  <c r="Z467" i="1"/>
  <c r="U467" i="1"/>
  <c r="P467" i="1"/>
  <c r="Q467" i="1" s="1"/>
  <c r="D467" i="1"/>
  <c r="Z466" i="1"/>
  <c r="AA466" i="1" s="1"/>
  <c r="V466" i="1"/>
  <c r="U466" i="1"/>
  <c r="P466" i="1"/>
  <c r="Q466" i="1" s="1"/>
  <c r="D466" i="1"/>
  <c r="Z465" i="1"/>
  <c r="V465" i="1"/>
  <c r="AA465" i="1" s="1"/>
  <c r="U465" i="1"/>
  <c r="P465" i="1"/>
  <c r="Q465" i="1" s="1"/>
  <c r="D465" i="1"/>
  <c r="AA464" i="1"/>
  <c r="Z464" i="1"/>
  <c r="U464" i="1"/>
  <c r="V464" i="1" s="1"/>
  <c r="Q464" i="1"/>
  <c r="P464" i="1"/>
  <c r="D464" i="1"/>
  <c r="Z463" i="1"/>
  <c r="U463" i="1"/>
  <c r="P463" i="1"/>
  <c r="Q463" i="1" s="1"/>
  <c r="V463" i="1" s="1"/>
  <c r="AA463" i="1" s="1"/>
  <c r="D463" i="1"/>
  <c r="Z462" i="1"/>
  <c r="AA462" i="1" s="1"/>
  <c r="V462" i="1"/>
  <c r="U462" i="1"/>
  <c r="P462" i="1"/>
  <c r="Q462" i="1" s="1"/>
  <c r="D462" i="1"/>
  <c r="D454" i="1" s="1"/>
  <c r="D420" i="1" s="1"/>
  <c r="D472" i="1" s="1"/>
  <c r="Z461" i="1"/>
  <c r="V461" i="1"/>
  <c r="U461" i="1"/>
  <c r="Q461" i="1"/>
  <c r="P461" i="1"/>
  <c r="D461" i="1"/>
  <c r="Z460" i="1"/>
  <c r="U460" i="1"/>
  <c r="Q460" i="1"/>
  <c r="P460" i="1"/>
  <c r="D460" i="1"/>
  <c r="Z459" i="1"/>
  <c r="U459" i="1"/>
  <c r="Q459" i="1"/>
  <c r="Q455" i="1" s="1"/>
  <c r="P459" i="1"/>
  <c r="D459" i="1"/>
  <c r="Z458" i="1"/>
  <c r="V458" i="1"/>
  <c r="U458" i="1"/>
  <c r="P458" i="1"/>
  <c r="Q458" i="1" s="1"/>
  <c r="D458" i="1"/>
  <c r="Z457" i="1"/>
  <c r="U457" i="1"/>
  <c r="V457" i="1" s="1"/>
  <c r="Q457" i="1"/>
  <c r="P457" i="1"/>
  <c r="D457" i="1"/>
  <c r="Z456" i="1"/>
  <c r="U456" i="1"/>
  <c r="V456" i="1" s="1"/>
  <c r="P456" i="1"/>
  <c r="Q456" i="1" s="1"/>
  <c r="Q454" i="1" s="1"/>
  <c r="D456" i="1"/>
  <c r="Y455" i="1"/>
  <c r="X455" i="1"/>
  <c r="W455" i="1"/>
  <c r="W421" i="1" s="1"/>
  <c r="W473" i="1" s="1"/>
  <c r="U455" i="1"/>
  <c r="T455" i="1"/>
  <c r="S455" i="1"/>
  <c r="R455" i="1"/>
  <c r="O455" i="1"/>
  <c r="N455" i="1"/>
  <c r="N421" i="1" s="1"/>
  <c r="N473" i="1" s="1"/>
  <c r="N475" i="1" s="1"/>
  <c r="M455" i="1"/>
  <c r="L455" i="1"/>
  <c r="K455" i="1"/>
  <c r="J455" i="1"/>
  <c r="I455" i="1"/>
  <c r="H455" i="1"/>
  <c r="G455" i="1"/>
  <c r="F455" i="1"/>
  <c r="F421" i="1" s="1"/>
  <c r="F473" i="1" s="1"/>
  <c r="E455" i="1"/>
  <c r="Y454" i="1"/>
  <c r="X454" i="1"/>
  <c r="W454" i="1"/>
  <c r="U454" i="1"/>
  <c r="T454" i="1"/>
  <c r="S454" i="1"/>
  <c r="R454" i="1"/>
  <c r="O454" i="1"/>
  <c r="N454" i="1"/>
  <c r="M454" i="1"/>
  <c r="L454" i="1"/>
  <c r="K454" i="1"/>
  <c r="J454" i="1"/>
  <c r="I454" i="1"/>
  <c r="H454" i="1"/>
  <c r="G454" i="1"/>
  <c r="F454" i="1"/>
  <c r="E454" i="1"/>
  <c r="Z453" i="1"/>
  <c r="V453" i="1"/>
  <c r="AA453" i="1" s="1"/>
  <c r="U453" i="1"/>
  <c r="Q453" i="1"/>
  <c r="P453" i="1"/>
  <c r="D453" i="1"/>
  <c r="Z452" i="1"/>
  <c r="U452" i="1"/>
  <c r="P452" i="1"/>
  <c r="Q452" i="1" s="1"/>
  <c r="D452" i="1"/>
  <c r="Z451" i="1"/>
  <c r="U451" i="1"/>
  <c r="Q451" i="1"/>
  <c r="V451" i="1" s="1"/>
  <c r="AA451" i="1" s="1"/>
  <c r="P451" i="1"/>
  <c r="D451" i="1"/>
  <c r="Z450" i="1"/>
  <c r="AA450" i="1" s="1"/>
  <c r="U450" i="1"/>
  <c r="V450" i="1" s="1"/>
  <c r="P450" i="1"/>
  <c r="Q450" i="1" s="1"/>
  <c r="D450" i="1"/>
  <c r="Z449" i="1"/>
  <c r="V449" i="1"/>
  <c r="AA449" i="1" s="1"/>
  <c r="U449" i="1"/>
  <c r="Q449" i="1"/>
  <c r="P449" i="1"/>
  <c r="D449" i="1"/>
  <c r="Z448" i="1"/>
  <c r="U448" i="1"/>
  <c r="V448" i="1" s="1"/>
  <c r="P448" i="1"/>
  <c r="Q448" i="1" s="1"/>
  <c r="D448" i="1"/>
  <c r="Z447" i="1"/>
  <c r="U447" i="1"/>
  <c r="Q447" i="1"/>
  <c r="P447" i="1"/>
  <c r="D447" i="1"/>
  <c r="D445" i="1" s="1"/>
  <c r="Z446" i="1"/>
  <c r="U446" i="1"/>
  <c r="P446" i="1"/>
  <c r="D446" i="1"/>
  <c r="Z445" i="1"/>
  <c r="Y445" i="1"/>
  <c r="X445" i="1"/>
  <c r="W445" i="1"/>
  <c r="U445" i="1"/>
  <c r="U423" i="1" s="1"/>
  <c r="U421" i="1" s="1"/>
  <c r="U473" i="1" s="1"/>
  <c r="T445" i="1"/>
  <c r="S445" i="1"/>
  <c r="R445" i="1"/>
  <c r="P445" i="1"/>
  <c r="O445" i="1"/>
  <c r="N445" i="1"/>
  <c r="M445" i="1"/>
  <c r="M423" i="1" s="1"/>
  <c r="M421" i="1" s="1"/>
  <c r="M473" i="1" s="1"/>
  <c r="L445" i="1"/>
  <c r="K445" i="1"/>
  <c r="J445" i="1"/>
  <c r="I445" i="1"/>
  <c r="H445" i="1"/>
  <c r="G445" i="1"/>
  <c r="F445" i="1"/>
  <c r="E445" i="1"/>
  <c r="E423" i="1" s="1"/>
  <c r="E421" i="1" s="1"/>
  <c r="E473" i="1" s="1"/>
  <c r="Y444" i="1"/>
  <c r="X444" i="1"/>
  <c r="W444" i="1"/>
  <c r="T444" i="1"/>
  <c r="S444" i="1"/>
  <c r="R444" i="1"/>
  <c r="O444" i="1"/>
  <c r="N444" i="1"/>
  <c r="M444" i="1"/>
  <c r="M422" i="1" s="1"/>
  <c r="M420" i="1" s="1"/>
  <c r="M472" i="1" s="1"/>
  <c r="L444" i="1"/>
  <c r="K444" i="1"/>
  <c r="J444" i="1"/>
  <c r="I444" i="1"/>
  <c r="H444" i="1"/>
  <c r="G444" i="1"/>
  <c r="F444" i="1"/>
  <c r="E444" i="1"/>
  <c r="E422" i="1" s="1"/>
  <c r="E420" i="1" s="1"/>
  <c r="E472" i="1" s="1"/>
  <c r="D444" i="1"/>
  <c r="Z443" i="1"/>
  <c r="V443" i="1"/>
  <c r="AA443" i="1" s="1"/>
  <c r="U443" i="1"/>
  <c r="Q443" i="1"/>
  <c r="P443" i="1"/>
  <c r="D443" i="1"/>
  <c r="Z442" i="1"/>
  <c r="U442" i="1"/>
  <c r="P442" i="1"/>
  <c r="Q442" i="1" s="1"/>
  <c r="D442" i="1"/>
  <c r="AA441" i="1"/>
  <c r="Z441" i="1"/>
  <c r="U441" i="1"/>
  <c r="Q441" i="1"/>
  <c r="V441" i="1" s="1"/>
  <c r="P441" i="1"/>
  <c r="D441" i="1"/>
  <c r="Z440" i="1"/>
  <c r="U440" i="1"/>
  <c r="P440" i="1"/>
  <c r="Q440" i="1" s="1"/>
  <c r="D440" i="1"/>
  <c r="Z439" i="1"/>
  <c r="V439" i="1"/>
  <c r="AA439" i="1" s="1"/>
  <c r="U439" i="1"/>
  <c r="Q439" i="1"/>
  <c r="P439" i="1"/>
  <c r="D439" i="1"/>
  <c r="Z438" i="1"/>
  <c r="U438" i="1"/>
  <c r="P438" i="1"/>
  <c r="Q438" i="1" s="1"/>
  <c r="D438" i="1"/>
  <c r="Z437" i="1"/>
  <c r="U437" i="1"/>
  <c r="Q437" i="1"/>
  <c r="V437" i="1" s="1"/>
  <c r="AA437" i="1" s="1"/>
  <c r="P437" i="1"/>
  <c r="D437" i="1"/>
  <c r="Z436" i="1"/>
  <c r="U436" i="1"/>
  <c r="P436" i="1"/>
  <c r="Q436" i="1" s="1"/>
  <c r="D436" i="1"/>
  <c r="Z435" i="1"/>
  <c r="V435" i="1"/>
  <c r="AA435" i="1" s="1"/>
  <c r="U435" i="1"/>
  <c r="Q435" i="1"/>
  <c r="P435" i="1"/>
  <c r="D435" i="1"/>
  <c r="Z434" i="1"/>
  <c r="AA434" i="1" s="1"/>
  <c r="U434" i="1"/>
  <c r="V434" i="1" s="1"/>
  <c r="P434" i="1"/>
  <c r="Q434" i="1" s="1"/>
  <c r="D434" i="1"/>
  <c r="Z433" i="1"/>
  <c r="U433" i="1"/>
  <c r="Q433" i="1"/>
  <c r="V433" i="1" s="1"/>
  <c r="AA433" i="1" s="1"/>
  <c r="P433" i="1"/>
  <c r="D433" i="1"/>
  <c r="Z432" i="1"/>
  <c r="U432" i="1"/>
  <c r="V432" i="1" s="1"/>
  <c r="P432" i="1"/>
  <c r="Q432" i="1" s="1"/>
  <c r="D432" i="1"/>
  <c r="Z431" i="1"/>
  <c r="V431" i="1"/>
  <c r="AA431" i="1" s="1"/>
  <c r="U431" i="1"/>
  <c r="Q431" i="1"/>
  <c r="P431" i="1"/>
  <c r="D431" i="1"/>
  <c r="Z430" i="1"/>
  <c r="U430" i="1"/>
  <c r="P430" i="1"/>
  <c r="Q430" i="1" s="1"/>
  <c r="D430" i="1"/>
  <c r="Z429" i="1"/>
  <c r="U429" i="1"/>
  <c r="Q429" i="1"/>
  <c r="P429" i="1"/>
  <c r="D429" i="1"/>
  <c r="Z428" i="1"/>
  <c r="U428" i="1"/>
  <c r="P428" i="1"/>
  <c r="Q428" i="1" s="1"/>
  <c r="D428" i="1"/>
  <c r="Z427" i="1"/>
  <c r="Z425" i="1" s="1"/>
  <c r="Z423" i="1" s="1"/>
  <c r="V427" i="1"/>
  <c r="AA427" i="1" s="1"/>
  <c r="U427" i="1"/>
  <c r="Q427" i="1"/>
  <c r="P427" i="1"/>
  <c r="D427" i="1"/>
  <c r="D425" i="1" s="1"/>
  <c r="Z426" i="1"/>
  <c r="U426" i="1"/>
  <c r="P426" i="1"/>
  <c r="P424" i="1" s="1"/>
  <c r="D426" i="1"/>
  <c r="Y425" i="1"/>
  <c r="X425" i="1"/>
  <c r="W425" i="1"/>
  <c r="U425" i="1"/>
  <c r="T425" i="1"/>
  <c r="S425" i="1"/>
  <c r="S423" i="1" s="1"/>
  <c r="S421" i="1" s="1"/>
  <c r="S473" i="1" s="1"/>
  <c r="R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Y424" i="1"/>
  <c r="X424" i="1"/>
  <c r="W424" i="1"/>
  <c r="T424" i="1"/>
  <c r="S424" i="1"/>
  <c r="R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Y423" i="1"/>
  <c r="X423" i="1"/>
  <c r="W423" i="1"/>
  <c r="T423" i="1"/>
  <c r="R423" i="1"/>
  <c r="P423" i="1"/>
  <c r="O423" i="1"/>
  <c r="N423" i="1"/>
  <c r="L423" i="1"/>
  <c r="K423" i="1"/>
  <c r="K421" i="1" s="1"/>
  <c r="K473" i="1" s="1"/>
  <c r="J423" i="1"/>
  <c r="I423" i="1"/>
  <c r="H423" i="1"/>
  <c r="G423" i="1"/>
  <c r="F423" i="1"/>
  <c r="Y422" i="1"/>
  <c r="X422" i="1"/>
  <c r="W422" i="1"/>
  <c r="T422" i="1"/>
  <c r="S422" i="1"/>
  <c r="S420" i="1" s="1"/>
  <c r="S472" i="1" s="1"/>
  <c r="R422" i="1"/>
  <c r="O422" i="1"/>
  <c r="N422" i="1"/>
  <c r="L422" i="1"/>
  <c r="K422" i="1"/>
  <c r="K420" i="1" s="1"/>
  <c r="K472" i="1" s="1"/>
  <c r="J422" i="1"/>
  <c r="I422" i="1"/>
  <c r="H422" i="1"/>
  <c r="G422" i="1"/>
  <c r="F422" i="1"/>
  <c r="D422" i="1"/>
  <c r="Y421" i="1"/>
  <c r="Y473" i="1" s="1"/>
  <c r="X421" i="1"/>
  <c r="X473" i="1" s="1"/>
  <c r="T421" i="1"/>
  <c r="T473" i="1" s="1"/>
  <c r="R421" i="1"/>
  <c r="R473" i="1" s="1"/>
  <c r="R475" i="1" s="1"/>
  <c r="O421" i="1"/>
  <c r="O473" i="1" s="1"/>
  <c r="L421" i="1"/>
  <c r="L473" i="1" s="1"/>
  <c r="J421" i="1"/>
  <c r="J473" i="1" s="1"/>
  <c r="J475" i="1" s="1"/>
  <c r="I421" i="1"/>
  <c r="I473" i="1" s="1"/>
  <c r="H421" i="1"/>
  <c r="H473" i="1" s="1"/>
  <c r="G421" i="1"/>
  <c r="G473" i="1" s="1"/>
  <c r="G475" i="1" s="1"/>
  <c r="Y420" i="1"/>
  <c r="Y472" i="1" s="1"/>
  <c r="X420" i="1"/>
  <c r="X472" i="1" s="1"/>
  <c r="W420" i="1"/>
  <c r="W472" i="1" s="1"/>
  <c r="T420" i="1"/>
  <c r="T472" i="1" s="1"/>
  <c r="R420" i="1"/>
  <c r="R472" i="1" s="1"/>
  <c r="O420" i="1"/>
  <c r="O472" i="1" s="1"/>
  <c r="N420" i="1"/>
  <c r="N472" i="1" s="1"/>
  <c r="L420" i="1"/>
  <c r="L472" i="1" s="1"/>
  <c r="J420" i="1"/>
  <c r="J472" i="1" s="1"/>
  <c r="I420" i="1"/>
  <c r="I472" i="1" s="1"/>
  <c r="H420" i="1"/>
  <c r="H472" i="1" s="1"/>
  <c r="G420" i="1"/>
  <c r="G472" i="1" s="1"/>
  <c r="F420" i="1"/>
  <c r="S418" i="1"/>
  <c r="AA417" i="1"/>
  <c r="Z417" i="1"/>
  <c r="U417" i="1"/>
  <c r="Q417" i="1"/>
  <c r="V417" i="1" s="1"/>
  <c r="P417" i="1"/>
  <c r="L417" i="1"/>
  <c r="D417" i="1"/>
  <c r="Z416" i="1"/>
  <c r="U416" i="1"/>
  <c r="Q416" i="1"/>
  <c r="V416" i="1" s="1"/>
  <c r="AA416" i="1" s="1"/>
  <c r="P416" i="1"/>
  <c r="L416" i="1"/>
  <c r="D416" i="1"/>
  <c r="AA415" i="1"/>
  <c r="Z415" i="1"/>
  <c r="U415" i="1"/>
  <c r="Q415" i="1"/>
  <c r="V415" i="1" s="1"/>
  <c r="P415" i="1"/>
  <c r="L415" i="1"/>
  <c r="D415" i="1"/>
  <c r="Z414" i="1"/>
  <c r="U414" i="1"/>
  <c r="Q414" i="1"/>
  <c r="V414" i="1" s="1"/>
  <c r="AA414" i="1" s="1"/>
  <c r="P414" i="1"/>
  <c r="L414" i="1"/>
  <c r="D414" i="1"/>
  <c r="AA413" i="1"/>
  <c r="Z413" i="1"/>
  <c r="U413" i="1"/>
  <c r="Q413" i="1"/>
  <c r="V413" i="1" s="1"/>
  <c r="P413" i="1"/>
  <c r="L413" i="1"/>
  <c r="D413" i="1"/>
  <c r="Z412" i="1"/>
  <c r="U412" i="1"/>
  <c r="Q412" i="1"/>
  <c r="V412" i="1" s="1"/>
  <c r="AA412" i="1" s="1"/>
  <c r="P412" i="1"/>
  <c r="L412" i="1"/>
  <c r="D412" i="1"/>
  <c r="AA411" i="1"/>
  <c r="Z411" i="1"/>
  <c r="U411" i="1"/>
  <c r="Q411" i="1"/>
  <c r="V411" i="1" s="1"/>
  <c r="P411" i="1"/>
  <c r="L411" i="1"/>
  <c r="D411" i="1"/>
  <c r="AA410" i="1"/>
  <c r="Z410" i="1"/>
  <c r="U410" i="1"/>
  <c r="Q410" i="1"/>
  <c r="V410" i="1" s="1"/>
  <c r="P410" i="1"/>
  <c r="L410" i="1"/>
  <c r="D410" i="1"/>
  <c r="Z409" i="1"/>
  <c r="U409" i="1"/>
  <c r="Q409" i="1"/>
  <c r="P409" i="1"/>
  <c r="L409" i="1"/>
  <c r="D409" i="1"/>
  <c r="Z408" i="1"/>
  <c r="U408" i="1"/>
  <c r="Q408" i="1"/>
  <c r="P408" i="1"/>
  <c r="L408" i="1"/>
  <c r="D408" i="1"/>
  <c r="AA407" i="1"/>
  <c r="Z407" i="1"/>
  <c r="U407" i="1"/>
  <c r="Q407" i="1"/>
  <c r="V407" i="1" s="1"/>
  <c r="P407" i="1"/>
  <c r="L407" i="1"/>
  <c r="D407" i="1"/>
  <c r="Z406" i="1"/>
  <c r="U406" i="1"/>
  <c r="Q406" i="1"/>
  <c r="V406" i="1" s="1"/>
  <c r="AA406" i="1" s="1"/>
  <c r="P406" i="1"/>
  <c r="L406" i="1"/>
  <c r="D406" i="1"/>
  <c r="AA405" i="1"/>
  <c r="Z405" i="1"/>
  <c r="U405" i="1"/>
  <c r="Q405" i="1"/>
  <c r="V405" i="1" s="1"/>
  <c r="P405" i="1"/>
  <c r="L405" i="1"/>
  <c r="D405" i="1"/>
  <c r="Z404" i="1"/>
  <c r="U404" i="1"/>
  <c r="Q404" i="1"/>
  <c r="V404" i="1" s="1"/>
  <c r="AA404" i="1" s="1"/>
  <c r="P404" i="1"/>
  <c r="L404" i="1"/>
  <c r="D404" i="1"/>
  <c r="AA403" i="1"/>
  <c r="Z403" i="1"/>
  <c r="U403" i="1"/>
  <c r="Q403" i="1"/>
  <c r="V403" i="1" s="1"/>
  <c r="P403" i="1"/>
  <c r="L403" i="1"/>
  <c r="D403" i="1"/>
  <c r="AA402" i="1"/>
  <c r="Z402" i="1"/>
  <c r="U402" i="1"/>
  <c r="Q402" i="1"/>
  <c r="V402" i="1" s="1"/>
  <c r="P402" i="1"/>
  <c r="L402" i="1"/>
  <c r="D402" i="1"/>
  <c r="Z401" i="1"/>
  <c r="Y401" i="1"/>
  <c r="X401" i="1"/>
  <c r="W401" i="1"/>
  <c r="T401" i="1"/>
  <c r="S401" i="1"/>
  <c r="R401" i="1"/>
  <c r="O401" i="1"/>
  <c r="N401" i="1"/>
  <c r="M401" i="1"/>
  <c r="P401" i="1" s="1"/>
  <c r="K401" i="1"/>
  <c r="J401" i="1"/>
  <c r="I401" i="1"/>
  <c r="H401" i="1"/>
  <c r="G401" i="1"/>
  <c r="F401" i="1"/>
  <c r="E401" i="1"/>
  <c r="D401" i="1"/>
  <c r="Z400" i="1"/>
  <c r="Y400" i="1"/>
  <c r="X400" i="1"/>
  <c r="W400" i="1"/>
  <c r="T400" i="1"/>
  <c r="S400" i="1"/>
  <c r="R400" i="1"/>
  <c r="O400" i="1"/>
  <c r="N400" i="1"/>
  <c r="M400" i="1"/>
  <c r="P400" i="1" s="1"/>
  <c r="K400" i="1"/>
  <c r="J400" i="1"/>
  <c r="I400" i="1"/>
  <c r="H400" i="1"/>
  <c r="G400" i="1"/>
  <c r="F400" i="1"/>
  <c r="E400" i="1"/>
  <c r="D400" i="1"/>
  <c r="AA399" i="1"/>
  <c r="Z399" i="1"/>
  <c r="U399" i="1"/>
  <c r="Q399" i="1"/>
  <c r="V399" i="1" s="1"/>
  <c r="P399" i="1"/>
  <c r="L399" i="1"/>
  <c r="D399" i="1"/>
  <c r="Z398" i="1"/>
  <c r="U398" i="1"/>
  <c r="Q398" i="1"/>
  <c r="V398" i="1" s="1"/>
  <c r="AA398" i="1" s="1"/>
  <c r="P398" i="1"/>
  <c r="L398" i="1"/>
  <c r="D398" i="1"/>
  <c r="AA397" i="1"/>
  <c r="Z397" i="1"/>
  <c r="U397" i="1"/>
  <c r="Q397" i="1"/>
  <c r="V397" i="1" s="1"/>
  <c r="P397" i="1"/>
  <c r="L397" i="1"/>
  <c r="D397" i="1"/>
  <c r="Z396" i="1"/>
  <c r="U396" i="1"/>
  <c r="Q396" i="1"/>
  <c r="V396" i="1" s="1"/>
  <c r="AA396" i="1" s="1"/>
  <c r="P396" i="1"/>
  <c r="L396" i="1"/>
  <c r="D396" i="1"/>
  <c r="AA395" i="1"/>
  <c r="Z395" i="1"/>
  <c r="U395" i="1"/>
  <c r="Q395" i="1"/>
  <c r="V395" i="1" s="1"/>
  <c r="P395" i="1"/>
  <c r="L395" i="1"/>
  <c r="D395" i="1"/>
  <c r="AA394" i="1"/>
  <c r="Z394" i="1"/>
  <c r="U394" i="1"/>
  <c r="Q394" i="1"/>
  <c r="V394" i="1" s="1"/>
  <c r="P394" i="1"/>
  <c r="L394" i="1"/>
  <c r="D394" i="1"/>
  <c r="AA393" i="1"/>
  <c r="Z393" i="1"/>
  <c r="U393" i="1"/>
  <c r="Q393" i="1"/>
  <c r="V393" i="1" s="1"/>
  <c r="P393" i="1"/>
  <c r="L393" i="1"/>
  <c r="D393" i="1"/>
  <c r="Z392" i="1"/>
  <c r="U392" i="1"/>
  <c r="Q392" i="1"/>
  <c r="V392" i="1" s="1"/>
  <c r="AA392" i="1" s="1"/>
  <c r="P392" i="1"/>
  <c r="L392" i="1"/>
  <c r="D392" i="1"/>
  <c r="Z391" i="1"/>
  <c r="Y391" i="1"/>
  <c r="X391" i="1"/>
  <c r="W391" i="1"/>
  <c r="T391" i="1"/>
  <c r="S391" i="1"/>
  <c r="R391" i="1"/>
  <c r="O391" i="1"/>
  <c r="N391" i="1"/>
  <c r="M391" i="1"/>
  <c r="P391" i="1" s="1"/>
  <c r="K391" i="1"/>
  <c r="J391" i="1"/>
  <c r="I391" i="1"/>
  <c r="H391" i="1"/>
  <c r="G391" i="1"/>
  <c r="F391" i="1"/>
  <c r="E391" i="1"/>
  <c r="D391" i="1"/>
  <c r="Z390" i="1"/>
  <c r="Y390" i="1"/>
  <c r="X390" i="1"/>
  <c r="W390" i="1"/>
  <c r="T390" i="1"/>
  <c r="S390" i="1"/>
  <c r="R390" i="1"/>
  <c r="U390" i="1" s="1"/>
  <c r="O390" i="1"/>
  <c r="N390" i="1"/>
  <c r="M390" i="1"/>
  <c r="P390" i="1" s="1"/>
  <c r="K390" i="1"/>
  <c r="J390" i="1"/>
  <c r="I390" i="1"/>
  <c r="L390" i="1" s="1"/>
  <c r="H390" i="1"/>
  <c r="G390" i="1"/>
  <c r="F390" i="1"/>
  <c r="E390" i="1"/>
  <c r="D390" i="1"/>
  <c r="AA389" i="1"/>
  <c r="Z389" i="1"/>
  <c r="U389" i="1"/>
  <c r="P389" i="1"/>
  <c r="Q389" i="1" s="1"/>
  <c r="V389" i="1" s="1"/>
  <c r="L389" i="1"/>
  <c r="D389" i="1"/>
  <c r="AA388" i="1"/>
  <c r="Z388" i="1"/>
  <c r="U388" i="1"/>
  <c r="P388" i="1"/>
  <c r="Q388" i="1" s="1"/>
  <c r="V388" i="1" s="1"/>
  <c r="L388" i="1"/>
  <c r="D388" i="1"/>
  <c r="AA387" i="1"/>
  <c r="Z387" i="1"/>
  <c r="U387" i="1"/>
  <c r="P387" i="1"/>
  <c r="Q387" i="1" s="1"/>
  <c r="V387" i="1" s="1"/>
  <c r="L387" i="1"/>
  <c r="D387" i="1"/>
  <c r="AA386" i="1"/>
  <c r="Z386" i="1"/>
  <c r="U386" i="1"/>
  <c r="P386" i="1"/>
  <c r="Q386" i="1" s="1"/>
  <c r="V386" i="1" s="1"/>
  <c r="L386" i="1"/>
  <c r="D386" i="1"/>
  <c r="AA385" i="1"/>
  <c r="Z385" i="1"/>
  <c r="U385" i="1"/>
  <c r="P385" i="1"/>
  <c r="Q385" i="1" s="1"/>
  <c r="V385" i="1" s="1"/>
  <c r="L385" i="1"/>
  <c r="D385" i="1"/>
  <c r="AA384" i="1"/>
  <c r="Z384" i="1"/>
  <c r="U384" i="1"/>
  <c r="P384" i="1"/>
  <c r="Q384" i="1" s="1"/>
  <c r="V384" i="1" s="1"/>
  <c r="L384" i="1"/>
  <c r="D384" i="1"/>
  <c r="AA383" i="1"/>
  <c r="Z383" i="1"/>
  <c r="U383" i="1"/>
  <c r="P383" i="1"/>
  <c r="Q383" i="1" s="1"/>
  <c r="V383" i="1" s="1"/>
  <c r="L383" i="1"/>
  <c r="D383" i="1"/>
  <c r="AA382" i="1"/>
  <c r="Z382" i="1"/>
  <c r="U382" i="1"/>
  <c r="P382" i="1"/>
  <c r="Q382" i="1" s="1"/>
  <c r="V382" i="1" s="1"/>
  <c r="L382" i="1"/>
  <c r="D382" i="1"/>
  <c r="AA381" i="1"/>
  <c r="Z381" i="1"/>
  <c r="U381" i="1"/>
  <c r="P381" i="1"/>
  <c r="Q381" i="1" s="1"/>
  <c r="V381" i="1" s="1"/>
  <c r="L381" i="1"/>
  <c r="D381" i="1"/>
  <c r="AA380" i="1"/>
  <c r="Z380" i="1"/>
  <c r="U380" i="1"/>
  <c r="P380" i="1"/>
  <c r="Q380" i="1" s="1"/>
  <c r="V380" i="1" s="1"/>
  <c r="L380" i="1"/>
  <c r="D380" i="1"/>
  <c r="AA379" i="1"/>
  <c r="Z379" i="1"/>
  <c r="U379" i="1"/>
  <c r="P379" i="1"/>
  <c r="Q379" i="1" s="1"/>
  <c r="V379" i="1" s="1"/>
  <c r="L379" i="1"/>
  <c r="D379" i="1"/>
  <c r="AA378" i="1"/>
  <c r="Z378" i="1"/>
  <c r="U378" i="1"/>
  <c r="P378" i="1"/>
  <c r="Q378" i="1" s="1"/>
  <c r="V378" i="1" s="1"/>
  <c r="L378" i="1"/>
  <c r="D378" i="1"/>
  <c r="AA377" i="1"/>
  <c r="Z377" i="1"/>
  <c r="U377" i="1"/>
  <c r="P377" i="1"/>
  <c r="Q377" i="1" s="1"/>
  <c r="V377" i="1" s="1"/>
  <c r="L377" i="1"/>
  <c r="D377" i="1"/>
  <c r="AA376" i="1"/>
  <c r="Z376" i="1"/>
  <c r="U376" i="1"/>
  <c r="P376" i="1"/>
  <c r="Q376" i="1" s="1"/>
  <c r="V376" i="1" s="1"/>
  <c r="L376" i="1"/>
  <c r="D376" i="1"/>
  <c r="Z375" i="1"/>
  <c r="U375" i="1"/>
  <c r="P375" i="1"/>
  <c r="Q375" i="1" s="1"/>
  <c r="L375" i="1"/>
  <c r="D375" i="1"/>
  <c r="Z374" i="1"/>
  <c r="U374" i="1"/>
  <c r="P374" i="1"/>
  <c r="Q374" i="1" s="1"/>
  <c r="L374" i="1"/>
  <c r="D374" i="1"/>
  <c r="Z373" i="1"/>
  <c r="Y373" i="1"/>
  <c r="X373" i="1"/>
  <c r="W373" i="1"/>
  <c r="T373" i="1"/>
  <c r="S373" i="1"/>
  <c r="R373" i="1"/>
  <c r="U373" i="1" s="1"/>
  <c r="O373" i="1"/>
  <c r="N373" i="1"/>
  <c r="M373" i="1"/>
  <c r="K373" i="1"/>
  <c r="J373" i="1"/>
  <c r="I373" i="1"/>
  <c r="L373" i="1" s="1"/>
  <c r="H373" i="1"/>
  <c r="G373" i="1"/>
  <c r="F373" i="1"/>
  <c r="E373" i="1"/>
  <c r="D373" i="1"/>
  <c r="Z372" i="1"/>
  <c r="Y372" i="1"/>
  <c r="X372" i="1"/>
  <c r="W372" i="1"/>
  <c r="T372" i="1"/>
  <c r="S372" i="1"/>
  <c r="R372" i="1"/>
  <c r="U372" i="1" s="1"/>
  <c r="U352" i="1" s="1"/>
  <c r="U350" i="1" s="1"/>
  <c r="U418" i="1" s="1"/>
  <c r="O372" i="1"/>
  <c r="N372" i="1"/>
  <c r="N352" i="1" s="1"/>
  <c r="N350" i="1" s="1"/>
  <c r="N418" i="1" s="1"/>
  <c r="N474" i="1" s="1"/>
  <c r="M372" i="1"/>
  <c r="K372" i="1"/>
  <c r="J372" i="1"/>
  <c r="I372" i="1"/>
  <c r="L372" i="1" s="1"/>
  <c r="H372" i="1"/>
  <c r="G372" i="1"/>
  <c r="F372" i="1"/>
  <c r="E372" i="1"/>
  <c r="D372" i="1"/>
  <c r="AA371" i="1"/>
  <c r="Z371" i="1"/>
  <c r="U371" i="1"/>
  <c r="P371" i="1"/>
  <c r="Q371" i="1" s="1"/>
  <c r="V371" i="1" s="1"/>
  <c r="L371" i="1"/>
  <c r="D371" i="1"/>
  <c r="AA370" i="1"/>
  <c r="Z370" i="1"/>
  <c r="U370" i="1"/>
  <c r="P370" i="1"/>
  <c r="Q370" i="1" s="1"/>
  <c r="V370" i="1" s="1"/>
  <c r="L370" i="1"/>
  <c r="D370" i="1"/>
  <c r="AA369" i="1"/>
  <c r="Z369" i="1"/>
  <c r="U369" i="1"/>
  <c r="P369" i="1"/>
  <c r="Q369" i="1" s="1"/>
  <c r="V369" i="1" s="1"/>
  <c r="L369" i="1"/>
  <c r="D369" i="1"/>
  <c r="AA368" i="1"/>
  <c r="Z368" i="1"/>
  <c r="U368" i="1"/>
  <c r="P368" i="1"/>
  <c r="Q368" i="1" s="1"/>
  <c r="V368" i="1" s="1"/>
  <c r="L368" i="1"/>
  <c r="D368" i="1"/>
  <c r="AA367" i="1"/>
  <c r="Z367" i="1"/>
  <c r="U367" i="1"/>
  <c r="P367" i="1"/>
  <c r="Q367" i="1" s="1"/>
  <c r="V367" i="1" s="1"/>
  <c r="L367" i="1"/>
  <c r="D367" i="1"/>
  <c r="AA366" i="1"/>
  <c r="Z366" i="1"/>
  <c r="U366" i="1"/>
  <c r="P366" i="1"/>
  <c r="Q366" i="1" s="1"/>
  <c r="V366" i="1" s="1"/>
  <c r="L366" i="1"/>
  <c r="D366" i="1"/>
  <c r="AA365" i="1"/>
  <c r="Z365" i="1"/>
  <c r="U365" i="1"/>
  <c r="P365" i="1"/>
  <c r="Q365" i="1" s="1"/>
  <c r="V365" i="1" s="1"/>
  <c r="L365" i="1"/>
  <c r="D365" i="1"/>
  <c r="Z364" i="1"/>
  <c r="U364" i="1"/>
  <c r="P364" i="1"/>
  <c r="Q364" i="1" s="1"/>
  <c r="L364" i="1"/>
  <c r="D364" i="1"/>
  <c r="Z363" i="1"/>
  <c r="U363" i="1"/>
  <c r="V363" i="1" s="1"/>
  <c r="AA363" i="1" s="1"/>
  <c r="P363" i="1"/>
  <c r="Q363" i="1" s="1"/>
  <c r="L363" i="1"/>
  <c r="D363" i="1"/>
  <c r="AA362" i="1"/>
  <c r="Z362" i="1"/>
  <c r="U362" i="1"/>
  <c r="V362" i="1" s="1"/>
  <c r="P362" i="1"/>
  <c r="Q362" i="1" s="1"/>
  <c r="L362" i="1"/>
  <c r="D362" i="1"/>
  <c r="Z361" i="1"/>
  <c r="U361" i="1"/>
  <c r="V361" i="1" s="1"/>
  <c r="AA361" i="1" s="1"/>
  <c r="P361" i="1"/>
  <c r="Q361" i="1" s="1"/>
  <c r="L361" i="1"/>
  <c r="D361" i="1"/>
  <c r="Z360" i="1"/>
  <c r="U360" i="1"/>
  <c r="P360" i="1"/>
  <c r="Q360" i="1" s="1"/>
  <c r="L360" i="1"/>
  <c r="D360" i="1"/>
  <c r="Z359" i="1"/>
  <c r="U359" i="1"/>
  <c r="V359" i="1" s="1"/>
  <c r="AA359" i="1" s="1"/>
  <c r="P359" i="1"/>
  <c r="Q359" i="1" s="1"/>
  <c r="L359" i="1"/>
  <c r="D359" i="1"/>
  <c r="AA358" i="1"/>
  <c r="Z358" i="1"/>
  <c r="U358" i="1"/>
  <c r="V358" i="1" s="1"/>
  <c r="P358" i="1"/>
  <c r="Q358" i="1" s="1"/>
  <c r="L358" i="1"/>
  <c r="D358" i="1"/>
  <c r="Z357" i="1"/>
  <c r="U357" i="1"/>
  <c r="P357" i="1"/>
  <c r="L357" i="1"/>
  <c r="L355" i="1" s="1"/>
  <c r="D357" i="1"/>
  <c r="Z356" i="1"/>
  <c r="U356" i="1"/>
  <c r="P356" i="1"/>
  <c r="L356" i="1"/>
  <c r="L354" i="1" s="1"/>
  <c r="D356" i="1"/>
  <c r="Z355" i="1"/>
  <c r="Y355" i="1"/>
  <c r="X355" i="1"/>
  <c r="W355" i="1"/>
  <c r="T355" i="1"/>
  <c r="S355" i="1"/>
  <c r="R355" i="1"/>
  <c r="O355" i="1"/>
  <c r="N355" i="1"/>
  <c r="N353" i="1" s="1"/>
  <c r="N351" i="1" s="1"/>
  <c r="N419" i="1" s="1"/>
  <c r="M355" i="1"/>
  <c r="K355" i="1"/>
  <c r="J355" i="1"/>
  <c r="I355" i="1"/>
  <c r="H355" i="1"/>
  <c r="G355" i="1"/>
  <c r="F355" i="1"/>
  <c r="E355" i="1"/>
  <c r="D355" i="1"/>
  <c r="Z354" i="1"/>
  <c r="Y354" i="1"/>
  <c r="X354" i="1"/>
  <c r="W354" i="1"/>
  <c r="U354" i="1"/>
  <c r="T354" i="1"/>
  <c r="S354" i="1"/>
  <c r="R354" i="1"/>
  <c r="O354" i="1"/>
  <c r="N354" i="1"/>
  <c r="M354" i="1"/>
  <c r="K354" i="1"/>
  <c r="J354" i="1"/>
  <c r="J352" i="1" s="1"/>
  <c r="J350" i="1" s="1"/>
  <c r="J418" i="1" s="1"/>
  <c r="J474" i="1" s="1"/>
  <c r="I354" i="1"/>
  <c r="H354" i="1"/>
  <c r="G354" i="1"/>
  <c r="F354" i="1"/>
  <c r="E354" i="1"/>
  <c r="D354" i="1"/>
  <c r="Z353" i="1"/>
  <c r="Y353" i="1"/>
  <c r="X353" i="1"/>
  <c r="W353" i="1"/>
  <c r="T353" i="1"/>
  <c r="S353" i="1"/>
  <c r="R353" i="1"/>
  <c r="O353" i="1"/>
  <c r="M353" i="1"/>
  <c r="K353" i="1"/>
  <c r="J353" i="1"/>
  <c r="I353" i="1"/>
  <c r="H353" i="1"/>
  <c r="G353" i="1"/>
  <c r="F353" i="1"/>
  <c r="E353" i="1"/>
  <c r="D353" i="1"/>
  <c r="Z352" i="1"/>
  <c r="Y352" i="1"/>
  <c r="X352" i="1"/>
  <c r="W352" i="1"/>
  <c r="T352" i="1"/>
  <c r="S352" i="1"/>
  <c r="R352" i="1"/>
  <c r="O352" i="1"/>
  <c r="M352" i="1"/>
  <c r="K352" i="1"/>
  <c r="I352" i="1"/>
  <c r="H352" i="1"/>
  <c r="G352" i="1"/>
  <c r="F352" i="1"/>
  <c r="E352" i="1"/>
  <c r="D352" i="1"/>
  <c r="Z351" i="1"/>
  <c r="Z419" i="1" s="1"/>
  <c r="Y351" i="1"/>
  <c r="Y419" i="1" s="1"/>
  <c r="X351" i="1"/>
  <c r="X419" i="1" s="1"/>
  <c r="W351" i="1"/>
  <c r="W419" i="1" s="1"/>
  <c r="T351" i="1"/>
  <c r="T419" i="1" s="1"/>
  <c r="S351" i="1"/>
  <c r="S419" i="1" s="1"/>
  <c r="R351" i="1"/>
  <c r="R419" i="1" s="1"/>
  <c r="O351" i="1"/>
  <c r="O419" i="1" s="1"/>
  <c r="M351" i="1"/>
  <c r="M419" i="1" s="1"/>
  <c r="K351" i="1"/>
  <c r="K419" i="1" s="1"/>
  <c r="J351" i="1"/>
  <c r="J419" i="1" s="1"/>
  <c r="I351" i="1"/>
  <c r="I419" i="1" s="1"/>
  <c r="H351" i="1"/>
  <c r="H419" i="1" s="1"/>
  <c r="G351" i="1"/>
  <c r="G419" i="1" s="1"/>
  <c r="F351" i="1"/>
  <c r="F419" i="1" s="1"/>
  <c r="E351" i="1"/>
  <c r="E419" i="1" s="1"/>
  <c r="D351" i="1"/>
  <c r="D419" i="1" s="1"/>
  <c r="Z350" i="1"/>
  <c r="Z418" i="1" s="1"/>
  <c r="Y350" i="1"/>
  <c r="Y418" i="1" s="1"/>
  <c r="Y474" i="1" s="1"/>
  <c r="X350" i="1"/>
  <c r="X418" i="1" s="1"/>
  <c r="X474" i="1" s="1"/>
  <c r="W350" i="1"/>
  <c r="W418" i="1" s="1"/>
  <c r="W474" i="1" s="1"/>
  <c r="T350" i="1"/>
  <c r="T418" i="1" s="1"/>
  <c r="T474" i="1" s="1"/>
  <c r="S350" i="1"/>
  <c r="R350" i="1"/>
  <c r="R418" i="1" s="1"/>
  <c r="R474" i="1" s="1"/>
  <c r="O350" i="1"/>
  <c r="O418" i="1" s="1"/>
  <c r="O474" i="1" s="1"/>
  <c r="M350" i="1"/>
  <c r="M418" i="1" s="1"/>
  <c r="K350" i="1"/>
  <c r="K418" i="1" s="1"/>
  <c r="K474" i="1" s="1"/>
  <c r="I350" i="1"/>
  <c r="I418" i="1" s="1"/>
  <c r="I474" i="1" s="1"/>
  <c r="H350" i="1"/>
  <c r="H418" i="1" s="1"/>
  <c r="H474" i="1" s="1"/>
  <c r="G350" i="1"/>
  <c r="G418" i="1" s="1"/>
  <c r="G474" i="1" s="1"/>
  <c r="F350" i="1"/>
  <c r="F418" i="1" s="1"/>
  <c r="F474" i="1" s="1"/>
  <c r="E350" i="1"/>
  <c r="E418" i="1" s="1"/>
  <c r="D350" i="1"/>
  <c r="D418" i="1" s="1"/>
  <c r="D474" i="1" s="1"/>
  <c r="S334" i="1"/>
  <c r="F334" i="1"/>
  <c r="Y333" i="1"/>
  <c r="K333" i="1"/>
  <c r="Z332" i="1"/>
  <c r="AA332" i="1" s="1"/>
  <c r="U332" i="1"/>
  <c r="V332" i="1" s="1"/>
  <c r="P332" i="1"/>
  <c r="Q332" i="1" s="1"/>
  <c r="D332" i="1"/>
  <c r="Z331" i="1"/>
  <c r="U331" i="1"/>
  <c r="V331" i="1" s="1"/>
  <c r="P331" i="1"/>
  <c r="Q331" i="1" s="1"/>
  <c r="D331" i="1"/>
  <c r="Z330" i="1"/>
  <c r="U330" i="1"/>
  <c r="Q330" i="1"/>
  <c r="P330" i="1"/>
  <c r="D330" i="1"/>
  <c r="Z329" i="1"/>
  <c r="U329" i="1"/>
  <c r="P329" i="1"/>
  <c r="Q329" i="1" s="1"/>
  <c r="D329" i="1"/>
  <c r="Z328" i="1"/>
  <c r="U328" i="1"/>
  <c r="P328" i="1"/>
  <c r="Q328" i="1" s="1"/>
  <c r="V328" i="1" s="1"/>
  <c r="D328" i="1"/>
  <c r="AA327" i="1"/>
  <c r="Z327" i="1"/>
  <c r="U327" i="1"/>
  <c r="P327" i="1"/>
  <c r="Q327" i="1" s="1"/>
  <c r="V327" i="1" s="1"/>
  <c r="D327" i="1"/>
  <c r="Z326" i="1"/>
  <c r="AA326" i="1" s="1"/>
  <c r="V326" i="1"/>
  <c r="U326" i="1"/>
  <c r="Q326" i="1"/>
  <c r="P326" i="1"/>
  <c r="D326" i="1"/>
  <c r="Z325" i="1"/>
  <c r="U325" i="1"/>
  <c r="V325" i="1" s="1"/>
  <c r="P325" i="1"/>
  <c r="Q325" i="1" s="1"/>
  <c r="D325" i="1"/>
  <c r="AA324" i="1"/>
  <c r="Z324" i="1"/>
  <c r="U324" i="1"/>
  <c r="V324" i="1" s="1"/>
  <c r="Q324" i="1"/>
  <c r="P324" i="1"/>
  <c r="D324" i="1"/>
  <c r="Z323" i="1"/>
  <c r="U323" i="1"/>
  <c r="P323" i="1"/>
  <c r="D323" i="1"/>
  <c r="Z322" i="1"/>
  <c r="U322" i="1"/>
  <c r="P322" i="1"/>
  <c r="Q322" i="1" s="1"/>
  <c r="D322" i="1"/>
  <c r="Z321" i="1"/>
  <c r="U321" i="1"/>
  <c r="Q321" i="1"/>
  <c r="V321" i="1" s="1"/>
  <c r="AA321" i="1" s="1"/>
  <c r="P321" i="1"/>
  <c r="D321" i="1"/>
  <c r="Z320" i="1"/>
  <c r="U320" i="1"/>
  <c r="P320" i="1"/>
  <c r="Q320" i="1" s="1"/>
  <c r="D320" i="1"/>
  <c r="Z319" i="1"/>
  <c r="AA319" i="1" s="1"/>
  <c r="V319" i="1"/>
  <c r="U319" i="1"/>
  <c r="Q319" i="1"/>
  <c r="P319" i="1"/>
  <c r="D319" i="1"/>
  <c r="Z318" i="1"/>
  <c r="U318" i="1"/>
  <c r="U316" i="1" s="1"/>
  <c r="P318" i="1"/>
  <c r="D318" i="1"/>
  <c r="Z317" i="1"/>
  <c r="U317" i="1"/>
  <c r="Q317" i="1"/>
  <c r="P317" i="1"/>
  <c r="D317" i="1"/>
  <c r="Y316" i="1"/>
  <c r="X316" i="1"/>
  <c r="W316" i="1"/>
  <c r="T316" i="1"/>
  <c r="S316" i="1"/>
  <c r="R316" i="1"/>
  <c r="O316" i="1"/>
  <c r="N316" i="1"/>
  <c r="M316" i="1"/>
  <c r="L316" i="1"/>
  <c r="K316" i="1"/>
  <c r="J316" i="1"/>
  <c r="I316" i="1"/>
  <c r="H316" i="1"/>
  <c r="G316" i="1"/>
  <c r="F316" i="1"/>
  <c r="E316" i="1"/>
  <c r="Y315" i="1"/>
  <c r="X315" i="1"/>
  <c r="W315" i="1"/>
  <c r="T315" i="1"/>
  <c r="S315" i="1"/>
  <c r="R315" i="1"/>
  <c r="O315" i="1"/>
  <c r="N315" i="1"/>
  <c r="M315" i="1"/>
  <c r="L315" i="1"/>
  <c r="K315" i="1"/>
  <c r="J315" i="1"/>
  <c r="I315" i="1"/>
  <c r="H315" i="1"/>
  <c r="G315" i="1"/>
  <c r="F315" i="1"/>
  <c r="E315" i="1"/>
  <c r="Z314" i="1"/>
  <c r="AA314" i="1" s="1"/>
  <c r="U314" i="1"/>
  <c r="V314" i="1" s="1"/>
  <c r="Q314" i="1"/>
  <c r="P314" i="1"/>
  <c r="D314" i="1"/>
  <c r="Z313" i="1"/>
  <c r="U313" i="1"/>
  <c r="P313" i="1"/>
  <c r="Q313" i="1" s="1"/>
  <c r="V313" i="1" s="1"/>
  <c r="AA313" i="1" s="1"/>
  <c r="D313" i="1"/>
  <c r="Z312" i="1"/>
  <c r="U312" i="1"/>
  <c r="P312" i="1"/>
  <c r="Q312" i="1" s="1"/>
  <c r="D312" i="1"/>
  <c r="D306" i="1" s="1"/>
  <c r="Z311" i="1"/>
  <c r="U311" i="1"/>
  <c r="Q311" i="1"/>
  <c r="V311" i="1" s="1"/>
  <c r="AA311" i="1" s="1"/>
  <c r="P311" i="1"/>
  <c r="D311" i="1"/>
  <c r="Z310" i="1"/>
  <c r="Z306" i="1" s="1"/>
  <c r="U310" i="1"/>
  <c r="P310" i="1"/>
  <c r="Q310" i="1" s="1"/>
  <c r="D310" i="1"/>
  <c r="Z309" i="1"/>
  <c r="AA309" i="1" s="1"/>
  <c r="V309" i="1"/>
  <c r="U309" i="1"/>
  <c r="Q309" i="1"/>
  <c r="P309" i="1"/>
  <c r="D309" i="1"/>
  <c r="D305" i="1" s="1"/>
  <c r="Z308" i="1"/>
  <c r="U308" i="1"/>
  <c r="U306" i="1" s="1"/>
  <c r="P308" i="1"/>
  <c r="D308" i="1"/>
  <c r="Z307" i="1"/>
  <c r="U307" i="1"/>
  <c r="Q307" i="1"/>
  <c r="Q305" i="1" s="1"/>
  <c r="P307" i="1"/>
  <c r="D307" i="1"/>
  <c r="Y306" i="1"/>
  <c r="X306" i="1"/>
  <c r="W306" i="1"/>
  <c r="T306" i="1"/>
  <c r="S306" i="1"/>
  <c r="R306" i="1"/>
  <c r="R284" i="1" s="1"/>
  <c r="R282" i="1" s="1"/>
  <c r="R334" i="1" s="1"/>
  <c r="R336" i="1" s="1"/>
  <c r="O306" i="1"/>
  <c r="N306" i="1"/>
  <c r="N284" i="1" s="1"/>
  <c r="N282" i="1" s="1"/>
  <c r="N334" i="1" s="1"/>
  <c r="M306" i="1"/>
  <c r="L306" i="1"/>
  <c r="K306" i="1"/>
  <c r="J306" i="1"/>
  <c r="J284" i="1" s="1"/>
  <c r="J282" i="1" s="1"/>
  <c r="J334" i="1" s="1"/>
  <c r="J336" i="1" s="1"/>
  <c r="I306" i="1"/>
  <c r="H306" i="1"/>
  <c r="G306" i="1"/>
  <c r="F306" i="1"/>
  <c r="F284" i="1" s="1"/>
  <c r="F282" i="1" s="1"/>
  <c r="E306" i="1"/>
  <c r="Y305" i="1"/>
  <c r="X305" i="1"/>
  <c r="W305" i="1"/>
  <c r="T305" i="1"/>
  <c r="S305" i="1"/>
  <c r="R305" i="1"/>
  <c r="R283" i="1" s="1"/>
  <c r="R281" i="1" s="1"/>
  <c r="R333" i="1" s="1"/>
  <c r="P305" i="1"/>
  <c r="O305" i="1"/>
  <c r="N305" i="1"/>
  <c r="N283" i="1" s="1"/>
  <c r="N281" i="1" s="1"/>
  <c r="N333" i="1" s="1"/>
  <c r="M305" i="1"/>
  <c r="L305" i="1"/>
  <c r="K305" i="1"/>
  <c r="J305" i="1"/>
  <c r="J283" i="1" s="1"/>
  <c r="J281" i="1" s="1"/>
  <c r="J333" i="1" s="1"/>
  <c r="I305" i="1"/>
  <c r="H305" i="1"/>
  <c r="G305" i="1"/>
  <c r="F305" i="1"/>
  <c r="F283" i="1" s="1"/>
  <c r="F281" i="1" s="1"/>
  <c r="F333" i="1" s="1"/>
  <c r="E305" i="1"/>
  <c r="Z304" i="1"/>
  <c r="U304" i="1"/>
  <c r="P304" i="1"/>
  <c r="Q304" i="1" s="1"/>
  <c r="D304" i="1"/>
  <c r="Z303" i="1"/>
  <c r="V303" i="1"/>
  <c r="AA303" i="1" s="1"/>
  <c r="U303" i="1"/>
  <c r="P303" i="1"/>
  <c r="Q303" i="1" s="1"/>
  <c r="D303" i="1"/>
  <c r="Z302" i="1"/>
  <c r="U302" i="1"/>
  <c r="V302" i="1" s="1"/>
  <c r="P302" i="1"/>
  <c r="Q302" i="1" s="1"/>
  <c r="D302" i="1"/>
  <c r="AA301" i="1"/>
  <c r="Z301" i="1"/>
  <c r="U301" i="1"/>
  <c r="Q301" i="1"/>
  <c r="V301" i="1" s="1"/>
  <c r="P301" i="1"/>
  <c r="D301" i="1"/>
  <c r="Z300" i="1"/>
  <c r="U300" i="1"/>
  <c r="V300" i="1" s="1"/>
  <c r="P300" i="1"/>
  <c r="Q300" i="1" s="1"/>
  <c r="D300" i="1"/>
  <c r="Z299" i="1"/>
  <c r="V299" i="1"/>
  <c r="U299" i="1"/>
  <c r="Q299" i="1"/>
  <c r="P299" i="1"/>
  <c r="D299" i="1"/>
  <c r="Z298" i="1"/>
  <c r="V298" i="1"/>
  <c r="AA298" i="1" s="1"/>
  <c r="U298" i="1"/>
  <c r="P298" i="1"/>
  <c r="Q298" i="1" s="1"/>
  <c r="D298" i="1"/>
  <c r="Z297" i="1"/>
  <c r="U297" i="1"/>
  <c r="U285" i="1" s="1"/>
  <c r="Q297" i="1"/>
  <c r="P297" i="1"/>
  <c r="D297" i="1"/>
  <c r="Z296" i="1"/>
  <c r="U296" i="1"/>
  <c r="Q296" i="1"/>
  <c r="V296" i="1" s="1"/>
  <c r="P296" i="1"/>
  <c r="D296" i="1"/>
  <c r="Z295" i="1"/>
  <c r="V295" i="1"/>
  <c r="AA295" i="1" s="1"/>
  <c r="U295" i="1"/>
  <c r="P295" i="1"/>
  <c r="Q295" i="1" s="1"/>
  <c r="D295" i="1"/>
  <c r="Z294" i="1"/>
  <c r="AA294" i="1" s="1"/>
  <c r="U294" i="1"/>
  <c r="V294" i="1" s="1"/>
  <c r="Q294" i="1"/>
  <c r="P294" i="1"/>
  <c r="D294" i="1"/>
  <c r="D286" i="1" s="1"/>
  <c r="Z293" i="1"/>
  <c r="U293" i="1"/>
  <c r="Q293" i="1"/>
  <c r="V293" i="1" s="1"/>
  <c r="AA293" i="1" s="1"/>
  <c r="P293" i="1"/>
  <c r="D293" i="1"/>
  <c r="Z292" i="1"/>
  <c r="U292" i="1"/>
  <c r="P292" i="1"/>
  <c r="Q292" i="1" s="1"/>
  <c r="D292" i="1"/>
  <c r="Z291" i="1"/>
  <c r="AA291" i="1" s="1"/>
  <c r="V291" i="1"/>
  <c r="U291" i="1"/>
  <c r="Q291" i="1"/>
  <c r="P291" i="1"/>
  <c r="D291" i="1"/>
  <c r="Z290" i="1"/>
  <c r="V290" i="1"/>
  <c r="AA290" i="1" s="1"/>
  <c r="U290" i="1"/>
  <c r="U286" i="1" s="1"/>
  <c r="U284" i="1" s="1"/>
  <c r="U282" i="1" s="1"/>
  <c r="U334" i="1" s="1"/>
  <c r="P290" i="1"/>
  <c r="Q290" i="1" s="1"/>
  <c r="D290" i="1"/>
  <c r="Z289" i="1"/>
  <c r="Z285" i="1" s="1"/>
  <c r="U289" i="1"/>
  <c r="Q289" i="1"/>
  <c r="P289" i="1"/>
  <c r="D289" i="1"/>
  <c r="Z288" i="1"/>
  <c r="U288" i="1"/>
  <c r="Q288" i="1"/>
  <c r="P288" i="1"/>
  <c r="D288" i="1"/>
  <c r="Z287" i="1"/>
  <c r="V287" i="1"/>
  <c r="U287" i="1"/>
  <c r="P287" i="1"/>
  <c r="Q287" i="1" s="1"/>
  <c r="D287" i="1"/>
  <c r="D285" i="1" s="1"/>
  <c r="D283" i="1" s="1"/>
  <c r="Y286" i="1"/>
  <c r="X286" i="1"/>
  <c r="W286" i="1"/>
  <c r="T286" i="1"/>
  <c r="S286" i="1"/>
  <c r="R286" i="1"/>
  <c r="P286" i="1"/>
  <c r="O286" i="1"/>
  <c r="N286" i="1"/>
  <c r="M286" i="1"/>
  <c r="L286" i="1"/>
  <c r="K286" i="1"/>
  <c r="J286" i="1"/>
  <c r="I286" i="1"/>
  <c r="H286" i="1"/>
  <c r="H284" i="1" s="1"/>
  <c r="H282" i="1" s="1"/>
  <c r="H334" i="1" s="1"/>
  <c r="H336" i="1" s="1"/>
  <c r="G286" i="1"/>
  <c r="F286" i="1"/>
  <c r="E286" i="1"/>
  <c r="Y285" i="1"/>
  <c r="X285" i="1"/>
  <c r="W285" i="1"/>
  <c r="W283" i="1" s="1"/>
  <c r="W281" i="1" s="1"/>
  <c r="W333" i="1" s="1"/>
  <c r="T285" i="1"/>
  <c r="T283" i="1" s="1"/>
  <c r="T281" i="1" s="1"/>
  <c r="T333" i="1" s="1"/>
  <c r="S285" i="1"/>
  <c r="R285" i="1"/>
  <c r="O285" i="1"/>
  <c r="N285" i="1"/>
  <c r="M285" i="1"/>
  <c r="L285" i="1"/>
  <c r="L283" i="1" s="1"/>
  <c r="L281" i="1" s="1"/>
  <c r="L333" i="1" s="1"/>
  <c r="K285" i="1"/>
  <c r="J285" i="1"/>
  <c r="I285" i="1"/>
  <c r="H285" i="1"/>
  <c r="G285" i="1"/>
  <c r="G283" i="1" s="1"/>
  <c r="G281" i="1" s="1"/>
  <c r="G333" i="1" s="1"/>
  <c r="F285" i="1"/>
  <c r="E285" i="1"/>
  <c r="Y284" i="1"/>
  <c r="X284" i="1"/>
  <c r="W284" i="1"/>
  <c r="T284" i="1"/>
  <c r="S284" i="1"/>
  <c r="O284" i="1"/>
  <c r="M284" i="1"/>
  <c r="M282" i="1" s="1"/>
  <c r="M334" i="1" s="1"/>
  <c r="L284" i="1"/>
  <c r="K284" i="1"/>
  <c r="I284" i="1"/>
  <c r="G284" i="1"/>
  <c r="E284" i="1"/>
  <c r="D284" i="1"/>
  <c r="Y283" i="1"/>
  <c r="X283" i="1"/>
  <c r="S283" i="1"/>
  <c r="O283" i="1"/>
  <c r="M283" i="1"/>
  <c r="M281" i="1" s="1"/>
  <c r="M333" i="1" s="1"/>
  <c r="K283" i="1"/>
  <c r="I283" i="1"/>
  <c r="H283" i="1"/>
  <c r="E283" i="1"/>
  <c r="Y282" i="1"/>
  <c r="Y334" i="1" s="1"/>
  <c r="X282" i="1"/>
  <c r="X334" i="1" s="1"/>
  <c r="W282" i="1"/>
  <c r="W334" i="1" s="1"/>
  <c r="T282" i="1"/>
  <c r="T334" i="1" s="1"/>
  <c r="S282" i="1"/>
  <c r="O282" i="1"/>
  <c r="O334" i="1" s="1"/>
  <c r="L282" i="1"/>
  <c r="L334" i="1" s="1"/>
  <c r="K282" i="1"/>
  <c r="K334" i="1" s="1"/>
  <c r="I282" i="1"/>
  <c r="I334" i="1" s="1"/>
  <c r="G282" i="1"/>
  <c r="G334" i="1" s="1"/>
  <c r="E282" i="1"/>
  <c r="E334" i="1" s="1"/>
  <c r="Y281" i="1"/>
  <c r="X281" i="1"/>
  <c r="X333" i="1" s="1"/>
  <c r="S281" i="1"/>
  <c r="S333" i="1" s="1"/>
  <c r="O281" i="1"/>
  <c r="O333" i="1" s="1"/>
  <c r="K281" i="1"/>
  <c r="I281" i="1"/>
  <c r="I333" i="1" s="1"/>
  <c r="H281" i="1"/>
  <c r="H333" i="1" s="1"/>
  <c r="E281" i="1"/>
  <c r="E333" i="1" s="1"/>
  <c r="X280" i="1"/>
  <c r="H280" i="1"/>
  <c r="T279" i="1"/>
  <c r="T335" i="1" s="1"/>
  <c r="D279" i="1"/>
  <c r="Z278" i="1"/>
  <c r="U278" i="1"/>
  <c r="P278" i="1"/>
  <c r="Q278" i="1" s="1"/>
  <c r="L278" i="1"/>
  <c r="D278" i="1"/>
  <c r="Z277" i="1"/>
  <c r="U277" i="1"/>
  <c r="V277" i="1" s="1"/>
  <c r="Q277" i="1"/>
  <c r="Q269" i="1" s="1"/>
  <c r="P277" i="1"/>
  <c r="L277" i="1"/>
  <c r="D277" i="1"/>
  <c r="Z276" i="1"/>
  <c r="U276" i="1"/>
  <c r="P276" i="1"/>
  <c r="L276" i="1"/>
  <c r="D276" i="1"/>
  <c r="Z275" i="1"/>
  <c r="U275" i="1"/>
  <c r="Q275" i="1"/>
  <c r="P275" i="1"/>
  <c r="L275" i="1"/>
  <c r="D275" i="1"/>
  <c r="Z274" i="1"/>
  <c r="U274" i="1"/>
  <c r="P274" i="1"/>
  <c r="Q274" i="1" s="1"/>
  <c r="L274" i="1"/>
  <c r="D274" i="1"/>
  <c r="Z273" i="1"/>
  <c r="U273" i="1"/>
  <c r="Q273" i="1"/>
  <c r="P273" i="1"/>
  <c r="L273" i="1"/>
  <c r="D273" i="1"/>
  <c r="Z272" i="1"/>
  <c r="U272" i="1"/>
  <c r="P272" i="1"/>
  <c r="Q272" i="1" s="1"/>
  <c r="L272" i="1"/>
  <c r="D272" i="1"/>
  <c r="Z271" i="1"/>
  <c r="U271" i="1"/>
  <c r="Q271" i="1"/>
  <c r="P271" i="1"/>
  <c r="L271" i="1"/>
  <c r="D271" i="1"/>
  <c r="Z270" i="1"/>
  <c r="U270" i="1"/>
  <c r="P270" i="1"/>
  <c r="L270" i="1"/>
  <c r="D270" i="1"/>
  <c r="Z269" i="1"/>
  <c r="U269" i="1"/>
  <c r="P269" i="1"/>
  <c r="L269" i="1"/>
  <c r="D269" i="1"/>
  <c r="Z268" i="1"/>
  <c r="U268" i="1"/>
  <c r="P268" i="1"/>
  <c r="L268" i="1"/>
  <c r="D268" i="1"/>
  <c r="Z267" i="1"/>
  <c r="U267" i="1"/>
  <c r="Q267" i="1"/>
  <c r="P267" i="1"/>
  <c r="L267" i="1"/>
  <c r="D267" i="1"/>
  <c r="Z266" i="1"/>
  <c r="U266" i="1"/>
  <c r="P266" i="1"/>
  <c r="Q266" i="1" s="1"/>
  <c r="L266" i="1"/>
  <c r="D266" i="1"/>
  <c r="Z265" i="1"/>
  <c r="U265" i="1"/>
  <c r="V265" i="1" s="1"/>
  <c r="Q265" i="1"/>
  <c r="P265" i="1"/>
  <c r="L265" i="1"/>
  <c r="D265" i="1"/>
  <c r="Z264" i="1"/>
  <c r="U264" i="1"/>
  <c r="P264" i="1"/>
  <c r="L264" i="1"/>
  <c r="D264" i="1"/>
  <c r="Z263" i="1"/>
  <c r="U263" i="1"/>
  <c r="Q263" i="1"/>
  <c r="P263" i="1"/>
  <c r="L263" i="1"/>
  <c r="D263" i="1"/>
  <c r="D261" i="1" s="1"/>
  <c r="Y262" i="1"/>
  <c r="X262" i="1"/>
  <c r="W262" i="1"/>
  <c r="U262" i="1"/>
  <c r="T262" i="1"/>
  <c r="S262" i="1"/>
  <c r="R262" i="1"/>
  <c r="P262" i="1"/>
  <c r="Q262" i="1" s="1"/>
  <c r="O262" i="1"/>
  <c r="N262" i="1"/>
  <c r="M262" i="1"/>
  <c r="L262" i="1"/>
  <c r="K262" i="1"/>
  <c r="J262" i="1"/>
  <c r="I262" i="1"/>
  <c r="H262" i="1"/>
  <c r="G262" i="1"/>
  <c r="F262" i="1"/>
  <c r="E262" i="1"/>
  <c r="D262" i="1"/>
  <c r="Y261" i="1"/>
  <c r="X261" i="1"/>
  <c r="W261" i="1"/>
  <c r="Z261" i="1" s="1"/>
  <c r="U261" i="1"/>
  <c r="T261" i="1"/>
  <c r="S261" i="1"/>
  <c r="R261" i="1"/>
  <c r="O261" i="1"/>
  <c r="N261" i="1"/>
  <c r="M261" i="1"/>
  <c r="P261" i="1" s="1"/>
  <c r="Q261" i="1" s="1"/>
  <c r="V261" i="1" s="1"/>
  <c r="L261" i="1"/>
  <c r="K261" i="1"/>
  <c r="J261" i="1"/>
  <c r="I261" i="1"/>
  <c r="H261" i="1"/>
  <c r="G261" i="1"/>
  <c r="F261" i="1"/>
  <c r="E261" i="1"/>
  <c r="Z260" i="1"/>
  <c r="U260" i="1"/>
  <c r="Q260" i="1"/>
  <c r="P260" i="1"/>
  <c r="L260" i="1"/>
  <c r="D260" i="1"/>
  <c r="Z259" i="1"/>
  <c r="U259" i="1"/>
  <c r="P259" i="1"/>
  <c r="L259" i="1"/>
  <c r="Q259" i="1" s="1"/>
  <c r="D259" i="1"/>
  <c r="D251" i="1" s="1"/>
  <c r="D211" i="1" s="1"/>
  <c r="Z258" i="1"/>
  <c r="U258" i="1"/>
  <c r="V258" i="1" s="1"/>
  <c r="AA258" i="1" s="1"/>
  <c r="Q258" i="1"/>
  <c r="P258" i="1"/>
  <c r="L258" i="1"/>
  <c r="D258" i="1"/>
  <c r="D252" i="1" s="1"/>
  <c r="D212" i="1" s="1"/>
  <c r="D280" i="1" s="1"/>
  <c r="Z257" i="1"/>
  <c r="U257" i="1"/>
  <c r="Q257" i="1"/>
  <c r="P257" i="1"/>
  <c r="L257" i="1"/>
  <c r="D257" i="1"/>
  <c r="Z256" i="1"/>
  <c r="U256" i="1"/>
  <c r="Q256" i="1"/>
  <c r="P256" i="1"/>
  <c r="L256" i="1"/>
  <c r="D256" i="1"/>
  <c r="Z255" i="1"/>
  <c r="U255" i="1"/>
  <c r="Q255" i="1"/>
  <c r="P255" i="1"/>
  <c r="L255" i="1"/>
  <c r="D255" i="1"/>
  <c r="Z254" i="1"/>
  <c r="U254" i="1"/>
  <c r="P254" i="1"/>
  <c r="Q254" i="1" s="1"/>
  <c r="L254" i="1"/>
  <c r="D254" i="1"/>
  <c r="Z253" i="1"/>
  <c r="U253" i="1"/>
  <c r="Q253" i="1"/>
  <c r="P253" i="1"/>
  <c r="L253" i="1"/>
  <c r="D253" i="1"/>
  <c r="Y252" i="1"/>
  <c r="X252" i="1"/>
  <c r="W252" i="1"/>
  <c r="Z252" i="1" s="1"/>
  <c r="T252" i="1"/>
  <c r="S252" i="1"/>
  <c r="R252" i="1"/>
  <c r="U252" i="1" s="1"/>
  <c r="O252" i="1"/>
  <c r="N252" i="1"/>
  <c r="M252" i="1"/>
  <c r="K252" i="1"/>
  <c r="J252" i="1"/>
  <c r="I252" i="1"/>
  <c r="L252" i="1" s="1"/>
  <c r="H252" i="1"/>
  <c r="G252" i="1"/>
  <c r="F252" i="1"/>
  <c r="E252" i="1"/>
  <c r="Y251" i="1"/>
  <c r="X251" i="1"/>
  <c r="W251" i="1"/>
  <c r="Z251" i="1" s="1"/>
  <c r="T251" i="1"/>
  <c r="S251" i="1"/>
  <c r="R251" i="1"/>
  <c r="U251" i="1" s="1"/>
  <c r="O251" i="1"/>
  <c r="N251" i="1"/>
  <c r="M251" i="1"/>
  <c r="K251" i="1"/>
  <c r="J251" i="1"/>
  <c r="I251" i="1"/>
  <c r="L251" i="1" s="1"/>
  <c r="H251" i="1"/>
  <c r="G251" i="1"/>
  <c r="F251" i="1"/>
  <c r="E251" i="1"/>
  <c r="Z250" i="1"/>
  <c r="U250" i="1"/>
  <c r="Q250" i="1"/>
  <c r="P250" i="1"/>
  <c r="L250" i="1"/>
  <c r="D250" i="1"/>
  <c r="Z249" i="1"/>
  <c r="U249" i="1"/>
  <c r="Q249" i="1"/>
  <c r="P249" i="1"/>
  <c r="L249" i="1"/>
  <c r="D249" i="1"/>
  <c r="Z248" i="1"/>
  <c r="U248" i="1"/>
  <c r="Q248" i="1"/>
  <c r="P248" i="1"/>
  <c r="L248" i="1"/>
  <c r="D248" i="1"/>
  <c r="Z247" i="1"/>
  <c r="U247" i="1"/>
  <c r="P247" i="1"/>
  <c r="L247" i="1"/>
  <c r="D247" i="1"/>
  <c r="Z246" i="1"/>
  <c r="U246" i="1"/>
  <c r="Q246" i="1"/>
  <c r="P246" i="1"/>
  <c r="L246" i="1"/>
  <c r="D246" i="1"/>
  <c r="Z245" i="1"/>
  <c r="U245" i="1"/>
  <c r="Q245" i="1"/>
  <c r="P245" i="1"/>
  <c r="L245" i="1"/>
  <c r="D245" i="1"/>
  <c r="Z244" i="1"/>
  <c r="U244" i="1"/>
  <c r="Q244" i="1"/>
  <c r="P244" i="1"/>
  <c r="L244" i="1"/>
  <c r="D244" i="1"/>
  <c r="Z243" i="1"/>
  <c r="U243" i="1"/>
  <c r="P243" i="1"/>
  <c r="Q243" i="1" s="1"/>
  <c r="L243" i="1"/>
  <c r="D243" i="1"/>
  <c r="Z242" i="1"/>
  <c r="U242" i="1"/>
  <c r="Q242" i="1"/>
  <c r="P242" i="1"/>
  <c r="L242" i="1"/>
  <c r="D242" i="1"/>
  <c r="Z241" i="1"/>
  <c r="U241" i="1"/>
  <c r="Q241" i="1"/>
  <c r="P241" i="1"/>
  <c r="L241" i="1"/>
  <c r="D241" i="1"/>
  <c r="Z240" i="1"/>
  <c r="U240" i="1"/>
  <c r="P240" i="1"/>
  <c r="L240" i="1"/>
  <c r="Q240" i="1" s="1"/>
  <c r="D240" i="1"/>
  <c r="Z239" i="1"/>
  <c r="U239" i="1"/>
  <c r="P239" i="1"/>
  <c r="L239" i="1"/>
  <c r="D239" i="1"/>
  <c r="Z238" i="1"/>
  <c r="U238" i="1"/>
  <c r="Q238" i="1"/>
  <c r="P238" i="1"/>
  <c r="L238" i="1"/>
  <c r="D238" i="1"/>
  <c r="Z237" i="1"/>
  <c r="U237" i="1"/>
  <c r="Q237" i="1"/>
  <c r="P237" i="1"/>
  <c r="L237" i="1"/>
  <c r="D237" i="1"/>
  <c r="Z236" i="1"/>
  <c r="U236" i="1"/>
  <c r="Q236" i="1"/>
  <c r="P236" i="1"/>
  <c r="L236" i="1"/>
  <c r="D236" i="1"/>
  <c r="Z235" i="1"/>
  <c r="U235" i="1"/>
  <c r="P235" i="1"/>
  <c r="Q235" i="1" s="1"/>
  <c r="L235" i="1"/>
  <c r="D235" i="1"/>
  <c r="Y234" i="1"/>
  <c r="X234" i="1"/>
  <c r="W234" i="1"/>
  <c r="Z234" i="1" s="1"/>
  <c r="Z214" i="1" s="1"/>
  <c r="U234" i="1"/>
  <c r="T234" i="1"/>
  <c r="S234" i="1"/>
  <c r="R234" i="1"/>
  <c r="O234" i="1"/>
  <c r="O214" i="1" s="1"/>
  <c r="O212" i="1" s="1"/>
  <c r="O280" i="1" s="1"/>
  <c r="N234" i="1"/>
  <c r="M234" i="1"/>
  <c r="K234" i="1"/>
  <c r="J234" i="1"/>
  <c r="I234" i="1"/>
  <c r="L234" i="1" s="1"/>
  <c r="H234" i="1"/>
  <c r="G234" i="1"/>
  <c r="F234" i="1"/>
  <c r="F214" i="1" s="1"/>
  <c r="F212" i="1" s="1"/>
  <c r="F280" i="1" s="1"/>
  <c r="E234" i="1"/>
  <c r="D234" i="1"/>
  <c r="Y233" i="1"/>
  <c r="X233" i="1"/>
  <c r="W233" i="1"/>
  <c r="Z233" i="1" s="1"/>
  <c r="Z213" i="1" s="1"/>
  <c r="Z211" i="1" s="1"/>
  <c r="Z279" i="1" s="1"/>
  <c r="U233" i="1"/>
  <c r="T233" i="1"/>
  <c r="S233" i="1"/>
  <c r="R233" i="1"/>
  <c r="O233" i="1"/>
  <c r="N233" i="1"/>
  <c r="M233" i="1"/>
  <c r="P233" i="1" s="1"/>
  <c r="K233" i="1"/>
  <c r="J233" i="1"/>
  <c r="I233" i="1"/>
  <c r="L233" i="1" s="1"/>
  <c r="H233" i="1"/>
  <c r="G233" i="1"/>
  <c r="F233" i="1"/>
  <c r="E233" i="1"/>
  <c r="D233" i="1"/>
  <c r="Z232" i="1"/>
  <c r="U232" i="1"/>
  <c r="Q232" i="1"/>
  <c r="P232" i="1"/>
  <c r="L232" i="1"/>
  <c r="D232" i="1"/>
  <c r="Z231" i="1"/>
  <c r="U231" i="1"/>
  <c r="Q231" i="1"/>
  <c r="P231" i="1"/>
  <c r="L231" i="1"/>
  <c r="D231" i="1"/>
  <c r="Z230" i="1"/>
  <c r="U230" i="1"/>
  <c r="P230" i="1"/>
  <c r="L230" i="1"/>
  <c r="D230" i="1"/>
  <c r="Z229" i="1"/>
  <c r="U229" i="1"/>
  <c r="Q229" i="1"/>
  <c r="P229" i="1"/>
  <c r="L229" i="1"/>
  <c r="D229" i="1"/>
  <c r="Z228" i="1"/>
  <c r="U228" i="1"/>
  <c r="Q228" i="1"/>
  <c r="P228" i="1"/>
  <c r="L228" i="1"/>
  <c r="D228" i="1"/>
  <c r="Z227" i="1"/>
  <c r="U227" i="1"/>
  <c r="Q227" i="1"/>
  <c r="P227" i="1"/>
  <c r="L227" i="1"/>
  <c r="D227" i="1"/>
  <c r="Z226" i="1"/>
  <c r="U226" i="1"/>
  <c r="P226" i="1"/>
  <c r="Q226" i="1" s="1"/>
  <c r="L226" i="1"/>
  <c r="D226" i="1"/>
  <c r="Z225" i="1"/>
  <c r="U225" i="1"/>
  <c r="Q225" i="1"/>
  <c r="P225" i="1"/>
  <c r="L225" i="1"/>
  <c r="D225" i="1"/>
  <c r="Z224" i="1"/>
  <c r="U224" i="1"/>
  <c r="Q224" i="1"/>
  <c r="P224" i="1"/>
  <c r="L224" i="1"/>
  <c r="D224" i="1"/>
  <c r="Z223" i="1"/>
  <c r="U223" i="1"/>
  <c r="P223" i="1"/>
  <c r="L223" i="1"/>
  <c r="Q223" i="1" s="1"/>
  <c r="D223" i="1"/>
  <c r="Z222" i="1"/>
  <c r="U222" i="1"/>
  <c r="P222" i="1"/>
  <c r="Q222" i="1" s="1"/>
  <c r="L222" i="1"/>
  <c r="D222" i="1"/>
  <c r="Z221" i="1"/>
  <c r="U221" i="1"/>
  <c r="Q221" i="1"/>
  <c r="P221" i="1"/>
  <c r="L221" i="1"/>
  <c r="D221" i="1"/>
  <c r="Z220" i="1"/>
  <c r="U220" i="1"/>
  <c r="Q220" i="1"/>
  <c r="P220" i="1"/>
  <c r="L220" i="1"/>
  <c r="D220" i="1"/>
  <c r="Z219" i="1"/>
  <c r="U219" i="1"/>
  <c r="P219" i="1"/>
  <c r="L219" i="1"/>
  <c r="Q219" i="1" s="1"/>
  <c r="D219" i="1"/>
  <c r="Z218" i="1"/>
  <c r="U218" i="1"/>
  <c r="P218" i="1"/>
  <c r="P216" i="1" s="1"/>
  <c r="L218" i="1"/>
  <c r="D218" i="1"/>
  <c r="Z217" i="1"/>
  <c r="U217" i="1"/>
  <c r="Q217" i="1"/>
  <c r="P217" i="1"/>
  <c r="L217" i="1"/>
  <c r="D217" i="1"/>
  <c r="Z216" i="1"/>
  <c r="Y216" i="1"/>
  <c r="X216" i="1"/>
  <c r="W216" i="1"/>
  <c r="U216" i="1"/>
  <c r="T216" i="1"/>
  <c r="S216" i="1"/>
  <c r="R216" i="1"/>
  <c r="O216" i="1"/>
  <c r="N216" i="1"/>
  <c r="N214" i="1" s="1"/>
  <c r="N212" i="1" s="1"/>
  <c r="N280" i="1" s="1"/>
  <c r="M216" i="1"/>
  <c r="K216" i="1"/>
  <c r="J216" i="1"/>
  <c r="I216" i="1"/>
  <c r="H216" i="1"/>
  <c r="G216" i="1"/>
  <c r="G214" i="1" s="1"/>
  <c r="G212" i="1" s="1"/>
  <c r="G280" i="1" s="1"/>
  <c r="F216" i="1"/>
  <c r="E216" i="1"/>
  <c r="E214" i="1" s="1"/>
  <c r="E212" i="1" s="1"/>
  <c r="E280" i="1" s="1"/>
  <c r="D216" i="1"/>
  <c r="Z215" i="1"/>
  <c r="Y215" i="1"/>
  <c r="X215" i="1"/>
  <c r="W215" i="1"/>
  <c r="U215" i="1"/>
  <c r="U213" i="1" s="1"/>
  <c r="T215" i="1"/>
  <c r="S215" i="1"/>
  <c r="R215" i="1"/>
  <c r="O215" i="1"/>
  <c r="O213" i="1" s="1"/>
  <c r="N215" i="1"/>
  <c r="M215" i="1"/>
  <c r="K215" i="1"/>
  <c r="J215" i="1"/>
  <c r="I215" i="1"/>
  <c r="H215" i="1"/>
  <c r="G215" i="1"/>
  <c r="G213" i="1" s="1"/>
  <c r="G211" i="1" s="1"/>
  <c r="G279" i="1" s="1"/>
  <c r="G335" i="1" s="1"/>
  <c r="F215" i="1"/>
  <c r="F213" i="1" s="1"/>
  <c r="F211" i="1" s="1"/>
  <c r="F279" i="1" s="1"/>
  <c r="F335" i="1" s="1"/>
  <c r="E215" i="1"/>
  <c r="D215" i="1"/>
  <c r="Y214" i="1"/>
  <c r="X214" i="1"/>
  <c r="W214" i="1"/>
  <c r="U214" i="1"/>
  <c r="U212" i="1" s="1"/>
  <c r="U280" i="1" s="1"/>
  <c r="T214" i="1"/>
  <c r="S214" i="1"/>
  <c r="R214" i="1"/>
  <c r="M214" i="1"/>
  <c r="M212" i="1" s="1"/>
  <c r="M280" i="1" s="1"/>
  <c r="K214" i="1"/>
  <c r="J214" i="1"/>
  <c r="I214" i="1"/>
  <c r="H214" i="1"/>
  <c r="D214" i="1"/>
  <c r="Y213" i="1"/>
  <c r="X213" i="1"/>
  <c r="W213" i="1"/>
  <c r="T213" i="1"/>
  <c r="S213" i="1"/>
  <c r="R213" i="1"/>
  <c r="N213" i="1"/>
  <c r="N211" i="1" s="1"/>
  <c r="N279" i="1" s="1"/>
  <c r="N335" i="1" s="1"/>
  <c r="M213" i="1"/>
  <c r="K213" i="1"/>
  <c r="J213" i="1"/>
  <c r="I213" i="1"/>
  <c r="H213" i="1"/>
  <c r="E213" i="1"/>
  <c r="E211" i="1" s="1"/>
  <c r="E279" i="1" s="1"/>
  <c r="E335" i="1" s="1"/>
  <c r="D213" i="1"/>
  <c r="Y212" i="1"/>
  <c r="Y280" i="1" s="1"/>
  <c r="X212" i="1"/>
  <c r="W212" i="1"/>
  <c r="W280" i="1" s="1"/>
  <c r="T212" i="1"/>
  <c r="T280" i="1" s="1"/>
  <c r="S212" i="1"/>
  <c r="S280" i="1" s="1"/>
  <c r="R212" i="1"/>
  <c r="R280" i="1" s="1"/>
  <c r="K212" i="1"/>
  <c r="K280" i="1" s="1"/>
  <c r="J212" i="1"/>
  <c r="J280" i="1" s="1"/>
  <c r="I212" i="1"/>
  <c r="I280" i="1" s="1"/>
  <c r="H212" i="1"/>
  <c r="Y211" i="1"/>
  <c r="Y279" i="1" s="1"/>
  <c r="X211" i="1"/>
  <c r="X279" i="1" s="1"/>
  <c r="X335" i="1" s="1"/>
  <c r="W211" i="1"/>
  <c r="W279" i="1" s="1"/>
  <c r="W335" i="1" s="1"/>
  <c r="U211" i="1"/>
  <c r="U279" i="1" s="1"/>
  <c r="T211" i="1"/>
  <c r="S211" i="1"/>
  <c r="S279" i="1" s="1"/>
  <c r="S335" i="1" s="1"/>
  <c r="R211" i="1"/>
  <c r="R279" i="1" s="1"/>
  <c r="R335" i="1" s="1"/>
  <c r="O211" i="1"/>
  <c r="O279" i="1" s="1"/>
  <c r="O335" i="1" s="1"/>
  <c r="M211" i="1"/>
  <c r="M279" i="1" s="1"/>
  <c r="K211" i="1"/>
  <c r="K279" i="1" s="1"/>
  <c r="K335" i="1" s="1"/>
  <c r="J211" i="1"/>
  <c r="J279" i="1" s="1"/>
  <c r="J335" i="1" s="1"/>
  <c r="I211" i="1"/>
  <c r="I279" i="1" s="1"/>
  <c r="I335" i="1" s="1"/>
  <c r="H211" i="1"/>
  <c r="H279" i="1" s="1"/>
  <c r="H335" i="1" s="1"/>
  <c r="F194" i="1"/>
  <c r="S193" i="1"/>
  <c r="Y192" i="1"/>
  <c r="R192" i="1"/>
  <c r="K192" i="1"/>
  <c r="Z191" i="1"/>
  <c r="AA191" i="1" s="1"/>
  <c r="U191" i="1"/>
  <c r="P191" i="1"/>
  <c r="Q191" i="1" s="1"/>
  <c r="V191" i="1" s="1"/>
  <c r="D191" i="1"/>
  <c r="Z190" i="1"/>
  <c r="AA190" i="1" s="1"/>
  <c r="U190" i="1"/>
  <c r="V190" i="1" s="1"/>
  <c r="P190" i="1"/>
  <c r="Q190" i="1" s="1"/>
  <c r="D190" i="1"/>
  <c r="Z189" i="1"/>
  <c r="U189" i="1"/>
  <c r="V189" i="1" s="1"/>
  <c r="AA189" i="1" s="1"/>
  <c r="Q189" i="1"/>
  <c r="P189" i="1"/>
  <c r="D189" i="1"/>
  <c r="Z188" i="1"/>
  <c r="U188" i="1"/>
  <c r="Q188" i="1"/>
  <c r="P188" i="1"/>
  <c r="D188" i="1"/>
  <c r="Z187" i="1"/>
  <c r="V187" i="1"/>
  <c r="U187" i="1"/>
  <c r="P187" i="1"/>
  <c r="Q187" i="1" s="1"/>
  <c r="D187" i="1"/>
  <c r="Z186" i="1"/>
  <c r="U186" i="1"/>
  <c r="Q186" i="1"/>
  <c r="V186" i="1" s="1"/>
  <c r="P186" i="1"/>
  <c r="D186" i="1"/>
  <c r="Z185" i="1"/>
  <c r="U185" i="1"/>
  <c r="Q185" i="1"/>
  <c r="P185" i="1"/>
  <c r="D185" i="1"/>
  <c r="Z184" i="1"/>
  <c r="U184" i="1"/>
  <c r="Q184" i="1"/>
  <c r="P184" i="1"/>
  <c r="D184" i="1"/>
  <c r="Z183" i="1"/>
  <c r="AA183" i="1" s="1"/>
  <c r="U183" i="1"/>
  <c r="P183" i="1"/>
  <c r="Q183" i="1" s="1"/>
  <c r="V183" i="1" s="1"/>
  <c r="D183" i="1"/>
  <c r="Z182" i="1"/>
  <c r="AA182" i="1" s="1"/>
  <c r="U182" i="1"/>
  <c r="V182" i="1" s="1"/>
  <c r="P182" i="1"/>
  <c r="Q182" i="1" s="1"/>
  <c r="D182" i="1"/>
  <c r="Z181" i="1"/>
  <c r="AA181" i="1" s="1"/>
  <c r="U181" i="1"/>
  <c r="V181" i="1" s="1"/>
  <c r="Q181" i="1"/>
  <c r="P181" i="1"/>
  <c r="D181" i="1"/>
  <c r="Z180" i="1"/>
  <c r="V180" i="1"/>
  <c r="U180" i="1"/>
  <c r="Q180" i="1"/>
  <c r="P180" i="1"/>
  <c r="D180" i="1"/>
  <c r="Z179" i="1"/>
  <c r="Z175" i="1" s="1"/>
  <c r="U179" i="1"/>
  <c r="U175" i="1" s="1"/>
  <c r="Q179" i="1"/>
  <c r="P179" i="1"/>
  <c r="D179" i="1"/>
  <c r="Z178" i="1"/>
  <c r="U178" i="1"/>
  <c r="P178" i="1"/>
  <c r="Q178" i="1" s="1"/>
  <c r="V178" i="1" s="1"/>
  <c r="D178" i="1"/>
  <c r="Z177" i="1"/>
  <c r="U177" i="1"/>
  <c r="Q177" i="1"/>
  <c r="P177" i="1"/>
  <c r="D177" i="1"/>
  <c r="Z176" i="1"/>
  <c r="U176" i="1"/>
  <c r="Q176" i="1"/>
  <c r="Q174" i="1" s="1"/>
  <c r="P176" i="1"/>
  <c r="D176" i="1"/>
  <c r="Y175" i="1"/>
  <c r="X175" i="1"/>
  <c r="W175" i="1"/>
  <c r="T175" i="1"/>
  <c r="S175" i="1"/>
  <c r="R175" i="1"/>
  <c r="O175" i="1"/>
  <c r="N175" i="1"/>
  <c r="M175" i="1"/>
  <c r="M141" i="1" s="1"/>
  <c r="M193" i="1" s="1"/>
  <c r="L175" i="1"/>
  <c r="K175" i="1"/>
  <c r="K141" i="1" s="1"/>
  <c r="K193" i="1" s="1"/>
  <c r="J175" i="1"/>
  <c r="I175" i="1"/>
  <c r="H175" i="1"/>
  <c r="G175" i="1"/>
  <c r="F175" i="1"/>
  <c r="E175" i="1"/>
  <c r="Y174" i="1"/>
  <c r="X174" i="1"/>
  <c r="W174" i="1"/>
  <c r="U174" i="1"/>
  <c r="T174" i="1"/>
  <c r="S174" i="1"/>
  <c r="S140" i="1" s="1"/>
  <c r="S192" i="1" s="1"/>
  <c r="R174" i="1"/>
  <c r="O174" i="1"/>
  <c r="N174" i="1"/>
  <c r="M174" i="1"/>
  <c r="L174" i="1"/>
  <c r="K174" i="1"/>
  <c r="J174" i="1"/>
  <c r="I174" i="1"/>
  <c r="H174" i="1"/>
  <c r="G174" i="1"/>
  <c r="F174" i="1"/>
  <c r="E174" i="1"/>
  <c r="Z173" i="1"/>
  <c r="AA173" i="1" s="1"/>
  <c r="V173" i="1"/>
  <c r="U173" i="1"/>
  <c r="P173" i="1"/>
  <c r="Q173" i="1" s="1"/>
  <c r="D173" i="1"/>
  <c r="Z172" i="1"/>
  <c r="U172" i="1"/>
  <c r="V172" i="1" s="1"/>
  <c r="P172" i="1"/>
  <c r="Q172" i="1" s="1"/>
  <c r="D172" i="1"/>
  <c r="Z171" i="1"/>
  <c r="AA171" i="1" s="1"/>
  <c r="U171" i="1"/>
  <c r="V171" i="1" s="1"/>
  <c r="Q171" i="1"/>
  <c r="P171" i="1"/>
  <c r="D171" i="1"/>
  <c r="Z170" i="1"/>
  <c r="V170" i="1"/>
  <c r="U170" i="1"/>
  <c r="Q170" i="1"/>
  <c r="P170" i="1"/>
  <c r="D170" i="1"/>
  <c r="Z169" i="1"/>
  <c r="U169" i="1"/>
  <c r="U165" i="1" s="1"/>
  <c r="Q169" i="1"/>
  <c r="P169" i="1"/>
  <c r="D169" i="1"/>
  <c r="Z168" i="1"/>
  <c r="U168" i="1"/>
  <c r="U164" i="1" s="1"/>
  <c r="P168" i="1"/>
  <c r="Q168" i="1" s="1"/>
  <c r="V168" i="1" s="1"/>
  <c r="D168" i="1"/>
  <c r="Z167" i="1"/>
  <c r="U167" i="1"/>
  <c r="Q167" i="1"/>
  <c r="P167" i="1"/>
  <c r="D167" i="1"/>
  <c r="Z166" i="1"/>
  <c r="U166" i="1"/>
  <c r="Q166" i="1"/>
  <c r="P166" i="1"/>
  <c r="D166" i="1"/>
  <c r="D43" i="1" s="1"/>
  <c r="D41" i="1" s="1"/>
  <c r="Y165" i="1"/>
  <c r="X165" i="1"/>
  <c r="W165" i="1"/>
  <c r="W143" i="1" s="1"/>
  <c r="W141" i="1" s="1"/>
  <c r="W193" i="1" s="1"/>
  <c r="T165" i="1"/>
  <c r="S165" i="1"/>
  <c r="R165" i="1"/>
  <c r="P165" i="1"/>
  <c r="O165" i="1"/>
  <c r="O143" i="1" s="1"/>
  <c r="O141" i="1" s="1"/>
  <c r="O193" i="1" s="1"/>
  <c r="N165" i="1"/>
  <c r="M165" i="1"/>
  <c r="L165" i="1"/>
  <c r="K165" i="1"/>
  <c r="J165" i="1"/>
  <c r="I165" i="1"/>
  <c r="H165" i="1"/>
  <c r="H143" i="1" s="1"/>
  <c r="H141" i="1" s="1"/>
  <c r="H193" i="1" s="1"/>
  <c r="G165" i="1"/>
  <c r="G143" i="1" s="1"/>
  <c r="G141" i="1" s="1"/>
  <c r="G193" i="1" s="1"/>
  <c r="F165" i="1"/>
  <c r="E165" i="1"/>
  <c r="D165" i="1"/>
  <c r="Y164" i="1"/>
  <c r="X164" i="1"/>
  <c r="X142" i="1" s="1"/>
  <c r="X140" i="1" s="1"/>
  <c r="X192" i="1" s="1"/>
  <c r="W164" i="1"/>
  <c r="W142" i="1" s="1"/>
  <c r="W140" i="1" s="1"/>
  <c r="W192" i="1" s="1"/>
  <c r="T164" i="1"/>
  <c r="S164" i="1"/>
  <c r="R164" i="1"/>
  <c r="P164" i="1"/>
  <c r="O164" i="1"/>
  <c r="O142" i="1" s="1"/>
  <c r="O140" i="1" s="1"/>
  <c r="O192" i="1" s="1"/>
  <c r="N164" i="1"/>
  <c r="M164" i="1"/>
  <c r="L164" i="1"/>
  <c r="K164" i="1"/>
  <c r="J164" i="1"/>
  <c r="I164" i="1"/>
  <c r="H164" i="1"/>
  <c r="H142" i="1" s="1"/>
  <c r="H140" i="1" s="1"/>
  <c r="H192" i="1" s="1"/>
  <c r="G164" i="1"/>
  <c r="G142" i="1" s="1"/>
  <c r="G140" i="1" s="1"/>
  <c r="G192" i="1" s="1"/>
  <c r="F164" i="1"/>
  <c r="E164" i="1"/>
  <c r="Z163" i="1"/>
  <c r="U163" i="1"/>
  <c r="V163" i="1" s="1"/>
  <c r="AA163" i="1" s="1"/>
  <c r="P163" i="1"/>
  <c r="Q163" i="1" s="1"/>
  <c r="D163" i="1"/>
  <c r="Z162" i="1"/>
  <c r="U162" i="1"/>
  <c r="Q162" i="1"/>
  <c r="P162" i="1"/>
  <c r="D162" i="1"/>
  <c r="Z161" i="1"/>
  <c r="U161" i="1"/>
  <c r="P161" i="1"/>
  <c r="Q161" i="1" s="1"/>
  <c r="V161" i="1" s="1"/>
  <c r="D161" i="1"/>
  <c r="AA160" i="1"/>
  <c r="Z160" i="1"/>
  <c r="V160" i="1"/>
  <c r="U160" i="1"/>
  <c r="P160" i="1"/>
  <c r="Q160" i="1" s="1"/>
  <c r="D160" i="1"/>
  <c r="Z159" i="1"/>
  <c r="AA159" i="1" s="1"/>
  <c r="U159" i="1"/>
  <c r="V159" i="1" s="1"/>
  <c r="Q159" i="1"/>
  <c r="P159" i="1"/>
  <c r="D159" i="1"/>
  <c r="AA158" i="1"/>
  <c r="Z158" i="1"/>
  <c r="V158" i="1"/>
  <c r="U158" i="1"/>
  <c r="Q158" i="1"/>
  <c r="P158" i="1"/>
  <c r="D158" i="1"/>
  <c r="Z157" i="1"/>
  <c r="U157" i="1"/>
  <c r="V157" i="1" s="1"/>
  <c r="P157" i="1"/>
  <c r="Q157" i="1" s="1"/>
  <c r="D157" i="1"/>
  <c r="Z156" i="1"/>
  <c r="U156" i="1"/>
  <c r="Q156" i="1"/>
  <c r="V156" i="1" s="1"/>
  <c r="P156" i="1"/>
  <c r="D156" i="1"/>
  <c r="Z155" i="1"/>
  <c r="U155" i="1"/>
  <c r="V155" i="1" s="1"/>
  <c r="AA155" i="1" s="1"/>
  <c r="P155" i="1"/>
  <c r="Q155" i="1" s="1"/>
  <c r="D155" i="1"/>
  <c r="Z154" i="1"/>
  <c r="U154" i="1"/>
  <c r="Q154" i="1"/>
  <c r="P154" i="1"/>
  <c r="D154" i="1"/>
  <c r="Z153" i="1"/>
  <c r="U153" i="1"/>
  <c r="P153" i="1"/>
  <c r="Q153" i="1" s="1"/>
  <c r="V153" i="1" s="1"/>
  <c r="D153" i="1"/>
  <c r="Z152" i="1"/>
  <c r="U152" i="1"/>
  <c r="P152" i="1"/>
  <c r="Q152" i="1" s="1"/>
  <c r="V152" i="1" s="1"/>
  <c r="AA152" i="1" s="1"/>
  <c r="D152" i="1"/>
  <c r="Z151" i="1"/>
  <c r="U151" i="1"/>
  <c r="V151" i="1" s="1"/>
  <c r="Q151" i="1"/>
  <c r="P151" i="1"/>
  <c r="D151" i="1"/>
  <c r="Z150" i="1"/>
  <c r="U150" i="1"/>
  <c r="Q150" i="1"/>
  <c r="V150" i="1" s="1"/>
  <c r="AA150" i="1" s="1"/>
  <c r="P150" i="1"/>
  <c r="D150" i="1"/>
  <c r="Z149" i="1"/>
  <c r="U149" i="1"/>
  <c r="V149" i="1" s="1"/>
  <c r="P149" i="1"/>
  <c r="Q149" i="1" s="1"/>
  <c r="D149" i="1"/>
  <c r="Z148" i="1"/>
  <c r="V148" i="1"/>
  <c r="U148" i="1"/>
  <c r="Q148" i="1"/>
  <c r="P148" i="1"/>
  <c r="D148" i="1"/>
  <c r="Z147" i="1"/>
  <c r="U147" i="1"/>
  <c r="P147" i="1"/>
  <c r="D147" i="1"/>
  <c r="Z146" i="1"/>
  <c r="U146" i="1"/>
  <c r="Q146" i="1"/>
  <c r="P146" i="1"/>
  <c r="P144" i="1" s="1"/>
  <c r="P142" i="1" s="1"/>
  <c r="D146" i="1"/>
  <c r="Z145" i="1"/>
  <c r="Y145" i="1"/>
  <c r="X145" i="1"/>
  <c r="W145" i="1"/>
  <c r="T145" i="1"/>
  <c r="S145" i="1"/>
  <c r="R145" i="1"/>
  <c r="O145" i="1"/>
  <c r="N145" i="1"/>
  <c r="M145" i="1"/>
  <c r="L145" i="1"/>
  <c r="L143" i="1" s="1"/>
  <c r="L141" i="1" s="1"/>
  <c r="L193" i="1" s="1"/>
  <c r="K145" i="1"/>
  <c r="J145" i="1"/>
  <c r="J143" i="1" s="1"/>
  <c r="J141" i="1" s="1"/>
  <c r="J193" i="1" s="1"/>
  <c r="J195" i="1" s="1"/>
  <c r="I145" i="1"/>
  <c r="H145" i="1"/>
  <c r="G145" i="1"/>
  <c r="F145" i="1"/>
  <c r="E145" i="1"/>
  <c r="D145" i="1"/>
  <c r="Z144" i="1"/>
  <c r="Y144" i="1"/>
  <c r="X144" i="1"/>
  <c r="W144" i="1"/>
  <c r="U144" i="1"/>
  <c r="T144" i="1"/>
  <c r="T142" i="1" s="1"/>
  <c r="T140" i="1" s="1"/>
  <c r="T192" i="1" s="1"/>
  <c r="S144" i="1"/>
  <c r="R144" i="1"/>
  <c r="O144" i="1"/>
  <c r="N144" i="1"/>
  <c r="N142" i="1" s="1"/>
  <c r="N140" i="1" s="1"/>
  <c r="N192" i="1" s="1"/>
  <c r="M144" i="1"/>
  <c r="L144" i="1"/>
  <c r="K144" i="1"/>
  <c r="J144" i="1"/>
  <c r="I144" i="1"/>
  <c r="H144" i="1"/>
  <c r="G144" i="1"/>
  <c r="F144" i="1"/>
  <c r="E144" i="1"/>
  <c r="D144" i="1"/>
  <c r="Y143" i="1"/>
  <c r="X143" i="1"/>
  <c r="T143" i="1"/>
  <c r="T141" i="1" s="1"/>
  <c r="T193" i="1" s="1"/>
  <c r="T195" i="1" s="1"/>
  <c r="S143" i="1"/>
  <c r="R143" i="1"/>
  <c r="M143" i="1"/>
  <c r="K143" i="1"/>
  <c r="I143" i="1"/>
  <c r="E143" i="1"/>
  <c r="D143" i="1"/>
  <c r="Y142" i="1"/>
  <c r="S142" i="1"/>
  <c r="R142" i="1"/>
  <c r="M142" i="1"/>
  <c r="L142" i="1"/>
  <c r="K142" i="1"/>
  <c r="J142" i="1"/>
  <c r="J140" i="1" s="1"/>
  <c r="J192" i="1" s="1"/>
  <c r="I142" i="1"/>
  <c r="F142" i="1"/>
  <c r="E142" i="1"/>
  <c r="Y141" i="1"/>
  <c r="Y193" i="1" s="1"/>
  <c r="Y195" i="1" s="1"/>
  <c r="X141" i="1"/>
  <c r="X193" i="1" s="1"/>
  <c r="S141" i="1"/>
  <c r="R141" i="1"/>
  <c r="R193" i="1" s="1"/>
  <c r="I141" i="1"/>
  <c r="I193" i="1" s="1"/>
  <c r="Y140" i="1"/>
  <c r="R140" i="1"/>
  <c r="M140" i="1"/>
  <c r="M192" i="1" s="1"/>
  <c r="K140" i="1"/>
  <c r="I140" i="1"/>
  <c r="I192" i="1" s="1"/>
  <c r="F140" i="1"/>
  <c r="F192" i="1" s="1"/>
  <c r="E140" i="1"/>
  <c r="E192" i="1" s="1"/>
  <c r="J139" i="1"/>
  <c r="Z137" i="1"/>
  <c r="AA137" i="1" s="1"/>
  <c r="U137" i="1"/>
  <c r="P137" i="1"/>
  <c r="Q137" i="1" s="1"/>
  <c r="V137" i="1" s="1"/>
  <c r="L137" i="1"/>
  <c r="D137" i="1"/>
  <c r="Z136" i="1"/>
  <c r="AA136" i="1" s="1"/>
  <c r="U136" i="1"/>
  <c r="P136" i="1"/>
  <c r="Q136" i="1" s="1"/>
  <c r="V136" i="1" s="1"/>
  <c r="L136" i="1"/>
  <c r="D136" i="1"/>
  <c r="Z135" i="1"/>
  <c r="U135" i="1"/>
  <c r="P135" i="1"/>
  <c r="Q135" i="1" s="1"/>
  <c r="V135" i="1" s="1"/>
  <c r="L135" i="1"/>
  <c r="D135" i="1"/>
  <c r="Z134" i="1"/>
  <c r="U134" i="1"/>
  <c r="P134" i="1"/>
  <c r="Q134" i="1" s="1"/>
  <c r="V134" i="1" s="1"/>
  <c r="L134" i="1"/>
  <c r="D134" i="1"/>
  <c r="D128" i="1" s="1"/>
  <c r="D25" i="1" s="1"/>
  <c r="Z133" i="1"/>
  <c r="AA133" i="1" s="1"/>
  <c r="U133" i="1"/>
  <c r="P133" i="1"/>
  <c r="Q133" i="1" s="1"/>
  <c r="V133" i="1" s="1"/>
  <c r="L133" i="1"/>
  <c r="D133" i="1"/>
  <c r="Z132" i="1"/>
  <c r="U132" i="1"/>
  <c r="P132" i="1"/>
  <c r="L132" i="1"/>
  <c r="D132" i="1"/>
  <c r="Z131" i="1"/>
  <c r="U131" i="1"/>
  <c r="P131" i="1"/>
  <c r="Q131" i="1" s="1"/>
  <c r="L131" i="1"/>
  <c r="D131" i="1"/>
  <c r="Z130" i="1"/>
  <c r="U130" i="1"/>
  <c r="P130" i="1"/>
  <c r="L130" i="1"/>
  <c r="D130" i="1"/>
  <c r="Z129" i="1"/>
  <c r="Y129" i="1"/>
  <c r="X129" i="1"/>
  <c r="W129" i="1"/>
  <c r="T129" i="1"/>
  <c r="S129" i="1"/>
  <c r="R129" i="1"/>
  <c r="U129" i="1" s="1"/>
  <c r="O129" i="1"/>
  <c r="N129" i="1"/>
  <c r="M129" i="1"/>
  <c r="P129" i="1" s="1"/>
  <c r="L129" i="1"/>
  <c r="K129" i="1"/>
  <c r="J129" i="1"/>
  <c r="I129" i="1"/>
  <c r="H129" i="1"/>
  <c r="G129" i="1"/>
  <c r="F129" i="1"/>
  <c r="E129" i="1"/>
  <c r="D129" i="1"/>
  <c r="D26" i="1" s="1"/>
  <c r="D20" i="1" s="1"/>
  <c r="D31" i="1" s="1"/>
  <c r="Z128" i="1"/>
  <c r="Y128" i="1"/>
  <c r="X128" i="1"/>
  <c r="W128" i="1"/>
  <c r="T128" i="1"/>
  <c r="S128" i="1"/>
  <c r="R128" i="1"/>
  <c r="U128" i="1" s="1"/>
  <c r="O128" i="1"/>
  <c r="N128" i="1"/>
  <c r="M128" i="1"/>
  <c r="P128" i="1" s="1"/>
  <c r="K128" i="1"/>
  <c r="J128" i="1"/>
  <c r="L128" i="1" s="1"/>
  <c r="L70" i="1" s="1"/>
  <c r="L138" i="1" s="1"/>
  <c r="I128" i="1"/>
  <c r="H128" i="1"/>
  <c r="G128" i="1"/>
  <c r="F128" i="1"/>
  <c r="E128" i="1"/>
  <c r="Z127" i="1"/>
  <c r="U127" i="1"/>
  <c r="P127" i="1"/>
  <c r="Q127" i="1" s="1"/>
  <c r="V127" i="1" s="1"/>
  <c r="L127" i="1"/>
  <c r="D127" i="1"/>
  <c r="Z126" i="1"/>
  <c r="U126" i="1"/>
  <c r="P126" i="1"/>
  <c r="Q126" i="1" s="1"/>
  <c r="V126" i="1" s="1"/>
  <c r="L126" i="1"/>
  <c r="D126" i="1"/>
  <c r="Z125" i="1"/>
  <c r="AA125" i="1" s="1"/>
  <c r="U125" i="1"/>
  <c r="P125" i="1"/>
  <c r="Q125" i="1" s="1"/>
  <c r="V125" i="1" s="1"/>
  <c r="L125" i="1"/>
  <c r="D125" i="1"/>
  <c r="Z124" i="1"/>
  <c r="U124" i="1"/>
  <c r="P124" i="1"/>
  <c r="L124" i="1"/>
  <c r="D124" i="1"/>
  <c r="Z123" i="1"/>
  <c r="AA123" i="1" s="1"/>
  <c r="U123" i="1"/>
  <c r="P123" i="1"/>
  <c r="Q123" i="1" s="1"/>
  <c r="V123" i="1" s="1"/>
  <c r="L123" i="1"/>
  <c r="D123" i="1"/>
  <c r="Z122" i="1"/>
  <c r="U122" i="1"/>
  <c r="P122" i="1"/>
  <c r="L122" i="1"/>
  <c r="D122" i="1"/>
  <c r="Z121" i="1"/>
  <c r="U121" i="1"/>
  <c r="P121" i="1"/>
  <c r="L121" i="1"/>
  <c r="D121" i="1"/>
  <c r="Z120" i="1"/>
  <c r="U120" i="1"/>
  <c r="P120" i="1"/>
  <c r="L120" i="1"/>
  <c r="D120" i="1"/>
  <c r="Z119" i="1"/>
  <c r="U119" i="1"/>
  <c r="P119" i="1"/>
  <c r="Q119" i="1" s="1"/>
  <c r="V119" i="1" s="1"/>
  <c r="L119" i="1"/>
  <c r="D119" i="1"/>
  <c r="Z118" i="1"/>
  <c r="U118" i="1"/>
  <c r="P118" i="1"/>
  <c r="Q118" i="1" s="1"/>
  <c r="V118" i="1" s="1"/>
  <c r="L118" i="1"/>
  <c r="D118" i="1"/>
  <c r="Z117" i="1"/>
  <c r="AA117" i="1" s="1"/>
  <c r="U117" i="1"/>
  <c r="P117" i="1"/>
  <c r="Q117" i="1" s="1"/>
  <c r="V117" i="1" s="1"/>
  <c r="L117" i="1"/>
  <c r="D117" i="1"/>
  <c r="Z116" i="1"/>
  <c r="U116" i="1"/>
  <c r="P116" i="1"/>
  <c r="L116" i="1"/>
  <c r="D116" i="1"/>
  <c r="Z115" i="1"/>
  <c r="AA115" i="1" s="1"/>
  <c r="U115" i="1"/>
  <c r="P115" i="1"/>
  <c r="Q115" i="1" s="1"/>
  <c r="V115" i="1" s="1"/>
  <c r="L115" i="1"/>
  <c r="D115" i="1"/>
  <c r="Z114" i="1"/>
  <c r="U114" i="1"/>
  <c r="P114" i="1"/>
  <c r="L114" i="1"/>
  <c r="D114" i="1"/>
  <c r="Z113" i="1"/>
  <c r="U113" i="1"/>
  <c r="P113" i="1"/>
  <c r="L113" i="1"/>
  <c r="D113" i="1"/>
  <c r="D111" i="1" s="1"/>
  <c r="Z112" i="1"/>
  <c r="U112" i="1"/>
  <c r="P112" i="1"/>
  <c r="L112" i="1"/>
  <c r="D112" i="1"/>
  <c r="Z111" i="1"/>
  <c r="Y111" i="1"/>
  <c r="X111" i="1"/>
  <c r="W111" i="1"/>
  <c r="T111" i="1"/>
  <c r="S111" i="1"/>
  <c r="R111" i="1"/>
  <c r="U111" i="1" s="1"/>
  <c r="O111" i="1"/>
  <c r="N111" i="1"/>
  <c r="N71" i="1" s="1"/>
  <c r="N139" i="1" s="1"/>
  <c r="M111" i="1"/>
  <c r="L111" i="1"/>
  <c r="K111" i="1"/>
  <c r="J111" i="1"/>
  <c r="I111" i="1"/>
  <c r="H111" i="1"/>
  <c r="G111" i="1"/>
  <c r="F111" i="1"/>
  <c r="F71" i="1" s="1"/>
  <c r="F139" i="1" s="1"/>
  <c r="E111" i="1"/>
  <c r="Z110" i="1"/>
  <c r="Y110" i="1"/>
  <c r="X110" i="1"/>
  <c r="W110" i="1"/>
  <c r="U110" i="1"/>
  <c r="T110" i="1"/>
  <c r="S110" i="1"/>
  <c r="R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Z109" i="1"/>
  <c r="AA109" i="1" s="1"/>
  <c r="U109" i="1"/>
  <c r="P109" i="1"/>
  <c r="Q109" i="1" s="1"/>
  <c r="V109" i="1" s="1"/>
  <c r="L109" i="1"/>
  <c r="D109" i="1"/>
  <c r="Z108" i="1"/>
  <c r="U108" i="1"/>
  <c r="P108" i="1"/>
  <c r="L108" i="1"/>
  <c r="D108" i="1"/>
  <c r="Z107" i="1"/>
  <c r="AA107" i="1" s="1"/>
  <c r="U107" i="1"/>
  <c r="P107" i="1"/>
  <c r="Q107" i="1" s="1"/>
  <c r="V107" i="1" s="1"/>
  <c r="L107" i="1"/>
  <c r="D107" i="1"/>
  <c r="Z106" i="1"/>
  <c r="V106" i="1"/>
  <c r="U106" i="1"/>
  <c r="P106" i="1"/>
  <c r="Q106" i="1" s="1"/>
  <c r="L106" i="1"/>
  <c r="D106" i="1"/>
  <c r="Z105" i="1"/>
  <c r="U105" i="1"/>
  <c r="P105" i="1"/>
  <c r="Q105" i="1" s="1"/>
  <c r="V105" i="1" s="1"/>
  <c r="L105" i="1"/>
  <c r="D105" i="1"/>
  <c r="Z104" i="1"/>
  <c r="U104" i="1"/>
  <c r="P104" i="1"/>
  <c r="L104" i="1"/>
  <c r="D104" i="1"/>
  <c r="Z103" i="1"/>
  <c r="V103" i="1"/>
  <c r="U103" i="1"/>
  <c r="P103" i="1"/>
  <c r="Q103" i="1" s="1"/>
  <c r="L103" i="1"/>
  <c r="D103" i="1"/>
  <c r="Z102" i="1"/>
  <c r="V102" i="1"/>
  <c r="U102" i="1"/>
  <c r="P102" i="1"/>
  <c r="Q102" i="1" s="1"/>
  <c r="L102" i="1"/>
  <c r="D102" i="1"/>
  <c r="Z101" i="1"/>
  <c r="U101" i="1"/>
  <c r="P101" i="1"/>
  <c r="Q101" i="1" s="1"/>
  <c r="V101" i="1" s="1"/>
  <c r="L101" i="1"/>
  <c r="D101" i="1"/>
  <c r="Z100" i="1"/>
  <c r="U100" i="1"/>
  <c r="P100" i="1"/>
  <c r="L100" i="1"/>
  <c r="D100" i="1"/>
  <c r="Z99" i="1"/>
  <c r="V99" i="1"/>
  <c r="U99" i="1"/>
  <c r="P99" i="1"/>
  <c r="Q99" i="1" s="1"/>
  <c r="L99" i="1"/>
  <c r="D99" i="1"/>
  <c r="Z98" i="1"/>
  <c r="V98" i="1"/>
  <c r="U98" i="1"/>
  <c r="P98" i="1"/>
  <c r="Q98" i="1" s="1"/>
  <c r="L98" i="1"/>
  <c r="D98" i="1"/>
  <c r="Z97" i="1"/>
  <c r="U97" i="1"/>
  <c r="P97" i="1"/>
  <c r="Q97" i="1" s="1"/>
  <c r="V97" i="1" s="1"/>
  <c r="L97" i="1"/>
  <c r="D97" i="1"/>
  <c r="D93" i="1" s="1"/>
  <c r="D73" i="1" s="1"/>
  <c r="Z96" i="1"/>
  <c r="U96" i="1"/>
  <c r="P96" i="1"/>
  <c r="L96" i="1"/>
  <c r="D96" i="1"/>
  <c r="Z95" i="1"/>
  <c r="V95" i="1"/>
  <c r="V93" i="1" s="1"/>
  <c r="U95" i="1"/>
  <c r="P95" i="1"/>
  <c r="Q95" i="1" s="1"/>
  <c r="L95" i="1"/>
  <c r="D95" i="1"/>
  <c r="Z94" i="1"/>
  <c r="V94" i="1"/>
  <c r="U94" i="1"/>
  <c r="P94" i="1"/>
  <c r="Q94" i="1" s="1"/>
  <c r="L94" i="1"/>
  <c r="D94" i="1"/>
  <c r="Y93" i="1"/>
  <c r="X93" i="1"/>
  <c r="Z93" i="1" s="1"/>
  <c r="W93" i="1"/>
  <c r="U93" i="1"/>
  <c r="T93" i="1"/>
  <c r="S93" i="1"/>
  <c r="R93" i="1"/>
  <c r="P93" i="1"/>
  <c r="O93" i="1"/>
  <c r="N93" i="1"/>
  <c r="M93" i="1"/>
  <c r="M73" i="1" s="1"/>
  <c r="M71" i="1" s="1"/>
  <c r="M139" i="1" s="1"/>
  <c r="K93" i="1"/>
  <c r="J93" i="1"/>
  <c r="I93" i="1"/>
  <c r="L93" i="1" s="1"/>
  <c r="L73" i="1" s="1"/>
  <c r="L71" i="1" s="1"/>
  <c r="L139" i="1" s="1"/>
  <c r="H93" i="1"/>
  <c r="G93" i="1"/>
  <c r="F93" i="1"/>
  <c r="E93" i="1"/>
  <c r="Y92" i="1"/>
  <c r="X92" i="1"/>
  <c r="W92" i="1"/>
  <c r="W72" i="1" s="1"/>
  <c r="W70" i="1" s="1"/>
  <c r="W138" i="1" s="1"/>
  <c r="W194" i="1" s="1"/>
  <c r="T92" i="1"/>
  <c r="S92" i="1"/>
  <c r="R92" i="1"/>
  <c r="U92" i="1" s="1"/>
  <c r="O92" i="1"/>
  <c r="O72" i="1" s="1"/>
  <c r="O70" i="1" s="1"/>
  <c r="O138" i="1" s="1"/>
  <c r="O194" i="1" s="1"/>
  <c r="N92" i="1"/>
  <c r="N72" i="1" s="1"/>
  <c r="N70" i="1" s="1"/>
  <c r="N138" i="1" s="1"/>
  <c r="N194" i="1" s="1"/>
  <c r="M92" i="1"/>
  <c r="M72" i="1" s="1"/>
  <c r="M70" i="1" s="1"/>
  <c r="M138" i="1" s="1"/>
  <c r="M194" i="1" s="1"/>
  <c r="L92" i="1"/>
  <c r="K92" i="1"/>
  <c r="J92" i="1"/>
  <c r="J72" i="1" s="1"/>
  <c r="J70" i="1" s="1"/>
  <c r="J138" i="1" s="1"/>
  <c r="J194" i="1" s="1"/>
  <c r="I92" i="1"/>
  <c r="H92" i="1"/>
  <c r="G92" i="1"/>
  <c r="G72" i="1" s="1"/>
  <c r="G70" i="1" s="1"/>
  <c r="G138" i="1" s="1"/>
  <c r="G194" i="1" s="1"/>
  <c r="F92" i="1"/>
  <c r="F72" i="1" s="1"/>
  <c r="F70" i="1" s="1"/>
  <c r="F138" i="1" s="1"/>
  <c r="E92" i="1"/>
  <c r="E72" i="1" s="1"/>
  <c r="E70" i="1" s="1"/>
  <c r="E138" i="1" s="1"/>
  <c r="E194" i="1" s="1"/>
  <c r="Z91" i="1"/>
  <c r="AA91" i="1" s="1"/>
  <c r="U91" i="1"/>
  <c r="P91" i="1"/>
  <c r="Q91" i="1" s="1"/>
  <c r="V91" i="1" s="1"/>
  <c r="L91" i="1"/>
  <c r="D91" i="1"/>
  <c r="Z90" i="1"/>
  <c r="AA90" i="1" s="1"/>
  <c r="U90" i="1"/>
  <c r="P90" i="1"/>
  <c r="Q90" i="1" s="1"/>
  <c r="V90" i="1" s="1"/>
  <c r="L90" i="1"/>
  <c r="D90" i="1"/>
  <c r="Z89" i="1"/>
  <c r="AA89" i="1" s="1"/>
  <c r="U89" i="1"/>
  <c r="P89" i="1"/>
  <c r="Q89" i="1" s="1"/>
  <c r="V89" i="1" s="1"/>
  <c r="L89" i="1"/>
  <c r="D89" i="1"/>
  <c r="Z88" i="1"/>
  <c r="U88" i="1"/>
  <c r="P88" i="1"/>
  <c r="Q88" i="1" s="1"/>
  <c r="V88" i="1" s="1"/>
  <c r="L88" i="1"/>
  <c r="D88" i="1"/>
  <c r="Z87" i="1"/>
  <c r="U87" i="1"/>
  <c r="P87" i="1"/>
  <c r="Q87" i="1" s="1"/>
  <c r="V87" i="1" s="1"/>
  <c r="L87" i="1"/>
  <c r="D87" i="1"/>
  <c r="Z86" i="1"/>
  <c r="AA86" i="1" s="1"/>
  <c r="U86" i="1"/>
  <c r="P86" i="1"/>
  <c r="Q86" i="1" s="1"/>
  <c r="V86" i="1" s="1"/>
  <c r="L86" i="1"/>
  <c r="D86" i="1"/>
  <c r="Z85" i="1"/>
  <c r="U85" i="1"/>
  <c r="P85" i="1"/>
  <c r="Q85" i="1" s="1"/>
  <c r="V85" i="1" s="1"/>
  <c r="L85" i="1"/>
  <c r="D85" i="1"/>
  <c r="Z84" i="1"/>
  <c r="U84" i="1"/>
  <c r="P84" i="1"/>
  <c r="Q84" i="1" s="1"/>
  <c r="V84" i="1" s="1"/>
  <c r="L84" i="1"/>
  <c r="D84" i="1"/>
  <c r="Z83" i="1"/>
  <c r="AA83" i="1" s="1"/>
  <c r="U83" i="1"/>
  <c r="P83" i="1"/>
  <c r="Q83" i="1" s="1"/>
  <c r="V83" i="1" s="1"/>
  <c r="L83" i="1"/>
  <c r="H83" i="1"/>
  <c r="G83" i="1"/>
  <c r="F83" i="1"/>
  <c r="E83" i="1"/>
  <c r="E75" i="1" s="1"/>
  <c r="E73" i="1" s="1"/>
  <c r="E71" i="1" s="1"/>
  <c r="E139" i="1" s="1"/>
  <c r="Z82" i="1"/>
  <c r="V82" i="1"/>
  <c r="U82" i="1"/>
  <c r="Q82" i="1"/>
  <c r="P82" i="1"/>
  <c r="L82" i="1"/>
  <c r="Z81" i="1"/>
  <c r="U81" i="1"/>
  <c r="P81" i="1"/>
  <c r="Q81" i="1" s="1"/>
  <c r="L81" i="1"/>
  <c r="D81" i="1"/>
  <c r="Z80" i="1"/>
  <c r="U80" i="1"/>
  <c r="P80" i="1"/>
  <c r="Q80" i="1" s="1"/>
  <c r="L80" i="1"/>
  <c r="D80" i="1"/>
  <c r="Z79" i="1"/>
  <c r="U79" i="1"/>
  <c r="V79" i="1" s="1"/>
  <c r="AA79" i="1" s="1"/>
  <c r="P79" i="1"/>
  <c r="Q79" i="1" s="1"/>
  <c r="L79" i="1"/>
  <c r="D79" i="1"/>
  <c r="Z78" i="1"/>
  <c r="U78" i="1"/>
  <c r="V78" i="1" s="1"/>
  <c r="AA78" i="1" s="1"/>
  <c r="P78" i="1"/>
  <c r="Q78" i="1" s="1"/>
  <c r="L78" i="1"/>
  <c r="D78" i="1"/>
  <c r="Z77" i="1"/>
  <c r="U77" i="1"/>
  <c r="P77" i="1"/>
  <c r="Q77" i="1" s="1"/>
  <c r="L77" i="1"/>
  <c r="D77" i="1"/>
  <c r="Z76" i="1"/>
  <c r="U76" i="1"/>
  <c r="P76" i="1"/>
  <c r="Q76" i="1" s="1"/>
  <c r="Q74" i="1" s="1"/>
  <c r="L76" i="1"/>
  <c r="D76" i="1"/>
  <c r="Y75" i="1"/>
  <c r="X75" i="1"/>
  <c r="X73" i="1" s="1"/>
  <c r="X71" i="1" s="1"/>
  <c r="X139" i="1" s="1"/>
  <c r="W75" i="1"/>
  <c r="T75" i="1"/>
  <c r="S75" i="1"/>
  <c r="R75" i="1"/>
  <c r="O75" i="1"/>
  <c r="N75" i="1"/>
  <c r="M75" i="1"/>
  <c r="L75" i="1"/>
  <c r="K75" i="1"/>
  <c r="J75" i="1"/>
  <c r="I75" i="1"/>
  <c r="H75" i="1"/>
  <c r="G75" i="1"/>
  <c r="F75" i="1"/>
  <c r="D75" i="1"/>
  <c r="Y74" i="1"/>
  <c r="X74" i="1"/>
  <c r="W74" i="1"/>
  <c r="T74" i="1"/>
  <c r="S74" i="1"/>
  <c r="R74" i="1"/>
  <c r="O74" i="1"/>
  <c r="N74" i="1"/>
  <c r="M74" i="1"/>
  <c r="L74" i="1"/>
  <c r="K74" i="1"/>
  <c r="J74" i="1"/>
  <c r="I74" i="1"/>
  <c r="H74" i="1"/>
  <c r="G74" i="1"/>
  <c r="F74" i="1"/>
  <c r="E74" i="1"/>
  <c r="D74" i="1"/>
  <c r="Y73" i="1"/>
  <c r="W73" i="1"/>
  <c r="T73" i="1"/>
  <c r="S73" i="1"/>
  <c r="R73" i="1"/>
  <c r="O73" i="1"/>
  <c r="N73" i="1"/>
  <c r="K73" i="1"/>
  <c r="J73" i="1"/>
  <c r="I73" i="1"/>
  <c r="H73" i="1"/>
  <c r="H71" i="1" s="1"/>
  <c r="H139" i="1" s="1"/>
  <c r="G73" i="1"/>
  <c r="F73" i="1"/>
  <c r="Y72" i="1"/>
  <c r="X72" i="1"/>
  <c r="X70" i="1" s="1"/>
  <c r="X138" i="1" s="1"/>
  <c r="X194" i="1" s="1"/>
  <c r="T72" i="1"/>
  <c r="S72" i="1"/>
  <c r="L72" i="1"/>
  <c r="K72" i="1"/>
  <c r="I72" i="1"/>
  <c r="H72" i="1"/>
  <c r="Y71" i="1"/>
  <c r="Y139" i="1" s="1"/>
  <c r="W71" i="1"/>
  <c r="W139" i="1" s="1"/>
  <c r="T71" i="1"/>
  <c r="T139" i="1" s="1"/>
  <c r="S71" i="1"/>
  <c r="S139" i="1" s="1"/>
  <c r="R71" i="1"/>
  <c r="R139" i="1" s="1"/>
  <c r="O71" i="1"/>
  <c r="O139" i="1" s="1"/>
  <c r="K71" i="1"/>
  <c r="K139" i="1" s="1"/>
  <c r="J71" i="1"/>
  <c r="I71" i="1"/>
  <c r="I139" i="1" s="1"/>
  <c r="G71" i="1"/>
  <c r="G139" i="1" s="1"/>
  <c r="Y70" i="1"/>
  <c r="Y138" i="1" s="1"/>
  <c r="Y194" i="1" s="1"/>
  <c r="T70" i="1"/>
  <c r="T138" i="1" s="1"/>
  <c r="T194" i="1" s="1"/>
  <c r="S70" i="1"/>
  <c r="S138" i="1" s="1"/>
  <c r="S194" i="1" s="1"/>
  <c r="K70" i="1"/>
  <c r="K138" i="1" s="1"/>
  <c r="K194" i="1" s="1"/>
  <c r="I70" i="1"/>
  <c r="I138" i="1" s="1"/>
  <c r="I194" i="1" s="1"/>
  <c r="H70" i="1"/>
  <c r="H138" i="1" s="1"/>
  <c r="H194" i="1" s="1"/>
  <c r="L53" i="1"/>
  <c r="Y52" i="1"/>
  <c r="X52" i="1"/>
  <c r="W52" i="1"/>
  <c r="Z52" i="1" s="1"/>
  <c r="U52" i="1"/>
  <c r="T52" i="1"/>
  <c r="S52" i="1"/>
  <c r="R52" i="1"/>
  <c r="O52" i="1"/>
  <c r="P52" i="1" s="1"/>
  <c r="N52" i="1"/>
  <c r="M52" i="1"/>
  <c r="K52" i="1"/>
  <c r="J52" i="1"/>
  <c r="I52" i="1"/>
  <c r="L52" i="1" s="1"/>
  <c r="H52" i="1"/>
  <c r="G52" i="1"/>
  <c r="F52" i="1"/>
  <c r="E52" i="1"/>
  <c r="Y51" i="1"/>
  <c r="X51" i="1"/>
  <c r="W51" i="1"/>
  <c r="U51" i="1"/>
  <c r="T51" i="1"/>
  <c r="S51" i="1"/>
  <c r="R51" i="1"/>
  <c r="O51" i="1"/>
  <c r="N51" i="1"/>
  <c r="M51" i="1"/>
  <c r="K51" i="1"/>
  <c r="J51" i="1"/>
  <c r="I51" i="1"/>
  <c r="L51" i="1" s="1"/>
  <c r="H51" i="1"/>
  <c r="G51" i="1"/>
  <c r="F51" i="1"/>
  <c r="E51" i="1"/>
  <c r="Y50" i="1"/>
  <c r="X50" i="1"/>
  <c r="W50" i="1"/>
  <c r="Z50" i="1" s="1"/>
  <c r="U50" i="1"/>
  <c r="V50" i="1" s="1"/>
  <c r="T50" i="1"/>
  <c r="S50" i="1"/>
  <c r="R50" i="1"/>
  <c r="O50" i="1"/>
  <c r="P50" i="1" s="1"/>
  <c r="Q50" i="1" s="1"/>
  <c r="N50" i="1"/>
  <c r="M50" i="1"/>
  <c r="K50" i="1"/>
  <c r="J50" i="1"/>
  <c r="I50" i="1"/>
  <c r="L50" i="1" s="1"/>
  <c r="H50" i="1"/>
  <c r="G50" i="1"/>
  <c r="F50" i="1"/>
  <c r="E50" i="1"/>
  <c r="D50" i="1"/>
  <c r="Y49" i="1"/>
  <c r="X49" i="1"/>
  <c r="W49" i="1"/>
  <c r="U49" i="1"/>
  <c r="T49" i="1"/>
  <c r="S49" i="1"/>
  <c r="R49" i="1"/>
  <c r="O49" i="1"/>
  <c r="N49" i="1"/>
  <c r="M49" i="1"/>
  <c r="K49" i="1"/>
  <c r="J49" i="1"/>
  <c r="L49" i="1" s="1"/>
  <c r="I49" i="1"/>
  <c r="H49" i="1"/>
  <c r="G49" i="1"/>
  <c r="F49" i="1"/>
  <c r="E49" i="1"/>
  <c r="D49" i="1"/>
  <c r="Y48" i="1"/>
  <c r="X48" i="1"/>
  <c r="W48" i="1"/>
  <c r="U48" i="1"/>
  <c r="T48" i="1"/>
  <c r="S48" i="1"/>
  <c r="R48" i="1"/>
  <c r="O48" i="1"/>
  <c r="P48" i="1" s="1"/>
  <c r="Q48" i="1" s="1"/>
  <c r="N48" i="1"/>
  <c r="M48" i="1"/>
  <c r="K48" i="1"/>
  <c r="J48" i="1"/>
  <c r="L48" i="1" s="1"/>
  <c r="I48" i="1"/>
  <c r="H48" i="1"/>
  <c r="G48" i="1"/>
  <c r="F48" i="1"/>
  <c r="E48" i="1"/>
  <c r="D48" i="1"/>
  <c r="Y47" i="1"/>
  <c r="X47" i="1"/>
  <c r="W47" i="1"/>
  <c r="Z47" i="1" s="1"/>
  <c r="U47" i="1"/>
  <c r="T47" i="1"/>
  <c r="S47" i="1"/>
  <c r="R47" i="1"/>
  <c r="O47" i="1"/>
  <c r="N47" i="1"/>
  <c r="M47" i="1"/>
  <c r="K47" i="1"/>
  <c r="J47" i="1"/>
  <c r="L47" i="1" s="1"/>
  <c r="I47" i="1"/>
  <c r="H47" i="1"/>
  <c r="G47" i="1"/>
  <c r="F47" i="1"/>
  <c r="E47" i="1"/>
  <c r="D47" i="1"/>
  <c r="Y46" i="1"/>
  <c r="X46" i="1"/>
  <c r="W46" i="1"/>
  <c r="Z46" i="1" s="1"/>
  <c r="U46" i="1"/>
  <c r="T46" i="1"/>
  <c r="S46" i="1"/>
  <c r="R46" i="1"/>
  <c r="O46" i="1"/>
  <c r="P46" i="1" s="1"/>
  <c r="N46" i="1"/>
  <c r="M46" i="1"/>
  <c r="K46" i="1"/>
  <c r="J46" i="1"/>
  <c r="L46" i="1" s="1"/>
  <c r="I46" i="1"/>
  <c r="H46" i="1"/>
  <c r="G46" i="1"/>
  <c r="F46" i="1"/>
  <c r="E46" i="1"/>
  <c r="D46" i="1"/>
  <c r="Y45" i="1"/>
  <c r="X45" i="1"/>
  <c r="W45" i="1"/>
  <c r="U45" i="1"/>
  <c r="T45" i="1"/>
  <c r="S45" i="1"/>
  <c r="R45" i="1"/>
  <c r="O45" i="1"/>
  <c r="N45" i="1"/>
  <c r="M45" i="1"/>
  <c r="K45" i="1"/>
  <c r="J45" i="1"/>
  <c r="L45" i="1" s="1"/>
  <c r="I45" i="1"/>
  <c r="H45" i="1"/>
  <c r="G45" i="1"/>
  <c r="F45" i="1"/>
  <c r="E45" i="1"/>
  <c r="D45" i="1"/>
  <c r="Y44" i="1"/>
  <c r="X44" i="1"/>
  <c r="W44" i="1"/>
  <c r="U44" i="1"/>
  <c r="T44" i="1"/>
  <c r="S44" i="1"/>
  <c r="R44" i="1"/>
  <c r="O44" i="1"/>
  <c r="P44" i="1" s="1"/>
  <c r="Q44" i="1" s="1"/>
  <c r="N44" i="1"/>
  <c r="M44" i="1"/>
  <c r="K44" i="1"/>
  <c r="J44" i="1"/>
  <c r="L44" i="1" s="1"/>
  <c r="I44" i="1"/>
  <c r="H44" i="1"/>
  <c r="G44" i="1"/>
  <c r="G42" i="1" s="1"/>
  <c r="F44" i="1"/>
  <c r="E44" i="1"/>
  <c r="D44" i="1"/>
  <c r="Y43" i="1"/>
  <c r="X43" i="1"/>
  <c r="W43" i="1"/>
  <c r="Z43" i="1" s="1"/>
  <c r="U43" i="1"/>
  <c r="T43" i="1"/>
  <c r="S43" i="1"/>
  <c r="R43" i="1"/>
  <c r="O43" i="1"/>
  <c r="N43" i="1"/>
  <c r="M43" i="1"/>
  <c r="K43" i="1"/>
  <c r="J43" i="1"/>
  <c r="L43" i="1" s="1"/>
  <c r="I43" i="1"/>
  <c r="H43" i="1"/>
  <c r="G43" i="1"/>
  <c r="G41" i="1" s="1"/>
  <c r="F43" i="1"/>
  <c r="E43" i="1"/>
  <c r="Y42" i="1"/>
  <c r="X42" i="1"/>
  <c r="U42" i="1"/>
  <c r="T42" i="1"/>
  <c r="S42" i="1"/>
  <c r="R42" i="1"/>
  <c r="N42" i="1"/>
  <c r="M42" i="1"/>
  <c r="K42" i="1"/>
  <c r="J42" i="1"/>
  <c r="I42" i="1"/>
  <c r="L42" i="1" s="1"/>
  <c r="H42" i="1"/>
  <c r="F42" i="1"/>
  <c r="E42" i="1"/>
  <c r="D42" i="1"/>
  <c r="Y41" i="1"/>
  <c r="X41" i="1"/>
  <c r="X35" i="1" s="1"/>
  <c r="X54" i="1" s="1"/>
  <c r="X56" i="1" s="1"/>
  <c r="W41" i="1"/>
  <c r="U41" i="1"/>
  <c r="T41" i="1"/>
  <c r="S41" i="1"/>
  <c r="R41" i="1"/>
  <c r="O41" i="1"/>
  <c r="N41" i="1"/>
  <c r="M41" i="1"/>
  <c r="K41" i="1"/>
  <c r="J41" i="1"/>
  <c r="L41" i="1" s="1"/>
  <c r="I41" i="1"/>
  <c r="H41" i="1"/>
  <c r="F41" i="1"/>
  <c r="E41" i="1"/>
  <c r="Y40" i="1"/>
  <c r="X40" i="1"/>
  <c r="W40" i="1"/>
  <c r="U40" i="1"/>
  <c r="T40" i="1"/>
  <c r="S40" i="1"/>
  <c r="R40" i="1"/>
  <c r="P40" i="1"/>
  <c r="Q40" i="1" s="1"/>
  <c r="O40" i="1"/>
  <c r="N40" i="1"/>
  <c r="M40" i="1"/>
  <c r="K40" i="1"/>
  <c r="J40" i="1"/>
  <c r="I40" i="1"/>
  <c r="L40" i="1" s="1"/>
  <c r="H40" i="1"/>
  <c r="G40" i="1"/>
  <c r="G36" i="1" s="1"/>
  <c r="G55" i="1" s="1"/>
  <c r="G200" i="1" s="1"/>
  <c r="F40" i="1"/>
  <c r="E40" i="1"/>
  <c r="D40" i="1"/>
  <c r="Y39" i="1"/>
  <c r="X39" i="1"/>
  <c r="W39" i="1"/>
  <c r="U39" i="1"/>
  <c r="T39" i="1"/>
  <c r="S39" i="1"/>
  <c r="R39" i="1"/>
  <c r="O39" i="1"/>
  <c r="N39" i="1"/>
  <c r="M39" i="1"/>
  <c r="P39" i="1" s="1"/>
  <c r="Q39" i="1" s="1"/>
  <c r="K39" i="1"/>
  <c r="J39" i="1"/>
  <c r="L39" i="1" s="1"/>
  <c r="I39" i="1"/>
  <c r="H39" i="1"/>
  <c r="G39" i="1"/>
  <c r="F39" i="1"/>
  <c r="E39" i="1"/>
  <c r="D39" i="1"/>
  <c r="Y38" i="1"/>
  <c r="X38" i="1"/>
  <c r="X36" i="1" s="1"/>
  <c r="X55" i="1" s="1"/>
  <c r="W38" i="1"/>
  <c r="U38" i="1"/>
  <c r="T38" i="1"/>
  <c r="S38" i="1"/>
  <c r="R38" i="1"/>
  <c r="O38" i="1"/>
  <c r="M38" i="1"/>
  <c r="K38" i="1"/>
  <c r="K36" i="1" s="1"/>
  <c r="K55" i="1" s="1"/>
  <c r="J38" i="1"/>
  <c r="L38" i="1" s="1"/>
  <c r="I38" i="1"/>
  <c r="H38" i="1"/>
  <c r="H36" i="1" s="1"/>
  <c r="H55" i="1" s="1"/>
  <c r="H200" i="1" s="1"/>
  <c r="G38" i="1"/>
  <c r="E38" i="1"/>
  <c r="E36" i="1" s="1"/>
  <c r="E55" i="1" s="1"/>
  <c r="D38" i="1"/>
  <c r="Y37" i="1"/>
  <c r="X37" i="1"/>
  <c r="W37" i="1"/>
  <c r="U37" i="1"/>
  <c r="T37" i="1"/>
  <c r="S37" i="1"/>
  <c r="R37" i="1"/>
  <c r="O37" i="1"/>
  <c r="N37" i="1"/>
  <c r="M37" i="1"/>
  <c r="K37" i="1"/>
  <c r="K35" i="1" s="1"/>
  <c r="K54" i="1" s="1"/>
  <c r="J37" i="1"/>
  <c r="I37" i="1"/>
  <c r="H37" i="1"/>
  <c r="H35" i="1" s="1"/>
  <c r="H54" i="1" s="1"/>
  <c r="H199" i="1" s="1"/>
  <c r="G37" i="1"/>
  <c r="F37" i="1"/>
  <c r="E37" i="1"/>
  <c r="Y36" i="1"/>
  <c r="Y55" i="1" s="1"/>
  <c r="U36" i="1"/>
  <c r="T36" i="1"/>
  <c r="T55" i="1" s="1"/>
  <c r="S36" i="1"/>
  <c r="S55" i="1" s="1"/>
  <c r="R36" i="1"/>
  <c r="R55" i="1" s="1"/>
  <c r="J36" i="1"/>
  <c r="I36" i="1"/>
  <c r="I55" i="1" s="1"/>
  <c r="D36" i="1"/>
  <c r="Y35" i="1"/>
  <c r="Y54" i="1" s="1"/>
  <c r="W35" i="1"/>
  <c r="Z34" i="1" s="1"/>
  <c r="T35" i="1"/>
  <c r="T54" i="1" s="1"/>
  <c r="S35" i="1"/>
  <c r="S54" i="1" s="1"/>
  <c r="R35" i="1"/>
  <c r="R54" i="1" s="1"/>
  <c r="O35" i="1"/>
  <c r="O54" i="1" s="1"/>
  <c r="N35" i="1"/>
  <c r="N54" i="1" s="1"/>
  <c r="M35" i="1"/>
  <c r="M54" i="1" s="1"/>
  <c r="J35" i="1"/>
  <c r="I35" i="1"/>
  <c r="I54" i="1" s="1"/>
  <c r="F35" i="1"/>
  <c r="F54" i="1" s="1"/>
  <c r="F199" i="1" s="1"/>
  <c r="E35" i="1"/>
  <c r="E54" i="1" s="1"/>
  <c r="E199" i="1" s="1"/>
  <c r="Z33" i="1"/>
  <c r="V33" i="1"/>
  <c r="AA33" i="1" s="1"/>
  <c r="U33" i="1"/>
  <c r="P33" i="1"/>
  <c r="Q33" i="1" s="1"/>
  <c r="L33" i="1"/>
  <c r="Z32" i="1"/>
  <c r="U32" i="1"/>
  <c r="Q32" i="1"/>
  <c r="P32" i="1"/>
  <c r="L32" i="1"/>
  <c r="N31" i="1"/>
  <c r="J31" i="1"/>
  <c r="I31" i="1"/>
  <c r="I57" i="1" s="1"/>
  <c r="L29" i="1"/>
  <c r="Y28" i="1"/>
  <c r="X28" i="1"/>
  <c r="W28" i="1"/>
  <c r="T28" i="1"/>
  <c r="S28" i="1"/>
  <c r="U28" i="1" s="1"/>
  <c r="R28" i="1"/>
  <c r="O28" i="1"/>
  <c r="N28" i="1"/>
  <c r="P28" i="1" s="1"/>
  <c r="Q28" i="1" s="1"/>
  <c r="M28" i="1"/>
  <c r="K28" i="1"/>
  <c r="L28" i="1" s="1"/>
  <c r="J28" i="1"/>
  <c r="I28" i="1"/>
  <c r="H28" i="1"/>
  <c r="G28" i="1"/>
  <c r="F28" i="1"/>
  <c r="E28" i="1"/>
  <c r="D28" i="1"/>
  <c r="Y27" i="1"/>
  <c r="X27" i="1"/>
  <c r="W27" i="1"/>
  <c r="T27" i="1"/>
  <c r="S27" i="1"/>
  <c r="R27" i="1"/>
  <c r="O27" i="1"/>
  <c r="P27" i="1" s="1"/>
  <c r="Q27" i="1" s="1"/>
  <c r="N27" i="1"/>
  <c r="M27" i="1"/>
  <c r="K27" i="1"/>
  <c r="J27" i="1"/>
  <c r="I27" i="1"/>
  <c r="L27" i="1" s="1"/>
  <c r="H27" i="1"/>
  <c r="G27" i="1"/>
  <c r="F27" i="1"/>
  <c r="E27" i="1"/>
  <c r="D27" i="1"/>
  <c r="Y26" i="1"/>
  <c r="Y20" i="1" s="1"/>
  <c r="Y31" i="1" s="1"/>
  <c r="Y57" i="1" s="1"/>
  <c r="X26" i="1"/>
  <c r="W26" i="1"/>
  <c r="T26" i="1"/>
  <c r="S26" i="1"/>
  <c r="R26" i="1"/>
  <c r="O26" i="1"/>
  <c r="P26" i="1" s="1"/>
  <c r="N26" i="1"/>
  <c r="M26" i="1"/>
  <c r="K26" i="1"/>
  <c r="J26" i="1"/>
  <c r="I26" i="1"/>
  <c r="L26" i="1" s="1"/>
  <c r="H26" i="1"/>
  <c r="H20" i="1" s="1"/>
  <c r="H31" i="1" s="1"/>
  <c r="G26" i="1"/>
  <c r="G20" i="1" s="1"/>
  <c r="G31" i="1" s="1"/>
  <c r="F26" i="1"/>
  <c r="E26" i="1"/>
  <c r="Y25" i="1"/>
  <c r="X25" i="1"/>
  <c r="W25" i="1"/>
  <c r="T25" i="1"/>
  <c r="S25" i="1"/>
  <c r="R25" i="1"/>
  <c r="O25" i="1"/>
  <c r="N25" i="1"/>
  <c r="P25" i="1" s="1"/>
  <c r="M25" i="1"/>
  <c r="K25" i="1"/>
  <c r="J25" i="1"/>
  <c r="I25" i="1"/>
  <c r="L25" i="1" s="1"/>
  <c r="H25" i="1"/>
  <c r="G25" i="1"/>
  <c r="F25" i="1"/>
  <c r="F19" i="1" s="1"/>
  <c r="F30" i="1" s="1"/>
  <c r="E25" i="1"/>
  <c r="Y24" i="1"/>
  <c r="X24" i="1"/>
  <c r="W24" i="1"/>
  <c r="T24" i="1"/>
  <c r="S24" i="1"/>
  <c r="R24" i="1"/>
  <c r="O24" i="1"/>
  <c r="N24" i="1"/>
  <c r="P24" i="1" s="1"/>
  <c r="M24" i="1"/>
  <c r="K24" i="1"/>
  <c r="L24" i="1" s="1"/>
  <c r="J24" i="1"/>
  <c r="I24" i="1"/>
  <c r="H24" i="1"/>
  <c r="G24" i="1"/>
  <c r="F24" i="1"/>
  <c r="E24" i="1"/>
  <c r="D24" i="1"/>
  <c r="Y23" i="1"/>
  <c r="X23" i="1"/>
  <c r="W23" i="1"/>
  <c r="Z23" i="1" s="1"/>
  <c r="AA23" i="1" s="1"/>
  <c r="T23" i="1"/>
  <c r="S23" i="1"/>
  <c r="R23" i="1"/>
  <c r="U23" i="1" s="1"/>
  <c r="V23" i="1" s="1"/>
  <c r="O23" i="1"/>
  <c r="N23" i="1"/>
  <c r="M23" i="1"/>
  <c r="P23" i="1" s="1"/>
  <c r="Q23" i="1" s="1"/>
  <c r="K23" i="1"/>
  <c r="L23" i="1" s="1"/>
  <c r="J23" i="1"/>
  <c r="I23" i="1"/>
  <c r="H23" i="1"/>
  <c r="G23" i="1"/>
  <c r="F23" i="1"/>
  <c r="E23" i="1"/>
  <c r="Y22" i="1"/>
  <c r="W22" i="1"/>
  <c r="T22" i="1"/>
  <c r="S22" i="1"/>
  <c r="R22" i="1"/>
  <c r="U22" i="1" s="1"/>
  <c r="V22" i="1" s="1"/>
  <c r="O22" i="1"/>
  <c r="N22" i="1"/>
  <c r="M22" i="1"/>
  <c r="P22" i="1" s="1"/>
  <c r="Q22" i="1" s="1"/>
  <c r="K22" i="1"/>
  <c r="L22" i="1" s="1"/>
  <c r="J22" i="1"/>
  <c r="I22" i="1"/>
  <c r="H22" i="1"/>
  <c r="G22" i="1"/>
  <c r="F22" i="1"/>
  <c r="E22" i="1"/>
  <c r="D22" i="1"/>
  <c r="Y21" i="1"/>
  <c r="X21" i="1"/>
  <c r="W21" i="1"/>
  <c r="T21" i="1"/>
  <c r="S21" i="1"/>
  <c r="R21" i="1"/>
  <c r="U21" i="1" s="1"/>
  <c r="V21" i="1" s="1"/>
  <c r="O21" i="1"/>
  <c r="N21" i="1"/>
  <c r="M21" i="1"/>
  <c r="P21" i="1" s="1"/>
  <c r="Q21" i="1" s="1"/>
  <c r="K21" i="1"/>
  <c r="L21" i="1" s="1"/>
  <c r="J21" i="1"/>
  <c r="I21" i="1"/>
  <c r="H21" i="1"/>
  <c r="G21" i="1"/>
  <c r="F21" i="1"/>
  <c r="E21" i="1"/>
  <c r="D21" i="1"/>
  <c r="W20" i="1"/>
  <c r="T20" i="1"/>
  <c r="T31" i="1" s="1"/>
  <c r="T57" i="1" s="1"/>
  <c r="S20" i="1"/>
  <c r="S31" i="1" s="1"/>
  <c r="S57" i="1" s="1"/>
  <c r="R20" i="1"/>
  <c r="U20" i="1" s="1"/>
  <c r="N20" i="1"/>
  <c r="M20" i="1"/>
  <c r="M31" i="1" s="1"/>
  <c r="K20" i="1"/>
  <c r="K31" i="1" s="1"/>
  <c r="J20" i="1"/>
  <c r="I20" i="1"/>
  <c r="F20" i="1"/>
  <c r="F31" i="1" s="1"/>
  <c r="E20" i="1"/>
  <c r="E31" i="1" s="1"/>
  <c r="Y19" i="1"/>
  <c r="Y30" i="1" s="1"/>
  <c r="Y56" i="1" s="1"/>
  <c r="X19" i="1"/>
  <c r="X30" i="1" s="1"/>
  <c r="W19" i="1"/>
  <c r="W30" i="1" s="1"/>
  <c r="T19" i="1"/>
  <c r="T30" i="1" s="1"/>
  <c r="T56" i="1" s="1"/>
  <c r="S19" i="1"/>
  <c r="S30" i="1" s="1"/>
  <c r="S56" i="1" s="1"/>
  <c r="R19" i="1"/>
  <c r="U19" i="1" s="1"/>
  <c r="O19" i="1"/>
  <c r="O30" i="1" s="1"/>
  <c r="O56" i="1" s="1"/>
  <c r="M19" i="1"/>
  <c r="M30" i="1" s="1"/>
  <c r="K19" i="1"/>
  <c r="K30" i="1" s="1"/>
  <c r="K56" i="1" s="1"/>
  <c r="J19" i="1"/>
  <c r="J30" i="1" s="1"/>
  <c r="H19" i="1"/>
  <c r="H30" i="1" s="1"/>
  <c r="G19" i="1"/>
  <c r="G30" i="1" s="1"/>
  <c r="E19" i="1"/>
  <c r="E30" i="1" s="1"/>
  <c r="Q85" i="3" l="1"/>
  <c r="V85" i="3" s="1"/>
  <c r="AA85" i="3" s="1"/>
  <c r="V405" i="3"/>
  <c r="AA405" i="3" s="1"/>
  <c r="AA13" i="3"/>
  <c r="AA15" i="3"/>
  <c r="AA19" i="3"/>
  <c r="V28" i="3"/>
  <c r="AA28" i="3" s="1"/>
  <c r="V30" i="3"/>
  <c r="AA51" i="3"/>
  <c r="AA26" i="3"/>
  <c r="AA30" i="3"/>
  <c r="V14" i="3"/>
  <c r="AA14" i="3" s="1"/>
  <c r="AA43" i="3"/>
  <c r="AA16" i="3"/>
  <c r="AA22" i="3"/>
  <c r="V25" i="3"/>
  <c r="AA25" i="3" s="1"/>
  <c r="AA27" i="3"/>
  <c r="V33" i="3"/>
  <c r="AA33" i="3" s="1"/>
  <c r="AA181" i="3"/>
  <c r="V80" i="3"/>
  <c r="AA80" i="3" s="1"/>
  <c r="AA201" i="3"/>
  <c r="E38" i="3"/>
  <c r="AA58" i="3"/>
  <c r="AA62" i="3"/>
  <c r="AA70" i="3"/>
  <c r="V76" i="3"/>
  <c r="AA76" i="3" s="1"/>
  <c r="Q90" i="3"/>
  <c r="V90" i="3" s="1"/>
  <c r="AA90" i="3" s="1"/>
  <c r="V100" i="3"/>
  <c r="Q106" i="3"/>
  <c r="V106" i="3" s="1"/>
  <c r="AA106" i="3" s="1"/>
  <c r="V116" i="3"/>
  <c r="Q122" i="3"/>
  <c r="V132" i="3"/>
  <c r="AA132" i="3" s="1"/>
  <c r="Q138" i="3"/>
  <c r="V148" i="3"/>
  <c r="V157" i="3"/>
  <c r="AA157" i="3" s="1"/>
  <c r="AA160" i="3"/>
  <c r="V166" i="3"/>
  <c r="V215" i="3"/>
  <c r="V249" i="3"/>
  <c r="AA74" i="3"/>
  <c r="F38" i="3"/>
  <c r="AA38" i="3"/>
  <c r="V44" i="3"/>
  <c r="AA44" i="3" s="1"/>
  <c r="AA54" i="3"/>
  <c r="V64" i="3"/>
  <c r="AA64" i="3" s="1"/>
  <c r="V84" i="3"/>
  <c r="AA84" i="3" s="1"/>
  <c r="AA94" i="3"/>
  <c r="AA100" i="3"/>
  <c r="AA110" i="3"/>
  <c r="AA116" i="3"/>
  <c r="V122" i="3"/>
  <c r="AA122" i="3" s="1"/>
  <c r="AA126" i="3"/>
  <c r="V138" i="3"/>
  <c r="AA142" i="3"/>
  <c r="AA148" i="3"/>
  <c r="AA154" i="3"/>
  <c r="AA166" i="3"/>
  <c r="AA190" i="3"/>
  <c r="AA197" i="3"/>
  <c r="V212" i="3"/>
  <c r="AA212" i="3" s="1"/>
  <c r="AA215" i="3"/>
  <c r="V232" i="3"/>
  <c r="AA232" i="3" s="1"/>
  <c r="AA235" i="3"/>
  <c r="V237" i="3"/>
  <c r="AA237" i="3" s="1"/>
  <c r="G38" i="3"/>
  <c r="V48" i="3"/>
  <c r="AA48" i="3" s="1"/>
  <c r="V72" i="3"/>
  <c r="AA72" i="3" s="1"/>
  <c r="AA138" i="3"/>
  <c r="AA169" i="3"/>
  <c r="V171" i="3"/>
  <c r="AA171" i="3" s="1"/>
  <c r="V260" i="3"/>
  <c r="AA260" i="3" s="1"/>
  <c r="Q306" i="3"/>
  <c r="V306" i="3" s="1"/>
  <c r="AA306" i="3" s="1"/>
  <c r="Q42" i="3"/>
  <c r="V42" i="3" s="1"/>
  <c r="AA42" i="3" s="1"/>
  <c r="V52" i="3"/>
  <c r="AA52" i="3" s="1"/>
  <c r="V56" i="3"/>
  <c r="AA56" i="3" s="1"/>
  <c r="V60" i="3"/>
  <c r="AA66" i="3"/>
  <c r="V78" i="3"/>
  <c r="AA78" i="3" s="1"/>
  <c r="AA82" i="3"/>
  <c r="V159" i="3"/>
  <c r="AA177" i="3"/>
  <c r="V179" i="3"/>
  <c r="AA179" i="3" s="1"/>
  <c r="AA194" i="3"/>
  <c r="V196" i="3"/>
  <c r="AA196" i="3" s="1"/>
  <c r="AA202" i="3"/>
  <c r="V209" i="3"/>
  <c r="V219" i="3"/>
  <c r="AA219" i="3" s="1"/>
  <c r="V255" i="3"/>
  <c r="AA267" i="3"/>
  <c r="Q370" i="3"/>
  <c r="V370" i="3" s="1"/>
  <c r="AA370" i="3" s="1"/>
  <c r="AA46" i="3"/>
  <c r="V40" i="3"/>
  <c r="AA40" i="3" s="1"/>
  <c r="AA60" i="3"/>
  <c r="V92" i="3"/>
  <c r="AA92" i="3" s="1"/>
  <c r="V108" i="3"/>
  <c r="V124" i="3"/>
  <c r="AA124" i="3" s="1"/>
  <c r="V140" i="3"/>
  <c r="AA140" i="3" s="1"/>
  <c r="AA153" i="3"/>
  <c r="AA159" i="3"/>
  <c r="AA253" i="3"/>
  <c r="AA286" i="3"/>
  <c r="Q50" i="3"/>
  <c r="V50" i="3" s="1"/>
  <c r="AA50" i="3" s="1"/>
  <c r="AA86" i="3"/>
  <c r="V98" i="3"/>
  <c r="AA98" i="3" s="1"/>
  <c r="AA102" i="3"/>
  <c r="AA108" i="3"/>
  <c r="V114" i="3"/>
  <c r="AA114" i="3" s="1"/>
  <c r="AA118" i="3"/>
  <c r="V130" i="3"/>
  <c r="AA130" i="3" s="1"/>
  <c r="AA134" i="3"/>
  <c r="V146" i="3"/>
  <c r="AA146" i="3" s="1"/>
  <c r="AA150" i="3"/>
  <c r="AA156" i="3"/>
  <c r="V170" i="3"/>
  <c r="AA170" i="3" s="1"/>
  <c r="AA206" i="3"/>
  <c r="AA241" i="3"/>
  <c r="V154" i="3"/>
  <c r="AA172" i="3"/>
  <c r="Q198" i="3"/>
  <c r="V198" i="3" s="1"/>
  <c r="AA198" i="3" s="1"/>
  <c r="AA203" i="3"/>
  <c r="Q217" i="3"/>
  <c r="V217" i="3" s="1"/>
  <c r="AA222" i="3"/>
  <c r="Q237" i="3"/>
  <c r="AA238" i="3"/>
  <c r="Q245" i="3"/>
  <c r="V245" i="3" s="1"/>
  <c r="AA245" i="3" s="1"/>
  <c r="AA246" i="3"/>
  <c r="AA255" i="3"/>
  <c r="V271" i="3"/>
  <c r="AA271" i="3" s="1"/>
  <c r="V277" i="3"/>
  <c r="AA283" i="3"/>
  <c r="AA321" i="3"/>
  <c r="AA326" i="3"/>
  <c r="V343" i="3"/>
  <c r="AA363" i="3"/>
  <c r="V365" i="3"/>
  <c r="AA385" i="3"/>
  <c r="AA390" i="3"/>
  <c r="V407" i="3"/>
  <c r="AA274" i="3"/>
  <c r="AA343" i="3"/>
  <c r="Q173" i="3"/>
  <c r="V173" i="3" s="1"/>
  <c r="AA173" i="3" s="1"/>
  <c r="AA180" i="3"/>
  <c r="AA205" i="3"/>
  <c r="V221" i="3"/>
  <c r="AA257" i="3"/>
  <c r="V259" i="3"/>
  <c r="V268" i="3"/>
  <c r="AA268" i="3" s="1"/>
  <c r="Q270" i="3"/>
  <c r="V270" i="3" s="1"/>
  <c r="AA270" i="3" s="1"/>
  <c r="Q297" i="3"/>
  <c r="V300" i="3"/>
  <c r="AA300" i="3" s="1"/>
  <c r="V315" i="3"/>
  <c r="Q362" i="3"/>
  <c r="V362" i="3" s="1"/>
  <c r="AA362" i="3" s="1"/>
  <c r="V379" i="3"/>
  <c r="V396" i="3"/>
  <c r="AA396" i="3" s="1"/>
  <c r="V178" i="3"/>
  <c r="AA178" i="3" s="1"/>
  <c r="AA259" i="3"/>
  <c r="AA262" i="3"/>
  <c r="AA282" i="3"/>
  <c r="V297" i="3"/>
  <c r="AA313" i="3"/>
  <c r="AA335" i="3"/>
  <c r="V340" i="3"/>
  <c r="AA340" i="3" s="1"/>
  <c r="V357" i="3"/>
  <c r="AA377" i="3"/>
  <c r="AA164" i="3"/>
  <c r="Q181" i="3"/>
  <c r="V181" i="3" s="1"/>
  <c r="V187" i="3"/>
  <c r="AA187" i="3" s="1"/>
  <c r="V191" i="3"/>
  <c r="AA191" i="3" s="1"/>
  <c r="V204" i="3"/>
  <c r="AA204" i="3" s="1"/>
  <c r="V213" i="3"/>
  <c r="AA213" i="3" s="1"/>
  <c r="V216" i="3"/>
  <c r="AA216" i="3" s="1"/>
  <c r="V223" i="3"/>
  <c r="AA223" i="3" s="1"/>
  <c r="AA254" i="3"/>
  <c r="V256" i="3"/>
  <c r="AA256" i="3" s="1"/>
  <c r="AA279" i="3"/>
  <c r="V332" i="3"/>
  <c r="AA332" i="3" s="1"/>
  <c r="AA357" i="3"/>
  <c r="V393" i="3"/>
  <c r="AA393" i="3" s="1"/>
  <c r="V275" i="3"/>
  <c r="AA275" i="3" s="1"/>
  <c r="Q189" i="3"/>
  <c r="V189" i="3" s="1"/>
  <c r="V199" i="3"/>
  <c r="AA199" i="3" s="1"/>
  <c r="AA209" i="3"/>
  <c r="Q221" i="3"/>
  <c r="Q225" i="3"/>
  <c r="V225" i="3" s="1"/>
  <c r="AA225" i="3" s="1"/>
  <c r="AA230" i="3"/>
  <c r="AA249" i="3"/>
  <c r="V252" i="3"/>
  <c r="AA252" i="3" s="1"/>
  <c r="V263" i="3"/>
  <c r="AA263" i="3" s="1"/>
  <c r="Q266" i="3"/>
  <c r="V266" i="3" s="1"/>
  <c r="AA266" i="3" s="1"/>
  <c r="V267" i="3"/>
  <c r="Q285" i="3"/>
  <c r="V285" i="3" s="1"/>
  <c r="AA285" i="3" s="1"/>
  <c r="Q289" i="3"/>
  <c r="V289" i="3" s="1"/>
  <c r="AA289" i="3" s="1"/>
  <c r="AA294" i="3"/>
  <c r="AA297" i="3"/>
  <c r="V309" i="3"/>
  <c r="AA309" i="3" s="1"/>
  <c r="Q314" i="3"/>
  <c r="V314" i="3" s="1"/>
  <c r="AA314" i="3" s="1"/>
  <c r="AA315" i="3"/>
  <c r="AA318" i="3"/>
  <c r="V323" i="3"/>
  <c r="AA323" i="3" s="1"/>
  <c r="AA329" i="3"/>
  <c r="V337" i="3"/>
  <c r="AA337" i="3" s="1"/>
  <c r="V348" i="3"/>
  <c r="AA348" i="3" s="1"/>
  <c r="AA351" i="3"/>
  <c r="V359" i="3"/>
  <c r="AA359" i="3" s="1"/>
  <c r="AA365" i="3"/>
  <c r="V373" i="3"/>
  <c r="AA373" i="3" s="1"/>
  <c r="Q378" i="3"/>
  <c r="V378" i="3" s="1"/>
  <c r="AA378" i="3" s="1"/>
  <c r="AA379" i="3"/>
  <c r="AA382" i="3"/>
  <c r="V387" i="3"/>
  <c r="AA387" i="3" s="1"/>
  <c r="V401" i="3"/>
  <c r="AA401" i="3" s="1"/>
  <c r="AA407" i="3"/>
  <c r="V207" i="3"/>
  <c r="AA207" i="3" s="1"/>
  <c r="AA217" i="3"/>
  <c r="AA229" i="3"/>
  <c r="AA233" i="3"/>
  <c r="V236" i="3"/>
  <c r="AA236" i="3" s="1"/>
  <c r="V247" i="3"/>
  <c r="AA247" i="3" s="1"/>
  <c r="Q250" i="3"/>
  <c r="V250" i="3" s="1"/>
  <c r="AA250" i="3" s="1"/>
  <c r="V251" i="3"/>
  <c r="AA251" i="3" s="1"/>
  <c r="Q269" i="3"/>
  <c r="V269" i="3" s="1"/>
  <c r="AA269" i="3" s="1"/>
  <c r="Q273" i="3"/>
  <c r="V273" i="3" s="1"/>
  <c r="AA273" i="3" s="1"/>
  <c r="AA278" i="3"/>
  <c r="AA293" i="3"/>
  <c r="Q298" i="3"/>
  <c r="V298" i="3" s="1"/>
  <c r="AA298" i="3" s="1"/>
  <c r="V299" i="3"/>
  <c r="Q305" i="3"/>
  <c r="V305" i="3" s="1"/>
  <c r="AA305" i="3" s="1"/>
  <c r="V311" i="3"/>
  <c r="AA311" i="3" s="1"/>
  <c r="AA317" i="3"/>
  <c r="V325" i="3"/>
  <c r="AA325" i="3" s="1"/>
  <c r="Q330" i="3"/>
  <c r="V330" i="3" s="1"/>
  <c r="AA330" i="3" s="1"/>
  <c r="AA331" i="3"/>
  <c r="AA334" i="3"/>
  <c r="V339" i="3"/>
  <c r="AA345" i="3"/>
  <c r="V353" i="3"/>
  <c r="AA353" i="3" s="1"/>
  <c r="V364" i="3"/>
  <c r="AA364" i="3" s="1"/>
  <c r="AA367" i="3"/>
  <c r="V375" i="3"/>
  <c r="AA375" i="3" s="1"/>
  <c r="AA381" i="3"/>
  <c r="V389" i="3"/>
  <c r="Q394" i="3"/>
  <c r="V394" i="3" s="1"/>
  <c r="AA394" i="3" s="1"/>
  <c r="AA395" i="3"/>
  <c r="AA398" i="3"/>
  <c r="V403" i="3"/>
  <c r="V409" i="3"/>
  <c r="AA409" i="3" s="1"/>
  <c r="AA189" i="3"/>
  <c r="Q201" i="3"/>
  <c r="V201" i="3" s="1"/>
  <c r="V211" i="3"/>
  <c r="AA211" i="3" s="1"/>
  <c r="AA221" i="3"/>
  <c r="V228" i="3"/>
  <c r="AA228" i="3" s="1"/>
  <c r="V239" i="3"/>
  <c r="AA239" i="3" s="1"/>
  <c r="Q242" i="3"/>
  <c r="V242" i="3" s="1"/>
  <c r="AA242" i="3" s="1"/>
  <c r="V243" i="3"/>
  <c r="AA243" i="3" s="1"/>
  <c r="Q261" i="3"/>
  <c r="V261" i="3" s="1"/>
  <c r="AA261" i="3" s="1"/>
  <c r="Q265" i="3"/>
  <c r="V265" i="3" s="1"/>
  <c r="AA265" i="3" s="1"/>
  <c r="V292" i="3"/>
  <c r="AA292" i="3" s="1"/>
  <c r="V295" i="3"/>
  <c r="AA295" i="3" s="1"/>
  <c r="AA299" i="3"/>
  <c r="V308" i="3"/>
  <c r="AA308" i="3" s="1"/>
  <c r="V319" i="3"/>
  <c r="AA319" i="3" s="1"/>
  <c r="V333" i="3"/>
  <c r="Q338" i="3"/>
  <c r="V338" i="3" s="1"/>
  <c r="AA338" i="3" s="1"/>
  <c r="AA339" i="3"/>
  <c r="AA342" i="3"/>
  <c r="V347" i="3"/>
  <c r="AA347" i="3" s="1"/>
  <c r="V361" i="3"/>
  <c r="AA361" i="3" s="1"/>
  <c r="V372" i="3"/>
  <c r="AA372" i="3" s="1"/>
  <c r="V383" i="3"/>
  <c r="AA389" i="3"/>
  <c r="AA403" i="3"/>
  <c r="AA277" i="3"/>
  <c r="AA281" i="3"/>
  <c r="V284" i="3"/>
  <c r="AA284" i="3" s="1"/>
  <c r="AA302" i="3"/>
  <c r="V316" i="3"/>
  <c r="AA316" i="3" s="1"/>
  <c r="AA333" i="3"/>
  <c r="AA350" i="3"/>
  <c r="V380" i="3"/>
  <c r="AA380" i="3" s="1"/>
  <c r="AA383" i="3"/>
  <c r="AA406" i="3"/>
  <c r="S19" i="2"/>
  <c r="R27" i="2"/>
  <c r="K16" i="2"/>
  <c r="J16" i="2"/>
  <c r="J5" i="2"/>
  <c r="I16" i="2"/>
  <c r="P16" i="2"/>
  <c r="H16" i="2"/>
  <c r="AJ34" i="2"/>
  <c r="AK34" i="2" s="1"/>
  <c r="AM34" i="2" s="1"/>
  <c r="AA33" i="2"/>
  <c r="AJ33" i="2" s="1"/>
  <c r="S62" i="2"/>
  <c r="AF25" i="2"/>
  <c r="AF24" i="2" s="1"/>
  <c r="AF21" i="2"/>
  <c r="AF17" i="2"/>
  <c r="Z30" i="2"/>
  <c r="T45" i="2"/>
  <c r="I67" i="2"/>
  <c r="K135" i="2"/>
  <c r="K127" i="2"/>
  <c r="K119" i="2"/>
  <c r="S119" i="2" s="1"/>
  <c r="K136" i="2"/>
  <c r="K128" i="2"/>
  <c r="S128" i="2" s="1"/>
  <c r="K120" i="2"/>
  <c r="S120" i="2" s="1"/>
  <c r="K141" i="2"/>
  <c r="K133" i="2"/>
  <c r="K125" i="2"/>
  <c r="S125" i="2" s="1"/>
  <c r="K117" i="2"/>
  <c r="K142" i="2"/>
  <c r="K134" i="2"/>
  <c r="K126" i="2"/>
  <c r="S126" i="2" s="1"/>
  <c r="K118" i="2"/>
  <c r="S118" i="2" s="1"/>
  <c r="K108" i="2"/>
  <c r="K143" i="2"/>
  <c r="K112" i="2"/>
  <c r="K111" i="2"/>
  <c r="K109" i="2"/>
  <c r="K102" i="2"/>
  <c r="K96" i="2"/>
  <c r="K116" i="2"/>
  <c r="S116" i="2" s="1"/>
  <c r="K113" i="2"/>
  <c r="K110" i="2"/>
  <c r="K101" i="2"/>
  <c r="S101" i="2" s="1"/>
  <c r="K88" i="2"/>
  <c r="K80" i="2"/>
  <c r="S80" i="2" s="1"/>
  <c r="K124" i="2"/>
  <c r="K121" i="2"/>
  <c r="S121" i="2" s="1"/>
  <c r="K103" i="2"/>
  <c r="K93" i="2"/>
  <c r="K86" i="2"/>
  <c r="K139" i="2"/>
  <c r="K138" i="2"/>
  <c r="K100" i="2"/>
  <c r="S100" i="2" s="1"/>
  <c r="K94" i="2"/>
  <c r="K87" i="2"/>
  <c r="K144" i="2"/>
  <c r="S144" i="2" s="1"/>
  <c r="K132" i="2"/>
  <c r="K129" i="2"/>
  <c r="K106" i="2"/>
  <c r="K95" i="2"/>
  <c r="K84" i="2"/>
  <c r="S84" i="2" s="1"/>
  <c r="K114" i="2"/>
  <c r="K140" i="2"/>
  <c r="K137" i="2"/>
  <c r="S137" i="2" s="1"/>
  <c r="K131" i="2"/>
  <c r="K105" i="2"/>
  <c r="K69" i="2"/>
  <c r="K50" i="2"/>
  <c r="K45" i="2"/>
  <c r="S45" i="2" s="1"/>
  <c r="K74" i="2"/>
  <c r="K66" i="2"/>
  <c r="S66" i="2" s="1"/>
  <c r="K83" i="2"/>
  <c r="S83" i="2" s="1"/>
  <c r="K81" i="2"/>
  <c r="K79" i="2"/>
  <c r="K75" i="2"/>
  <c r="K67" i="2"/>
  <c r="K130" i="2"/>
  <c r="S130" i="2" s="1"/>
  <c r="K122" i="2"/>
  <c r="K115" i="2"/>
  <c r="K107" i="2"/>
  <c r="K77" i="2"/>
  <c r="K72" i="2"/>
  <c r="K64" i="2"/>
  <c r="K60" i="2"/>
  <c r="K78" i="2"/>
  <c r="S78" i="2" s="1"/>
  <c r="K70" i="2"/>
  <c r="K68" i="2"/>
  <c r="K63" i="2"/>
  <c r="S63" i="2" s="1"/>
  <c r="K56" i="2"/>
  <c r="K54" i="2"/>
  <c r="K47" i="2"/>
  <c r="K40" i="2"/>
  <c r="S40" i="2" s="1"/>
  <c r="K99" i="2"/>
  <c r="S99" i="2" s="1"/>
  <c r="K52" i="2"/>
  <c r="K42" i="2"/>
  <c r="K123" i="2"/>
  <c r="S123" i="2" s="1"/>
  <c r="K73" i="2"/>
  <c r="K43" i="2"/>
  <c r="K65" i="2"/>
  <c r="K58" i="2"/>
  <c r="K51" i="2"/>
  <c r="K48" i="2"/>
  <c r="K44" i="2"/>
  <c r="S44" i="2" s="1"/>
  <c r="K28" i="2"/>
  <c r="K27" i="2"/>
  <c r="K26" i="2"/>
  <c r="K85" i="2"/>
  <c r="K82" i="2"/>
  <c r="K31" i="2"/>
  <c r="S31" i="2" s="1"/>
  <c r="K30" i="2"/>
  <c r="K53" i="2"/>
  <c r="K49" i="2"/>
  <c r="S49" i="2" s="1"/>
  <c r="K104" i="2"/>
  <c r="K34" i="2"/>
  <c r="K59" i="2"/>
  <c r="K41" i="2"/>
  <c r="K92" i="2"/>
  <c r="S92" i="2" s="1"/>
  <c r="K61" i="2"/>
  <c r="K57" i="2"/>
  <c r="S57" i="2" s="1"/>
  <c r="K39" i="2"/>
  <c r="K36" i="2"/>
  <c r="K23" i="2"/>
  <c r="F16" i="2"/>
  <c r="I22" i="2"/>
  <c r="L24" i="2"/>
  <c r="J25" i="2"/>
  <c r="T28" i="2"/>
  <c r="AB21" i="2"/>
  <c r="AB20" i="2" s="1"/>
  <c r="AB17" i="2"/>
  <c r="AB16" i="2" s="1"/>
  <c r="J32" i="2"/>
  <c r="AJ23" i="2"/>
  <c r="T34" i="2"/>
  <c r="AK63" i="2"/>
  <c r="AM63" i="2" s="1"/>
  <c r="T67" i="2"/>
  <c r="J144" i="2"/>
  <c r="J138" i="2"/>
  <c r="J130" i="2"/>
  <c r="J122" i="2"/>
  <c r="J114" i="2"/>
  <c r="J110" i="2"/>
  <c r="J135" i="2"/>
  <c r="J127" i="2"/>
  <c r="J119" i="2"/>
  <c r="J136" i="2"/>
  <c r="J128" i="2"/>
  <c r="J120" i="2"/>
  <c r="J141" i="2"/>
  <c r="J133" i="2"/>
  <c r="J125" i="2"/>
  <c r="J117" i="2"/>
  <c r="J137" i="2"/>
  <c r="J129" i="2"/>
  <c r="J121" i="2"/>
  <c r="J113" i="2"/>
  <c r="J107" i="2"/>
  <c r="J143" i="2"/>
  <c r="J134" i="2"/>
  <c r="J126" i="2"/>
  <c r="J118" i="2"/>
  <c r="J112" i="2"/>
  <c r="J111" i="2"/>
  <c r="J101" i="2"/>
  <c r="J123" i="2"/>
  <c r="J105" i="2"/>
  <c r="J96" i="2"/>
  <c r="J83" i="2"/>
  <c r="J131" i="2"/>
  <c r="J92" i="2"/>
  <c r="J124" i="2"/>
  <c r="J103" i="2"/>
  <c r="J93" i="2"/>
  <c r="J86" i="2"/>
  <c r="J139" i="2"/>
  <c r="J108" i="2"/>
  <c r="J102" i="2"/>
  <c r="J100" i="2"/>
  <c r="J94" i="2"/>
  <c r="J87" i="2"/>
  <c r="J79" i="2"/>
  <c r="J140" i="2"/>
  <c r="J104" i="2"/>
  <c r="J95" i="2"/>
  <c r="J85" i="2"/>
  <c r="J76" i="2"/>
  <c r="J68" i="2"/>
  <c r="J54" i="2"/>
  <c r="J49" i="2"/>
  <c r="J116" i="2"/>
  <c r="J88" i="2"/>
  <c r="J69" i="2"/>
  <c r="J74" i="2"/>
  <c r="J66" i="2"/>
  <c r="J106" i="2"/>
  <c r="J81" i="2"/>
  <c r="J75" i="2"/>
  <c r="J67" i="2"/>
  <c r="J52" i="2"/>
  <c r="J132" i="2"/>
  <c r="J82" i="2"/>
  <c r="J71" i="2"/>
  <c r="J57" i="2"/>
  <c r="J109" i="2"/>
  <c r="J99" i="2"/>
  <c r="J84" i="2"/>
  <c r="J62" i="2"/>
  <c r="J61" i="2"/>
  <c r="J60" i="2"/>
  <c r="J45" i="2"/>
  <c r="J41" i="2"/>
  <c r="J39" i="2"/>
  <c r="J42" i="2"/>
  <c r="J115" i="2"/>
  <c r="J80" i="2"/>
  <c r="J73" i="2"/>
  <c r="J72" i="2"/>
  <c r="J43" i="2"/>
  <c r="J78" i="2"/>
  <c r="J51" i="2"/>
  <c r="J40" i="2"/>
  <c r="J35" i="2"/>
  <c r="J33" i="2"/>
  <c r="J63" i="2"/>
  <c r="J31" i="2"/>
  <c r="J30" i="2"/>
  <c r="J28" i="2"/>
  <c r="J64" i="2"/>
  <c r="J56" i="2"/>
  <c r="J70" i="2"/>
  <c r="J46" i="2"/>
  <c r="J34" i="2"/>
  <c r="J59" i="2"/>
  <c r="J27" i="2"/>
  <c r="J77" i="2"/>
  <c r="J65" i="2"/>
  <c r="J50" i="2"/>
  <c r="J47" i="2"/>
  <c r="J26" i="2"/>
  <c r="R26" i="2" s="1"/>
  <c r="L136" i="2"/>
  <c r="L128" i="2"/>
  <c r="L120" i="2"/>
  <c r="L141" i="2"/>
  <c r="L133" i="2"/>
  <c r="L125" i="2"/>
  <c r="L117" i="2"/>
  <c r="L142" i="2"/>
  <c r="L134" i="2"/>
  <c r="L126" i="2"/>
  <c r="L118" i="2"/>
  <c r="L143" i="2"/>
  <c r="L139" i="2"/>
  <c r="L131" i="2"/>
  <c r="L123" i="2"/>
  <c r="L115" i="2"/>
  <c r="L111" i="2"/>
  <c r="L138" i="2"/>
  <c r="L130" i="2"/>
  <c r="L122" i="2"/>
  <c r="L114" i="2"/>
  <c r="L110" i="2"/>
  <c r="L99" i="2"/>
  <c r="L109" i="2"/>
  <c r="L140" i="2"/>
  <c r="L135" i="2"/>
  <c r="L132" i="2"/>
  <c r="L127" i="2"/>
  <c r="L124" i="2"/>
  <c r="L119" i="2"/>
  <c r="L116" i="2"/>
  <c r="L103" i="2"/>
  <c r="L92" i="2"/>
  <c r="L81" i="2"/>
  <c r="L100" i="2"/>
  <c r="L94" i="2"/>
  <c r="L87" i="2"/>
  <c r="L144" i="2"/>
  <c r="L129" i="2"/>
  <c r="L108" i="2"/>
  <c r="L106" i="2"/>
  <c r="L102" i="2"/>
  <c r="L95" i="2"/>
  <c r="L84" i="2"/>
  <c r="L85" i="2"/>
  <c r="L77" i="2"/>
  <c r="L137" i="2"/>
  <c r="L112" i="2"/>
  <c r="L113" i="2"/>
  <c r="L88" i="2"/>
  <c r="L74" i="2"/>
  <c r="L66" i="2"/>
  <c r="L51" i="2"/>
  <c r="L101" i="2"/>
  <c r="L98" i="2"/>
  <c r="L96" i="2"/>
  <c r="L83" i="2"/>
  <c r="L79" i="2"/>
  <c r="L75" i="2"/>
  <c r="L67" i="2"/>
  <c r="L107" i="2"/>
  <c r="L72" i="2"/>
  <c r="L64" i="2"/>
  <c r="L60" i="2"/>
  <c r="L121" i="2"/>
  <c r="L82" i="2"/>
  <c r="L80" i="2"/>
  <c r="L73" i="2"/>
  <c r="L65" i="2"/>
  <c r="L61" i="2"/>
  <c r="L56" i="2"/>
  <c r="L86" i="2"/>
  <c r="L62" i="2"/>
  <c r="L49" i="2"/>
  <c r="L41" i="2"/>
  <c r="L93" i="2"/>
  <c r="L69" i="2"/>
  <c r="L43" i="2"/>
  <c r="L58" i="2"/>
  <c r="L48" i="2"/>
  <c r="L44" i="2"/>
  <c r="L32" i="2"/>
  <c r="L31" i="2"/>
  <c r="L30" i="2"/>
  <c r="L63" i="2"/>
  <c r="L53" i="2"/>
  <c r="L45" i="2"/>
  <c r="L28" i="2"/>
  <c r="L34" i="2"/>
  <c r="L70" i="2"/>
  <c r="L54" i="2"/>
  <c r="L46" i="2"/>
  <c r="L68" i="2"/>
  <c r="L57" i="2"/>
  <c r="L27" i="2"/>
  <c r="L50" i="2"/>
  <c r="L47" i="2"/>
  <c r="L42" i="2"/>
  <c r="L36" i="2"/>
  <c r="L23" i="2"/>
  <c r="L71" i="2"/>
  <c r="S71" i="2" s="1"/>
  <c r="L55" i="2"/>
  <c r="L52" i="2"/>
  <c r="L26" i="2"/>
  <c r="G16" i="2"/>
  <c r="J21" i="2"/>
  <c r="J22" i="2"/>
  <c r="AC22" i="2"/>
  <c r="AJ22" i="2" s="1"/>
  <c r="Q24" i="2"/>
  <c r="X25" i="2"/>
  <c r="X21" i="2"/>
  <c r="K32" i="2"/>
  <c r="X38" i="2"/>
  <c r="AH39" i="2"/>
  <c r="AI39" i="2" s="1"/>
  <c r="AK39" i="2" s="1"/>
  <c r="AM39" i="2" s="1"/>
  <c r="Z38" i="2"/>
  <c r="AH73" i="2"/>
  <c r="R106" i="2"/>
  <c r="I25" i="2"/>
  <c r="R25" i="2" s="1"/>
  <c r="L16" i="2"/>
  <c r="I23" i="2"/>
  <c r="R23" i="2" s="1"/>
  <c r="AI27" i="2"/>
  <c r="AK27" i="2" s="1"/>
  <c r="AM27" i="2" s="1"/>
  <c r="AL28" i="2"/>
  <c r="AH18" i="2"/>
  <c r="AI18" i="2" s="1"/>
  <c r="AK18" i="2" s="1"/>
  <c r="AM18" i="2" s="1"/>
  <c r="AG32" i="2"/>
  <c r="AI32" i="2" s="1"/>
  <c r="U29" i="2"/>
  <c r="R36" i="2"/>
  <c r="AA38" i="2"/>
  <c r="Y38" i="2"/>
  <c r="Y26" i="2"/>
  <c r="AH26" i="2" s="1"/>
  <c r="AI26" i="2" s="1"/>
  <c r="AK26" i="2" s="1"/>
  <c r="AM26" i="2" s="1"/>
  <c r="I43" i="2"/>
  <c r="R43" i="2" s="1"/>
  <c r="AK46" i="2"/>
  <c r="AM46" i="2" s="1"/>
  <c r="AJ46" i="2"/>
  <c r="AC30" i="2"/>
  <c r="J48" i="2"/>
  <c r="R48" i="2" s="1"/>
  <c r="I143" i="2"/>
  <c r="I144" i="2"/>
  <c r="I137" i="2"/>
  <c r="I129" i="2"/>
  <c r="I121" i="2"/>
  <c r="I113" i="2"/>
  <c r="I109" i="2"/>
  <c r="I138" i="2"/>
  <c r="I130" i="2"/>
  <c r="I122" i="2"/>
  <c r="I114" i="2"/>
  <c r="I135" i="2"/>
  <c r="I127" i="2"/>
  <c r="I119" i="2"/>
  <c r="I136" i="2"/>
  <c r="I128" i="2"/>
  <c r="I120" i="2"/>
  <c r="I142" i="2"/>
  <c r="I110" i="2"/>
  <c r="I141" i="2"/>
  <c r="I133" i="2"/>
  <c r="I125" i="2"/>
  <c r="I117" i="2"/>
  <c r="I134" i="2"/>
  <c r="I126" i="2"/>
  <c r="I118" i="2"/>
  <c r="I112" i="2"/>
  <c r="I106" i="2"/>
  <c r="I100" i="2"/>
  <c r="I140" i="2"/>
  <c r="I104" i="2"/>
  <c r="I99" i="2"/>
  <c r="I82" i="2"/>
  <c r="I116" i="2"/>
  <c r="I111" i="2"/>
  <c r="I88" i="2"/>
  <c r="I131" i="2"/>
  <c r="I92" i="2"/>
  <c r="I124" i="2"/>
  <c r="I103" i="2"/>
  <c r="I93" i="2"/>
  <c r="I86" i="2"/>
  <c r="I78" i="2"/>
  <c r="I123" i="2"/>
  <c r="I94" i="2"/>
  <c r="I87" i="2"/>
  <c r="I71" i="2"/>
  <c r="I63" i="2"/>
  <c r="I58" i="2"/>
  <c r="I48" i="2"/>
  <c r="I105" i="2"/>
  <c r="I95" i="2"/>
  <c r="I85" i="2"/>
  <c r="I76" i="2"/>
  <c r="I68" i="2"/>
  <c r="I101" i="2"/>
  <c r="I98" i="2"/>
  <c r="I96" i="2"/>
  <c r="I69" i="2"/>
  <c r="I139" i="2"/>
  <c r="I83" i="2"/>
  <c r="I79" i="2"/>
  <c r="I74" i="2"/>
  <c r="I66" i="2"/>
  <c r="I51" i="2"/>
  <c r="I102" i="2"/>
  <c r="I132" i="2"/>
  <c r="I50" i="2"/>
  <c r="I46" i="2"/>
  <c r="I36" i="2"/>
  <c r="I35" i="2"/>
  <c r="R35" i="2" s="1"/>
  <c r="I34" i="2"/>
  <c r="I77" i="2"/>
  <c r="I70" i="2"/>
  <c r="I56" i="2"/>
  <c r="I49" i="2"/>
  <c r="I47" i="2"/>
  <c r="I40" i="2"/>
  <c r="I84" i="2"/>
  <c r="I62" i="2"/>
  <c r="I61" i="2"/>
  <c r="I60" i="2"/>
  <c r="I52" i="2"/>
  <c r="I45" i="2"/>
  <c r="I41" i="2"/>
  <c r="I39" i="2"/>
  <c r="I108" i="2"/>
  <c r="I107" i="2"/>
  <c r="I42" i="2"/>
  <c r="I81" i="2"/>
  <c r="I32" i="2"/>
  <c r="I21" i="2"/>
  <c r="R21" i="2" s="1"/>
  <c r="I19" i="2"/>
  <c r="R19" i="2" s="1"/>
  <c r="I18" i="2"/>
  <c r="I17" i="2"/>
  <c r="R17" i="2" s="1"/>
  <c r="I75" i="2"/>
  <c r="I33" i="2"/>
  <c r="I80" i="2"/>
  <c r="I72" i="2"/>
  <c r="I53" i="2"/>
  <c r="I31" i="2"/>
  <c r="I30" i="2"/>
  <c r="I28" i="2"/>
  <c r="I64" i="2"/>
  <c r="I54" i="2"/>
  <c r="I115" i="2"/>
  <c r="I57" i="2"/>
  <c r="I27" i="2"/>
  <c r="E16" i="2"/>
  <c r="AM75" i="2"/>
  <c r="J142" i="2"/>
  <c r="M16" i="2"/>
  <c r="J23" i="2"/>
  <c r="Z22" i="2"/>
  <c r="AH22" i="2" s="1"/>
  <c r="AI22" i="2" s="1"/>
  <c r="AK22" i="2" s="1"/>
  <c r="Z18" i="2"/>
  <c r="AH31" i="2"/>
  <c r="L35" i="2"/>
  <c r="S35" i="2" s="1"/>
  <c r="J36" i="2"/>
  <c r="AD38" i="2"/>
  <c r="AL38" i="2" s="1"/>
  <c r="AL46" i="2"/>
  <c r="AD30" i="2"/>
  <c r="I55" i="2"/>
  <c r="N16" i="2"/>
  <c r="T16" i="2" s="1"/>
  <c r="J18" i="2"/>
  <c r="J19" i="2"/>
  <c r="AJ27" i="2"/>
  <c r="X23" i="2"/>
  <c r="AH23" i="2" s="1"/>
  <c r="X19" i="2"/>
  <c r="AH28" i="2"/>
  <c r="AF23" i="2"/>
  <c r="AF19" i="2"/>
  <c r="I44" i="2"/>
  <c r="S55" i="2"/>
  <c r="I65" i="2"/>
  <c r="R65" i="2" s="1"/>
  <c r="R86" i="2"/>
  <c r="O16" i="2"/>
  <c r="J17" i="2"/>
  <c r="AJ19" i="2"/>
  <c r="AC25" i="2"/>
  <c r="AJ25" i="2" s="1"/>
  <c r="Q34" i="2"/>
  <c r="Z33" i="2"/>
  <c r="AK43" i="2"/>
  <c r="AM43" i="2" s="1"/>
  <c r="J44" i="2"/>
  <c r="M141" i="2"/>
  <c r="M133" i="2"/>
  <c r="M125" i="2"/>
  <c r="M117" i="2"/>
  <c r="M142" i="2"/>
  <c r="M134" i="2"/>
  <c r="M126" i="2"/>
  <c r="M118" i="2"/>
  <c r="M143" i="2"/>
  <c r="M139" i="2"/>
  <c r="M131" i="2"/>
  <c r="M123" i="2"/>
  <c r="M115" i="2"/>
  <c r="M111" i="2"/>
  <c r="M144" i="2"/>
  <c r="M140" i="2"/>
  <c r="M132" i="2"/>
  <c r="M124" i="2"/>
  <c r="M116" i="2"/>
  <c r="M112" i="2"/>
  <c r="M108" i="2"/>
  <c r="M106" i="2"/>
  <c r="M100" i="2"/>
  <c r="M109" i="2"/>
  <c r="M135" i="2"/>
  <c r="M127" i="2"/>
  <c r="M119" i="2"/>
  <c r="M130" i="2"/>
  <c r="M121" i="2"/>
  <c r="M93" i="2"/>
  <c r="M86" i="2"/>
  <c r="M78" i="2"/>
  <c r="M138" i="2"/>
  <c r="M129" i="2"/>
  <c r="M102" i="2"/>
  <c r="M95" i="2"/>
  <c r="M84" i="2"/>
  <c r="M85" i="2"/>
  <c r="M137" i="2"/>
  <c r="M114" i="2"/>
  <c r="M107" i="2"/>
  <c r="M82" i="2"/>
  <c r="M136" i="2"/>
  <c r="M113" i="2"/>
  <c r="M101" i="2"/>
  <c r="M96" i="2"/>
  <c r="M83" i="2"/>
  <c r="M79" i="2"/>
  <c r="M75" i="2"/>
  <c r="M67" i="2"/>
  <c r="M52" i="2"/>
  <c r="M81" i="2"/>
  <c r="M72" i="2"/>
  <c r="M64" i="2"/>
  <c r="M60" i="2"/>
  <c r="M122" i="2"/>
  <c r="M110" i="2"/>
  <c r="M80" i="2"/>
  <c r="M77" i="2"/>
  <c r="M73" i="2"/>
  <c r="M65" i="2"/>
  <c r="M61" i="2"/>
  <c r="M56" i="2"/>
  <c r="M99" i="2"/>
  <c r="M70" i="2"/>
  <c r="M62" i="2"/>
  <c r="M57" i="2"/>
  <c r="M47" i="2"/>
  <c r="M94" i="2"/>
  <c r="M88" i="2"/>
  <c r="M45" i="2"/>
  <c r="M42" i="2"/>
  <c r="M105" i="2"/>
  <c r="M128" i="2"/>
  <c r="M58" i="2"/>
  <c r="M48" i="2"/>
  <c r="M44" i="2"/>
  <c r="M120" i="2"/>
  <c r="M74" i="2"/>
  <c r="M59" i="2"/>
  <c r="M51" i="2"/>
  <c r="M92" i="2"/>
  <c r="M66" i="2"/>
  <c r="M36" i="2"/>
  <c r="M35" i="2"/>
  <c r="M34" i="2"/>
  <c r="L17" i="2"/>
  <c r="S17" i="2" s="1"/>
  <c r="L18" i="2"/>
  <c r="S18" i="2" s="1"/>
  <c r="AF18" i="2"/>
  <c r="AL18" i="2" s="1"/>
  <c r="L19" i="2"/>
  <c r="H20" i="2"/>
  <c r="P20" i="2"/>
  <c r="T20" i="2" s="1"/>
  <c r="L21" i="2"/>
  <c r="S21" i="2" s="1"/>
  <c r="AE21" i="2"/>
  <c r="AE20" i="2" s="1"/>
  <c r="K22" i="2"/>
  <c r="G24" i="2"/>
  <c r="O24" i="2"/>
  <c r="T24" i="2" s="1"/>
  <c r="K25" i="2"/>
  <c r="P28" i="2"/>
  <c r="AG28" i="2"/>
  <c r="H29" i="2"/>
  <c r="O30" i="2"/>
  <c r="T30" i="2" s="1"/>
  <c r="O31" i="2"/>
  <c r="M32" i="2"/>
  <c r="L33" i="2"/>
  <c r="S33" i="2" s="1"/>
  <c r="N33" i="2"/>
  <c r="O35" i="2"/>
  <c r="AJ35" i="2"/>
  <c r="AK35" i="2" s="1"/>
  <c r="AM35" i="2" s="1"/>
  <c r="AK36" i="2"/>
  <c r="AM36" i="2" s="1"/>
  <c r="N40" i="2"/>
  <c r="H42" i="2"/>
  <c r="R42" i="2" s="1"/>
  <c r="M43" i="2"/>
  <c r="AE29" i="2"/>
  <c r="AE24" i="2" s="1"/>
  <c r="AK64" i="2"/>
  <c r="AM64" i="2" s="1"/>
  <c r="O67" i="2"/>
  <c r="AK69" i="2"/>
  <c r="AM69" i="2" s="1"/>
  <c r="M76" i="2"/>
  <c r="S76" i="2" s="1"/>
  <c r="H79" i="2"/>
  <c r="R79" i="2" s="1"/>
  <c r="AJ106" i="2"/>
  <c r="AB89" i="2"/>
  <c r="AL136" i="2"/>
  <c r="AD89" i="2"/>
  <c r="AL89" i="2" s="1"/>
  <c r="N141" i="2"/>
  <c r="N142" i="2"/>
  <c r="N134" i="2"/>
  <c r="N126" i="2"/>
  <c r="N118" i="2"/>
  <c r="N143" i="2"/>
  <c r="T143" i="2" s="1"/>
  <c r="N139" i="2"/>
  <c r="N131" i="2"/>
  <c r="N123" i="2"/>
  <c r="N115" i="2"/>
  <c r="N144" i="2"/>
  <c r="T144" i="2" s="1"/>
  <c r="N140" i="2"/>
  <c r="N132" i="2"/>
  <c r="T132" i="2" s="1"/>
  <c r="N124" i="2"/>
  <c r="T124" i="2" s="1"/>
  <c r="N116" i="2"/>
  <c r="N112" i="2"/>
  <c r="N137" i="2"/>
  <c r="T137" i="2" s="1"/>
  <c r="N129" i="2"/>
  <c r="N121" i="2"/>
  <c r="N113" i="2"/>
  <c r="N109" i="2"/>
  <c r="N101" i="2"/>
  <c r="T101" i="2" s="1"/>
  <c r="N95" i="2"/>
  <c r="N135" i="2"/>
  <c r="N133" i="2"/>
  <c r="N127" i="2"/>
  <c r="N125" i="2"/>
  <c r="T125" i="2" s="1"/>
  <c r="N119" i="2"/>
  <c r="N117" i="2"/>
  <c r="N111" i="2"/>
  <c r="N107" i="2"/>
  <c r="N136" i="2"/>
  <c r="N103" i="2"/>
  <c r="N94" i="2"/>
  <c r="N87" i="2"/>
  <c r="N79" i="2"/>
  <c r="N108" i="2"/>
  <c r="N106" i="2"/>
  <c r="T106" i="2" s="1"/>
  <c r="N85" i="2"/>
  <c r="N114" i="2"/>
  <c r="N120" i="2"/>
  <c r="N104" i="2"/>
  <c r="N99" i="2"/>
  <c r="N83" i="2"/>
  <c r="N81" i="2"/>
  <c r="T81" i="2" s="1"/>
  <c r="N72" i="2"/>
  <c r="T72" i="2" s="1"/>
  <c r="N64" i="2"/>
  <c r="N60" i="2"/>
  <c r="N122" i="2"/>
  <c r="N110" i="2"/>
  <c r="T110" i="2" s="1"/>
  <c r="N80" i="2"/>
  <c r="N77" i="2"/>
  <c r="N73" i="2"/>
  <c r="T73" i="2" s="1"/>
  <c r="N65" i="2"/>
  <c r="N61" i="2"/>
  <c r="N130" i="2"/>
  <c r="N82" i="2"/>
  <c r="N70" i="2"/>
  <c r="N62" i="2"/>
  <c r="N57" i="2"/>
  <c r="N102" i="2"/>
  <c r="N92" i="2"/>
  <c r="T92" i="2" s="1"/>
  <c r="N78" i="2"/>
  <c r="N71" i="2"/>
  <c r="N63" i="2"/>
  <c r="N58" i="2"/>
  <c r="T58" i="2" s="1"/>
  <c r="N48" i="2"/>
  <c r="N138" i="2"/>
  <c r="N100" i="2"/>
  <c r="T100" i="2" s="1"/>
  <c r="N86" i="2"/>
  <c r="T86" i="2" s="1"/>
  <c r="N105" i="2"/>
  <c r="N69" i="2"/>
  <c r="N52" i="2"/>
  <c r="T52" i="2" s="1"/>
  <c r="N43" i="2"/>
  <c r="N128" i="2"/>
  <c r="T128" i="2" s="1"/>
  <c r="N93" i="2"/>
  <c r="N74" i="2"/>
  <c r="N51" i="2"/>
  <c r="T51" i="2" s="1"/>
  <c r="N98" i="2"/>
  <c r="N66" i="2"/>
  <c r="N55" i="2"/>
  <c r="N36" i="2"/>
  <c r="N35" i="2"/>
  <c r="T35" i="2" s="1"/>
  <c r="N76" i="2"/>
  <c r="N50" i="2"/>
  <c r="T50" i="2" s="1"/>
  <c r="U19" i="2"/>
  <c r="AC19" i="2"/>
  <c r="I20" i="2"/>
  <c r="L22" i="2"/>
  <c r="AE22" i="2"/>
  <c r="AL22" i="2" s="1"/>
  <c r="H24" i="2"/>
  <c r="P24" i="2"/>
  <c r="L25" i="2"/>
  <c r="M26" i="2"/>
  <c r="AH27" i="2"/>
  <c r="I29" i="2"/>
  <c r="N32" i="2"/>
  <c r="O33" i="2"/>
  <c r="Y33" i="2"/>
  <c r="AH33" i="2" s="1"/>
  <c r="AI33" i="2" s="1"/>
  <c r="AK33" i="2" s="1"/>
  <c r="AM33" i="2" s="1"/>
  <c r="H34" i="2"/>
  <c r="P35" i="2"/>
  <c r="M39" i="2"/>
  <c r="O43" i="2"/>
  <c r="AI45" i="2"/>
  <c r="AK45" i="2" s="1"/>
  <c r="AM45" i="2" s="1"/>
  <c r="Q49" i="2"/>
  <c r="AM51" i="2"/>
  <c r="N53" i="2"/>
  <c r="T53" i="2" s="1"/>
  <c r="H64" i="2"/>
  <c r="M71" i="2"/>
  <c r="AJ83" i="2"/>
  <c r="O141" i="2"/>
  <c r="O142" i="2"/>
  <c r="O143" i="2"/>
  <c r="O139" i="2"/>
  <c r="O131" i="2"/>
  <c r="O123" i="2"/>
  <c r="O115" i="2"/>
  <c r="O111" i="2"/>
  <c r="O144" i="2"/>
  <c r="O140" i="2"/>
  <c r="O132" i="2"/>
  <c r="O124" i="2"/>
  <c r="O116" i="2"/>
  <c r="O137" i="2"/>
  <c r="O129" i="2"/>
  <c r="O121" i="2"/>
  <c r="O113" i="2"/>
  <c r="O138" i="2"/>
  <c r="O130" i="2"/>
  <c r="O122" i="2"/>
  <c r="O114" i="2"/>
  <c r="O110" i="2"/>
  <c r="O112" i="2"/>
  <c r="O102" i="2"/>
  <c r="O96" i="2"/>
  <c r="T96" i="2" s="1"/>
  <c r="O134" i="2"/>
  <c r="O126" i="2"/>
  <c r="O118" i="2"/>
  <c r="O136" i="2"/>
  <c r="O128" i="2"/>
  <c r="O120" i="2"/>
  <c r="O133" i="2"/>
  <c r="O100" i="2"/>
  <c r="O84" i="2"/>
  <c r="O135" i="2"/>
  <c r="O107" i="2"/>
  <c r="O104" i="2"/>
  <c r="O99" i="2"/>
  <c r="O117" i="2"/>
  <c r="O105" i="2"/>
  <c r="O88" i="2"/>
  <c r="T88" i="2" s="1"/>
  <c r="O80" i="2"/>
  <c r="O127" i="2"/>
  <c r="O119" i="2"/>
  <c r="O77" i="2"/>
  <c r="O73" i="2"/>
  <c r="O65" i="2"/>
  <c r="O61" i="2"/>
  <c r="O56" i="2"/>
  <c r="O125" i="2"/>
  <c r="O82" i="2"/>
  <c r="O70" i="2"/>
  <c r="O62" i="2"/>
  <c r="O106" i="2"/>
  <c r="O92" i="2"/>
  <c r="O78" i="2"/>
  <c r="O71" i="2"/>
  <c r="O63" i="2"/>
  <c r="O58" i="2"/>
  <c r="O109" i="2"/>
  <c r="O76" i="2"/>
  <c r="O68" i="2"/>
  <c r="O54" i="2"/>
  <c r="O49" i="2"/>
  <c r="T49" i="2" s="1"/>
  <c r="O44" i="2"/>
  <c r="T44" i="2" s="1"/>
  <c r="O93" i="2"/>
  <c r="O81" i="2"/>
  <c r="O28" i="2"/>
  <c r="O27" i="2"/>
  <c r="T27" i="2" s="1"/>
  <c r="O26" i="2"/>
  <c r="O101" i="2"/>
  <c r="O95" i="2"/>
  <c r="O83" i="2"/>
  <c r="O66" i="2"/>
  <c r="O36" i="2"/>
  <c r="O108" i="2"/>
  <c r="O72" i="2"/>
  <c r="O50" i="2"/>
  <c r="O46" i="2"/>
  <c r="O103" i="2"/>
  <c r="O87" i="2"/>
  <c r="O79" i="2"/>
  <c r="O75" i="2"/>
  <c r="O64" i="2"/>
  <c r="O40" i="2"/>
  <c r="N17" i="2"/>
  <c r="T17" i="2" s="1"/>
  <c r="N18" i="2"/>
  <c r="T18" i="2" s="1"/>
  <c r="N19" i="2"/>
  <c r="T19" i="2" s="1"/>
  <c r="V19" i="2"/>
  <c r="V16" i="2" s="1"/>
  <c r="AD19" i="2"/>
  <c r="AL19" i="2" s="1"/>
  <c r="J20" i="2"/>
  <c r="N21" i="2"/>
  <c r="T21" i="2" s="1"/>
  <c r="U23" i="2"/>
  <c r="AC23" i="2"/>
  <c r="I24" i="2"/>
  <c r="M25" i="2"/>
  <c r="N26" i="2"/>
  <c r="H28" i="2"/>
  <c r="J29" i="2"/>
  <c r="O32" i="2"/>
  <c r="P36" i="2"/>
  <c r="N39" i="2"/>
  <c r="N42" i="2"/>
  <c r="T42" i="2" s="1"/>
  <c r="P43" i="2"/>
  <c r="N47" i="2"/>
  <c r="Q48" i="2"/>
  <c r="M50" i="2"/>
  <c r="AA30" i="2"/>
  <c r="AI71" i="2"/>
  <c r="AK71" i="2" s="1"/>
  <c r="AM71" i="2" s="1"/>
  <c r="H72" i="2"/>
  <c r="R72" i="2" s="1"/>
  <c r="O74" i="2"/>
  <c r="H80" i="2"/>
  <c r="O94" i="2"/>
  <c r="H142" i="2"/>
  <c r="R142" i="2" s="1"/>
  <c r="H143" i="2"/>
  <c r="R143" i="2" s="1"/>
  <c r="H144" i="2"/>
  <c r="R144" i="2" s="1"/>
  <c r="H140" i="2"/>
  <c r="R140" i="2" s="1"/>
  <c r="H132" i="2"/>
  <c r="R132" i="2" s="1"/>
  <c r="H124" i="2"/>
  <c r="H116" i="2"/>
  <c r="H112" i="2"/>
  <c r="R112" i="2" s="1"/>
  <c r="H137" i="2"/>
  <c r="R137" i="2" s="1"/>
  <c r="H129" i="2"/>
  <c r="R129" i="2" s="1"/>
  <c r="H121" i="2"/>
  <c r="H138" i="2"/>
  <c r="H130" i="2"/>
  <c r="R130" i="2" s="1"/>
  <c r="H122" i="2"/>
  <c r="H114" i="2"/>
  <c r="H135" i="2"/>
  <c r="H127" i="2"/>
  <c r="H119" i="2"/>
  <c r="R119" i="2" s="1"/>
  <c r="H139" i="2"/>
  <c r="H131" i="2"/>
  <c r="H123" i="2"/>
  <c r="R123" i="2" s="1"/>
  <c r="H115" i="2"/>
  <c r="H103" i="2"/>
  <c r="H110" i="2"/>
  <c r="R110" i="2" s="1"/>
  <c r="H108" i="2"/>
  <c r="R108" i="2" s="1"/>
  <c r="H141" i="2"/>
  <c r="R141" i="2" s="1"/>
  <c r="H133" i="2"/>
  <c r="H125" i="2"/>
  <c r="H117" i="2"/>
  <c r="R117" i="2" s="1"/>
  <c r="H105" i="2"/>
  <c r="H99" i="2"/>
  <c r="H128" i="2"/>
  <c r="H107" i="2"/>
  <c r="H85" i="2"/>
  <c r="R85" i="2" s="1"/>
  <c r="H77" i="2"/>
  <c r="R77" i="2" s="1"/>
  <c r="H136" i="2"/>
  <c r="R136" i="2" s="1"/>
  <c r="H101" i="2"/>
  <c r="R101" i="2" s="1"/>
  <c r="H96" i="2"/>
  <c r="H83" i="2"/>
  <c r="H118" i="2"/>
  <c r="R118" i="2" s="1"/>
  <c r="H111" i="2"/>
  <c r="R111" i="2" s="1"/>
  <c r="H88" i="2"/>
  <c r="H92" i="2"/>
  <c r="R92" i="2" s="1"/>
  <c r="H81" i="2"/>
  <c r="H120" i="2"/>
  <c r="R120" i="2" s="1"/>
  <c r="H126" i="2"/>
  <c r="R126" i="2" s="1"/>
  <c r="H100" i="2"/>
  <c r="H84" i="2"/>
  <c r="R84" i="2" s="1"/>
  <c r="H70" i="2"/>
  <c r="R70" i="2" s="1"/>
  <c r="H62" i="2"/>
  <c r="H57" i="2"/>
  <c r="H47" i="2"/>
  <c r="H113" i="2"/>
  <c r="R113" i="2" s="1"/>
  <c r="H94" i="2"/>
  <c r="H87" i="2"/>
  <c r="H71" i="2"/>
  <c r="R71" i="2" s="1"/>
  <c r="H63" i="2"/>
  <c r="H134" i="2"/>
  <c r="H95" i="2"/>
  <c r="R95" i="2" s="1"/>
  <c r="H76" i="2"/>
  <c r="R76" i="2" s="1"/>
  <c r="H68" i="2"/>
  <c r="R68" i="2" s="1"/>
  <c r="H69" i="2"/>
  <c r="H50" i="2"/>
  <c r="R50" i="2" s="1"/>
  <c r="H45" i="2"/>
  <c r="R45" i="2" s="1"/>
  <c r="H102" i="2"/>
  <c r="R102" i="2" s="1"/>
  <c r="H67" i="2"/>
  <c r="R67" i="2" s="1"/>
  <c r="H32" i="2"/>
  <c r="H31" i="2"/>
  <c r="H30" i="2"/>
  <c r="R30" i="2" s="1"/>
  <c r="H78" i="2"/>
  <c r="H54" i="2"/>
  <c r="H109" i="2"/>
  <c r="H93" i="2"/>
  <c r="R93" i="2" s="1"/>
  <c r="H56" i="2"/>
  <c r="R56" i="2" s="1"/>
  <c r="H49" i="2"/>
  <c r="R49" i="2" s="1"/>
  <c r="H40" i="2"/>
  <c r="R40" i="2" s="1"/>
  <c r="H74" i="2"/>
  <c r="R74" i="2" s="1"/>
  <c r="H61" i="2"/>
  <c r="R61" i="2" s="1"/>
  <c r="H60" i="2"/>
  <c r="R60" i="2" s="1"/>
  <c r="H52" i="2"/>
  <c r="H41" i="2"/>
  <c r="P142" i="2"/>
  <c r="P143" i="2"/>
  <c r="P144" i="2"/>
  <c r="P140" i="2"/>
  <c r="P132" i="2"/>
  <c r="P124" i="2"/>
  <c r="P116" i="2"/>
  <c r="P112" i="2"/>
  <c r="P108" i="2"/>
  <c r="P137" i="2"/>
  <c r="P129" i="2"/>
  <c r="P121" i="2"/>
  <c r="P113" i="2"/>
  <c r="P138" i="2"/>
  <c r="P130" i="2"/>
  <c r="P122" i="2"/>
  <c r="P114" i="2"/>
  <c r="P110" i="2"/>
  <c r="P135" i="2"/>
  <c r="P127" i="2"/>
  <c r="P119" i="2"/>
  <c r="P133" i="2"/>
  <c r="P125" i="2"/>
  <c r="P117" i="2"/>
  <c r="P109" i="2"/>
  <c r="P103" i="2"/>
  <c r="P141" i="2"/>
  <c r="P136" i="2"/>
  <c r="P128" i="2"/>
  <c r="P120" i="2"/>
  <c r="P139" i="2"/>
  <c r="P131" i="2"/>
  <c r="P123" i="2"/>
  <c r="P115" i="2"/>
  <c r="P105" i="2"/>
  <c r="P99" i="2"/>
  <c r="P106" i="2"/>
  <c r="P102" i="2"/>
  <c r="P95" i="2"/>
  <c r="P85" i="2"/>
  <c r="P77" i="2"/>
  <c r="P118" i="2"/>
  <c r="P107" i="2"/>
  <c r="P83" i="2"/>
  <c r="P88" i="2"/>
  <c r="P126" i="2"/>
  <c r="P101" i="2"/>
  <c r="P96" i="2"/>
  <c r="P92" i="2"/>
  <c r="P81" i="2"/>
  <c r="P82" i="2"/>
  <c r="P80" i="2"/>
  <c r="P70" i="2"/>
  <c r="P62" i="2"/>
  <c r="P57" i="2"/>
  <c r="P47" i="2"/>
  <c r="P134" i="2"/>
  <c r="P78" i="2"/>
  <c r="P71" i="2"/>
  <c r="P63" i="2"/>
  <c r="P76" i="2"/>
  <c r="P68" i="2"/>
  <c r="P93" i="2"/>
  <c r="P86" i="2"/>
  <c r="P69" i="2"/>
  <c r="P50" i="2"/>
  <c r="P45" i="2"/>
  <c r="P84" i="2"/>
  <c r="P74" i="2"/>
  <c r="P61" i="2"/>
  <c r="P60" i="2"/>
  <c r="P51" i="2"/>
  <c r="P48" i="2"/>
  <c r="P44" i="2"/>
  <c r="P32" i="2"/>
  <c r="P31" i="2"/>
  <c r="T31" i="2" s="1"/>
  <c r="P30" i="2"/>
  <c r="P111" i="2"/>
  <c r="P73" i="2"/>
  <c r="P72" i="2"/>
  <c r="P87" i="2"/>
  <c r="P79" i="2"/>
  <c r="P75" i="2"/>
  <c r="P65" i="2"/>
  <c r="P64" i="2"/>
  <c r="P40" i="2"/>
  <c r="P67" i="2"/>
  <c r="P54" i="2"/>
  <c r="P41" i="2"/>
  <c r="T41" i="2" s="1"/>
  <c r="G17" i="2"/>
  <c r="Q17" i="2" s="1"/>
  <c r="G18" i="2"/>
  <c r="Q18" i="2" s="1"/>
  <c r="AA18" i="2"/>
  <c r="AJ18" i="2" s="1"/>
  <c r="G19" i="2"/>
  <c r="Q19" i="2" s="1"/>
  <c r="K20" i="2"/>
  <c r="G21" i="2"/>
  <c r="Q21" i="2" s="1"/>
  <c r="F22" i="2"/>
  <c r="Q22" i="2" s="1"/>
  <c r="N23" i="2"/>
  <c r="T23" i="2" s="1"/>
  <c r="V23" i="2"/>
  <c r="V20" i="2" s="1"/>
  <c r="AD23" i="2"/>
  <c r="J24" i="2"/>
  <c r="F25" i="2"/>
  <c r="Q25" i="2" s="1"/>
  <c r="P26" i="2"/>
  <c r="M27" i="2"/>
  <c r="L29" i="2"/>
  <c r="O39" i="2"/>
  <c r="AC38" i="2"/>
  <c r="AI40" i="2"/>
  <c r="AK40" i="2" s="1"/>
  <c r="AM40" i="2" s="1"/>
  <c r="M41" i="2"/>
  <c r="O42" i="2"/>
  <c r="O47" i="2"/>
  <c r="AL26" i="2"/>
  <c r="AD25" i="2"/>
  <c r="O57" i="2"/>
  <c r="M68" i="2"/>
  <c r="H75" i="2"/>
  <c r="R75" i="2" s="1"/>
  <c r="AI77" i="2"/>
  <c r="AK77" i="2" s="1"/>
  <c r="AM77" i="2" s="1"/>
  <c r="O86" i="2"/>
  <c r="P94" i="2"/>
  <c r="AJ104" i="2"/>
  <c r="AK104" i="2" s="1"/>
  <c r="AM104" i="2" s="1"/>
  <c r="AA89" i="2"/>
  <c r="L105" i="2"/>
  <c r="L20" i="2"/>
  <c r="K24" i="2"/>
  <c r="S24" i="2" s="1"/>
  <c r="AJ32" i="2"/>
  <c r="L39" i="2"/>
  <c r="AL39" i="2"/>
  <c r="AK53" i="2"/>
  <c r="AM53" i="2" s="1"/>
  <c r="N56" i="2"/>
  <c r="T56" i="2" s="1"/>
  <c r="AK59" i="2"/>
  <c r="AM59" i="2" s="1"/>
  <c r="R66" i="2"/>
  <c r="AH67" i="2"/>
  <c r="N68" i="2"/>
  <c r="T68" i="2" s="1"/>
  <c r="H82" i="2"/>
  <c r="R82" i="2" s="1"/>
  <c r="M87" i="2"/>
  <c r="AH89" i="2"/>
  <c r="P100" i="2"/>
  <c r="M104" i="2"/>
  <c r="E20" i="2"/>
  <c r="Q20" i="2" s="1"/>
  <c r="K29" i="2"/>
  <c r="O29" i="2"/>
  <c r="G29" i="2"/>
  <c r="Q29" i="2" s="1"/>
  <c r="N29" i="2"/>
  <c r="T29" i="2" s="1"/>
  <c r="AI31" i="2"/>
  <c r="AK31" i="2" s="1"/>
  <c r="AM31" i="2" s="1"/>
  <c r="Q39" i="2"/>
  <c r="U38" i="2"/>
  <c r="Q42" i="2"/>
  <c r="R44" i="2"/>
  <c r="Q50" i="2"/>
  <c r="N54" i="2"/>
  <c r="Q55" i="2"/>
  <c r="R58" i="2"/>
  <c r="O60" i="2"/>
  <c r="AI67" i="2"/>
  <c r="AK67" i="2" s="1"/>
  <c r="AM67" i="2" s="1"/>
  <c r="R73" i="2"/>
  <c r="AI73" i="2"/>
  <c r="AK73" i="2" s="1"/>
  <c r="AM73" i="2" s="1"/>
  <c r="N75" i="2"/>
  <c r="AM79" i="2"/>
  <c r="N84" i="2"/>
  <c r="H33" i="2"/>
  <c r="P33" i="2"/>
  <c r="D38" i="2"/>
  <c r="AB38" i="2"/>
  <c r="H39" i="2"/>
  <c r="P39" i="2"/>
  <c r="AI44" i="2"/>
  <c r="AK44" i="2" s="1"/>
  <c r="AM44" i="2" s="1"/>
  <c r="K46" i="2"/>
  <c r="S46" i="2" s="1"/>
  <c r="P46" i="2"/>
  <c r="H46" i="2"/>
  <c r="N46" i="2"/>
  <c r="AH55" i="2"/>
  <c r="AI55" i="2" s="1"/>
  <c r="AK55" i="2" s="1"/>
  <c r="AM55" i="2" s="1"/>
  <c r="M53" i="2"/>
  <c r="E53" i="2"/>
  <c r="J53" i="2"/>
  <c r="O53" i="2"/>
  <c r="AH90" i="2"/>
  <c r="AI90" i="2" s="1"/>
  <c r="AK90" i="2" s="1"/>
  <c r="AM90" i="2" s="1"/>
  <c r="AK48" i="2"/>
  <c r="AM48" i="2" s="1"/>
  <c r="F53" i="2"/>
  <c r="P53" i="2"/>
  <c r="J55" i="2"/>
  <c r="P55" i="2"/>
  <c r="H55" i="2"/>
  <c r="O55" i="2"/>
  <c r="G55" i="2"/>
  <c r="AI56" i="2"/>
  <c r="AK56" i="2" s="1"/>
  <c r="AM56" i="2" s="1"/>
  <c r="AI68" i="2"/>
  <c r="AK68" i="2" s="1"/>
  <c r="AM68" i="2" s="1"/>
  <c r="Q76" i="2"/>
  <c r="AG89" i="2"/>
  <c r="AI119" i="2"/>
  <c r="AK119" i="2" s="1"/>
  <c r="AM119" i="2" s="1"/>
  <c r="K91" i="2"/>
  <c r="I91" i="2"/>
  <c r="P91" i="2"/>
  <c r="H91" i="2"/>
  <c r="D90" i="2"/>
  <c r="O91" i="2"/>
  <c r="G91" i="2"/>
  <c r="M91" i="2"/>
  <c r="L91" i="2"/>
  <c r="J91" i="2"/>
  <c r="F91" i="2"/>
  <c r="H53" i="2"/>
  <c r="R53" i="2" s="1"/>
  <c r="AI54" i="2"/>
  <c r="AK54" i="2" s="1"/>
  <c r="AM54" i="2" s="1"/>
  <c r="F55" i="2"/>
  <c r="I59" i="2"/>
  <c r="P59" i="2"/>
  <c r="H59" i="2"/>
  <c r="R59" i="2" s="1"/>
  <c r="O59" i="2"/>
  <c r="G59" i="2"/>
  <c r="N59" i="2"/>
  <c r="F59" i="2"/>
  <c r="Q59" i="2" s="1"/>
  <c r="Q66" i="2"/>
  <c r="E91" i="2"/>
  <c r="Q91" i="2" s="1"/>
  <c r="N91" i="2"/>
  <c r="T91" i="2" s="1"/>
  <c r="AI110" i="2"/>
  <c r="AK110" i="2" s="1"/>
  <c r="AM110" i="2" s="1"/>
  <c r="AK122" i="2"/>
  <c r="AM122" i="2" s="1"/>
  <c r="AI88" i="2"/>
  <c r="AK88" i="2" s="1"/>
  <c r="AM88" i="2" s="1"/>
  <c r="AJ97" i="2"/>
  <c r="K98" i="2"/>
  <c r="S98" i="2" s="1"/>
  <c r="O98" i="2"/>
  <c r="G98" i="2"/>
  <c r="J98" i="2"/>
  <c r="H98" i="2"/>
  <c r="R98" i="2" s="1"/>
  <c r="F98" i="2"/>
  <c r="D97" i="2"/>
  <c r="P98" i="2"/>
  <c r="E98" i="2"/>
  <c r="Q98" i="2" s="1"/>
  <c r="AK101" i="2"/>
  <c r="AM101" i="2" s="1"/>
  <c r="Q104" i="2"/>
  <c r="AH106" i="2"/>
  <c r="AI106" i="2" s="1"/>
  <c r="AK106" i="2" s="1"/>
  <c r="AM106" i="2" s="1"/>
  <c r="Q78" i="2"/>
  <c r="AK82" i="2"/>
  <c r="AM82" i="2" s="1"/>
  <c r="AL83" i="2"/>
  <c r="Q86" i="2"/>
  <c r="AL87" i="2"/>
  <c r="AI97" i="2"/>
  <c r="AL79" i="2"/>
  <c r="Q82" i="2"/>
  <c r="AK114" i="2"/>
  <c r="AM114" i="2" s="1"/>
  <c r="AH83" i="2"/>
  <c r="AI83" i="2" s="1"/>
  <c r="AH87" i="2"/>
  <c r="AI87" i="2" s="1"/>
  <c r="AK87" i="2" s="1"/>
  <c r="AM87" i="2" s="1"/>
  <c r="Q92" i="2"/>
  <c r="M98" i="2"/>
  <c r="Q99" i="2"/>
  <c r="Q117" i="2"/>
  <c r="AI135" i="2"/>
  <c r="AK135" i="2" s="1"/>
  <c r="AM135" i="2" s="1"/>
  <c r="AI102" i="2"/>
  <c r="AK102" i="2" s="1"/>
  <c r="AM102" i="2" s="1"/>
  <c r="P104" i="2"/>
  <c r="Q119" i="2"/>
  <c r="AI96" i="2"/>
  <c r="AK96" i="2" s="1"/>
  <c r="AM96" i="2" s="1"/>
  <c r="AI98" i="2"/>
  <c r="AK98" i="2" s="1"/>
  <c r="AM98" i="2" s="1"/>
  <c r="Q106" i="2"/>
  <c r="L104" i="2"/>
  <c r="Q114" i="2"/>
  <c r="AJ120" i="2"/>
  <c r="Q122" i="2"/>
  <c r="AJ128" i="2"/>
  <c r="Q130" i="2"/>
  <c r="AJ136" i="2"/>
  <c r="Q138" i="2"/>
  <c r="AK109" i="2"/>
  <c r="AM109" i="2" s="1"/>
  <c r="AI118" i="2"/>
  <c r="AK118" i="2" s="1"/>
  <c r="AM118" i="2" s="1"/>
  <c r="Q120" i="2"/>
  <c r="AG120" i="2"/>
  <c r="AI120" i="2" s="1"/>
  <c r="AI126" i="2"/>
  <c r="AK126" i="2" s="1"/>
  <c r="AM126" i="2" s="1"/>
  <c r="Q128" i="2"/>
  <c r="AG128" i="2"/>
  <c r="AI128" i="2" s="1"/>
  <c r="AI134" i="2"/>
  <c r="AK134" i="2" s="1"/>
  <c r="AM134" i="2" s="1"/>
  <c r="Q136" i="2"/>
  <c r="AG136" i="2"/>
  <c r="AI136" i="2" s="1"/>
  <c r="AK136" i="2" s="1"/>
  <c r="AM136" i="2" s="1"/>
  <c r="H104" i="2"/>
  <c r="AM142" i="2"/>
  <c r="G198" i="1"/>
  <c r="G57" i="1"/>
  <c r="H198" i="1"/>
  <c r="H57" i="1"/>
  <c r="Z22" i="1"/>
  <c r="AA22" i="1" s="1"/>
  <c r="V28" i="1"/>
  <c r="G35" i="1"/>
  <c r="G54" i="1" s="1"/>
  <c r="G199" i="1" s="1"/>
  <c r="G197" i="1"/>
  <c r="G56" i="1"/>
  <c r="F198" i="1"/>
  <c r="Z21" i="1"/>
  <c r="AA21" i="1" s="1"/>
  <c r="K57" i="1"/>
  <c r="Z29" i="1"/>
  <c r="Z30" i="1"/>
  <c r="Q24" i="1"/>
  <c r="Q25" i="1"/>
  <c r="D198" i="1"/>
  <c r="F56" i="1"/>
  <c r="F197" i="1"/>
  <c r="Q26" i="1"/>
  <c r="P41" i="1"/>
  <c r="Q41" i="1" s="1"/>
  <c r="V41" i="1" s="1"/>
  <c r="Z25" i="1"/>
  <c r="AA82" i="1"/>
  <c r="L195" i="1"/>
  <c r="N19" i="1"/>
  <c r="N30" i="1" s="1"/>
  <c r="N56" i="1" s="1"/>
  <c r="Z24" i="1"/>
  <c r="AA24" i="1" s="1"/>
  <c r="U26" i="1"/>
  <c r="V26" i="1" s="1"/>
  <c r="Z28" i="1"/>
  <c r="AA28" i="1" s="1"/>
  <c r="L31" i="1"/>
  <c r="W31" i="1"/>
  <c r="P34" i="1"/>
  <c r="Q34" i="1" s="1"/>
  <c r="U54" i="1"/>
  <c r="M36" i="1"/>
  <c r="L37" i="1"/>
  <c r="AA43" i="1"/>
  <c r="AA47" i="1"/>
  <c r="AA85" i="1"/>
  <c r="R195" i="1"/>
  <c r="F38" i="1"/>
  <c r="F36" i="1" s="1"/>
  <c r="F55" i="1" s="1"/>
  <c r="F200" i="1" s="1"/>
  <c r="F143" i="1"/>
  <c r="F141" i="1" s="1"/>
  <c r="F193" i="1" s="1"/>
  <c r="F195" i="1" s="1"/>
  <c r="N38" i="1"/>
  <c r="N36" i="1" s="1"/>
  <c r="N55" i="1" s="1"/>
  <c r="N57" i="1" s="1"/>
  <c r="N143" i="1"/>
  <c r="N141" i="1" s="1"/>
  <c r="N193" i="1" s="1"/>
  <c r="N195" i="1" s="1"/>
  <c r="O20" i="1"/>
  <c r="O31" i="1" s="1"/>
  <c r="P31" i="1" s="1"/>
  <c r="Q31" i="1" s="1"/>
  <c r="V40" i="1"/>
  <c r="Q46" i="1"/>
  <c r="V48" i="1"/>
  <c r="L140" i="1"/>
  <c r="L192" i="1" s="1"/>
  <c r="L194" i="1" s="1"/>
  <c r="H197" i="1"/>
  <c r="P19" i="1"/>
  <c r="P20" i="1"/>
  <c r="Q20" i="1" s="1"/>
  <c r="V20" i="1" s="1"/>
  <c r="X22" i="1"/>
  <c r="X20" i="1" s="1"/>
  <c r="X31" i="1" s="1"/>
  <c r="X57" i="1" s="1"/>
  <c r="U25" i="1"/>
  <c r="Z27" i="1"/>
  <c r="R30" i="1"/>
  <c r="U34" i="1"/>
  <c r="V34" i="1" s="1"/>
  <c r="AA34" i="1" s="1"/>
  <c r="L35" i="1"/>
  <c r="Z37" i="1"/>
  <c r="Z40" i="1"/>
  <c r="AA40" i="1" s="1"/>
  <c r="Z44" i="1"/>
  <c r="Z48" i="1"/>
  <c r="P51" i="1"/>
  <c r="Q51" i="1" s="1"/>
  <c r="V51" i="1" s="1"/>
  <c r="P74" i="1"/>
  <c r="P72" i="1" s="1"/>
  <c r="P70" i="1" s="1"/>
  <c r="P138" i="1" s="1"/>
  <c r="Q75" i="1"/>
  <c r="Q73" i="1" s="1"/>
  <c r="V80" i="1"/>
  <c r="AA80" i="1" s="1"/>
  <c r="AA87" i="1"/>
  <c r="D142" i="1"/>
  <c r="D140" i="1" s="1"/>
  <c r="D192" i="1" s="1"/>
  <c r="O42" i="1"/>
  <c r="I19" i="1"/>
  <c r="U35" i="1"/>
  <c r="P43" i="1"/>
  <c r="Q43" i="1" s="1"/>
  <c r="P47" i="1"/>
  <c r="Q47" i="1" s="1"/>
  <c r="Q52" i="1"/>
  <c r="H56" i="1"/>
  <c r="U75" i="1"/>
  <c r="U73" i="1" s="1"/>
  <c r="U71" i="1" s="1"/>
  <c r="U139" i="1" s="1"/>
  <c r="V77" i="1"/>
  <c r="AA84" i="1"/>
  <c r="Q93" i="1"/>
  <c r="W54" i="1"/>
  <c r="V44" i="1"/>
  <c r="Z19" i="1"/>
  <c r="U24" i="1"/>
  <c r="V24" i="1" s="1"/>
  <c r="Z26" i="1"/>
  <c r="R31" i="1"/>
  <c r="P53" i="1"/>
  <c r="Q53" i="1" s="1"/>
  <c r="Z38" i="1"/>
  <c r="Z41" i="1"/>
  <c r="Z45" i="1"/>
  <c r="Z49" i="1"/>
  <c r="U53" i="1"/>
  <c r="P75" i="1"/>
  <c r="P73" i="1" s="1"/>
  <c r="D71" i="1"/>
  <c r="D139" i="1" s="1"/>
  <c r="AA225" i="1"/>
  <c r="V46" i="1"/>
  <c r="AA46" i="1" s="1"/>
  <c r="L36" i="1"/>
  <c r="L20" i="1"/>
  <c r="J57" i="1"/>
  <c r="L57" i="1" s="1"/>
  <c r="V39" i="1"/>
  <c r="AA50" i="1"/>
  <c r="U74" i="1"/>
  <c r="U72" i="1" s="1"/>
  <c r="U70" i="1" s="1"/>
  <c r="U138" i="1" s="1"/>
  <c r="V76" i="1"/>
  <c r="E197" i="1"/>
  <c r="E56" i="1"/>
  <c r="M56" i="1"/>
  <c r="P30" i="1"/>
  <c r="E57" i="1"/>
  <c r="E198" i="1"/>
  <c r="U27" i="1"/>
  <c r="V27" i="1" s="1"/>
  <c r="V32" i="1"/>
  <c r="AA32" i="1" s="1"/>
  <c r="Z39" i="1"/>
  <c r="AA39" i="1" s="1"/>
  <c r="W42" i="1"/>
  <c r="V43" i="1"/>
  <c r="P45" i="1"/>
  <c r="Q45" i="1" s="1"/>
  <c r="V45" i="1" s="1"/>
  <c r="V47" i="1"/>
  <c r="P49" i="1"/>
  <c r="Q49" i="1" s="1"/>
  <c r="V49" i="1" s="1"/>
  <c r="Z51" i="1"/>
  <c r="V52" i="1"/>
  <c r="AA52" i="1" s="1"/>
  <c r="V81" i="1"/>
  <c r="AA81" i="1" s="1"/>
  <c r="AA88" i="1"/>
  <c r="D92" i="1"/>
  <c r="D164" i="1"/>
  <c r="H195" i="1"/>
  <c r="Q215" i="1"/>
  <c r="AA94" i="1"/>
  <c r="AA92" i="1" s="1"/>
  <c r="AA98" i="1"/>
  <c r="AA102" i="1"/>
  <c r="AA106" i="1"/>
  <c r="Q108" i="1"/>
  <c r="V108" i="1" s="1"/>
  <c r="Q116" i="1"/>
  <c r="V116" i="1" s="1"/>
  <c r="AA116" i="1" s="1"/>
  <c r="Q124" i="1"/>
  <c r="V124" i="1" s="1"/>
  <c r="AA124" i="1" s="1"/>
  <c r="Q132" i="1"/>
  <c r="V132" i="1" s="1"/>
  <c r="Q147" i="1"/>
  <c r="Q145" i="1" s="1"/>
  <c r="P145" i="1"/>
  <c r="P143" i="1" s="1"/>
  <c r="AA148" i="1"/>
  <c r="AA151" i="1"/>
  <c r="V162" i="1"/>
  <c r="AA162" i="1" s="1"/>
  <c r="AA170" i="1"/>
  <c r="J54" i="1"/>
  <c r="J56" i="1" s="1"/>
  <c r="J55" i="1"/>
  <c r="L55" i="1" s="1"/>
  <c r="R72" i="1"/>
  <c r="R70" i="1" s="1"/>
  <c r="R138" i="1" s="1"/>
  <c r="R194" i="1" s="1"/>
  <c r="Z74" i="1"/>
  <c r="Z72" i="1" s="1"/>
  <c r="Z70" i="1" s="1"/>
  <c r="Z138" i="1" s="1"/>
  <c r="Z75" i="1"/>
  <c r="Z73" i="1" s="1"/>
  <c r="Z71" i="1" s="1"/>
  <c r="Z139" i="1" s="1"/>
  <c r="P92" i="1"/>
  <c r="Q96" i="1"/>
  <c r="V96" i="1" s="1"/>
  <c r="V92" i="1" s="1"/>
  <c r="Q100" i="1"/>
  <c r="V100" i="1" s="1"/>
  <c r="Q104" i="1"/>
  <c r="V104" i="1" s="1"/>
  <c r="P110" i="1"/>
  <c r="Q113" i="1"/>
  <c r="AA119" i="1"/>
  <c r="Q121" i="1"/>
  <c r="V121" i="1" s="1"/>
  <c r="AA121" i="1" s="1"/>
  <c r="AA127" i="1"/>
  <c r="AA135" i="1"/>
  <c r="U145" i="1"/>
  <c r="U143" i="1" s="1"/>
  <c r="U141" i="1" s="1"/>
  <c r="U193" i="1" s="1"/>
  <c r="V147" i="1"/>
  <c r="Q164" i="1"/>
  <c r="AA172" i="1"/>
  <c r="K195" i="1"/>
  <c r="Z174" i="1"/>
  <c r="AA176" i="1"/>
  <c r="M335" i="1"/>
  <c r="Q230" i="1"/>
  <c r="AA246" i="1"/>
  <c r="AA97" i="1"/>
  <c r="AA101" i="1"/>
  <c r="AA105" i="1"/>
  <c r="AA108" i="1"/>
  <c r="AA132" i="1"/>
  <c r="P140" i="1"/>
  <c r="P192" i="1" s="1"/>
  <c r="AA153" i="1"/>
  <c r="AA156" i="1"/>
  <c r="Z165" i="1"/>
  <c r="Z143" i="1" s="1"/>
  <c r="Z141" i="1" s="1"/>
  <c r="Z193" i="1" s="1"/>
  <c r="Z92" i="1"/>
  <c r="V131" i="1"/>
  <c r="V129" i="1" s="1"/>
  <c r="Q129" i="1"/>
  <c r="Q144" i="1"/>
  <c r="Q142" i="1" s="1"/>
  <c r="Q140" i="1" s="1"/>
  <c r="Q192" i="1" s="1"/>
  <c r="Z164" i="1"/>
  <c r="Z142" i="1" s="1"/>
  <c r="AA166" i="1"/>
  <c r="U142" i="1"/>
  <c r="U140" i="1" s="1"/>
  <c r="U192" i="1" s="1"/>
  <c r="E141" i="1"/>
  <c r="E193" i="1" s="1"/>
  <c r="E195" i="1" s="1"/>
  <c r="M195" i="1"/>
  <c r="L216" i="1"/>
  <c r="L214" i="1" s="1"/>
  <c r="L212" i="1" s="1"/>
  <c r="L280" i="1" s="1"/>
  <c r="AA245" i="1"/>
  <c r="AA278" i="1"/>
  <c r="M336" i="1"/>
  <c r="AA96" i="1"/>
  <c r="AA100" i="1"/>
  <c r="AA104" i="1"/>
  <c r="Q112" i="1"/>
  <c r="AA118" i="1"/>
  <c r="Q120" i="1"/>
  <c r="V120" i="1" s="1"/>
  <c r="AA120" i="1" s="1"/>
  <c r="AA126" i="1"/>
  <c r="AA134" i="1"/>
  <c r="V146" i="1"/>
  <c r="AA149" i="1"/>
  <c r="AA161" i="1"/>
  <c r="W195" i="1"/>
  <c r="Q175" i="1"/>
  <c r="D175" i="1" s="1"/>
  <c r="V188" i="1"/>
  <c r="AA188" i="1" s="1"/>
  <c r="AA226" i="1"/>
  <c r="AA241" i="1"/>
  <c r="Q247" i="1"/>
  <c r="S195" i="1"/>
  <c r="Q234" i="1"/>
  <c r="AA237" i="1"/>
  <c r="D282" i="1"/>
  <c r="D334" i="1" s="1"/>
  <c r="D336" i="1" s="1"/>
  <c r="AA95" i="1"/>
  <c r="AA99" i="1"/>
  <c r="AA103" i="1"/>
  <c r="P111" i="1"/>
  <c r="Q114" i="1"/>
  <c r="V114" i="1" s="1"/>
  <c r="AA114" i="1" s="1"/>
  <c r="Q122" i="1"/>
  <c r="V122" i="1" s="1"/>
  <c r="AA122" i="1" s="1"/>
  <c r="Q130" i="1"/>
  <c r="I195" i="1"/>
  <c r="V154" i="1"/>
  <c r="AA154" i="1" s="1"/>
  <c r="AA157" i="1"/>
  <c r="G195" i="1"/>
  <c r="O195" i="1"/>
  <c r="Q165" i="1"/>
  <c r="AA180" i="1"/>
  <c r="AA229" i="1"/>
  <c r="Q239" i="1"/>
  <c r="Q233" i="1" s="1"/>
  <c r="AA253" i="1"/>
  <c r="AA261" i="1"/>
  <c r="O336" i="1"/>
  <c r="V184" i="1"/>
  <c r="AA184" i="1" s="1"/>
  <c r="P214" i="1"/>
  <c r="V219" i="1"/>
  <c r="V223" i="1"/>
  <c r="AA223" i="1" s="1"/>
  <c r="V227" i="1"/>
  <c r="AA227" i="1" s="1"/>
  <c r="V231" i="1"/>
  <c r="AA231" i="1" s="1"/>
  <c r="V236" i="1"/>
  <c r="AA236" i="1" s="1"/>
  <c r="V240" i="1"/>
  <c r="V244" i="1"/>
  <c r="V248" i="1"/>
  <c r="V255" i="1"/>
  <c r="AA255" i="1" s="1"/>
  <c r="Q276" i="1"/>
  <c r="Q270" i="1" s="1"/>
  <c r="Z316" i="1"/>
  <c r="X195" i="1"/>
  <c r="V169" i="1"/>
  <c r="V179" i="1"/>
  <c r="L215" i="1"/>
  <c r="L213" i="1" s="1"/>
  <c r="L211" i="1" s="1"/>
  <c r="L279" i="1" s="1"/>
  <c r="L335" i="1" s="1"/>
  <c r="Q218" i="1"/>
  <c r="Q216" i="1" s="1"/>
  <c r="Q214" i="1" s="1"/>
  <c r="AA219" i="1"/>
  <c r="AA240" i="1"/>
  <c r="AA244" i="1"/>
  <c r="AA248" i="1"/>
  <c r="V273" i="1"/>
  <c r="U336" i="1"/>
  <c r="AA169" i="1"/>
  <c r="P175" i="1"/>
  <c r="AA179" i="1"/>
  <c r="P215" i="1"/>
  <c r="P213" i="1" s="1"/>
  <c r="P211" i="1" s="1"/>
  <c r="P279" i="1" s="1"/>
  <c r="V218" i="1"/>
  <c r="AA218" i="1" s="1"/>
  <c r="V222" i="1"/>
  <c r="AA222" i="1" s="1"/>
  <c r="V226" i="1"/>
  <c r="V230" i="1"/>
  <c r="AA230" i="1" s="1"/>
  <c r="V235" i="1"/>
  <c r="V243" i="1"/>
  <c r="AA243" i="1" s="1"/>
  <c r="V247" i="1"/>
  <c r="AA247" i="1" s="1"/>
  <c r="V254" i="1"/>
  <c r="V262" i="1"/>
  <c r="P234" i="1"/>
  <c r="Z212" i="1"/>
  <c r="Z280" i="1" s="1"/>
  <c r="AA235" i="1"/>
  <c r="Q251" i="1"/>
  <c r="Q323" i="1"/>
  <c r="V323" i="1" s="1"/>
  <c r="P315" i="1"/>
  <c r="F336" i="1"/>
  <c r="V167" i="1"/>
  <c r="AA168" i="1"/>
  <c r="P174" i="1"/>
  <c r="D174" i="1" s="1"/>
  <c r="V177" i="1"/>
  <c r="AA178" i="1"/>
  <c r="AA187" i="1"/>
  <c r="V217" i="1"/>
  <c r="V221" i="1"/>
  <c r="AA221" i="1" s="1"/>
  <c r="V225" i="1"/>
  <c r="V229" i="1"/>
  <c r="V238" i="1"/>
  <c r="AA238" i="1" s="1"/>
  <c r="V242" i="1"/>
  <c r="AA242" i="1" s="1"/>
  <c r="V246" i="1"/>
  <c r="V250" i="1"/>
  <c r="AA250" i="1" s="1"/>
  <c r="V253" i="1"/>
  <c r="V257" i="1"/>
  <c r="AA257" i="1" s="1"/>
  <c r="Q268" i="1"/>
  <c r="V166" i="1"/>
  <c r="V164" i="1" s="1"/>
  <c r="V176" i="1"/>
  <c r="V185" i="1"/>
  <c r="AA185" i="1" s="1"/>
  <c r="AA186" i="1"/>
  <c r="V220" i="1"/>
  <c r="AA220" i="1" s="1"/>
  <c r="V224" i="1"/>
  <c r="AA224" i="1" s="1"/>
  <c r="V228" i="1"/>
  <c r="AA228" i="1" s="1"/>
  <c r="V232" i="1"/>
  <c r="AA232" i="1" s="1"/>
  <c r="V237" i="1"/>
  <c r="V241" i="1"/>
  <c r="V245" i="1"/>
  <c r="V249" i="1"/>
  <c r="AA249" i="1" s="1"/>
  <c r="P251" i="1"/>
  <c r="P252" i="1"/>
  <c r="Q264" i="1"/>
  <c r="Q252" i="1" s="1"/>
  <c r="Q286" i="1"/>
  <c r="V288" i="1"/>
  <c r="V286" i="1" s="1"/>
  <c r="V297" i="1"/>
  <c r="AA297" i="1" s="1"/>
  <c r="AA300" i="1"/>
  <c r="V259" i="1"/>
  <c r="AA259" i="1" s="1"/>
  <c r="V266" i="1"/>
  <c r="AA266" i="1" s="1"/>
  <c r="V274" i="1"/>
  <c r="AA274" i="1" s="1"/>
  <c r="V278" i="1"/>
  <c r="L336" i="1"/>
  <c r="X336" i="1"/>
  <c r="Z283" i="1"/>
  <c r="Z281" i="1" s="1"/>
  <c r="Z333" i="1" s="1"/>
  <c r="Z335" i="1" s="1"/>
  <c r="AA408" i="1"/>
  <c r="U424" i="1"/>
  <c r="V430" i="1"/>
  <c r="V256" i="1"/>
  <c r="AA256" i="1" s="1"/>
  <c r="AA265" i="1"/>
  <c r="AA273" i="1"/>
  <c r="AA277" i="1"/>
  <c r="E336" i="1"/>
  <c r="Q285" i="1"/>
  <c r="Q283" i="1" s="1"/>
  <c r="Z286" i="1"/>
  <c r="Z284" i="1" s="1"/>
  <c r="AA288" i="1"/>
  <c r="V307" i="1"/>
  <c r="U305" i="1"/>
  <c r="U283" i="1" s="1"/>
  <c r="U281" i="1" s="1"/>
  <c r="U333" i="1" s="1"/>
  <c r="U335" i="1" s="1"/>
  <c r="V310" i="1"/>
  <c r="AA310" i="1" s="1"/>
  <c r="V317" i="1"/>
  <c r="U315" i="1"/>
  <c r="D315" i="1"/>
  <c r="D281" i="1" s="1"/>
  <c r="D333" i="1" s="1"/>
  <c r="D335" i="1" s="1"/>
  <c r="V320" i="1"/>
  <c r="AA320" i="1" s="1"/>
  <c r="Y335" i="1"/>
  <c r="V268" i="1"/>
  <c r="AA268" i="1" s="1"/>
  <c r="V272" i="1"/>
  <c r="V276" i="1"/>
  <c r="G336" i="1"/>
  <c r="Z305" i="1"/>
  <c r="Z315" i="1"/>
  <c r="D316" i="1"/>
  <c r="K475" i="1"/>
  <c r="AA276" i="1"/>
  <c r="T336" i="1"/>
  <c r="V285" i="1"/>
  <c r="AA287" i="1"/>
  <c r="S336" i="1"/>
  <c r="S475" i="1"/>
  <c r="V260" i="1"/>
  <c r="V263" i="1"/>
  <c r="V267" i="1"/>
  <c r="AA267" i="1" s="1"/>
  <c r="V271" i="1"/>
  <c r="V275" i="1"/>
  <c r="AA275" i="1" s="1"/>
  <c r="I336" i="1"/>
  <c r="P285" i="1"/>
  <c r="P283" i="1" s="1"/>
  <c r="AA296" i="1"/>
  <c r="AA302" i="1"/>
  <c r="N336" i="1"/>
  <c r="V312" i="1"/>
  <c r="AA312" i="1" s="1"/>
  <c r="V322" i="1"/>
  <c r="AA322" i="1" s="1"/>
  <c r="AA328" i="1"/>
  <c r="V330" i="1"/>
  <c r="AA330" i="1" s="1"/>
  <c r="Q445" i="1"/>
  <c r="V447" i="1"/>
  <c r="AA260" i="1"/>
  <c r="Z262" i="1"/>
  <c r="AA262" i="1" s="1"/>
  <c r="AA263" i="1"/>
  <c r="K336" i="1"/>
  <c r="W336" i="1"/>
  <c r="V289" i="1"/>
  <c r="AA289" i="1" s="1"/>
  <c r="V292" i="1"/>
  <c r="AA292" i="1" s="1"/>
  <c r="AA299" i="1"/>
  <c r="V304" i="1"/>
  <c r="AA304" i="1" s="1"/>
  <c r="P306" i="1"/>
  <c r="P284" i="1" s="1"/>
  <c r="P282" i="1" s="1"/>
  <c r="P334" i="1" s="1"/>
  <c r="P316" i="1"/>
  <c r="AA325" i="1"/>
  <c r="AA409" i="1"/>
  <c r="S474" i="1"/>
  <c r="AA438" i="1"/>
  <c r="V329" i="1"/>
  <c r="AA329" i="1" s="1"/>
  <c r="P373" i="1"/>
  <c r="U401" i="1"/>
  <c r="D423" i="1"/>
  <c r="V428" i="1"/>
  <c r="AA428" i="1" s="1"/>
  <c r="AA436" i="1"/>
  <c r="V438" i="1"/>
  <c r="AA456" i="1"/>
  <c r="Y336" i="1"/>
  <c r="AA323" i="1"/>
  <c r="U391" i="1"/>
  <c r="Q400" i="1"/>
  <c r="Q390" i="1" s="1"/>
  <c r="L401" i="1"/>
  <c r="V409" i="1"/>
  <c r="AA430" i="1"/>
  <c r="V440" i="1"/>
  <c r="V452" i="1"/>
  <c r="M474" i="1"/>
  <c r="L353" i="1"/>
  <c r="L351" i="1" s="1"/>
  <c r="L419" i="1" s="1"/>
  <c r="L475" i="1" s="1"/>
  <c r="V408" i="1"/>
  <c r="AA440" i="1"/>
  <c r="U444" i="1"/>
  <c r="AA452" i="1"/>
  <c r="W475" i="1"/>
  <c r="Q308" i="1"/>
  <c r="Q318" i="1"/>
  <c r="E474" i="1"/>
  <c r="P355" i="1"/>
  <c r="P353" i="1" s="1"/>
  <c r="P351" i="1" s="1"/>
  <c r="P419" i="1" s="1"/>
  <c r="Q357" i="1"/>
  <c r="Q355" i="1" s="1"/>
  <c r="Q353" i="1" s="1"/>
  <c r="P372" i="1"/>
  <c r="V375" i="1"/>
  <c r="Q373" i="1"/>
  <c r="L391" i="1"/>
  <c r="O475" i="1"/>
  <c r="Q425" i="1"/>
  <c r="Q423" i="1" s="1"/>
  <c r="Q421" i="1" s="1"/>
  <c r="Q473" i="1" s="1"/>
  <c r="V429" i="1"/>
  <c r="AA429" i="1" s="1"/>
  <c r="AA425" i="1" s="1"/>
  <c r="AA432" i="1"/>
  <c r="V442" i="1"/>
  <c r="P444" i="1"/>
  <c r="Q446" i="1"/>
  <c r="Q444" i="1" s="1"/>
  <c r="Z526" i="1"/>
  <c r="Z486" i="1" s="1"/>
  <c r="Z554" i="1" s="1"/>
  <c r="X486" i="1"/>
  <c r="X554" i="1" s="1"/>
  <c r="X610" i="1" s="1"/>
  <c r="K610" i="1"/>
  <c r="L352" i="1"/>
  <c r="L350" i="1" s="1"/>
  <c r="L418" i="1" s="1"/>
  <c r="L474" i="1" s="1"/>
  <c r="U400" i="1"/>
  <c r="Q401" i="1"/>
  <c r="Q391" i="1" s="1"/>
  <c r="P422" i="1"/>
  <c r="P420" i="1" s="1"/>
  <c r="P472" i="1" s="1"/>
  <c r="Z421" i="1"/>
  <c r="Z473" i="1" s="1"/>
  <c r="Z475" i="1" s="1"/>
  <c r="AA442" i="1"/>
  <c r="V446" i="1"/>
  <c r="V444" i="1" s="1"/>
  <c r="F475" i="1"/>
  <c r="AA457" i="1"/>
  <c r="P354" i="1"/>
  <c r="P352" i="1" s="1"/>
  <c r="P350" i="1" s="1"/>
  <c r="P418" i="1" s="1"/>
  <c r="Q356" i="1"/>
  <c r="Q354" i="1" s="1"/>
  <c r="Q352" i="1" s="1"/>
  <c r="V374" i="1"/>
  <c r="Q372" i="1"/>
  <c r="V426" i="1"/>
  <c r="AA426" i="1" s="1"/>
  <c r="V562" i="1"/>
  <c r="U560" i="1"/>
  <c r="AA331" i="1"/>
  <c r="V356" i="1"/>
  <c r="V360" i="1"/>
  <c r="AA360" i="1" s="1"/>
  <c r="V364" i="1"/>
  <c r="AA364" i="1" s="1"/>
  <c r="L400" i="1"/>
  <c r="V436" i="1"/>
  <c r="E475" i="1"/>
  <c r="M475" i="1"/>
  <c r="AA448" i="1"/>
  <c r="Z489" i="1"/>
  <c r="Z487" i="1" s="1"/>
  <c r="Z485" i="1" s="1"/>
  <c r="Z553" i="1" s="1"/>
  <c r="T475" i="1"/>
  <c r="V459" i="1"/>
  <c r="AA459" i="1" s="1"/>
  <c r="AA470" i="1"/>
  <c r="W487" i="1"/>
  <c r="W485" i="1" s="1"/>
  <c r="W553" i="1" s="1"/>
  <c r="W609" i="1" s="1"/>
  <c r="P526" i="1"/>
  <c r="S610" i="1"/>
  <c r="Q560" i="1"/>
  <c r="Q576" i="1"/>
  <c r="V576" i="1" s="1"/>
  <c r="P560" i="1"/>
  <c r="P558" i="1" s="1"/>
  <c r="P556" i="1" s="1"/>
  <c r="P608" i="1" s="1"/>
  <c r="Q580" i="1"/>
  <c r="V582" i="1"/>
  <c r="V580" i="1" s="1"/>
  <c r="U355" i="1"/>
  <c r="U353" i="1" s="1"/>
  <c r="G609" i="1"/>
  <c r="H609" i="1"/>
  <c r="V561" i="1"/>
  <c r="Q559" i="1"/>
  <c r="Q557" i="1" s="1"/>
  <c r="G610" i="1"/>
  <c r="O610" i="1"/>
  <c r="V425" i="1"/>
  <c r="Q426" i="1"/>
  <c r="Q424" i="1" s="1"/>
  <c r="Q422" i="1" s="1"/>
  <c r="Q420" i="1" s="1"/>
  <c r="Q472" i="1" s="1"/>
  <c r="P454" i="1"/>
  <c r="Z455" i="1"/>
  <c r="D455" i="1"/>
  <c r="P507" i="1"/>
  <c r="P487" i="1" s="1"/>
  <c r="P485" i="1" s="1"/>
  <c r="P553" i="1" s="1"/>
  <c r="P609" i="1" s="1"/>
  <c r="Q531" i="1"/>
  <c r="V531" i="1" s="1"/>
  <c r="AA531" i="1" s="1"/>
  <c r="AA469" i="1"/>
  <c r="L487" i="1"/>
  <c r="L485" i="1" s="1"/>
  <c r="L553" i="1" s="1"/>
  <c r="L609" i="1" s="1"/>
  <c r="P490" i="1"/>
  <c r="L508" i="1"/>
  <c r="L488" i="1" s="1"/>
  <c r="L486" i="1" s="1"/>
  <c r="L554" i="1" s="1"/>
  <c r="L610" i="1" s="1"/>
  <c r="V510" i="1"/>
  <c r="V508" i="1" s="1"/>
  <c r="Q508" i="1"/>
  <c r="V527" i="1"/>
  <c r="V535" i="1"/>
  <c r="AA546" i="1"/>
  <c r="AA561" i="1"/>
  <c r="AA559" i="1" s="1"/>
  <c r="Z559" i="1"/>
  <c r="H475" i="1"/>
  <c r="X475" i="1"/>
  <c r="Z444" i="1"/>
  <c r="Z454" i="1"/>
  <c r="AA458" i="1"/>
  <c r="Q492" i="1"/>
  <c r="V509" i="1"/>
  <c r="Q507" i="1"/>
  <c r="AA528" i="1"/>
  <c r="Q545" i="1"/>
  <c r="I475" i="1"/>
  <c r="Y475" i="1"/>
  <c r="V467" i="1"/>
  <c r="AA467" i="1" s="1"/>
  <c r="V491" i="1"/>
  <c r="V489" i="1" s="1"/>
  <c r="Q489" i="1"/>
  <c r="U579" i="1"/>
  <c r="V581" i="1"/>
  <c r="Z424" i="1"/>
  <c r="P455" i="1"/>
  <c r="P421" i="1" s="1"/>
  <c r="P473" i="1" s="1"/>
  <c r="P475" i="1" s="1"/>
  <c r="V460" i="1"/>
  <c r="AA460" i="1" s="1"/>
  <c r="AA461" i="1"/>
  <c r="U487" i="1"/>
  <c r="U485" i="1" s="1"/>
  <c r="U553" i="1" s="1"/>
  <c r="P508" i="1"/>
  <c r="V518" i="1"/>
  <c r="AA518" i="1" s="1"/>
  <c r="Q537" i="1"/>
  <c r="V537" i="1" s="1"/>
  <c r="AA537" i="1" s="1"/>
  <c r="E610" i="1"/>
  <c r="M610" i="1"/>
  <c r="T609" i="1"/>
  <c r="Q516" i="1"/>
  <c r="V516" i="1" s="1"/>
  <c r="AA516" i="1" s="1"/>
  <c r="Q524" i="1"/>
  <c r="V524" i="1" s="1"/>
  <c r="AA524" i="1" s="1"/>
  <c r="Z525" i="1"/>
  <c r="L526" i="1"/>
  <c r="Q530" i="1"/>
  <c r="Q552" i="1"/>
  <c r="V552" i="1" s="1"/>
  <c r="AA552" i="1" s="1"/>
  <c r="P559" i="1"/>
  <c r="P557" i="1" s="1"/>
  <c r="P555" i="1" s="1"/>
  <c r="P607" i="1" s="1"/>
  <c r="Z560" i="1"/>
  <c r="Z558" i="1" s="1"/>
  <c r="Z556" i="1" s="1"/>
  <c r="Z608" i="1" s="1"/>
  <c r="AA568" i="1"/>
  <c r="V573" i="1"/>
  <c r="AA573" i="1" s="1"/>
  <c r="G555" i="1"/>
  <c r="G607" i="1" s="1"/>
  <c r="O555" i="1"/>
  <c r="O607" i="1" s="1"/>
  <c r="O609" i="1" s="1"/>
  <c r="AA603" i="1"/>
  <c r="AA595" i="1"/>
  <c r="AA600" i="1"/>
  <c r="AA605" i="1"/>
  <c r="Z536" i="1"/>
  <c r="M609" i="1"/>
  <c r="D559" i="1"/>
  <c r="AA576" i="1"/>
  <c r="D580" i="1"/>
  <c r="D558" i="1" s="1"/>
  <c r="D556" i="1" s="1"/>
  <c r="D608" i="1" s="1"/>
  <c r="D610" i="1" s="1"/>
  <c r="Z579" i="1"/>
  <c r="AA583" i="1"/>
  <c r="AA586" i="1"/>
  <c r="W610" i="1"/>
  <c r="Q520" i="1"/>
  <c r="V520" i="1" s="1"/>
  <c r="AA520" i="1" s="1"/>
  <c r="Q534" i="1"/>
  <c r="V534" i="1" s="1"/>
  <c r="AA534" i="1" s="1"/>
  <c r="Z535" i="1"/>
  <c r="AA535" i="1" s="1"/>
  <c r="L536" i="1"/>
  <c r="Q536" i="1" s="1"/>
  <c r="V536" i="1" s="1"/>
  <c r="Q540" i="1"/>
  <c r="V540" i="1" s="1"/>
  <c r="AA540" i="1" s="1"/>
  <c r="Q548" i="1"/>
  <c r="V548" i="1" s="1"/>
  <c r="AA548" i="1" s="1"/>
  <c r="V566" i="1"/>
  <c r="AA566" i="1" s="1"/>
  <c r="V591" i="1"/>
  <c r="U589" i="1"/>
  <c r="P589" i="1"/>
  <c r="Q593" i="1"/>
  <c r="Q589" i="1" s="1"/>
  <c r="V601" i="1"/>
  <c r="I485" i="1"/>
  <c r="I553" i="1" s="1"/>
  <c r="I609" i="1" s="1"/>
  <c r="U559" i="1"/>
  <c r="U557" i="1" s="1"/>
  <c r="U555" i="1" s="1"/>
  <c r="U607" i="1" s="1"/>
  <c r="AA569" i="1"/>
  <c r="AA572" i="1"/>
  <c r="W555" i="1"/>
  <c r="W607" i="1" s="1"/>
  <c r="R610" i="1"/>
  <c r="V593" i="1"/>
  <c r="AA593" i="1" s="1"/>
  <c r="AA601" i="1"/>
  <c r="AA604" i="1"/>
  <c r="J610" i="1"/>
  <c r="Z589" i="1"/>
  <c r="AA596" i="1"/>
  <c r="U580" i="1"/>
  <c r="U590" i="1"/>
  <c r="Q592" i="1"/>
  <c r="AM22" i="2" l="1"/>
  <c r="T74" i="2"/>
  <c r="T102" i="2"/>
  <c r="T108" i="2"/>
  <c r="T117" i="2"/>
  <c r="T109" i="2"/>
  <c r="T118" i="2"/>
  <c r="AC17" i="2"/>
  <c r="AC16" i="2" s="1"/>
  <c r="AC29" i="2"/>
  <c r="AC24" i="2" s="1"/>
  <c r="AC21" i="2"/>
  <c r="AC20" i="2" s="1"/>
  <c r="AH25" i="2"/>
  <c r="AI25" i="2" s="1"/>
  <c r="AK25" i="2" s="1"/>
  <c r="AM25" i="2" s="1"/>
  <c r="X24" i="2"/>
  <c r="S53" i="2"/>
  <c r="S42" i="2"/>
  <c r="S68" i="2"/>
  <c r="S115" i="2"/>
  <c r="S140" i="2"/>
  <c r="S87" i="2"/>
  <c r="S96" i="2"/>
  <c r="Z21" i="2"/>
  <c r="Z20" i="2" s="1"/>
  <c r="Z17" i="2"/>
  <c r="Z16" i="2" s="1"/>
  <c r="Z29" i="2"/>
  <c r="R16" i="2"/>
  <c r="S28" i="2"/>
  <c r="S103" i="2"/>
  <c r="T59" i="2"/>
  <c r="R91" i="2"/>
  <c r="T46" i="2"/>
  <c r="P38" i="2"/>
  <c r="H38" i="2"/>
  <c r="R38" i="2" s="1"/>
  <c r="N38" i="2"/>
  <c r="T38" i="2" s="1"/>
  <c r="F38" i="2"/>
  <c r="M38" i="2"/>
  <c r="E38" i="2"/>
  <c r="L38" i="2"/>
  <c r="J38" i="2"/>
  <c r="I38" i="2"/>
  <c r="G38" i="2"/>
  <c r="O38" i="2"/>
  <c r="K38" i="2"/>
  <c r="U37" i="2"/>
  <c r="AG37" i="2" s="1"/>
  <c r="AI37" i="2" s="1"/>
  <c r="AK37" i="2" s="1"/>
  <c r="AM37" i="2" s="1"/>
  <c r="AG38" i="2"/>
  <c r="AL23" i="2"/>
  <c r="R31" i="2"/>
  <c r="R47" i="2"/>
  <c r="R81" i="2"/>
  <c r="R125" i="2"/>
  <c r="R131" i="2"/>
  <c r="R138" i="2"/>
  <c r="AK120" i="2"/>
  <c r="AM120" i="2" s="1"/>
  <c r="O97" i="2"/>
  <c r="G97" i="2"/>
  <c r="K97" i="2"/>
  <c r="H97" i="2"/>
  <c r="R97" i="2" s="1"/>
  <c r="P97" i="2"/>
  <c r="E97" i="2"/>
  <c r="Q97" i="2" s="1"/>
  <c r="N97" i="2"/>
  <c r="T97" i="2" s="1"/>
  <c r="M97" i="2"/>
  <c r="F97" i="2"/>
  <c r="I97" i="2"/>
  <c r="L97" i="2"/>
  <c r="J97" i="2"/>
  <c r="R46" i="2"/>
  <c r="R32" i="2"/>
  <c r="R57" i="2"/>
  <c r="R133" i="2"/>
  <c r="R139" i="2"/>
  <c r="R121" i="2"/>
  <c r="T39" i="2"/>
  <c r="R64" i="2"/>
  <c r="R34" i="2"/>
  <c r="T76" i="2"/>
  <c r="T93" i="2"/>
  <c r="T138" i="2"/>
  <c r="T57" i="2"/>
  <c r="T77" i="2"/>
  <c r="T83" i="2"/>
  <c r="T79" i="2"/>
  <c r="T119" i="2"/>
  <c r="T113" i="2"/>
  <c r="T140" i="2"/>
  <c r="T126" i="2"/>
  <c r="S22" i="2"/>
  <c r="X16" i="2"/>
  <c r="AH19" i="2"/>
  <c r="Q16" i="2"/>
  <c r="I5" i="2"/>
  <c r="R18" i="2"/>
  <c r="S61" i="2"/>
  <c r="S30" i="2"/>
  <c r="S48" i="2"/>
  <c r="S52" i="2"/>
  <c r="S70" i="2"/>
  <c r="S122" i="2"/>
  <c r="S74" i="2"/>
  <c r="S114" i="2"/>
  <c r="S94" i="2"/>
  <c r="S124" i="2"/>
  <c r="S102" i="2"/>
  <c r="S134" i="2"/>
  <c r="S136" i="2"/>
  <c r="AF16" i="2"/>
  <c r="O90" i="2"/>
  <c r="G90" i="2"/>
  <c r="M90" i="2"/>
  <c r="E90" i="2"/>
  <c r="Q90" i="2" s="1"/>
  <c r="L90" i="2"/>
  <c r="K90" i="2"/>
  <c r="N90" i="2"/>
  <c r="J90" i="2"/>
  <c r="I90" i="2"/>
  <c r="H90" i="2"/>
  <c r="D89" i="2"/>
  <c r="D37" i="2" s="1"/>
  <c r="P90" i="2"/>
  <c r="F90" i="2"/>
  <c r="T65" i="2"/>
  <c r="AG19" i="2"/>
  <c r="AI19" i="2" s="1"/>
  <c r="AK19" i="2" s="1"/>
  <c r="AM19" i="2" s="1"/>
  <c r="U16" i="2"/>
  <c r="AG16" i="2" s="1"/>
  <c r="AL25" i="2"/>
  <c r="AD24" i="2"/>
  <c r="AL24" i="2" s="1"/>
  <c r="R88" i="2"/>
  <c r="U20" i="2"/>
  <c r="AG20" i="2" s="1"/>
  <c r="AG23" i="2"/>
  <c r="AI23" i="2" s="1"/>
  <c r="AK23" i="2" s="1"/>
  <c r="AM23" i="2" s="1"/>
  <c r="R24" i="2"/>
  <c r="T62" i="2"/>
  <c r="T121" i="2"/>
  <c r="R63" i="2"/>
  <c r="R127" i="2"/>
  <c r="T36" i="2"/>
  <c r="T43" i="2"/>
  <c r="T70" i="2"/>
  <c r="T104" i="2"/>
  <c r="T94" i="2"/>
  <c r="T127" i="2"/>
  <c r="T129" i="2"/>
  <c r="T115" i="2"/>
  <c r="T142" i="2"/>
  <c r="R29" i="2"/>
  <c r="AD29" i="2"/>
  <c r="AL29" i="2" s="1"/>
  <c r="AL30" i="2"/>
  <c r="AD17" i="2"/>
  <c r="AD21" i="2"/>
  <c r="AK32" i="2"/>
  <c r="AM32" i="2" s="1"/>
  <c r="AH38" i="2"/>
  <c r="R22" i="2"/>
  <c r="S41" i="2"/>
  <c r="S82" i="2"/>
  <c r="S58" i="2"/>
  <c r="S60" i="2"/>
  <c r="S67" i="2"/>
  <c r="S50" i="2"/>
  <c r="S95" i="2"/>
  <c r="S138" i="2"/>
  <c r="S88" i="2"/>
  <c r="S111" i="2"/>
  <c r="S117" i="2"/>
  <c r="S127" i="2"/>
  <c r="T111" i="2"/>
  <c r="S107" i="2"/>
  <c r="R104" i="2"/>
  <c r="R33" i="2"/>
  <c r="T80" i="2"/>
  <c r="T134" i="2"/>
  <c r="AG29" i="2"/>
  <c r="U24" i="2"/>
  <c r="AG24" i="2" s="1"/>
  <c r="S51" i="2"/>
  <c r="S142" i="2"/>
  <c r="S91" i="2"/>
  <c r="T84" i="2"/>
  <c r="R52" i="2"/>
  <c r="R109" i="2"/>
  <c r="R128" i="2"/>
  <c r="R135" i="2"/>
  <c r="T32" i="2"/>
  <c r="T55" i="2"/>
  <c r="T63" i="2"/>
  <c r="T82" i="2"/>
  <c r="T122" i="2"/>
  <c r="T120" i="2"/>
  <c r="T103" i="2"/>
  <c r="T133" i="2"/>
  <c r="T123" i="2"/>
  <c r="T141" i="2"/>
  <c r="AI28" i="2"/>
  <c r="AK28" i="2" s="1"/>
  <c r="AM28" i="2" s="1"/>
  <c r="S59" i="2"/>
  <c r="S85" i="2"/>
  <c r="S65" i="2"/>
  <c r="S47" i="2"/>
  <c r="S64" i="2"/>
  <c r="S75" i="2"/>
  <c r="S69" i="2"/>
  <c r="S106" i="2"/>
  <c r="S139" i="2"/>
  <c r="S112" i="2"/>
  <c r="S135" i="2"/>
  <c r="X20" i="2"/>
  <c r="AH20" i="2" s="1"/>
  <c r="S39" i="2"/>
  <c r="AK83" i="2"/>
  <c r="AM83" i="2" s="1"/>
  <c r="R62" i="2"/>
  <c r="AA29" i="2"/>
  <c r="AJ30" i="2"/>
  <c r="AA21" i="2"/>
  <c r="AA17" i="2"/>
  <c r="T99" i="2"/>
  <c r="S109" i="2"/>
  <c r="R55" i="2"/>
  <c r="R107" i="2"/>
  <c r="T54" i="2"/>
  <c r="AI89" i="2"/>
  <c r="Q53" i="2"/>
  <c r="T75" i="2"/>
  <c r="S20" i="2"/>
  <c r="R54" i="2"/>
  <c r="R87" i="2"/>
  <c r="R100" i="2"/>
  <c r="R83" i="2"/>
  <c r="R99" i="2"/>
  <c r="R103" i="2"/>
  <c r="R114" i="2"/>
  <c r="R116" i="2"/>
  <c r="R28" i="2"/>
  <c r="T66" i="2"/>
  <c r="T69" i="2"/>
  <c r="T71" i="2"/>
  <c r="T130" i="2"/>
  <c r="T60" i="2"/>
  <c r="T114" i="2"/>
  <c r="T136" i="2"/>
  <c r="T135" i="2"/>
  <c r="T112" i="2"/>
  <c r="T131" i="2"/>
  <c r="R20" i="2"/>
  <c r="AH30" i="2"/>
  <c r="AI30" i="2" s="1"/>
  <c r="AK30" i="2" s="1"/>
  <c r="Y25" i="2"/>
  <c r="Y24" i="2" s="1"/>
  <c r="Y21" i="2"/>
  <c r="Y20" i="2" s="1"/>
  <c r="Y17" i="2"/>
  <c r="S32" i="2"/>
  <c r="S23" i="2"/>
  <c r="S34" i="2"/>
  <c r="S26" i="2"/>
  <c r="S43" i="2"/>
  <c r="S54" i="2"/>
  <c r="S72" i="2"/>
  <c r="S79" i="2"/>
  <c r="S105" i="2"/>
  <c r="S129" i="2"/>
  <c r="S86" i="2"/>
  <c r="S110" i="2"/>
  <c r="S143" i="2"/>
  <c r="S133" i="2"/>
  <c r="S16" i="2"/>
  <c r="AJ38" i="2"/>
  <c r="AJ89" i="2"/>
  <c r="R134" i="2"/>
  <c r="T48" i="2"/>
  <c r="T87" i="2"/>
  <c r="T40" i="2"/>
  <c r="AF20" i="2"/>
  <c r="R41" i="2"/>
  <c r="AK128" i="2"/>
  <c r="AM128" i="2" s="1"/>
  <c r="AK97" i="2"/>
  <c r="AM97" i="2" s="1"/>
  <c r="R39" i="2"/>
  <c r="S29" i="2"/>
  <c r="R78" i="2"/>
  <c r="R69" i="2"/>
  <c r="R94" i="2"/>
  <c r="R96" i="2"/>
  <c r="R105" i="2"/>
  <c r="R115" i="2"/>
  <c r="R122" i="2"/>
  <c r="R124" i="2"/>
  <c r="R80" i="2"/>
  <c r="T47" i="2"/>
  <c r="T26" i="2"/>
  <c r="T98" i="2"/>
  <c r="T105" i="2"/>
  <c r="T78" i="2"/>
  <c r="T61" i="2"/>
  <c r="T64" i="2"/>
  <c r="T85" i="2"/>
  <c r="T107" i="2"/>
  <c r="T95" i="2"/>
  <c r="T116" i="2"/>
  <c r="T139" i="2"/>
  <c r="T33" i="2"/>
  <c r="S25" i="2"/>
  <c r="R51" i="2"/>
  <c r="S36" i="2"/>
  <c r="S104" i="2"/>
  <c r="S27" i="2"/>
  <c r="S73" i="2"/>
  <c r="S56" i="2"/>
  <c r="S77" i="2"/>
  <c r="S81" i="2"/>
  <c r="S131" i="2"/>
  <c r="S132" i="2"/>
  <c r="S93" i="2"/>
  <c r="S113" i="2"/>
  <c r="S108" i="2"/>
  <c r="S141" i="2"/>
  <c r="AA234" i="1"/>
  <c r="AA424" i="1"/>
  <c r="AA216" i="1"/>
  <c r="D52" i="1"/>
  <c r="D55" i="1" s="1"/>
  <c r="D141" i="1"/>
  <c r="D193" i="1" s="1"/>
  <c r="D195" i="1" s="1"/>
  <c r="Q213" i="1"/>
  <c r="Q211" i="1" s="1"/>
  <c r="Q279" i="1" s="1"/>
  <c r="AA51" i="1"/>
  <c r="Q92" i="1"/>
  <c r="Q72" i="1" s="1"/>
  <c r="L54" i="1"/>
  <c r="M55" i="1"/>
  <c r="P36" i="1"/>
  <c r="Q36" i="1" s="1"/>
  <c r="V36" i="1" s="1"/>
  <c r="Z20" i="1"/>
  <c r="AA20" i="1" s="1"/>
  <c r="Z557" i="1"/>
  <c r="Z555" i="1" s="1"/>
  <c r="Z607" i="1" s="1"/>
  <c r="V270" i="1"/>
  <c r="AA317" i="1"/>
  <c r="AA315" i="1" s="1"/>
  <c r="V315" i="1"/>
  <c r="AA251" i="1"/>
  <c r="Q350" i="1"/>
  <c r="Q418" i="1" s="1"/>
  <c r="Q474" i="1" s="1"/>
  <c r="V530" i="1"/>
  <c r="Q526" i="1"/>
  <c r="V492" i="1"/>
  <c r="Q490" i="1"/>
  <c r="Q488" i="1" s="1"/>
  <c r="U558" i="1"/>
  <c r="U556" i="1" s="1"/>
  <c r="U608" i="1" s="1"/>
  <c r="U610" i="1" s="1"/>
  <c r="Q306" i="1"/>
  <c r="V308" i="1"/>
  <c r="P37" i="1"/>
  <c r="Q37" i="1" s="1"/>
  <c r="V37" i="1" s="1"/>
  <c r="L19" i="1"/>
  <c r="I30" i="1"/>
  <c r="P194" i="1"/>
  <c r="U29" i="1"/>
  <c r="V29" i="1" s="1"/>
  <c r="R56" i="1"/>
  <c r="U30" i="1"/>
  <c r="D557" i="1"/>
  <c r="D555" i="1" s="1"/>
  <c r="D607" i="1" s="1"/>
  <c r="D609" i="1" s="1"/>
  <c r="D37" i="1"/>
  <c r="D35" i="1" s="1"/>
  <c r="AA581" i="1"/>
  <c r="AA579" i="1" s="1"/>
  <c r="V579" i="1"/>
  <c r="V544" i="1"/>
  <c r="P488" i="1"/>
  <c r="P486" i="1" s="1"/>
  <c r="P554" i="1" s="1"/>
  <c r="P610" i="1" s="1"/>
  <c r="Q555" i="1"/>
  <c r="Q607" i="1" s="1"/>
  <c r="AA562" i="1"/>
  <c r="AA560" i="1" s="1"/>
  <c r="V560" i="1"/>
  <c r="V558" i="1" s="1"/>
  <c r="V455" i="1"/>
  <c r="V400" i="1"/>
  <c r="AA510" i="1"/>
  <c r="AA508" i="1" s="1"/>
  <c r="D421" i="1"/>
  <c r="D473" i="1" s="1"/>
  <c r="D475" i="1" s="1"/>
  <c r="AA447" i="1"/>
  <c r="AA445" i="1" s="1"/>
  <c r="V445" i="1"/>
  <c r="V423" i="1" s="1"/>
  <c r="V421" i="1" s="1"/>
  <c r="V473" i="1" s="1"/>
  <c r="V264" i="1"/>
  <c r="AA264" i="1" s="1"/>
  <c r="AA307" i="1"/>
  <c r="AA305" i="1" s="1"/>
  <c r="V305" i="1"/>
  <c r="V239" i="1"/>
  <c r="AA239" i="1" s="1"/>
  <c r="V112" i="1"/>
  <c r="Q110" i="1"/>
  <c r="Z140" i="1"/>
  <c r="Z192" i="1" s="1"/>
  <c r="Z194" i="1" s="1"/>
  <c r="V74" i="1"/>
  <c r="V72" i="1" s="1"/>
  <c r="AA76" i="1"/>
  <c r="AA74" i="1" s="1"/>
  <c r="AA72" i="1" s="1"/>
  <c r="R57" i="1"/>
  <c r="U57" i="1" s="1"/>
  <c r="U31" i="1"/>
  <c r="V31" i="1" s="1"/>
  <c r="Z53" i="1"/>
  <c r="O36" i="1"/>
  <c r="P42" i="1"/>
  <c r="Q42" i="1" s="1"/>
  <c r="V42" i="1" s="1"/>
  <c r="AA27" i="1"/>
  <c r="AA29" i="1"/>
  <c r="V372" i="1"/>
  <c r="AA374" i="1"/>
  <c r="AA372" i="1" s="1"/>
  <c r="Q212" i="1"/>
  <c r="Q280" i="1" s="1"/>
  <c r="Q316" i="1"/>
  <c r="V318" i="1"/>
  <c r="V215" i="1"/>
  <c r="V213" i="1" s="1"/>
  <c r="V211" i="1" s="1"/>
  <c r="V279" i="1" s="1"/>
  <c r="V335" i="1" s="1"/>
  <c r="Z422" i="1"/>
  <c r="Z420" i="1" s="1"/>
  <c r="Z472" i="1" s="1"/>
  <c r="Z474" i="1" s="1"/>
  <c r="AA557" i="1"/>
  <c r="AA555" i="1" s="1"/>
  <c r="AA607" i="1" s="1"/>
  <c r="P474" i="1"/>
  <c r="AA591" i="1"/>
  <c r="AA589" i="1" s="1"/>
  <c r="V589" i="1"/>
  <c r="AA544" i="1"/>
  <c r="V559" i="1"/>
  <c r="V557" i="1" s="1"/>
  <c r="V555" i="1" s="1"/>
  <c r="V607" i="1" s="1"/>
  <c r="Q558" i="1"/>
  <c r="AA446" i="1"/>
  <c r="AA444" i="1" s="1"/>
  <c r="AA455" i="1"/>
  <c r="AA375" i="1"/>
  <c r="AA373" i="1" s="1"/>
  <c r="V373" i="1"/>
  <c r="V401" i="1"/>
  <c r="P281" i="1"/>
  <c r="P333" i="1" s="1"/>
  <c r="P335" i="1" s="1"/>
  <c r="AA286" i="1"/>
  <c r="AA177" i="1"/>
  <c r="AA175" i="1" s="1"/>
  <c r="V175" i="1"/>
  <c r="AA254" i="1"/>
  <c r="AA252" i="1" s="1"/>
  <c r="V233" i="1"/>
  <c r="P212" i="1"/>
  <c r="P280" i="1" s="1"/>
  <c r="P336" i="1" s="1"/>
  <c r="V130" i="1"/>
  <c r="Q128" i="1"/>
  <c r="AA93" i="1"/>
  <c r="AA147" i="1"/>
  <c r="AA145" i="1" s="1"/>
  <c r="V145" i="1"/>
  <c r="P141" i="1"/>
  <c r="P193" i="1" s="1"/>
  <c r="P195" i="1" s="1"/>
  <c r="U194" i="1"/>
  <c r="P71" i="1"/>
  <c r="P139" i="1" s="1"/>
  <c r="AA26" i="1"/>
  <c r="AA48" i="1"/>
  <c r="V25" i="1"/>
  <c r="Z31" i="1"/>
  <c r="AA31" i="1" s="1"/>
  <c r="W56" i="1"/>
  <c r="E200" i="1"/>
  <c r="P38" i="1"/>
  <c r="Q38" i="1" s="1"/>
  <c r="V38" i="1" s="1"/>
  <c r="AA38" i="1" s="1"/>
  <c r="V354" i="1"/>
  <c r="V352" i="1" s="1"/>
  <c r="AA356" i="1"/>
  <c r="AA354" i="1" s="1"/>
  <c r="AA352" i="1" s="1"/>
  <c r="AA164" i="1"/>
  <c r="V113" i="1"/>
  <c r="Q111" i="1"/>
  <c r="Q71" i="1" s="1"/>
  <c r="Q139" i="1" s="1"/>
  <c r="AA536" i="1"/>
  <c r="AA491" i="1"/>
  <c r="AA489" i="1" s="1"/>
  <c r="V357" i="1"/>
  <c r="AA285" i="1"/>
  <c r="AA283" i="1" s="1"/>
  <c r="AA281" i="1" s="1"/>
  <c r="AA333" i="1" s="1"/>
  <c r="Z282" i="1"/>
  <c r="Z334" i="1" s="1"/>
  <c r="Z336" i="1" s="1"/>
  <c r="U422" i="1"/>
  <c r="U420" i="1" s="1"/>
  <c r="U472" i="1" s="1"/>
  <c r="U474" i="1" s="1"/>
  <c r="V174" i="1"/>
  <c r="D51" i="1"/>
  <c r="AA131" i="1"/>
  <c r="AA129" i="1" s="1"/>
  <c r="AA217" i="1"/>
  <c r="AA215" i="1" s="1"/>
  <c r="U195" i="1"/>
  <c r="Q143" i="1"/>
  <c r="Q141" i="1" s="1"/>
  <c r="Q193" i="1" s="1"/>
  <c r="D72" i="1"/>
  <c r="D70" i="1" s="1"/>
  <c r="D138" i="1" s="1"/>
  <c r="D194" i="1" s="1"/>
  <c r="D23" i="1"/>
  <c r="D19" i="1" s="1"/>
  <c r="D30" i="1" s="1"/>
  <c r="V53" i="1"/>
  <c r="AA44" i="1"/>
  <c r="Q590" i="1"/>
  <c r="V592" i="1"/>
  <c r="AA272" i="1"/>
  <c r="AA270" i="1" s="1"/>
  <c r="V251" i="1"/>
  <c r="U609" i="1"/>
  <c r="Q487" i="1"/>
  <c r="Q485" i="1" s="1"/>
  <c r="Q553" i="1" s="1"/>
  <c r="Q543" i="1"/>
  <c r="V545" i="1"/>
  <c r="Q525" i="1"/>
  <c r="Z609" i="1"/>
  <c r="V424" i="1"/>
  <c r="V422" i="1" s="1"/>
  <c r="AA423" i="1"/>
  <c r="AA421" i="1" s="1"/>
  <c r="AA473" i="1" s="1"/>
  <c r="Q351" i="1"/>
  <c r="Q419" i="1" s="1"/>
  <c r="Q475" i="1" s="1"/>
  <c r="V454" i="1"/>
  <c r="V283" i="1"/>
  <c r="V281" i="1" s="1"/>
  <c r="V333" i="1" s="1"/>
  <c r="Q284" i="1"/>
  <c r="Q282" i="1" s="1"/>
  <c r="Q334" i="1" s="1"/>
  <c r="Q336" i="1" s="1"/>
  <c r="V234" i="1"/>
  <c r="AA146" i="1"/>
  <c r="AA144" i="1" s="1"/>
  <c r="V144" i="1"/>
  <c r="V142" i="1" s="1"/>
  <c r="V140" i="1" s="1"/>
  <c r="V192" i="1" s="1"/>
  <c r="Z195" i="1"/>
  <c r="Z42" i="1"/>
  <c r="AA42" i="1" s="1"/>
  <c r="W36" i="1"/>
  <c r="AA49" i="1"/>
  <c r="V75" i="1"/>
  <c r="V73" i="1" s="1"/>
  <c r="AA77" i="1"/>
  <c r="AA75" i="1" s="1"/>
  <c r="AA25" i="1"/>
  <c r="V216" i="1"/>
  <c r="V214" i="1" s="1"/>
  <c r="AA41" i="1"/>
  <c r="V507" i="1"/>
  <c r="AA509" i="1"/>
  <c r="AA507" i="1" s="1"/>
  <c r="AA233" i="1"/>
  <c r="AA582" i="1"/>
  <c r="AA580" i="1" s="1"/>
  <c r="Z610" i="1"/>
  <c r="V487" i="1"/>
  <c r="AA527" i="1"/>
  <c r="AA525" i="1" s="1"/>
  <c r="V525" i="1"/>
  <c r="Q544" i="1"/>
  <c r="U351" i="1"/>
  <c r="U419" i="1" s="1"/>
  <c r="U475" i="1" s="1"/>
  <c r="AA454" i="1"/>
  <c r="AA271" i="1"/>
  <c r="AA269" i="1" s="1"/>
  <c r="V269" i="1"/>
  <c r="AA167" i="1"/>
  <c r="AA165" i="1" s="1"/>
  <c r="V165" i="1"/>
  <c r="Q315" i="1"/>
  <c r="Q281" i="1" s="1"/>
  <c r="Q333" i="1" s="1"/>
  <c r="AA174" i="1"/>
  <c r="AA45" i="1"/>
  <c r="AA37" i="1"/>
  <c r="Q19" i="1"/>
  <c r="V19" i="1" s="1"/>
  <c r="AA19" i="1" s="1"/>
  <c r="F57" i="1"/>
  <c r="I37" i="2" l="1"/>
  <c r="O37" i="2"/>
  <c r="G37" i="2"/>
  <c r="N37" i="2"/>
  <c r="F37" i="2"/>
  <c r="M37" i="2"/>
  <c r="E37" i="2"/>
  <c r="Q37" i="2" s="1"/>
  <c r="H37" i="2"/>
  <c r="R37" i="2" s="1"/>
  <c r="P37" i="2"/>
  <c r="L37" i="2"/>
  <c r="K37" i="2"/>
  <c r="J37" i="2"/>
  <c r="AL21" i="2"/>
  <c r="AD20" i="2"/>
  <c r="AL20" i="2" s="1"/>
  <c r="AJ17" i="2"/>
  <c r="AA16" i="2"/>
  <c r="AJ16" i="2" s="1"/>
  <c r="AH21" i="2"/>
  <c r="AI21" i="2" s="1"/>
  <c r="T90" i="2"/>
  <c r="S97" i="2"/>
  <c r="AH29" i="2"/>
  <c r="AI29" i="2" s="1"/>
  <c r="AK29" i="2" s="1"/>
  <c r="AM29" i="2" s="1"/>
  <c r="Z24" i="2"/>
  <c r="AH17" i="2"/>
  <c r="AI17" i="2" s="1"/>
  <c r="AK17" i="2" s="1"/>
  <c r="AM17" i="2" s="1"/>
  <c r="Y16" i="2"/>
  <c r="AD16" i="2"/>
  <c r="AL16" i="2" s="1"/>
  <c r="AL17" i="2"/>
  <c r="AJ21" i="2"/>
  <c r="AA20" i="2"/>
  <c r="AJ20" i="2" s="1"/>
  <c r="S90" i="2"/>
  <c r="AH16" i="2"/>
  <c r="AI16" i="2" s="1"/>
  <c r="AK16" i="2" s="1"/>
  <c r="AM16" i="2" s="1"/>
  <c r="AM30" i="2"/>
  <c r="AK89" i="2"/>
  <c r="AM89" i="2" s="1"/>
  <c r="AI20" i="2"/>
  <c r="AK20" i="2" s="1"/>
  <c r="AM20" i="2" s="1"/>
  <c r="AH24" i="2"/>
  <c r="AI24" i="2" s="1"/>
  <c r="AK24" i="2" s="1"/>
  <c r="AM24" i="2" s="1"/>
  <c r="AI38" i="2"/>
  <c r="AK38" i="2" s="1"/>
  <c r="AM38" i="2" s="1"/>
  <c r="K89" i="2"/>
  <c r="I89" i="2"/>
  <c r="P89" i="2"/>
  <c r="H89" i="2"/>
  <c r="O89" i="2"/>
  <c r="G89" i="2"/>
  <c r="N89" i="2"/>
  <c r="M89" i="2"/>
  <c r="L89" i="2"/>
  <c r="J89" i="2"/>
  <c r="F89" i="2"/>
  <c r="E89" i="2"/>
  <c r="Q38" i="2"/>
  <c r="AJ29" i="2"/>
  <c r="AA24" i="2"/>
  <c r="AJ24" i="2" s="1"/>
  <c r="R90" i="2"/>
  <c r="S38" i="2"/>
  <c r="AA284" i="1"/>
  <c r="V316" i="1"/>
  <c r="AA318" i="1"/>
  <c r="AA316" i="1" s="1"/>
  <c r="V30" i="1"/>
  <c r="AA30" i="1" s="1"/>
  <c r="M57" i="1"/>
  <c r="V306" i="1"/>
  <c r="V284" i="1" s="1"/>
  <c r="V282" i="1" s="1"/>
  <c r="V334" i="1" s="1"/>
  <c r="AA308" i="1"/>
  <c r="AA306" i="1" s="1"/>
  <c r="Q195" i="1"/>
  <c r="AA73" i="1"/>
  <c r="AA71" i="1" s="1"/>
  <c r="AA139" i="1" s="1"/>
  <c r="AA142" i="1"/>
  <c r="AA140" i="1" s="1"/>
  <c r="AA192" i="1" s="1"/>
  <c r="V420" i="1"/>
  <c r="V472" i="1" s="1"/>
  <c r="V128" i="1"/>
  <c r="AA130" i="1"/>
  <c r="AA128" i="1" s="1"/>
  <c r="AA401" i="1"/>
  <c r="AA391" i="1" s="1"/>
  <c r="V391" i="1"/>
  <c r="O55" i="1"/>
  <c r="O57" i="1" s="1"/>
  <c r="P35" i="1"/>
  <c r="Q35" i="1" s="1"/>
  <c r="V35" i="1" s="1"/>
  <c r="U56" i="1"/>
  <c r="U55" i="1"/>
  <c r="V590" i="1"/>
  <c r="AA592" i="1"/>
  <c r="AA590" i="1" s="1"/>
  <c r="AA213" i="1"/>
  <c r="AA211" i="1" s="1"/>
  <c r="AA279" i="1" s="1"/>
  <c r="AA335" i="1" s="1"/>
  <c r="AA357" i="1"/>
  <c r="AA355" i="1" s="1"/>
  <c r="AA353" i="1" s="1"/>
  <c r="AA351" i="1" s="1"/>
  <c r="AA419" i="1" s="1"/>
  <c r="V355" i="1"/>
  <c r="V353" i="1" s="1"/>
  <c r="V351" i="1" s="1"/>
  <c r="V419" i="1" s="1"/>
  <c r="V475" i="1" s="1"/>
  <c r="AA53" i="1"/>
  <c r="V110" i="1"/>
  <c r="V70" i="1" s="1"/>
  <c r="V138" i="1" s="1"/>
  <c r="V194" i="1" s="1"/>
  <c r="AA112" i="1"/>
  <c r="AA110" i="1" s="1"/>
  <c r="D200" i="1"/>
  <c r="D57" i="1"/>
  <c r="AA475" i="1"/>
  <c r="AA487" i="1"/>
  <c r="AA400" i="1"/>
  <c r="AA390" i="1" s="1"/>
  <c r="AA350" i="1" s="1"/>
  <c r="AA418" i="1" s="1"/>
  <c r="AA474" i="1" s="1"/>
  <c r="V390" i="1"/>
  <c r="V350" i="1" s="1"/>
  <c r="V418" i="1" s="1"/>
  <c r="V474" i="1" s="1"/>
  <c r="Q486" i="1"/>
  <c r="Q554" i="1" s="1"/>
  <c r="AA214" i="1"/>
  <c r="AA212" i="1" s="1"/>
  <c r="AA280" i="1" s="1"/>
  <c r="Q335" i="1"/>
  <c r="V543" i="1"/>
  <c r="V485" i="1" s="1"/>
  <c r="V553" i="1" s="1"/>
  <c r="V609" i="1" s="1"/>
  <c r="AA545" i="1"/>
  <c r="AA543" i="1" s="1"/>
  <c r="D54" i="1"/>
  <c r="D199" i="1" s="1"/>
  <c r="I56" i="1"/>
  <c r="L56" i="1" s="1"/>
  <c r="L30" i="1"/>
  <c r="Q30" i="1" s="1"/>
  <c r="V490" i="1"/>
  <c r="V488" i="1" s="1"/>
  <c r="V486" i="1" s="1"/>
  <c r="V554" i="1" s="1"/>
  <c r="AA492" i="1"/>
  <c r="AA490" i="1" s="1"/>
  <c r="AA488" i="1" s="1"/>
  <c r="AA422" i="1"/>
  <c r="AA420" i="1" s="1"/>
  <c r="AA472" i="1" s="1"/>
  <c r="W55" i="1"/>
  <c r="Z36" i="1"/>
  <c r="AA36" i="1" s="1"/>
  <c r="Z35" i="1"/>
  <c r="AA35" i="1" s="1"/>
  <c r="V143" i="1"/>
  <c r="V141" i="1" s="1"/>
  <c r="V193" i="1" s="1"/>
  <c r="V556" i="1"/>
  <c r="V608" i="1" s="1"/>
  <c r="V610" i="1" s="1"/>
  <c r="V252" i="1"/>
  <c r="Q70" i="1"/>
  <c r="Q138" i="1" s="1"/>
  <c r="Q194" i="1" s="1"/>
  <c r="V212" i="1"/>
  <c r="V280" i="1" s="1"/>
  <c r="Q609" i="1"/>
  <c r="D197" i="1"/>
  <c r="V111" i="1"/>
  <c r="V71" i="1" s="1"/>
  <c r="V139" i="1" s="1"/>
  <c r="AA113" i="1"/>
  <c r="AA111" i="1" s="1"/>
  <c r="AA143" i="1"/>
  <c r="AA141" i="1" s="1"/>
  <c r="AA193" i="1" s="1"/>
  <c r="Q556" i="1"/>
  <c r="Q608" i="1" s="1"/>
  <c r="Q610" i="1" s="1"/>
  <c r="AA70" i="1"/>
  <c r="AA138" i="1" s="1"/>
  <c r="AA194" i="1" s="1"/>
  <c r="AA558" i="1"/>
  <c r="AA530" i="1"/>
  <c r="AA526" i="1" s="1"/>
  <c r="V526" i="1"/>
  <c r="S89" i="2" l="1"/>
  <c r="T89" i="2"/>
  <c r="T37" i="2"/>
  <c r="S37" i="2"/>
  <c r="Q89" i="2"/>
  <c r="R89" i="2"/>
  <c r="AK21" i="2"/>
  <c r="AM21" i="2" s="1"/>
  <c r="P55" i="1"/>
  <c r="Q55" i="1" s="1"/>
  <c r="AA556" i="1"/>
  <c r="AA608" i="1" s="1"/>
  <c r="AA610" i="1" s="1"/>
  <c r="AA485" i="1"/>
  <c r="AA553" i="1" s="1"/>
  <c r="AA609" i="1" s="1"/>
  <c r="P56" i="1"/>
  <c r="Q56" i="1" s="1"/>
  <c r="AA195" i="1"/>
  <c r="AA486" i="1"/>
  <c r="AA554" i="1" s="1"/>
  <c r="V336" i="1"/>
  <c r="Z55" i="1"/>
  <c r="W57" i="1"/>
  <c r="Z54" i="1"/>
  <c r="AA54" i="1" s="1"/>
  <c r="P57" i="1"/>
  <c r="Q57" i="1" s="1"/>
  <c r="V57" i="1" s="1"/>
  <c r="AA282" i="1"/>
  <c r="AA334" i="1" s="1"/>
  <c r="AA336" i="1" s="1"/>
  <c r="D56" i="1"/>
  <c r="V195" i="1"/>
  <c r="V56" i="1"/>
  <c r="V55" i="1"/>
  <c r="P54" i="1"/>
  <c r="Q54" i="1" s="1"/>
  <c r="V54" i="1" s="1"/>
  <c r="AA56" i="1" l="1"/>
  <c r="AA55" i="1"/>
  <c r="Z57" i="1"/>
  <c r="AA57" i="1" s="1"/>
  <c r="Z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36" authorId="0" shapeId="0" xr:uid="{D06237A8-A8BC-4289-B08B-4CCF79F77A86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untuk kegiatan petikemas tambah bayar after closing time</t>
        </r>
      </text>
    </comment>
    <comment ref="M46" authorId="0" shapeId="0" xr:uid="{598F9DA2-7B77-44C8-9676-E60BC69E24FC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putar pintu</t>
        </r>
      </text>
    </comment>
    <comment ref="N46" authorId="0" shapeId="0" xr:uid="{187C7382-DB43-4D04-94FA-3C044F54CCD8}">
      <text>
        <r>
          <rPr>
            <sz val="9"/>
            <color indexed="81"/>
            <rFont val="Tahoma"/>
            <family val="2"/>
          </rPr>
          <t>putar pintu</t>
        </r>
      </text>
    </comment>
    <comment ref="O46" authorId="0" shapeId="0" xr:uid="{AD5513A9-67CF-448F-A1D4-58082B10836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putar pintu</t>
        </r>
      </text>
    </comment>
    <comment ref="O84" authorId="0" shapeId="0" xr:uid="{C6401BE2-5F2E-4BE1-B095-164ED437165B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tagihan behandle ke graha</t>
        </r>
      </text>
    </comment>
    <comment ref="O404" authorId="0" shapeId="0" xr:uid="{D3FF274A-8E50-407F-94E5-11BA7196A224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<sst xmlns="http://schemas.openxmlformats.org/spreadsheetml/2006/main" count="1942" uniqueCount="442">
  <si>
    <t>URAIAN</t>
  </si>
  <si>
    <t>SATUAN</t>
  </si>
  <si>
    <t xml:space="preserve">RKAP 2021 </t>
  </si>
  <si>
    <t>REALISASI TRAFIK KAPAL 2021</t>
  </si>
  <si>
    <t>TAHUN 2021</t>
  </si>
  <si>
    <t>TRW I</t>
  </si>
  <si>
    <t>TRW II</t>
  </si>
  <si>
    <t>TRW III</t>
  </si>
  <si>
    <t>TRW IV</t>
  </si>
  <si>
    <t xml:space="preserve">Jan </t>
  </si>
  <si>
    <t xml:space="preserve">Feb </t>
  </si>
  <si>
    <t xml:space="preserve">Mar </t>
  </si>
  <si>
    <t>REALISASI TRW I</t>
  </si>
  <si>
    <t xml:space="preserve">Apr </t>
  </si>
  <si>
    <t xml:space="preserve">Mei </t>
  </si>
  <si>
    <t xml:space="preserve">Jun </t>
  </si>
  <si>
    <t>REALISASI TRW II</t>
  </si>
  <si>
    <t>REALISASI S/D TRW II</t>
  </si>
  <si>
    <t xml:space="preserve">Jul </t>
  </si>
  <si>
    <t>Agu</t>
  </si>
  <si>
    <t>Sep</t>
  </si>
  <si>
    <t>REALISASI TRW III</t>
  </si>
  <si>
    <t>REALISASI S/D TRW III</t>
  </si>
  <si>
    <t xml:space="preserve">Okt </t>
  </si>
  <si>
    <t>Nov</t>
  </si>
  <si>
    <t>Des</t>
  </si>
  <si>
    <t>REALISASI TRW IV</t>
  </si>
  <si>
    <t>REALISASI S/D TRW IV</t>
  </si>
  <si>
    <t>REKAP. ARUS KUNJUNGAN KAPAL</t>
  </si>
  <si>
    <t>Pelayaranan Luar Negeri</t>
  </si>
  <si>
    <t>Kapal Asing</t>
  </si>
  <si>
    <t>Call</t>
  </si>
  <si>
    <t>GT</t>
  </si>
  <si>
    <t>a. Liner</t>
  </si>
  <si>
    <t>b. Tramper</t>
  </si>
  <si>
    <t>c. Tramper Non Reguler</t>
  </si>
  <si>
    <t>Kapal Nasional</t>
  </si>
  <si>
    <t>JUMLAH I</t>
  </si>
  <si>
    <t>Pelayaran Dalam Negeri</t>
  </si>
  <si>
    <t>a. Antar Pelabuhan</t>
  </si>
  <si>
    <t>b. Perintis</t>
  </si>
  <si>
    <t>c. Rakyat</t>
  </si>
  <si>
    <t>Perahu layar</t>
  </si>
  <si>
    <t>Perahu layar Motor</t>
  </si>
  <si>
    <t>Kapal Motor</t>
  </si>
  <si>
    <t>d. Kapal Negara</t>
  </si>
  <si>
    <t>JUMLAH II</t>
  </si>
  <si>
    <t>JUMLAH I + II</t>
  </si>
  <si>
    <t>ARUS KUNJUNGAN KAPAL - PELUM</t>
  </si>
  <si>
    <t>Pelayaranan Luar Negeri - Umum</t>
  </si>
  <si>
    <t>General Cargo</t>
  </si>
  <si>
    <t>Curah Kering</t>
  </si>
  <si>
    <t>Curah Cair</t>
  </si>
  <si>
    <t>Peti kemas</t>
  </si>
  <si>
    <t>Gas</t>
  </si>
  <si>
    <t>Kendaraan</t>
  </si>
  <si>
    <t>Hewan</t>
  </si>
  <si>
    <t>Penumpang</t>
  </si>
  <si>
    <t>Tramper Non Reguler</t>
  </si>
  <si>
    <t>Peti Kemas</t>
  </si>
  <si>
    <t>JUMLAH LUAR NEGERI</t>
  </si>
  <si>
    <t>Pelayaran Dalam Negeri - Umum</t>
  </si>
  <si>
    <t>JUMLAH DALAM NEGERI</t>
  </si>
  <si>
    <t>JUMLAH LUAR NEGERI + DALAM NEGERI</t>
  </si>
  <si>
    <t>ARUS KUNJUNGAN KAPAL - PELABUHAN KHUSUS</t>
  </si>
  <si>
    <t>Pelayaran Luar Negeri</t>
  </si>
  <si>
    <t>ARUS KUNJUNGAN KAPAL - DERMAGA KHUSUS /TUKS</t>
  </si>
  <si>
    <t>ARUS KUNJUNGAN KAPAL - REDE/STS</t>
  </si>
  <si>
    <t xml:space="preserve">                                       PT PELABUHAN INDONESIA I (PERSERO)</t>
  </si>
  <si>
    <t xml:space="preserve">                                       LAPORAN TRAFIK BARANG </t>
  </si>
  <si>
    <t>CATEGORY</t>
  </si>
  <si>
    <t>ANG_2021_01</t>
  </si>
  <si>
    <t>PROFIT CENTER</t>
  </si>
  <si>
    <t xml:space="preserve">Bongkar Muat Petikemas Internasional </t>
  </si>
  <si>
    <t xml:space="preserve">Uraian </t>
  </si>
  <si>
    <t xml:space="preserve">Satuan </t>
  </si>
  <si>
    <t>Usulan RKAP 2021</t>
  </si>
  <si>
    <t xml:space="preserve">Breakdown per bulan </t>
  </si>
  <si>
    <t>REALISASI TAHUN 2021</t>
  </si>
  <si>
    <t>s/d TRW II</t>
  </si>
  <si>
    <t>s/d TRW III</t>
  </si>
  <si>
    <t>s/d TRW IV</t>
  </si>
  <si>
    <t>6</t>
  </si>
  <si>
    <t>Berdasarkan box</t>
  </si>
  <si>
    <t>box</t>
  </si>
  <si>
    <t>Import</t>
  </si>
  <si>
    <t>Export</t>
  </si>
  <si>
    <t>Transhipment</t>
  </si>
  <si>
    <t>Berdasarkan TEU's</t>
  </si>
  <si>
    <t>teu's</t>
  </si>
  <si>
    <t>Berdasarkan ukuran</t>
  </si>
  <si>
    <t>20'</t>
  </si>
  <si>
    <t>40'</t>
  </si>
  <si>
    <t>45'</t>
  </si>
  <si>
    <t>Berdasarkan status</t>
  </si>
  <si>
    <t>Isi 20'</t>
  </si>
  <si>
    <t>FCL</t>
  </si>
  <si>
    <t>FCL DG'S</t>
  </si>
  <si>
    <t>FCL REEFER</t>
  </si>
  <si>
    <t>FCL OVD</t>
  </si>
  <si>
    <t>LCL</t>
  </si>
  <si>
    <t>Dermaga</t>
  </si>
  <si>
    <t>Isi 40'</t>
  </si>
  <si>
    <t>FCL RF</t>
  </si>
  <si>
    <t>Isi 45'</t>
  </si>
  <si>
    <t>Kosong 20'</t>
  </si>
  <si>
    <t>Kosong 20' OVD</t>
  </si>
  <si>
    <t>Kosong 40'</t>
  </si>
  <si>
    <t>Kosong 40' OVD</t>
  </si>
  <si>
    <t>Kosong 45'</t>
  </si>
  <si>
    <t>Isi 21'</t>
  </si>
  <si>
    <t>Kosong 21'</t>
  </si>
  <si>
    <t>Isi 41'</t>
  </si>
  <si>
    <t>Kosong 41'</t>
  </si>
  <si>
    <t>Isi 40' Open Door</t>
  </si>
  <si>
    <t>Isi 20' (Tarif Non Paket)</t>
  </si>
  <si>
    <t>Kosong 20' (Tarif Non Paket)</t>
  </si>
  <si>
    <t>Isi 40' (Tarif Non Paket)</t>
  </si>
  <si>
    <t>Kosong 40' (Tarif Non Paket)</t>
  </si>
  <si>
    <t>20' DG (Tarif Non Paket)</t>
  </si>
  <si>
    <t>40' DG (Tarif Non Paket)</t>
  </si>
  <si>
    <t>20' Open Door</t>
  </si>
  <si>
    <t>Isi 20' FCL</t>
  </si>
  <si>
    <t>Isi 40' FCL</t>
  </si>
  <si>
    <t/>
  </si>
  <si>
    <t xml:space="preserve">                                       LAPORAN PRODUKSI  </t>
  </si>
  <si>
    <t>USULAN ANGGARAN 2021 VERSI 01</t>
  </si>
  <si>
    <t xml:space="preserve">PELINDO </t>
  </si>
  <si>
    <t xml:space="preserve">Usulan RKAP
2021 </t>
  </si>
  <si>
    <t>I. PELAYANAN JASA KAPAL</t>
  </si>
  <si>
    <t xml:space="preserve">Labuh </t>
  </si>
  <si>
    <t>Gt</t>
  </si>
  <si>
    <t>Pemanduan</t>
  </si>
  <si>
    <t>Milik</t>
  </si>
  <si>
    <t>Gerakan</t>
  </si>
  <si>
    <t>Gt.Gerakan</t>
  </si>
  <si>
    <t>Non Milik</t>
  </si>
  <si>
    <t>Penundaan</t>
  </si>
  <si>
    <t>Jam</t>
  </si>
  <si>
    <t>Gt/Jam</t>
  </si>
  <si>
    <t>Tambat</t>
  </si>
  <si>
    <t>Beton Normal</t>
  </si>
  <si>
    <t>Gt.Etmal</t>
  </si>
  <si>
    <t>Breasting Dolphin dan Pelampung</t>
  </si>
  <si>
    <t>Unit</t>
  </si>
  <si>
    <t>Pinggiran</t>
  </si>
  <si>
    <t>Fender Care</t>
  </si>
  <si>
    <t>Rede</t>
  </si>
  <si>
    <t>Tarif Minimal</t>
  </si>
  <si>
    <t>Jasa Kapal Lainnya</t>
  </si>
  <si>
    <t>Jasa Floating Fender</t>
  </si>
  <si>
    <t>Alur</t>
  </si>
  <si>
    <t>Kepil</t>
  </si>
  <si>
    <t>OSR (Oil Spil Response)</t>
  </si>
  <si>
    <t>II. PELAYANAN TERMINAL PETIKEMAS</t>
  </si>
  <si>
    <t>Terminal Petikemas International</t>
  </si>
  <si>
    <t>Box</t>
  </si>
  <si>
    <t>Operasi Kapal</t>
  </si>
  <si>
    <t>Captive Cargo</t>
  </si>
  <si>
    <t>Shifting</t>
  </si>
  <si>
    <t>Buku/Tutup Palka</t>
  </si>
  <si>
    <t>Palka</t>
  </si>
  <si>
    <t>Over Height/Weight/Lenght</t>
  </si>
  <si>
    <t>Uncontainerized</t>
  </si>
  <si>
    <t>Pembatalan Muat</t>
  </si>
  <si>
    <t xml:space="preserve">Operasi Lapangan </t>
  </si>
  <si>
    <t xml:space="preserve">Lift On/Off </t>
  </si>
  <si>
    <t>Gerakan Extra</t>
  </si>
  <si>
    <t>Reefer Container</t>
  </si>
  <si>
    <t>Penumpukan Container</t>
  </si>
  <si>
    <t>Terminal Petikemas</t>
  </si>
  <si>
    <t>Box.hari</t>
  </si>
  <si>
    <t>Non Terminal Petikemas</t>
  </si>
  <si>
    <t>Relokasi Alat</t>
  </si>
  <si>
    <t>Haulage/Trucking</t>
  </si>
  <si>
    <t>Alih kapal</t>
  </si>
  <si>
    <t>Pengusahaan Lapangan</t>
  </si>
  <si>
    <t>Operasi CFS</t>
  </si>
  <si>
    <t>Stuffing</t>
  </si>
  <si>
    <t>Stripping</t>
  </si>
  <si>
    <t>Receiving</t>
  </si>
  <si>
    <t>Ton/M3</t>
  </si>
  <si>
    <t>Delivery</t>
  </si>
  <si>
    <t>T u s l a h</t>
  </si>
  <si>
    <t>Pengusahaan Alat</t>
  </si>
  <si>
    <t>Penumpukan Barang</t>
  </si>
  <si>
    <t>Ton/M3/Hr</t>
  </si>
  <si>
    <t>Rubah Status</t>
  </si>
  <si>
    <t>Stevedoring</t>
  </si>
  <si>
    <t>Lift On - Lift Off</t>
  </si>
  <si>
    <t>Haulage</t>
  </si>
  <si>
    <t xml:space="preserve">  Operasi Lainnya</t>
  </si>
  <si>
    <t>Behandle</t>
  </si>
  <si>
    <t>Pas Pelabuhan</t>
  </si>
  <si>
    <t>Lembar</t>
  </si>
  <si>
    <t>Repair Container</t>
  </si>
  <si>
    <t>Cleaning Container</t>
  </si>
  <si>
    <t>VGM</t>
  </si>
  <si>
    <t>III. PELAYANAN BARANG NON PETIKEMAS</t>
  </si>
  <si>
    <t>Barang Non Petikemas General Cargo</t>
  </si>
  <si>
    <t>Ton</t>
  </si>
  <si>
    <t>M3</t>
  </si>
  <si>
    <t>Gudang Penumpukan/Pengusahaan</t>
  </si>
  <si>
    <t>Ton/hari</t>
  </si>
  <si>
    <t>M3/hari</t>
  </si>
  <si>
    <t>Lapangan Penumpukan/Pengusahaan</t>
  </si>
  <si>
    <t>Roll On/Off (Ro-Ro)</t>
  </si>
  <si>
    <t>Pelayanan B/M Barang Per Paket</t>
  </si>
  <si>
    <t>Kerjasama Layanan B/M General Cargo</t>
  </si>
  <si>
    <t>Pelayanan Lainnya - Sharing</t>
  </si>
  <si>
    <t>Pelayanan Lainnya - Administrasi</t>
  </si>
  <si>
    <t>Pelayanan Lainnya - Tuslag</t>
  </si>
  <si>
    <t>Pelayanan Lainnya - Mobilitas</t>
  </si>
  <si>
    <t>Pelayanan Lainnya - Sharing Non Pelindo</t>
  </si>
  <si>
    <t>Pelayanan Lain-lain</t>
  </si>
  <si>
    <t>Bongkar Muat :</t>
  </si>
  <si>
    <t xml:space="preserve">Cargodoring </t>
  </si>
  <si>
    <t xml:space="preserve">Receiving/Delivery </t>
  </si>
  <si>
    <t>Bongkar Muat lainnya</t>
  </si>
  <si>
    <t>Barang Non Petikemas Curah Kering</t>
  </si>
  <si>
    <t xml:space="preserve">Kerjasama Layanan B/M </t>
  </si>
  <si>
    <t>Barang Non Petikemas Curah Cair</t>
  </si>
  <si>
    <t xml:space="preserve">Pipa Terpadu/Pipanisasi  </t>
  </si>
  <si>
    <t>Penyimpanan (Tank Storage)</t>
  </si>
  <si>
    <t>Kerjasama Layanan B/M Curah Cair</t>
  </si>
  <si>
    <t>Pelayanan Lainnya - Supervisi Fee</t>
  </si>
  <si>
    <t>Pelayanan Lainnya - Througput Fee</t>
  </si>
  <si>
    <t>Pelayanan Lainnya - Monitoring</t>
  </si>
  <si>
    <t>Tagihan Minimum</t>
  </si>
  <si>
    <t>Bongkar Muat</t>
  </si>
  <si>
    <t>Barang Non Petikemas Hewan</t>
  </si>
  <si>
    <t>Ekor</t>
  </si>
  <si>
    <t>Penumpukan</t>
  </si>
  <si>
    <t>Barang Non Petikemas Gas</t>
  </si>
  <si>
    <t>Dermaga - Gas</t>
  </si>
  <si>
    <t>Penyimpanan (Pipa)</t>
  </si>
  <si>
    <t>Kerjasama Layanan B/M Gas</t>
  </si>
  <si>
    <t>Barang Non Petikemas Car Terminal</t>
  </si>
  <si>
    <t>unit</t>
  </si>
  <si>
    <t>Kerjasama Layanan Car Terminal</t>
  </si>
  <si>
    <t>IV. PELAYANAN PELABUHAN RAKYAT (PELRA)</t>
  </si>
  <si>
    <t>Pelayanan Paket</t>
  </si>
  <si>
    <t>Pelayanan Non Paket</t>
  </si>
  <si>
    <t>V. PELAYARAN/MARINE SERVICE</t>
  </si>
  <si>
    <t>Shipping</t>
  </si>
  <si>
    <t>Pilotage</t>
  </si>
  <si>
    <t>Tug dan Assist</t>
  </si>
  <si>
    <t>Various Ship Provider</t>
  </si>
  <si>
    <t>Docking Facility</t>
  </si>
  <si>
    <t>Marine Logistik</t>
  </si>
  <si>
    <t>Other Marine Service</t>
  </si>
  <si>
    <t>VI. PELAYANAN LOGISTIK/KONSOLIDASI &amp; DISTRIBUSI BARANG</t>
  </si>
  <si>
    <t>Pelayanan Petikemas</t>
  </si>
  <si>
    <t>Stuffing/Stripping</t>
  </si>
  <si>
    <t>-</t>
  </si>
  <si>
    <t xml:space="preserve">penumpukan </t>
  </si>
  <si>
    <t xml:space="preserve">Gerakan Ekstra - Relokasi </t>
  </si>
  <si>
    <t xml:space="preserve">Trucking/Haulage </t>
  </si>
  <si>
    <t xml:space="preserve">Fumigasi </t>
  </si>
  <si>
    <t>Petikemas Lainnya</t>
  </si>
  <si>
    <t xml:space="preserve">Repair </t>
  </si>
  <si>
    <t xml:space="preserve">Cleaning </t>
  </si>
  <si>
    <t xml:space="preserve">Checking Gate in </t>
  </si>
  <si>
    <t>EoR fee (Jasa Survey)</t>
  </si>
  <si>
    <t>Monitoring Reefer Plug</t>
  </si>
  <si>
    <t>Non Petikemas</t>
  </si>
  <si>
    <t>Logistick - Trucking</t>
  </si>
  <si>
    <t>Logistick - Bongkar Muat</t>
  </si>
  <si>
    <t>VII. PELAYANAN JASA FORWADING</t>
  </si>
  <si>
    <t>Pemeriksaan Karantina</t>
  </si>
  <si>
    <t>Pengurusan Dokumen</t>
  </si>
  <si>
    <t>Intermoda</t>
  </si>
  <si>
    <t>Transit</t>
  </si>
  <si>
    <t>VIII. PRODUKSI POWER PLANT &amp; AIR</t>
  </si>
  <si>
    <t>Pengusahaan Air</t>
  </si>
  <si>
    <t>Air Kapal</t>
  </si>
  <si>
    <t>Non Milik ( Sharing )</t>
  </si>
  <si>
    <t>Pengusahaan Air (Umum)</t>
  </si>
  <si>
    <t>Air Registrasi</t>
  </si>
  <si>
    <t>Air Pengguna Jasa</t>
  </si>
  <si>
    <t>Air Niaga</t>
  </si>
  <si>
    <t>Air Rumah Tangga</t>
  </si>
  <si>
    <t>Air Instansi Pemerintah</t>
  </si>
  <si>
    <t>Air Sosial Umum</t>
  </si>
  <si>
    <t>Air Lainnya</t>
  </si>
  <si>
    <t>Pengusahaan Listrik</t>
  </si>
  <si>
    <t>Listrik Registrasi</t>
  </si>
  <si>
    <t>KWh</t>
  </si>
  <si>
    <t>Listrik Rumah Tangga</t>
  </si>
  <si>
    <t xml:space="preserve">Listrik Instansi Pemerintah </t>
  </si>
  <si>
    <t>Listrik Bisnis</t>
  </si>
  <si>
    <t>Listrik Pengguna Jasa</t>
  </si>
  <si>
    <t>Listrik Khusus</t>
  </si>
  <si>
    <t>Listrik Umum</t>
  </si>
  <si>
    <t>Listrik Lainnya</t>
  </si>
  <si>
    <t>Pengusahaan TBAL Lainnya</t>
  </si>
  <si>
    <t>IX. SEWA LAHAN &amp; BANGUNAN/BAGIAN BANGUNAN (PI)</t>
  </si>
  <si>
    <t>Persewaan Lahan (Properti Investasi)</t>
  </si>
  <si>
    <t>Persewaan</t>
  </si>
  <si>
    <t>M2</t>
  </si>
  <si>
    <t>Throughput Fee</t>
  </si>
  <si>
    <t>Kontribusi</t>
  </si>
  <si>
    <t>Persewaan Perairan</t>
  </si>
  <si>
    <t>Persewaan Bangunan (Properti Investasi)</t>
  </si>
  <si>
    <t xml:space="preserve">Gedung </t>
  </si>
  <si>
    <t xml:space="preserve">Persewaan </t>
  </si>
  <si>
    <t>Ruangan</t>
  </si>
  <si>
    <t>Thruoghput Fee</t>
  </si>
  <si>
    <t>Konsolidasi dan Distribusi Barang</t>
  </si>
  <si>
    <t>X. SEWA ASET, PERALATAN DAN RUANGAN (NON PI)</t>
  </si>
  <si>
    <t>Alat Angkat</t>
  </si>
  <si>
    <t>Container Crane</t>
  </si>
  <si>
    <t xml:space="preserve">Jam </t>
  </si>
  <si>
    <t>HMC</t>
  </si>
  <si>
    <t>Forklift</t>
  </si>
  <si>
    <t>RTG</t>
  </si>
  <si>
    <t>Reach steaker</t>
  </si>
  <si>
    <t>Side Loader</t>
  </si>
  <si>
    <t>Excavator</t>
  </si>
  <si>
    <t>Wheel Loader</t>
  </si>
  <si>
    <t>Shore Crane</t>
  </si>
  <si>
    <t>Floating Crane</t>
  </si>
  <si>
    <t>Crane Listrik</t>
  </si>
  <si>
    <t>Towing Tractor</t>
  </si>
  <si>
    <t>Alat Angkut</t>
  </si>
  <si>
    <t>Head Truck</t>
  </si>
  <si>
    <t>Jam/Hari/Box</t>
  </si>
  <si>
    <t>Chasis</t>
  </si>
  <si>
    <t>Conveyor</t>
  </si>
  <si>
    <t>Alat Bantu B/M</t>
  </si>
  <si>
    <t>Timbangan</t>
  </si>
  <si>
    <t>Alat Lainnya</t>
  </si>
  <si>
    <t>PMK</t>
  </si>
  <si>
    <t>Grap Bucket</t>
  </si>
  <si>
    <t>Hopper</t>
  </si>
  <si>
    <t>Buldozer</t>
  </si>
  <si>
    <t>Alat PMK</t>
  </si>
  <si>
    <t>Dump Truck</t>
  </si>
  <si>
    <t>Alat Bantu Apung</t>
  </si>
  <si>
    <t>Tongkang</t>
  </si>
  <si>
    <t>Kapal Tunda</t>
  </si>
  <si>
    <t>Kran Apung</t>
  </si>
  <si>
    <t>XI. PELABUHAN TERSUS/PELSUS/DERSUS/TERMINAL UKS</t>
  </si>
  <si>
    <t xml:space="preserve">Pelabuhan Tersus/Pelsus/Dersus </t>
  </si>
  <si>
    <t>GT.Gerakan</t>
  </si>
  <si>
    <t>GT.Jam</t>
  </si>
  <si>
    <t>Non Milik (Sharing)</t>
  </si>
  <si>
    <t>Tagihan Minimum Tunda</t>
  </si>
  <si>
    <t>Gt/etm</t>
  </si>
  <si>
    <t>Tagihan Minimum Tambat</t>
  </si>
  <si>
    <t>Lainnya</t>
  </si>
  <si>
    <t>Tunda Kawal</t>
  </si>
  <si>
    <t>Tunda Jaga</t>
  </si>
  <si>
    <t>Pandu (Tarif Minimal)</t>
  </si>
  <si>
    <t>Grk</t>
  </si>
  <si>
    <t>Labuh (Tarif Minimal)</t>
  </si>
  <si>
    <t>Pelabuhan Terminal UKS</t>
  </si>
  <si>
    <t xml:space="preserve">Labuh  </t>
  </si>
  <si>
    <t>Penambatan</t>
  </si>
  <si>
    <t>XII. JASA KESEHATAN (POLIKLINIK DAN RUMAH SAKIT)</t>
  </si>
  <si>
    <t>Penunjang Pelayanan Medik</t>
  </si>
  <si>
    <t>Rontgen</t>
  </si>
  <si>
    <t>Pelanggan Internal</t>
  </si>
  <si>
    <t>pasien</t>
  </si>
  <si>
    <t xml:space="preserve">Pelanggan Ekstenal </t>
  </si>
  <si>
    <t>Laboratorium</t>
  </si>
  <si>
    <t>CT Scan</t>
  </si>
  <si>
    <t>Pelayanan Medik</t>
  </si>
  <si>
    <t>Usaha Rawat Inap</t>
  </si>
  <si>
    <t>hari</t>
  </si>
  <si>
    <t xml:space="preserve">Usaha Farmasi </t>
  </si>
  <si>
    <t>lembar</t>
  </si>
  <si>
    <t xml:space="preserve">Klinik </t>
  </si>
  <si>
    <t>Usaha Klinik Umum</t>
  </si>
  <si>
    <t>Usaha Klinik Spesialis</t>
  </si>
  <si>
    <t>Usaha Klinik Gigi</t>
  </si>
  <si>
    <t>Usaha Klinik Terpadu</t>
  </si>
  <si>
    <t>Pelayanan Gizi</t>
  </si>
  <si>
    <t>Pelayanan Health Care</t>
  </si>
  <si>
    <t>Catering</t>
  </si>
  <si>
    <t>Jasa Kesehatan Lainnya</t>
  </si>
  <si>
    <t>Usaha Ambulance</t>
  </si>
  <si>
    <t>Usaha RSP Lainnya</t>
  </si>
  <si>
    <t>XIII. JASA UTILITAS (SARANA DAN PRASARANA)</t>
  </si>
  <si>
    <t>Service Charge/Utilitas</t>
  </si>
  <si>
    <t>Operasional Waste Water Treatment Plan</t>
  </si>
  <si>
    <t>Laboratorium Tanah dan Air</t>
  </si>
  <si>
    <t xml:space="preserve">XIV.JASA PENGINAPAN/PERHOTELAN </t>
  </si>
  <si>
    <t xml:space="preserve">Sewa Kamar </t>
  </si>
  <si>
    <t>Hari</t>
  </si>
  <si>
    <t xml:space="preserve">Sewa Ruangan/Toko </t>
  </si>
  <si>
    <t>Tahun</t>
  </si>
  <si>
    <t xml:space="preserve">Makanan dan Minuman </t>
  </si>
  <si>
    <t>Bulan</t>
  </si>
  <si>
    <t>Laundry</t>
  </si>
  <si>
    <t>Jasa Penginapan/Perhotelan Lainnya</t>
  </si>
  <si>
    <t>XV. JASA GALANGAN (DOCK) KAPAL</t>
  </si>
  <si>
    <t xml:space="preserve">Floating Repair Docking </t>
  </si>
  <si>
    <t xml:space="preserve">Slipway I </t>
  </si>
  <si>
    <t xml:space="preserve">Slipway II </t>
  </si>
  <si>
    <t>Drydock</t>
  </si>
  <si>
    <t>XVI. PENUGASAN KHUSUS PEMERINTAH</t>
  </si>
  <si>
    <t>XVII. PABRIKASI</t>
  </si>
  <si>
    <t>XVIII. JASA KONSTRUKSI</t>
  </si>
  <si>
    <t>XIX.PENJUALAN RETAIL</t>
  </si>
  <si>
    <t>XX. RUPA-RUPA USAHA</t>
  </si>
  <si>
    <t>Pas Terminal Penumpang</t>
  </si>
  <si>
    <t>Pas Harian</t>
  </si>
  <si>
    <t>Pas Berlangganan</t>
  </si>
  <si>
    <t>Pas Pelabuhan Orang</t>
  </si>
  <si>
    <t>Pas Pelabuhan Kendaraan</t>
  </si>
  <si>
    <t xml:space="preserve">Pas Pelabuhan Barang </t>
  </si>
  <si>
    <t>Fasilitas Repair/Docking</t>
  </si>
  <si>
    <t>Kontribusi Mekanisme Alat</t>
  </si>
  <si>
    <t>Kontribusi Terminal Operator</t>
  </si>
  <si>
    <t>orang</t>
  </si>
  <si>
    <t>Jasa Kontribusi 2500/Ton</t>
  </si>
  <si>
    <t>Nota</t>
  </si>
  <si>
    <t>Peti Kemas (Sharing Alat)</t>
  </si>
  <si>
    <t>Sharing Kontribusi PBM Pelindo 1</t>
  </si>
  <si>
    <t>Sharing Kontribusi Non PBM</t>
  </si>
  <si>
    <t>Pas Depo</t>
  </si>
  <si>
    <t>Fee For Service</t>
  </si>
  <si>
    <t>Jasa Electronic Data Interchange (EDI)/Jasa Komunikasi &amp; TI</t>
  </si>
  <si>
    <t>Different Monthly Salary</t>
  </si>
  <si>
    <t>Usaha Rupa-Rupa Lainnya</t>
  </si>
  <si>
    <t>Bengkel</t>
  </si>
  <si>
    <t>Penyelenggaraan Diklat/Training</t>
  </si>
  <si>
    <t>Bea Materai</t>
  </si>
  <si>
    <t xml:space="preserve">Jasa Kebersihan </t>
  </si>
  <si>
    <t>Rupa-rupa lainnya</t>
  </si>
  <si>
    <t>Jasa Penumpukan/Storage</t>
  </si>
  <si>
    <t>Bea Adm. Persewaan Tanah/Ruangan/Gedung</t>
  </si>
  <si>
    <t xml:space="preserve">Jasa Adm. Nota </t>
  </si>
  <si>
    <t>Jasa Adm. IT</t>
  </si>
  <si>
    <t>Dokumen</t>
  </si>
  <si>
    <t>Rupa-rupa Usaha lain-lain</t>
  </si>
  <si>
    <t>Sharing PBM</t>
  </si>
  <si>
    <t>Alih Muatan</t>
  </si>
  <si>
    <t>Jasa Notaris</t>
  </si>
  <si>
    <t>Sharing Alat</t>
  </si>
  <si>
    <t>Lembur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</si>
</sst>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000%"/>
    <numFmt numFmtId="166" formatCode="_(* #,##0.00_);_(* \(#,##0.00\);_(* &quot;-&quot;??_);_(@_)"/>
    <numFmt numFmtId="167" formatCode="_-* #,##0_-;\-* #,##0_-;_-* &quot;-&quot;??_-;_-@_-"/>
  </numFmts>
  <fonts count="2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rgb="FFFFFFFF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9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6" fillId="4" borderId="7" xfId="0" applyNumberFormat="1" applyFont="1" applyFill="1" applyBorder="1" applyAlignment="1" applyProtection="1">
      <alignment horizontal="center" vertical="center"/>
      <protection locked="0"/>
    </xf>
    <xf numFmtId="164" fontId="6" fillId="4" borderId="7" xfId="0" applyNumberFormat="1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center" vertical="center"/>
      <protection locked="0"/>
    </xf>
    <xf numFmtId="164" fontId="4" fillId="4" borderId="6" xfId="1" applyNumberFormat="1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left" vertical="center" indent="2"/>
      <protection locked="0"/>
    </xf>
    <xf numFmtId="0" fontId="4" fillId="4" borderId="6" xfId="0" applyFont="1" applyFill="1" applyBorder="1" applyAlignment="1" applyProtection="1">
      <alignment horizontal="left" vertical="center" indent="1"/>
      <protection locked="0"/>
    </xf>
    <xf numFmtId="0" fontId="4" fillId="4" borderId="6" xfId="0" applyFont="1" applyFill="1" applyBorder="1" applyAlignment="1" applyProtection="1">
      <alignment horizontal="left" vertical="center" indent="3"/>
      <protection locked="0"/>
    </xf>
    <xf numFmtId="0" fontId="6" fillId="4" borderId="6" xfId="0" applyFont="1" applyFill="1" applyBorder="1" applyAlignment="1" applyProtection="1">
      <alignment horizontal="left" vertical="center" indent="3"/>
      <protection locked="0"/>
    </xf>
    <xf numFmtId="164" fontId="4" fillId="4" borderId="6" xfId="1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right" vertical="center"/>
      <protection locked="0"/>
    </xf>
    <xf numFmtId="0" fontId="4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4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center" vertical="center"/>
      <protection locked="0"/>
    </xf>
    <xf numFmtId="164" fontId="6" fillId="4" borderId="5" xfId="1" applyNumberFormat="1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Alignment="1" applyProtection="1">
      <alignment horizontal="left" vertical="center" indent="4"/>
      <protection locked="0"/>
    </xf>
    <xf numFmtId="0" fontId="4" fillId="5" borderId="0" xfId="0" applyFont="1" applyFill="1" applyBorder="1" applyAlignment="1" applyProtection="1">
      <alignment horizontal="center" vertical="center"/>
      <protection locked="0"/>
    </xf>
    <xf numFmtId="164" fontId="6" fillId="5" borderId="0" xfId="1" applyNumberFormat="1" applyFont="1" applyFill="1" applyBorder="1" applyAlignment="1" applyProtection="1">
      <alignment horizontal="center" vertical="center"/>
      <protection locked="0"/>
    </xf>
    <xf numFmtId="164" fontId="6" fillId="5" borderId="0" xfId="0" applyNumberFormat="1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7" fillId="5" borderId="0" xfId="0" applyNumberFormat="1" applyFont="1" applyFill="1" applyBorder="1"/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164" fontId="6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 indent="1"/>
      <protection locked="0"/>
    </xf>
    <xf numFmtId="0" fontId="4" fillId="5" borderId="6" xfId="0" applyFont="1" applyFill="1" applyBorder="1" applyAlignment="1" applyProtection="1">
      <alignment horizontal="left" vertical="center" indent="2"/>
      <protection locked="0"/>
    </xf>
    <xf numFmtId="0" fontId="6" fillId="5" borderId="6" xfId="0" applyFont="1" applyFill="1" applyBorder="1" applyAlignment="1" applyProtection="1">
      <alignment horizontal="left" vertical="center" indent="3"/>
      <protection locked="0"/>
    </xf>
    <xf numFmtId="0" fontId="4" fillId="5" borderId="6" xfId="0" applyFont="1" applyFill="1" applyBorder="1" applyAlignment="1" applyProtection="1">
      <alignment horizontal="left" vertical="center" indent="3"/>
      <protection locked="0"/>
    </xf>
    <xf numFmtId="164" fontId="4" fillId="5" borderId="6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>
      <alignment horizontal="center"/>
    </xf>
    <xf numFmtId="164" fontId="4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5" borderId="5" xfId="1" applyNumberFormat="1" applyFont="1" applyFill="1" applyBorder="1" applyAlignment="1" applyProtection="1">
      <alignment horizontal="center" vertical="center"/>
      <protection locked="0"/>
    </xf>
    <xf numFmtId="164" fontId="6" fillId="5" borderId="8" xfId="1" applyNumberFormat="1" applyFont="1" applyFill="1" applyBorder="1" applyAlignment="1" applyProtection="1">
      <alignment horizontal="center" vertical="center"/>
      <protection locked="0"/>
    </xf>
    <xf numFmtId="164" fontId="6" fillId="5" borderId="7" xfId="1" applyNumberFormat="1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164" fontId="4" fillId="5" borderId="7" xfId="1" applyNumberFormat="1" applyFont="1" applyFill="1" applyBorder="1" applyAlignment="1" applyProtection="1">
      <alignment horizontal="center" vertical="center"/>
      <protection locked="0"/>
    </xf>
    <xf numFmtId="0" fontId="7" fillId="5" borderId="0" xfId="0" applyFont="1" applyFill="1" applyAlignment="1"/>
    <xf numFmtId="0" fontId="7" fillId="5" borderId="0" xfId="0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/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/>
    <xf numFmtId="0" fontId="7" fillId="5" borderId="7" xfId="0" applyFont="1" applyFill="1" applyBorder="1" applyAlignment="1"/>
    <xf numFmtId="0" fontId="7" fillId="5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left" vertical="center" indent="2"/>
      <protection locked="0"/>
    </xf>
    <xf numFmtId="0" fontId="4" fillId="5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/>
    </xf>
    <xf numFmtId="0" fontId="1" fillId="0" borderId="0" xfId="2"/>
    <xf numFmtId="0" fontId="1" fillId="0" borderId="0" xfId="2" applyAlignment="1">
      <alignment horizontal="center"/>
    </xf>
    <xf numFmtId="41" fontId="0" fillId="0" borderId="0" xfId="3" applyFont="1"/>
    <xf numFmtId="0" fontId="4" fillId="0" borderId="0" xfId="2" applyFont="1" applyAlignment="1">
      <alignment horizontal="left"/>
    </xf>
    <xf numFmtId="10" fontId="0" fillId="0" borderId="0" xfId="4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0" fillId="0" borderId="0" xfId="4" applyNumberFormat="1" applyFont="1"/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41" fontId="5" fillId="2" borderId="10" xfId="3" applyFont="1" applyFill="1" applyBorder="1" applyAlignment="1">
      <alignment horizontal="center" vertical="center" wrapText="1"/>
    </xf>
    <xf numFmtId="41" fontId="5" fillId="2" borderId="2" xfId="3" applyFont="1" applyFill="1" applyBorder="1" applyAlignment="1">
      <alignment horizontal="center" vertical="center" wrapText="1"/>
    </xf>
    <xf numFmtId="41" fontId="5" fillId="2" borderId="3" xfId="3" applyFont="1" applyFill="1" applyBorder="1" applyAlignment="1">
      <alignment horizontal="center" vertical="center" wrapText="1"/>
    </xf>
    <xf numFmtId="41" fontId="5" fillId="2" borderId="4" xfId="3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41" fontId="5" fillId="6" borderId="2" xfId="3" applyFont="1" applyFill="1" applyBorder="1" applyAlignment="1">
      <alignment horizontal="center" vertical="center" wrapText="1"/>
    </xf>
    <xf numFmtId="41" fontId="5" fillId="6" borderId="3" xfId="3" applyFont="1" applyFill="1" applyBorder="1" applyAlignment="1">
      <alignment horizontal="center" vertical="center" wrapText="1"/>
    </xf>
    <xf numFmtId="41" fontId="5" fillId="6" borderId="4" xfId="3" applyFont="1" applyFill="1" applyBorder="1" applyAlignment="1">
      <alignment horizontal="center" vertical="center" wrapText="1"/>
    </xf>
    <xf numFmtId="41" fontId="5" fillId="7" borderId="2" xfId="3" applyFont="1" applyFill="1" applyBorder="1" applyAlignment="1">
      <alignment horizontal="center" vertical="center" wrapText="1"/>
    </xf>
    <xf numFmtId="41" fontId="5" fillId="7" borderId="3" xfId="3" applyFont="1" applyFill="1" applyBorder="1" applyAlignment="1">
      <alignment horizontal="center" vertical="center" wrapText="1"/>
    </xf>
    <xf numFmtId="41" fontId="5" fillId="7" borderId="4" xfId="3" applyFont="1" applyFill="1" applyBorder="1" applyAlignment="1">
      <alignment horizontal="center" vertical="center" wrapText="1"/>
    </xf>
    <xf numFmtId="41" fontId="5" fillId="2" borderId="9" xfId="3" applyFont="1" applyFill="1" applyBorder="1" applyAlignment="1">
      <alignment horizontal="center" vertical="center" wrapText="1"/>
    </xf>
    <xf numFmtId="41" fontId="5" fillId="2" borderId="1" xfId="3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41" fontId="5" fillId="6" borderId="1" xfId="3" applyFont="1" applyFill="1" applyBorder="1" applyAlignment="1">
      <alignment horizontal="center" vertical="center" wrapText="1"/>
    </xf>
    <xf numFmtId="164" fontId="5" fillId="7" borderId="7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41" fontId="5" fillId="2" borderId="1" xfId="3" quotePrefix="1" applyFont="1" applyFill="1" applyBorder="1" applyAlignment="1">
      <alignment horizontal="center" vertical="center"/>
    </xf>
    <xf numFmtId="41" fontId="5" fillId="6" borderId="1" xfId="3" quotePrefix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8" fillId="8" borderId="8" xfId="2" applyFont="1" applyFill="1" applyBorder="1" applyAlignment="1" applyProtection="1">
      <alignment horizontal="center" vertical="center"/>
    </xf>
    <xf numFmtId="0" fontId="8" fillId="8" borderId="8" xfId="2" applyFont="1" applyFill="1" applyBorder="1" applyAlignment="1" applyProtection="1">
      <alignment vertical="center"/>
    </xf>
    <xf numFmtId="41" fontId="6" fillId="8" borderId="6" xfId="3" applyFont="1" applyFill="1" applyBorder="1" applyAlignment="1" applyProtection="1"/>
    <xf numFmtId="41" fontId="0" fillId="0" borderId="8" xfId="3" applyFont="1" applyBorder="1"/>
    <xf numFmtId="41" fontId="0" fillId="0" borderId="7" xfId="3" applyFont="1" applyBorder="1"/>
    <xf numFmtId="41" fontId="0" fillId="0" borderId="11" xfId="3" applyFont="1" applyBorder="1"/>
    <xf numFmtId="0" fontId="1" fillId="0" borderId="11" xfId="2" applyBorder="1"/>
    <xf numFmtId="0" fontId="1" fillId="9" borderId="11" xfId="2" applyFill="1" applyBorder="1"/>
    <xf numFmtId="0" fontId="1" fillId="9" borderId="12" xfId="2" applyFill="1" applyBorder="1"/>
    <xf numFmtId="0" fontId="8" fillId="8" borderId="6" xfId="2" applyFont="1" applyFill="1" applyBorder="1" applyAlignment="1" applyProtection="1">
      <alignment horizontal="left" vertical="center" indent="3"/>
      <protection locked="0"/>
    </xf>
    <xf numFmtId="43" fontId="8" fillId="8" borderId="6" xfId="5" applyNumberFormat="1" applyFont="1" applyFill="1" applyBorder="1" applyAlignment="1" applyProtection="1">
      <alignment horizontal="center" vertical="center"/>
      <protection locked="0"/>
    </xf>
    <xf numFmtId="167" fontId="8" fillId="8" borderId="6" xfId="5" applyNumberFormat="1" applyFont="1" applyFill="1" applyBorder="1" applyAlignment="1" applyProtection="1">
      <alignment horizontal="right" vertical="center"/>
      <protection locked="0"/>
    </xf>
    <xf numFmtId="41" fontId="0" fillId="0" borderId="6" xfId="3" applyFont="1" applyBorder="1"/>
    <xf numFmtId="41" fontId="1" fillId="0" borderId="12" xfId="2" applyNumberFormat="1" applyBorder="1"/>
    <xf numFmtId="167" fontId="9" fillId="10" borderId="6" xfId="5" applyNumberFormat="1" applyFont="1" applyFill="1" applyBorder="1" applyAlignment="1" applyProtection="1">
      <alignment horizontal="right" vertical="center"/>
      <protection locked="0"/>
    </xf>
    <xf numFmtId="167" fontId="8" fillId="10" borderId="6" xfId="5" applyNumberFormat="1" applyFont="1" applyFill="1" applyBorder="1" applyAlignment="1" applyProtection="1">
      <alignment horizontal="right" vertical="center"/>
      <protection locked="0"/>
    </xf>
    <xf numFmtId="41" fontId="1" fillId="9" borderId="6" xfId="2" applyNumberFormat="1" applyFill="1" applyBorder="1"/>
    <xf numFmtId="41" fontId="1" fillId="9" borderId="12" xfId="2" applyNumberFormat="1" applyFill="1" applyBorder="1"/>
    <xf numFmtId="0" fontId="10" fillId="8" borderId="6" xfId="2" applyFont="1" applyFill="1" applyBorder="1" applyAlignment="1" applyProtection="1">
      <alignment horizontal="left" vertical="center" indent="4"/>
      <protection locked="0"/>
    </xf>
    <xf numFmtId="167" fontId="10" fillId="8" borderId="6" xfId="5" applyNumberFormat="1" applyFont="1" applyFill="1" applyBorder="1" applyAlignment="1" applyProtection="1">
      <alignment horizontal="right" vertical="center"/>
      <protection locked="0"/>
    </xf>
    <xf numFmtId="41" fontId="0" fillId="9" borderId="8" xfId="3" applyFont="1" applyFill="1" applyBorder="1"/>
    <xf numFmtId="0" fontId="8" fillId="8" borderId="6" xfId="2" applyFont="1" applyFill="1" applyBorder="1" applyAlignment="1" applyProtection="1">
      <alignment horizontal="left" vertical="center" indent="4"/>
      <protection locked="0"/>
    </xf>
    <xf numFmtId="0" fontId="10" fillId="8" borderId="6" xfId="2" applyFont="1" applyFill="1" applyBorder="1" applyAlignment="1" applyProtection="1">
      <alignment horizontal="left" vertical="center" indent="5"/>
      <protection locked="0"/>
    </xf>
    <xf numFmtId="41" fontId="10" fillId="8" borderId="6" xfId="3" applyFont="1" applyFill="1" applyBorder="1" applyAlignment="1" applyProtection="1">
      <alignment horizontal="right" vertical="center"/>
      <protection locked="0"/>
    </xf>
    <xf numFmtId="43" fontId="10" fillId="8" borderId="6" xfId="5" applyNumberFormat="1" applyFont="1" applyFill="1" applyBorder="1" applyAlignment="1" applyProtection="1">
      <alignment horizontal="right" vertical="center"/>
      <protection locked="0"/>
    </xf>
    <xf numFmtId="0" fontId="10" fillId="8" borderId="5" xfId="2" applyFont="1" applyFill="1" applyBorder="1" applyAlignment="1" applyProtection="1">
      <alignment horizontal="left" vertical="center" indent="5"/>
      <protection locked="0"/>
    </xf>
    <xf numFmtId="43" fontId="8" fillId="8" borderId="5" xfId="5" applyNumberFormat="1" applyFont="1" applyFill="1" applyBorder="1" applyAlignment="1" applyProtection="1">
      <alignment horizontal="center" vertical="center"/>
      <protection locked="0"/>
    </xf>
    <xf numFmtId="41" fontId="10" fillId="8" borderId="5" xfId="3" applyFont="1" applyFill="1" applyBorder="1" applyAlignment="1" applyProtection="1">
      <alignment horizontal="right" vertical="center"/>
      <protection locked="0"/>
    </xf>
    <xf numFmtId="41" fontId="0" fillId="0" borderId="9" xfId="3" applyFont="1" applyBorder="1"/>
    <xf numFmtId="41" fontId="0" fillId="0" borderId="5" xfId="3" applyFont="1" applyBorder="1"/>
    <xf numFmtId="41" fontId="1" fillId="0" borderId="13" xfId="2" applyNumberFormat="1" applyBorder="1"/>
    <xf numFmtId="41" fontId="8" fillId="8" borderId="6" xfId="3" applyFont="1" applyFill="1" applyBorder="1" applyAlignment="1" applyProtection="1">
      <alignment horizontal="right" vertical="center"/>
      <protection locked="0"/>
    </xf>
    <xf numFmtId="41" fontId="3" fillId="0" borderId="8" xfId="3" applyFont="1" applyBorder="1"/>
    <xf numFmtId="0" fontId="8" fillId="8" borderId="6" xfId="2" applyFont="1" applyFill="1" applyBorder="1" applyAlignment="1" applyProtection="1">
      <alignment horizontal="left" vertical="center" indent="5"/>
      <protection locked="0"/>
    </xf>
    <xf numFmtId="0" fontId="10" fillId="8" borderId="6" xfId="2" applyFont="1" applyFill="1" applyBorder="1" applyAlignment="1" applyProtection="1">
      <alignment horizontal="left" vertical="center" indent="6"/>
      <protection locked="0"/>
    </xf>
    <xf numFmtId="41" fontId="11" fillId="0" borderId="8" xfId="3" applyFont="1" applyBorder="1"/>
    <xf numFmtId="0" fontId="12" fillId="0" borderId="5" xfId="2" applyFont="1" applyFill="1" applyBorder="1" applyAlignment="1" applyProtection="1">
      <alignment horizontal="left" vertical="center"/>
      <protection locked="0"/>
    </xf>
    <xf numFmtId="0" fontId="12" fillId="0" borderId="5" xfId="2" applyFont="1" applyFill="1" applyBorder="1" applyAlignment="1" applyProtection="1">
      <alignment horizontal="right" vertical="center"/>
      <protection locked="0"/>
    </xf>
    <xf numFmtId="41" fontId="0" fillId="0" borderId="13" xfId="3" applyFont="1" applyBorder="1"/>
    <xf numFmtId="0" fontId="1" fillId="0" borderId="13" xfId="2" applyBorder="1"/>
    <xf numFmtId="41" fontId="1" fillId="9" borderId="5" xfId="2" applyNumberFormat="1" applyFill="1" applyBorder="1"/>
    <xf numFmtId="41" fontId="1" fillId="9" borderId="13" xfId="2" applyNumberFormat="1" applyFill="1" applyBorder="1"/>
    <xf numFmtId="0" fontId="8" fillId="0" borderId="0" xfId="2" applyFont="1" applyFill="1" applyBorder="1" applyAlignment="1">
      <alignment horizontal="left"/>
    </xf>
    <xf numFmtId="41" fontId="13" fillId="0" borderId="0" xfId="3" applyFont="1" applyFill="1" applyBorder="1"/>
    <xf numFmtId="0" fontId="13" fillId="0" borderId="0" xfId="2" applyFont="1" applyFill="1" applyBorder="1"/>
    <xf numFmtId="0" fontId="14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center"/>
    </xf>
    <xf numFmtId="41" fontId="8" fillId="0" borderId="0" xfId="3" applyFont="1" applyFill="1" applyBorder="1"/>
    <xf numFmtId="0" fontId="15" fillId="11" borderId="1" xfId="2" applyFont="1" applyFill="1" applyBorder="1" applyAlignment="1">
      <alignment horizontal="center" vertical="center"/>
    </xf>
    <xf numFmtId="0" fontId="15" fillId="11" borderId="1" xfId="2" applyFont="1" applyFill="1" applyBorder="1" applyAlignment="1">
      <alignment horizontal="center" vertical="center" wrapText="1"/>
    </xf>
    <xf numFmtId="164" fontId="16" fillId="11" borderId="7" xfId="2" applyNumberFormat="1" applyFont="1" applyFill="1" applyBorder="1" applyAlignment="1">
      <alignment horizontal="center" vertical="center" wrapText="1"/>
    </xf>
    <xf numFmtId="41" fontId="15" fillId="11" borderId="7" xfId="3" applyFont="1" applyFill="1" applyBorder="1" applyAlignment="1">
      <alignment horizontal="center" vertical="center"/>
    </xf>
    <xf numFmtId="41" fontId="15" fillId="11" borderId="7" xfId="3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164" fontId="16" fillId="11" borderId="5" xfId="2" applyNumberFormat="1" applyFont="1" applyFill="1" applyBorder="1" applyAlignment="1">
      <alignment horizontal="center" vertical="center" wrapText="1"/>
    </xf>
    <xf numFmtId="41" fontId="15" fillId="11" borderId="5" xfId="3" applyFont="1" applyFill="1" applyBorder="1" applyAlignment="1">
      <alignment horizontal="center" vertical="center"/>
    </xf>
    <xf numFmtId="41" fontId="15" fillId="11" borderId="5" xfId="3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0" fontId="15" fillId="11" borderId="1" xfId="2" applyFont="1" applyFill="1" applyBorder="1" applyAlignment="1">
      <alignment horizontal="center" vertical="center"/>
    </xf>
    <xf numFmtId="0" fontId="5" fillId="3" borderId="1" xfId="2" quotePrefix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7" fillId="5" borderId="7" xfId="2" applyFont="1" applyFill="1" applyBorder="1"/>
    <xf numFmtId="0" fontId="14" fillId="5" borderId="7" xfId="2" applyFont="1" applyFill="1" applyBorder="1"/>
    <xf numFmtId="0" fontId="14" fillId="0" borderId="7" xfId="2" applyFont="1" applyBorder="1"/>
    <xf numFmtId="41" fontId="14" fillId="0" borderId="11" xfId="3" applyFont="1" applyBorder="1"/>
    <xf numFmtId="0" fontId="1" fillId="0" borderId="8" xfId="2" applyBorder="1"/>
    <xf numFmtId="0" fontId="1" fillId="0" borderId="7" xfId="2" applyBorder="1"/>
    <xf numFmtId="0" fontId="14" fillId="0" borderId="11" xfId="2" applyFont="1" applyBorder="1"/>
    <xf numFmtId="0" fontId="14" fillId="0" borderId="12" xfId="2" applyFont="1" applyBorder="1"/>
    <xf numFmtId="0" fontId="19" fillId="5" borderId="6" xfId="6" applyFont="1" applyFill="1" applyBorder="1" applyAlignment="1">
      <alignment horizontal="left" indent="2"/>
    </xf>
    <xf numFmtId="0" fontId="14" fillId="5" borderId="6" xfId="2" applyFont="1" applyFill="1" applyBorder="1"/>
    <xf numFmtId="0" fontId="14" fillId="0" borderId="6" xfId="2" applyFont="1" applyBorder="1"/>
    <xf numFmtId="41" fontId="14" fillId="0" borderId="12" xfId="3" applyFont="1" applyBorder="1"/>
    <xf numFmtId="41" fontId="0" fillId="0" borderId="12" xfId="3" applyFont="1" applyBorder="1"/>
    <xf numFmtId="0" fontId="1" fillId="0" borderId="6" xfId="2" applyBorder="1"/>
    <xf numFmtId="0" fontId="1" fillId="0" borderId="12" xfId="2" applyBorder="1"/>
    <xf numFmtId="0" fontId="14" fillId="5" borderId="6" xfId="2" quotePrefix="1" applyFont="1" applyFill="1" applyBorder="1" applyAlignment="1">
      <alignment horizontal="left" indent="4"/>
    </xf>
    <xf numFmtId="164" fontId="14" fillId="0" borderId="6" xfId="5" applyNumberFormat="1" applyFont="1" applyBorder="1"/>
    <xf numFmtId="41" fontId="14" fillId="0" borderId="6" xfId="3" applyFont="1" applyBorder="1"/>
    <xf numFmtId="41" fontId="1" fillId="0" borderId="12" xfId="3" applyFont="1" applyBorder="1"/>
    <xf numFmtId="0" fontId="20" fillId="5" borderId="6" xfId="6" applyFont="1" applyFill="1" applyBorder="1" applyAlignment="1">
      <alignment horizontal="left" indent="2"/>
    </xf>
    <xf numFmtId="0" fontId="14" fillId="5" borderId="6" xfId="2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2"/>
    </xf>
    <xf numFmtId="0" fontId="17" fillId="5" borderId="6" xfId="2" applyFont="1" applyFill="1" applyBorder="1" applyAlignment="1">
      <alignment horizontal="left" indent="2"/>
    </xf>
    <xf numFmtId="0" fontId="20" fillId="5" borderId="6" xfId="2" applyFont="1" applyFill="1" applyBorder="1" applyAlignment="1">
      <alignment horizontal="left" indent="4"/>
    </xf>
    <xf numFmtId="0" fontId="20" fillId="5" borderId="6" xfId="2" applyFont="1" applyFill="1" applyBorder="1"/>
    <xf numFmtId="164" fontId="20" fillId="0" borderId="6" xfId="5" applyNumberFormat="1" applyFont="1" applyBorder="1"/>
    <xf numFmtId="41" fontId="20" fillId="0" borderId="6" xfId="3" applyFont="1" applyBorder="1"/>
    <xf numFmtId="41" fontId="20" fillId="0" borderId="12" xfId="3" applyFont="1" applyBorder="1"/>
    <xf numFmtId="41" fontId="2" fillId="0" borderId="8" xfId="3" applyFont="1" applyBorder="1"/>
    <xf numFmtId="41" fontId="2" fillId="0" borderId="6" xfId="3" applyFont="1" applyBorder="1"/>
    <xf numFmtId="41" fontId="2" fillId="0" borderId="12" xfId="3" applyFont="1" applyBorder="1"/>
    <xf numFmtId="0" fontId="2" fillId="0" borderId="0" xfId="2" applyFont="1"/>
    <xf numFmtId="0" fontId="17" fillId="5" borderId="6" xfId="2" applyFont="1" applyFill="1" applyBorder="1" applyAlignment="1">
      <alignment horizontal="left"/>
    </xf>
    <xf numFmtId="0" fontId="21" fillId="5" borderId="6" xfId="2" applyFont="1" applyFill="1" applyBorder="1" applyAlignment="1">
      <alignment horizontal="left" indent="6"/>
    </xf>
    <xf numFmtId="41" fontId="14" fillId="0" borderId="12" xfId="3" applyFont="1" applyFill="1" applyBorder="1"/>
    <xf numFmtId="164" fontId="14" fillId="0" borderId="6" xfId="5" applyNumberFormat="1" applyFont="1" applyFill="1" applyBorder="1"/>
    <xf numFmtId="41" fontId="14" fillId="0" borderId="6" xfId="3" applyFont="1" applyFill="1" applyBorder="1"/>
    <xf numFmtId="0" fontId="14" fillId="5" borderId="6" xfId="2" applyFont="1" applyFill="1" applyBorder="1" applyAlignment="1">
      <alignment horizontal="left" indent="8"/>
    </xf>
    <xf numFmtId="41" fontId="14" fillId="12" borderId="6" xfId="3" applyFont="1" applyFill="1" applyBorder="1"/>
    <xf numFmtId="41" fontId="14" fillId="12" borderId="12" xfId="3" applyFont="1" applyFill="1" applyBorder="1"/>
    <xf numFmtId="0" fontId="20" fillId="0" borderId="6" xfId="6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3"/>
    </xf>
    <xf numFmtId="0" fontId="17" fillId="5" borderId="6" xfId="2" applyFont="1" applyFill="1" applyBorder="1"/>
    <xf numFmtId="0" fontId="14" fillId="5" borderId="6" xfId="2" applyFont="1" applyFill="1" applyBorder="1" applyAlignment="1">
      <alignment horizontal="left" indent="6"/>
    </xf>
    <xf numFmtId="0" fontId="21" fillId="5" borderId="6" xfId="2" applyFont="1" applyFill="1" applyBorder="1" applyAlignment="1">
      <alignment horizontal="left" indent="4"/>
    </xf>
    <xf numFmtId="0" fontId="21" fillId="5" borderId="6" xfId="2" applyFont="1" applyFill="1" applyBorder="1" applyAlignment="1">
      <alignment horizontal="left" indent="5"/>
    </xf>
    <xf numFmtId="164" fontId="22" fillId="0" borderId="6" xfId="5" applyNumberFormat="1" applyFont="1" applyBorder="1"/>
    <xf numFmtId="0" fontId="14" fillId="5" borderId="5" xfId="2" applyFont="1" applyFill="1" applyBorder="1" applyAlignment="1">
      <alignment horizontal="left" indent="4"/>
    </xf>
    <xf numFmtId="0" fontId="14" fillId="5" borderId="5" xfId="2" applyFont="1" applyFill="1" applyBorder="1"/>
    <xf numFmtId="164" fontId="14" fillId="0" borderId="5" xfId="5" applyNumberFormat="1" applyFont="1" applyBorder="1"/>
    <xf numFmtId="41" fontId="14" fillId="0" borderId="5" xfId="3" applyFont="1" applyBorder="1"/>
    <xf numFmtId="41" fontId="1" fillId="0" borderId="13" xfId="3" applyFont="1" applyBorder="1"/>
    <xf numFmtId="41" fontId="14" fillId="0" borderId="13" xfId="3" applyFont="1" applyBorder="1"/>
    <xf numFmtId="0" fontId="14" fillId="0" borderId="0" xfId="2" applyFont="1"/>
  </cellXfs>
  <cellStyles count="7">
    <cellStyle name="Comma" xfId="1" builtinId="3"/>
    <cellStyle name="Comma [0] 2" xfId="3" xr:uid="{13336F11-7357-40EF-B407-81CB6BCA69E0}"/>
    <cellStyle name="Comma 2" xfId="5" xr:uid="{B2DF4DD4-5053-4B8C-8D31-DE3D25F6BC63}"/>
    <cellStyle name="Normal" xfId="0" builtinId="0"/>
    <cellStyle name="Normal 2" xfId="2" xr:uid="{B2D3D5CC-F669-4C8A-91DE-3735D1E3B453}"/>
    <cellStyle name="Normal 2 2" xfId="6" xr:uid="{B569FD4B-C67F-4973-8B6C-228A201C3176}"/>
    <cellStyle name="Percent 2" xfId="4" xr:uid="{B4C4B829-8D6C-43F1-A2FA-341D611CBA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214319</xdr:colOff>
      <xdr:row>1</xdr:row>
      <xdr:rowOff>15866</xdr:rowOff>
    </xdr:from>
    <xdr:ext cx="2166931" cy="674695"/>
    <xdr:pic>
      <xdr:nvPicPr>
        <xdr:cNvPr id="2" name="Picture 1">
          <a:extLst>
            <a:ext uri="{FF2B5EF4-FFF2-40B4-BE49-F238E27FC236}">
              <a16:creationId xmlns:a16="http://schemas.microsoft.com/office/drawing/2014/main" id="{1623E832-28BD-48AA-BE86-D51CA7C766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9" y="200016"/>
          <a:ext cx="2166931" cy="6746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1</xdr:row>
      <xdr:rowOff>15867</xdr:rowOff>
    </xdr:from>
    <xdr:to>
      <xdr:col>1</xdr:col>
      <xdr:colOff>874265</xdr:colOff>
      <xdr:row>3</xdr:row>
      <xdr:rowOff>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79460-FA98-480D-B1A0-63C22FBB9E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9" y="200017"/>
          <a:ext cx="659946" cy="35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0</xdr:row>
      <xdr:rowOff>15867</xdr:rowOff>
    </xdr:from>
    <xdr:to>
      <xdr:col>1</xdr:col>
      <xdr:colOff>874265</xdr:colOff>
      <xdr:row>2</xdr:row>
      <xdr:rowOff>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67DCB-E566-4F85-8969-07ABF09CA8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9" y="15867"/>
          <a:ext cx="659946" cy="35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10F0-7745-4E18-9EA0-23B5B467A190}">
  <sheetPr>
    <tabColor theme="4" tint="0.79995117038483843"/>
  </sheetPr>
  <dimension ref="B2:AA610"/>
  <sheetViews>
    <sheetView zoomScale="80" zoomScaleNormal="80" workbookViewId="0">
      <pane ySplit="12" topLeftCell="A13" activePane="bottomLeft" state="frozen"/>
      <selection pane="bottomLeft" activeCell="B19" sqref="B19"/>
    </sheetView>
  </sheetViews>
  <sheetFormatPr defaultColWidth="9" defaultRowHeight="14.5" x14ac:dyDescent="0.35"/>
  <cols>
    <col min="2" max="2" width="47.36328125" customWidth="1"/>
    <col min="3" max="3" width="11.1796875" style="1" customWidth="1"/>
    <col min="4" max="8" width="14.6328125" style="1" customWidth="1"/>
    <col min="9" max="12" width="11.26953125" hidden="1" customWidth="1"/>
    <col min="13" max="27" width="11.26953125" customWidth="1"/>
  </cols>
  <sheetData>
    <row r="2" spans="2:27" x14ac:dyDescent="0.35">
      <c r="C2"/>
      <c r="J2" s="2"/>
    </row>
    <row r="3" spans="2:27" x14ac:dyDescent="0.35">
      <c r="C3"/>
      <c r="J3" s="2"/>
    </row>
    <row r="6" spans="2:27" x14ac:dyDescent="0.35">
      <c r="B6" s="2"/>
      <c r="C6" s="3"/>
    </row>
    <row r="7" spans="2:27" x14ac:dyDescent="0.35">
      <c r="B7" s="2"/>
      <c r="C7" s="3"/>
    </row>
    <row r="10" spans="2:27" ht="14.5" customHeight="1" x14ac:dyDescent="0.35">
      <c r="B10" s="4" t="s">
        <v>0</v>
      </c>
      <c r="C10" s="5" t="s">
        <v>1</v>
      </c>
      <c r="D10" s="6" t="s">
        <v>2</v>
      </c>
      <c r="E10" s="7"/>
      <c r="F10" s="7"/>
      <c r="G10" s="7"/>
      <c r="H10" s="8"/>
      <c r="I10" s="9" t="s">
        <v>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</row>
    <row r="11" spans="2:27" ht="24" x14ac:dyDescent="0.35">
      <c r="B11" s="4"/>
      <c r="C11" s="5"/>
      <c r="D11" s="12" t="s">
        <v>4</v>
      </c>
      <c r="E11" s="13" t="s">
        <v>5</v>
      </c>
      <c r="F11" s="13" t="s">
        <v>6</v>
      </c>
      <c r="G11" s="13" t="s">
        <v>7</v>
      </c>
      <c r="H11" s="13" t="s">
        <v>8</v>
      </c>
      <c r="I11" s="14" t="s">
        <v>9</v>
      </c>
      <c r="J11" s="14" t="s">
        <v>10</v>
      </c>
      <c r="K11" s="14" t="s">
        <v>11</v>
      </c>
      <c r="L11" s="14" t="s">
        <v>12</v>
      </c>
      <c r="M11" s="14" t="s">
        <v>13</v>
      </c>
      <c r="N11" s="14" t="s">
        <v>14</v>
      </c>
      <c r="O11" s="14" t="s">
        <v>15</v>
      </c>
      <c r="P11" s="14" t="s">
        <v>16</v>
      </c>
      <c r="Q11" s="14" t="s">
        <v>17</v>
      </c>
      <c r="R11" s="14" t="s">
        <v>18</v>
      </c>
      <c r="S11" s="14" t="s">
        <v>19</v>
      </c>
      <c r="T11" s="14" t="s">
        <v>20</v>
      </c>
      <c r="U11" s="14" t="s">
        <v>21</v>
      </c>
      <c r="V11" s="14" t="s">
        <v>22</v>
      </c>
      <c r="W11" s="14" t="s">
        <v>23</v>
      </c>
      <c r="X11" s="14" t="s">
        <v>24</v>
      </c>
      <c r="Y11" s="14" t="s">
        <v>25</v>
      </c>
      <c r="Z11" s="14" t="s">
        <v>26</v>
      </c>
      <c r="AA11" s="14" t="s">
        <v>27</v>
      </c>
    </row>
    <row r="12" spans="2:27" x14ac:dyDescent="0.35">
      <c r="B12" s="15"/>
      <c r="C12" s="15"/>
      <c r="D12" s="15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2:27" x14ac:dyDescent="0.35">
      <c r="B13" s="17"/>
      <c r="C13" s="18"/>
      <c r="D13" s="19"/>
      <c r="E13" s="19"/>
      <c r="F13" s="19"/>
      <c r="G13" s="19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2:27" x14ac:dyDescent="0.35">
      <c r="B14" s="21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2:27" x14ac:dyDescent="0.35">
      <c r="B15" s="25" t="s">
        <v>28</v>
      </c>
      <c r="C15" s="26"/>
      <c r="D15" s="23"/>
      <c r="E15" s="23"/>
      <c r="F15" s="23"/>
      <c r="G15" s="23"/>
      <c r="H15" s="23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2:27" x14ac:dyDescent="0.35">
      <c r="B16" s="25"/>
      <c r="C16" s="26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2:27" x14ac:dyDescent="0.35">
      <c r="B17" s="25" t="s">
        <v>29</v>
      </c>
      <c r="C17" s="26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x14ac:dyDescent="0.35">
      <c r="B18" s="25"/>
      <c r="C18" s="26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2:27" x14ac:dyDescent="0.35">
      <c r="B19" s="30" t="s">
        <v>30</v>
      </c>
      <c r="C19" s="26" t="s">
        <v>31</v>
      </c>
      <c r="D19" s="29">
        <f t="shared" ref="D19:K20" si="0">D21+D23+D25</f>
        <v>154</v>
      </c>
      <c r="E19" s="29">
        <f t="shared" si="0"/>
        <v>23</v>
      </c>
      <c r="F19" s="29">
        <f t="shared" si="0"/>
        <v>39</v>
      </c>
      <c r="G19" s="29">
        <f t="shared" si="0"/>
        <v>46</v>
      </c>
      <c r="H19" s="29">
        <f t="shared" si="0"/>
        <v>46</v>
      </c>
      <c r="I19" s="29">
        <f t="shared" si="0"/>
        <v>0</v>
      </c>
      <c r="J19" s="29">
        <f t="shared" si="0"/>
        <v>0</v>
      </c>
      <c r="K19" s="29">
        <f t="shared" si="0"/>
        <v>0</v>
      </c>
      <c r="L19" s="29">
        <f>SUM(I19:K19)</f>
        <v>0</v>
      </c>
      <c r="M19" s="29">
        <f t="shared" ref="M19:O20" si="1">M21+M23+M25</f>
        <v>2</v>
      </c>
      <c r="N19" s="29">
        <f t="shared" si="1"/>
        <v>2</v>
      </c>
      <c r="O19" s="29">
        <f t="shared" si="1"/>
        <v>2</v>
      </c>
      <c r="P19" s="29">
        <f>SUM(M19:O19)</f>
        <v>6</v>
      </c>
      <c r="Q19" s="29">
        <f t="shared" ref="Q19:Q57" si="2">P19+L19</f>
        <v>6</v>
      </c>
      <c r="R19" s="29">
        <f t="shared" ref="R19:T20" si="3">R21+R23+R25</f>
        <v>0</v>
      </c>
      <c r="S19" s="29">
        <f t="shared" si="3"/>
        <v>0</v>
      </c>
      <c r="T19" s="29">
        <f t="shared" si="3"/>
        <v>0</v>
      </c>
      <c r="U19" s="29">
        <f t="shared" ref="U19:U57" si="4">SUM(R19:T20)</f>
        <v>0</v>
      </c>
      <c r="V19" s="29">
        <f t="shared" ref="V19:V57" si="5">U19+Q19</f>
        <v>6</v>
      </c>
      <c r="W19" s="29">
        <f t="shared" ref="W19:Y20" si="6">W21+W23+W25</f>
        <v>0</v>
      </c>
      <c r="X19" s="29">
        <f t="shared" si="6"/>
        <v>0</v>
      </c>
      <c r="Y19" s="29">
        <f t="shared" si="6"/>
        <v>0</v>
      </c>
      <c r="Z19" s="29">
        <f t="shared" ref="Z19:Z57" si="7">SUM(W19:Y20)</f>
        <v>0</v>
      </c>
      <c r="AA19" s="29">
        <f t="shared" ref="AA19:AA57" si="8">Z19+V19</f>
        <v>6</v>
      </c>
    </row>
    <row r="20" spans="2:27" x14ac:dyDescent="0.35">
      <c r="B20" s="31"/>
      <c r="C20" s="26" t="s">
        <v>32</v>
      </c>
      <c r="D20" s="29">
        <f t="shared" si="0"/>
        <v>2888555.7988776132</v>
      </c>
      <c r="E20" s="29">
        <f t="shared" si="0"/>
        <v>433283.36983164196</v>
      </c>
      <c r="F20" s="29">
        <f t="shared" si="0"/>
        <v>722138.94971940329</v>
      </c>
      <c r="G20" s="29">
        <f t="shared" si="0"/>
        <v>866566.73966328392</v>
      </c>
      <c r="H20" s="29">
        <f t="shared" si="0"/>
        <v>866566.73966328392</v>
      </c>
      <c r="I20" s="29">
        <f t="shared" si="0"/>
        <v>0</v>
      </c>
      <c r="J20" s="29">
        <f t="shared" si="0"/>
        <v>0</v>
      </c>
      <c r="K20" s="29">
        <f t="shared" si="0"/>
        <v>0</v>
      </c>
      <c r="L20" s="29">
        <f>SUM(I20:K20)</f>
        <v>0</v>
      </c>
      <c r="M20" s="29">
        <f t="shared" si="1"/>
        <v>22158</v>
      </c>
      <c r="N20" s="29">
        <f t="shared" si="1"/>
        <v>22158</v>
      </c>
      <c r="O20" s="29">
        <f t="shared" si="1"/>
        <v>27074</v>
      </c>
      <c r="P20" s="29">
        <f t="shared" ref="P20:P22" si="9">SUM(M20:O20)</f>
        <v>71390</v>
      </c>
      <c r="Q20" s="29">
        <f t="shared" si="2"/>
        <v>71390</v>
      </c>
      <c r="R20" s="29">
        <f t="shared" si="3"/>
        <v>0</v>
      </c>
      <c r="S20" s="29">
        <f t="shared" si="3"/>
        <v>0</v>
      </c>
      <c r="T20" s="29">
        <f t="shared" si="3"/>
        <v>0</v>
      </c>
      <c r="U20" s="29">
        <f t="shared" si="4"/>
        <v>0</v>
      </c>
      <c r="V20" s="29">
        <f t="shared" si="5"/>
        <v>71390</v>
      </c>
      <c r="W20" s="29">
        <f t="shared" si="6"/>
        <v>0</v>
      </c>
      <c r="X20" s="29">
        <f t="shared" si="6"/>
        <v>0</v>
      </c>
      <c r="Y20" s="29">
        <f t="shared" si="6"/>
        <v>0</v>
      </c>
      <c r="Z20" s="29">
        <f t="shared" si="7"/>
        <v>0</v>
      </c>
      <c r="AA20" s="29">
        <f t="shared" si="8"/>
        <v>71390</v>
      </c>
    </row>
    <row r="21" spans="2:27" x14ac:dyDescent="0.35">
      <c r="B21" s="32" t="s">
        <v>33</v>
      </c>
      <c r="C21" s="26" t="s">
        <v>31</v>
      </c>
      <c r="D21" s="29">
        <f t="shared" ref="D21:K22" si="10">D74+D215+D354+D489</f>
        <v>154</v>
      </c>
      <c r="E21" s="29">
        <f t="shared" si="10"/>
        <v>23</v>
      </c>
      <c r="F21" s="29">
        <f t="shared" si="10"/>
        <v>39</v>
      </c>
      <c r="G21" s="29">
        <f t="shared" si="10"/>
        <v>46</v>
      </c>
      <c r="H21" s="29">
        <f t="shared" si="10"/>
        <v>46</v>
      </c>
      <c r="I21" s="29">
        <f t="shared" si="10"/>
        <v>0</v>
      </c>
      <c r="J21" s="29">
        <f t="shared" si="10"/>
        <v>0</v>
      </c>
      <c r="K21" s="29">
        <f t="shared" si="10"/>
        <v>0</v>
      </c>
      <c r="L21" s="29">
        <f>SUM(I21:K21)</f>
        <v>0</v>
      </c>
      <c r="M21" s="29">
        <f t="shared" ref="M21:O22" si="11">M74+M215+M354+M489</f>
        <v>2</v>
      </c>
      <c r="N21" s="29">
        <f t="shared" si="11"/>
        <v>2</v>
      </c>
      <c r="O21" s="29">
        <f t="shared" si="11"/>
        <v>2</v>
      </c>
      <c r="P21" s="29">
        <f t="shared" si="9"/>
        <v>6</v>
      </c>
      <c r="Q21" s="29">
        <f t="shared" si="2"/>
        <v>6</v>
      </c>
      <c r="R21" s="29">
        <f t="shared" ref="R21:T22" si="12">R74+R215+R354+R489</f>
        <v>0</v>
      </c>
      <c r="S21" s="29">
        <f t="shared" si="12"/>
        <v>0</v>
      </c>
      <c r="T21" s="29">
        <f t="shared" si="12"/>
        <v>0</v>
      </c>
      <c r="U21" s="29">
        <f t="shared" si="4"/>
        <v>0</v>
      </c>
      <c r="V21" s="29">
        <f t="shared" si="5"/>
        <v>6</v>
      </c>
      <c r="W21" s="29">
        <f t="shared" ref="W21:Y22" si="13">W74+W215+W354+W489</f>
        <v>0</v>
      </c>
      <c r="X21" s="29">
        <f t="shared" si="13"/>
        <v>0</v>
      </c>
      <c r="Y21" s="29">
        <f t="shared" si="13"/>
        <v>0</v>
      </c>
      <c r="Z21" s="29">
        <f t="shared" si="7"/>
        <v>0</v>
      </c>
      <c r="AA21" s="29">
        <f t="shared" si="8"/>
        <v>6</v>
      </c>
    </row>
    <row r="22" spans="2:27" x14ac:dyDescent="0.35">
      <c r="B22" s="30"/>
      <c r="C22" s="26" t="s">
        <v>32</v>
      </c>
      <c r="D22" s="29">
        <f t="shared" si="10"/>
        <v>2888555.7988776132</v>
      </c>
      <c r="E22" s="29">
        <f t="shared" si="10"/>
        <v>433283.36983164196</v>
      </c>
      <c r="F22" s="29">
        <f t="shared" si="10"/>
        <v>722138.94971940329</v>
      </c>
      <c r="G22" s="29">
        <f t="shared" si="10"/>
        <v>866566.73966328392</v>
      </c>
      <c r="H22" s="29">
        <f t="shared" si="10"/>
        <v>866566.73966328392</v>
      </c>
      <c r="I22" s="29">
        <f t="shared" si="10"/>
        <v>0</v>
      </c>
      <c r="J22" s="29">
        <f t="shared" si="10"/>
        <v>0</v>
      </c>
      <c r="K22" s="29">
        <f t="shared" si="10"/>
        <v>0</v>
      </c>
      <c r="L22" s="29">
        <f>SUM(I22:K22)</f>
        <v>0</v>
      </c>
      <c r="M22" s="29">
        <f t="shared" si="11"/>
        <v>22158</v>
      </c>
      <c r="N22" s="29">
        <f t="shared" si="11"/>
        <v>22158</v>
      </c>
      <c r="O22" s="29">
        <f t="shared" si="11"/>
        <v>27074</v>
      </c>
      <c r="P22" s="29">
        <f t="shared" si="9"/>
        <v>71390</v>
      </c>
      <c r="Q22" s="29">
        <f t="shared" si="2"/>
        <v>71390</v>
      </c>
      <c r="R22" s="29">
        <f t="shared" si="12"/>
        <v>0</v>
      </c>
      <c r="S22" s="29">
        <f t="shared" si="12"/>
        <v>0</v>
      </c>
      <c r="T22" s="29">
        <f t="shared" si="12"/>
        <v>0</v>
      </c>
      <c r="U22" s="29">
        <f t="shared" si="4"/>
        <v>0</v>
      </c>
      <c r="V22" s="29">
        <f t="shared" si="5"/>
        <v>71390</v>
      </c>
      <c r="W22" s="29">
        <f t="shared" si="13"/>
        <v>0</v>
      </c>
      <c r="X22" s="29">
        <f t="shared" si="13"/>
        <v>0</v>
      </c>
      <c r="Y22" s="29">
        <f t="shared" si="13"/>
        <v>0</v>
      </c>
      <c r="Z22" s="29">
        <f t="shared" si="7"/>
        <v>0</v>
      </c>
      <c r="AA22" s="29">
        <f t="shared" si="8"/>
        <v>71390</v>
      </c>
    </row>
    <row r="23" spans="2:27" x14ac:dyDescent="0.35">
      <c r="B23" s="32" t="s">
        <v>34</v>
      </c>
      <c r="C23" s="26" t="s">
        <v>31</v>
      </c>
      <c r="D23" s="29">
        <f t="shared" ref="D23:K24" si="14">D92+D233+D372+D507</f>
        <v>0</v>
      </c>
      <c r="E23" s="29">
        <f t="shared" si="14"/>
        <v>0</v>
      </c>
      <c r="F23" s="29">
        <f t="shared" si="14"/>
        <v>0</v>
      </c>
      <c r="G23" s="29">
        <f t="shared" si="14"/>
        <v>0</v>
      </c>
      <c r="H23" s="29">
        <f t="shared" si="14"/>
        <v>0</v>
      </c>
      <c r="I23" s="29">
        <f t="shared" si="14"/>
        <v>0</v>
      </c>
      <c r="J23" s="29">
        <f t="shared" si="14"/>
        <v>0</v>
      </c>
      <c r="K23" s="29">
        <f t="shared" si="14"/>
        <v>0</v>
      </c>
      <c r="L23" s="29">
        <f t="shared" ref="L23:L28" si="15">SUM(I23:K24)</f>
        <v>0</v>
      </c>
      <c r="M23" s="29">
        <f t="shared" ref="M23:O24" si="16">M92+M233+M372+M507</f>
        <v>0</v>
      </c>
      <c r="N23" s="29">
        <f t="shared" si="16"/>
        <v>0</v>
      </c>
      <c r="O23" s="29">
        <f t="shared" si="16"/>
        <v>0</v>
      </c>
      <c r="P23" s="29">
        <f t="shared" ref="P23:P57" si="17">SUM(M23:O24)</f>
        <v>0</v>
      </c>
      <c r="Q23" s="29">
        <f t="shared" si="2"/>
        <v>0</v>
      </c>
      <c r="R23" s="29">
        <f t="shared" ref="R23:T24" si="18">R92+R233+R372+R507</f>
        <v>0</v>
      </c>
      <c r="S23" s="29">
        <f t="shared" si="18"/>
        <v>0</v>
      </c>
      <c r="T23" s="29">
        <f t="shared" si="18"/>
        <v>0</v>
      </c>
      <c r="U23" s="29">
        <f t="shared" si="4"/>
        <v>0</v>
      </c>
      <c r="V23" s="29">
        <f t="shared" si="5"/>
        <v>0</v>
      </c>
      <c r="W23" s="29">
        <f t="shared" ref="W23:Y24" si="19">W92+W233+W372+W507</f>
        <v>0</v>
      </c>
      <c r="X23" s="29">
        <f t="shared" si="19"/>
        <v>0</v>
      </c>
      <c r="Y23" s="29">
        <f t="shared" si="19"/>
        <v>0</v>
      </c>
      <c r="Z23" s="29">
        <f t="shared" si="7"/>
        <v>0</v>
      </c>
      <c r="AA23" s="29">
        <f t="shared" si="8"/>
        <v>0</v>
      </c>
    </row>
    <row r="24" spans="2:27" x14ac:dyDescent="0.35">
      <c r="B24" s="32"/>
      <c r="C24" s="26" t="s">
        <v>32</v>
      </c>
      <c r="D24" s="29">
        <f t="shared" si="14"/>
        <v>0</v>
      </c>
      <c r="E24" s="29">
        <f t="shared" si="14"/>
        <v>0</v>
      </c>
      <c r="F24" s="29">
        <f t="shared" si="14"/>
        <v>0</v>
      </c>
      <c r="G24" s="29">
        <f t="shared" si="14"/>
        <v>0</v>
      </c>
      <c r="H24" s="29">
        <f t="shared" si="14"/>
        <v>0</v>
      </c>
      <c r="I24" s="29">
        <f t="shared" si="14"/>
        <v>0</v>
      </c>
      <c r="J24" s="29">
        <f t="shared" si="14"/>
        <v>0</v>
      </c>
      <c r="K24" s="29">
        <f t="shared" si="14"/>
        <v>0</v>
      </c>
      <c r="L24" s="29">
        <f t="shared" si="15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7"/>
        <v>0</v>
      </c>
      <c r="Q24" s="29">
        <f t="shared" si="2"/>
        <v>0</v>
      </c>
      <c r="R24" s="29">
        <f t="shared" si="18"/>
        <v>0</v>
      </c>
      <c r="S24" s="29">
        <f t="shared" si="18"/>
        <v>0</v>
      </c>
      <c r="T24" s="29">
        <f t="shared" si="18"/>
        <v>0</v>
      </c>
      <c r="U24" s="29">
        <f t="shared" si="4"/>
        <v>0</v>
      </c>
      <c r="V24" s="29">
        <f t="shared" si="5"/>
        <v>0</v>
      </c>
      <c r="W24" s="29">
        <f t="shared" si="19"/>
        <v>0</v>
      </c>
      <c r="X24" s="29">
        <f t="shared" si="19"/>
        <v>0</v>
      </c>
      <c r="Y24" s="29">
        <f t="shared" si="19"/>
        <v>0</v>
      </c>
      <c r="Z24" s="29">
        <f t="shared" si="7"/>
        <v>0</v>
      </c>
      <c r="AA24" s="29">
        <f t="shared" si="8"/>
        <v>0</v>
      </c>
    </row>
    <row r="25" spans="2:27" x14ac:dyDescent="0.35">
      <c r="B25" s="32" t="s">
        <v>35</v>
      </c>
      <c r="C25" s="26" t="s">
        <v>31</v>
      </c>
      <c r="D25" s="29">
        <f t="shared" ref="D25:K26" si="20">D128+D269+D408+D543</f>
        <v>0</v>
      </c>
      <c r="E25" s="29">
        <f t="shared" si="20"/>
        <v>0</v>
      </c>
      <c r="F25" s="29">
        <f t="shared" si="20"/>
        <v>0</v>
      </c>
      <c r="G25" s="29">
        <f t="shared" si="20"/>
        <v>0</v>
      </c>
      <c r="H25" s="29">
        <f t="shared" si="20"/>
        <v>0</v>
      </c>
      <c r="I25" s="29">
        <f t="shared" si="20"/>
        <v>0</v>
      </c>
      <c r="J25" s="29">
        <f t="shared" si="20"/>
        <v>0</v>
      </c>
      <c r="K25" s="29">
        <f t="shared" si="20"/>
        <v>0</v>
      </c>
      <c r="L25" s="29">
        <f t="shared" si="15"/>
        <v>0</v>
      </c>
      <c r="M25" s="29">
        <f t="shared" ref="M25:O26" si="21">M128+M269+M408+M543</f>
        <v>0</v>
      </c>
      <c r="N25" s="29">
        <f t="shared" si="21"/>
        <v>0</v>
      </c>
      <c r="O25" s="29">
        <f t="shared" si="21"/>
        <v>0</v>
      </c>
      <c r="P25" s="29">
        <f t="shared" si="17"/>
        <v>0</v>
      </c>
      <c r="Q25" s="29">
        <f t="shared" si="2"/>
        <v>0</v>
      </c>
      <c r="R25" s="29">
        <f t="shared" ref="R25:T26" si="22">R128+R269+R408+R543</f>
        <v>0</v>
      </c>
      <c r="S25" s="29">
        <f t="shared" si="22"/>
        <v>0</v>
      </c>
      <c r="T25" s="29">
        <f t="shared" si="22"/>
        <v>0</v>
      </c>
      <c r="U25" s="29">
        <f t="shared" si="4"/>
        <v>0</v>
      </c>
      <c r="V25" s="29">
        <f t="shared" si="5"/>
        <v>0</v>
      </c>
      <c r="W25" s="29">
        <f t="shared" ref="W25:Y26" si="23">W128+W269+W408+W543</f>
        <v>0</v>
      </c>
      <c r="X25" s="29">
        <f t="shared" si="23"/>
        <v>0</v>
      </c>
      <c r="Y25" s="29">
        <f t="shared" si="23"/>
        <v>0</v>
      </c>
      <c r="Z25" s="29">
        <f t="shared" si="7"/>
        <v>0</v>
      </c>
      <c r="AA25" s="29">
        <f t="shared" si="8"/>
        <v>0</v>
      </c>
    </row>
    <row r="26" spans="2:27" x14ac:dyDescent="0.35">
      <c r="B26" s="33"/>
      <c r="C26" s="26" t="s">
        <v>32</v>
      </c>
      <c r="D26" s="29">
        <f t="shared" si="20"/>
        <v>0</v>
      </c>
      <c r="E26" s="29">
        <f t="shared" si="20"/>
        <v>0</v>
      </c>
      <c r="F26" s="29">
        <f t="shared" si="20"/>
        <v>0</v>
      </c>
      <c r="G26" s="29">
        <f t="shared" si="20"/>
        <v>0</v>
      </c>
      <c r="H26" s="29">
        <f t="shared" si="20"/>
        <v>0</v>
      </c>
      <c r="I26" s="29">
        <f t="shared" si="20"/>
        <v>0</v>
      </c>
      <c r="J26" s="29">
        <f t="shared" si="20"/>
        <v>0</v>
      </c>
      <c r="K26" s="29">
        <f t="shared" si="20"/>
        <v>0</v>
      </c>
      <c r="L26" s="29">
        <f t="shared" si="15"/>
        <v>0</v>
      </c>
      <c r="M26" s="29">
        <f t="shared" si="21"/>
        <v>0</v>
      </c>
      <c r="N26" s="29">
        <f t="shared" si="21"/>
        <v>0</v>
      </c>
      <c r="O26" s="29">
        <f t="shared" si="21"/>
        <v>0</v>
      </c>
      <c r="P26" s="29">
        <f t="shared" si="17"/>
        <v>0</v>
      </c>
      <c r="Q26" s="29">
        <f t="shared" si="2"/>
        <v>0</v>
      </c>
      <c r="R26" s="29">
        <f t="shared" si="22"/>
        <v>0</v>
      </c>
      <c r="S26" s="29">
        <f t="shared" si="22"/>
        <v>0</v>
      </c>
      <c r="T26" s="29">
        <f t="shared" si="22"/>
        <v>0</v>
      </c>
      <c r="U26" s="29">
        <f t="shared" si="4"/>
        <v>0</v>
      </c>
      <c r="V26" s="29">
        <f t="shared" si="5"/>
        <v>0</v>
      </c>
      <c r="W26" s="29">
        <f t="shared" si="23"/>
        <v>0</v>
      </c>
      <c r="X26" s="29">
        <f t="shared" si="23"/>
        <v>0</v>
      </c>
      <c r="Y26" s="29">
        <f t="shared" si="23"/>
        <v>0</v>
      </c>
      <c r="Z26" s="29">
        <f t="shared" si="7"/>
        <v>0</v>
      </c>
      <c r="AA26" s="29">
        <f t="shared" si="8"/>
        <v>0</v>
      </c>
    </row>
    <row r="27" spans="2:27" x14ac:dyDescent="0.35">
      <c r="B27" s="30" t="s">
        <v>36</v>
      </c>
      <c r="C27" s="26" t="s">
        <v>31</v>
      </c>
      <c r="D27" s="29">
        <f>D110+D261+D400+D535</f>
        <v>0</v>
      </c>
      <c r="E27" s="29">
        <f t="shared" ref="E27:K28" si="24">E110+E251+E390+E525</f>
        <v>0</v>
      </c>
      <c r="F27" s="29">
        <f t="shared" si="24"/>
        <v>0</v>
      </c>
      <c r="G27" s="29">
        <f t="shared" si="24"/>
        <v>0</v>
      </c>
      <c r="H27" s="29">
        <f t="shared" si="24"/>
        <v>0</v>
      </c>
      <c r="I27" s="29">
        <f t="shared" si="24"/>
        <v>0</v>
      </c>
      <c r="J27" s="29">
        <f t="shared" si="24"/>
        <v>0</v>
      </c>
      <c r="K27" s="29">
        <f t="shared" si="24"/>
        <v>0</v>
      </c>
      <c r="L27" s="29">
        <f t="shared" si="15"/>
        <v>0</v>
      </c>
      <c r="M27" s="29">
        <f t="shared" ref="M27:O28" si="25">M110+M251+M390+M525</f>
        <v>0</v>
      </c>
      <c r="N27" s="29">
        <f t="shared" si="25"/>
        <v>0</v>
      </c>
      <c r="O27" s="29">
        <f t="shared" si="25"/>
        <v>0</v>
      </c>
      <c r="P27" s="29">
        <f t="shared" si="17"/>
        <v>0</v>
      </c>
      <c r="Q27" s="29">
        <f t="shared" si="2"/>
        <v>0</v>
      </c>
      <c r="R27" s="29">
        <f t="shared" ref="R27:T28" si="26">R110+R251+R390+R525</f>
        <v>0</v>
      </c>
      <c r="S27" s="29">
        <f t="shared" si="26"/>
        <v>0</v>
      </c>
      <c r="T27" s="29">
        <f t="shared" si="26"/>
        <v>0</v>
      </c>
      <c r="U27" s="29">
        <f t="shared" si="4"/>
        <v>0</v>
      </c>
      <c r="V27" s="29">
        <f t="shared" si="5"/>
        <v>0</v>
      </c>
      <c r="W27" s="29">
        <f t="shared" ref="W27:Y28" si="27">W110+W251+W390+W525</f>
        <v>0</v>
      </c>
      <c r="X27" s="29">
        <f t="shared" si="27"/>
        <v>0</v>
      </c>
      <c r="Y27" s="29">
        <f t="shared" si="27"/>
        <v>0</v>
      </c>
      <c r="Z27" s="29">
        <f t="shared" si="7"/>
        <v>0</v>
      </c>
      <c r="AA27" s="29">
        <f t="shared" si="8"/>
        <v>0</v>
      </c>
    </row>
    <row r="28" spans="2:27" x14ac:dyDescent="0.35">
      <c r="B28" s="33"/>
      <c r="C28" s="26" t="s">
        <v>32</v>
      </c>
      <c r="D28" s="29">
        <f>D111+D262+D401+D536</f>
        <v>0</v>
      </c>
      <c r="E28" s="29">
        <f t="shared" si="24"/>
        <v>0</v>
      </c>
      <c r="F28" s="29">
        <f t="shared" si="24"/>
        <v>0</v>
      </c>
      <c r="G28" s="29">
        <f t="shared" si="24"/>
        <v>0</v>
      </c>
      <c r="H28" s="29">
        <f t="shared" si="24"/>
        <v>0</v>
      </c>
      <c r="I28" s="29">
        <f t="shared" si="24"/>
        <v>0</v>
      </c>
      <c r="J28" s="29">
        <f t="shared" si="24"/>
        <v>0</v>
      </c>
      <c r="K28" s="29">
        <f t="shared" si="24"/>
        <v>0</v>
      </c>
      <c r="L28" s="29">
        <f t="shared" si="15"/>
        <v>0</v>
      </c>
      <c r="M28" s="29">
        <f t="shared" si="25"/>
        <v>0</v>
      </c>
      <c r="N28" s="29">
        <f t="shared" si="25"/>
        <v>0</v>
      </c>
      <c r="O28" s="29">
        <f t="shared" si="25"/>
        <v>0</v>
      </c>
      <c r="P28" s="29">
        <f t="shared" si="17"/>
        <v>0</v>
      </c>
      <c r="Q28" s="29">
        <f t="shared" si="2"/>
        <v>0</v>
      </c>
      <c r="R28" s="29">
        <f t="shared" si="26"/>
        <v>0</v>
      </c>
      <c r="S28" s="29">
        <f t="shared" si="26"/>
        <v>0</v>
      </c>
      <c r="T28" s="29">
        <f t="shared" si="26"/>
        <v>0</v>
      </c>
      <c r="U28" s="29">
        <f t="shared" si="4"/>
        <v>0</v>
      </c>
      <c r="V28" s="29">
        <f t="shared" si="5"/>
        <v>0</v>
      </c>
      <c r="W28" s="29">
        <f t="shared" si="27"/>
        <v>0</v>
      </c>
      <c r="X28" s="29">
        <f t="shared" si="27"/>
        <v>0</v>
      </c>
      <c r="Y28" s="29">
        <f t="shared" si="27"/>
        <v>0</v>
      </c>
      <c r="Z28" s="29">
        <f t="shared" si="7"/>
        <v>0</v>
      </c>
      <c r="AA28" s="29">
        <f t="shared" si="8"/>
        <v>0</v>
      </c>
    </row>
    <row r="29" spans="2:27" x14ac:dyDescent="0.35">
      <c r="B29" s="32"/>
      <c r="C29" s="26"/>
      <c r="D29" s="28"/>
      <c r="E29" s="28"/>
      <c r="F29" s="28"/>
      <c r="G29" s="28"/>
      <c r="H29" s="28"/>
      <c r="I29" s="28"/>
      <c r="J29" s="28"/>
      <c r="K29" s="28"/>
      <c r="L29" s="29">
        <f>SUM(I29:K29)</f>
        <v>0</v>
      </c>
      <c r="M29" s="28"/>
      <c r="N29" s="28"/>
      <c r="O29" s="28"/>
      <c r="P29" s="29">
        <v>0</v>
      </c>
      <c r="Q29" s="29">
        <v>0</v>
      </c>
      <c r="R29" s="28"/>
      <c r="S29" s="28"/>
      <c r="T29" s="28"/>
      <c r="U29" s="29">
        <f t="shared" si="4"/>
        <v>0</v>
      </c>
      <c r="V29" s="29">
        <f t="shared" si="5"/>
        <v>0</v>
      </c>
      <c r="W29" s="28"/>
      <c r="X29" s="28"/>
      <c r="Y29" s="28"/>
      <c r="Z29" s="29">
        <f t="shared" si="7"/>
        <v>0</v>
      </c>
      <c r="AA29" s="29">
        <f t="shared" si="8"/>
        <v>0</v>
      </c>
    </row>
    <row r="30" spans="2:27" x14ac:dyDescent="0.35">
      <c r="B30" s="25" t="s">
        <v>37</v>
      </c>
      <c r="C30" s="26" t="s">
        <v>31</v>
      </c>
      <c r="D30" s="29">
        <f t="shared" ref="D30:K31" si="28">D19+D27</f>
        <v>154</v>
      </c>
      <c r="E30" s="29">
        <f t="shared" si="28"/>
        <v>23</v>
      </c>
      <c r="F30" s="29">
        <f t="shared" si="28"/>
        <v>39</v>
      </c>
      <c r="G30" s="29">
        <f t="shared" si="28"/>
        <v>46</v>
      </c>
      <c r="H30" s="29">
        <f t="shared" si="28"/>
        <v>46</v>
      </c>
      <c r="I30" s="34">
        <f t="shared" si="28"/>
        <v>0</v>
      </c>
      <c r="J30" s="34">
        <f t="shared" si="28"/>
        <v>0</v>
      </c>
      <c r="K30" s="34">
        <f t="shared" si="28"/>
        <v>0</v>
      </c>
      <c r="L30" s="29">
        <f>SUM(I30:K30)</f>
        <v>0</v>
      </c>
      <c r="M30" s="34">
        <f t="shared" ref="M30:O31" si="29">M19+M27</f>
        <v>2</v>
      </c>
      <c r="N30" s="34">
        <f t="shared" si="29"/>
        <v>2</v>
      </c>
      <c r="O30" s="34">
        <f t="shared" si="29"/>
        <v>2</v>
      </c>
      <c r="P30" s="29">
        <f>SUM(M30:O30)</f>
        <v>6</v>
      </c>
      <c r="Q30" s="29">
        <f t="shared" si="2"/>
        <v>6</v>
      </c>
      <c r="R30" s="34">
        <f t="shared" ref="R30:T31" si="30">R19+R27</f>
        <v>0</v>
      </c>
      <c r="S30" s="34">
        <f t="shared" si="30"/>
        <v>0</v>
      </c>
      <c r="T30" s="34">
        <f t="shared" si="30"/>
        <v>0</v>
      </c>
      <c r="U30" s="29">
        <f t="shared" si="4"/>
        <v>0</v>
      </c>
      <c r="V30" s="29">
        <f t="shared" si="5"/>
        <v>6</v>
      </c>
      <c r="W30" s="34">
        <f t="shared" ref="W30:Y31" si="31">W19+W27</f>
        <v>0</v>
      </c>
      <c r="X30" s="34">
        <f t="shared" si="31"/>
        <v>0</v>
      </c>
      <c r="Y30" s="34">
        <f t="shared" si="31"/>
        <v>0</v>
      </c>
      <c r="Z30" s="29">
        <f t="shared" si="7"/>
        <v>0</v>
      </c>
      <c r="AA30" s="29">
        <f t="shared" si="8"/>
        <v>6</v>
      </c>
    </row>
    <row r="31" spans="2:27" x14ac:dyDescent="0.35">
      <c r="B31" s="32"/>
      <c r="C31" s="26" t="s">
        <v>32</v>
      </c>
      <c r="D31" s="29">
        <f t="shared" si="28"/>
        <v>2888555.7988776132</v>
      </c>
      <c r="E31" s="29">
        <f t="shared" si="28"/>
        <v>433283.36983164196</v>
      </c>
      <c r="F31" s="29">
        <f t="shared" si="28"/>
        <v>722138.94971940329</v>
      </c>
      <c r="G31" s="29">
        <f t="shared" si="28"/>
        <v>866566.73966328392</v>
      </c>
      <c r="H31" s="29">
        <f t="shared" si="28"/>
        <v>866566.73966328392</v>
      </c>
      <c r="I31" s="34">
        <f t="shared" si="28"/>
        <v>0</v>
      </c>
      <c r="J31" s="34">
        <f t="shared" si="28"/>
        <v>0</v>
      </c>
      <c r="K31" s="34">
        <f t="shared" si="28"/>
        <v>0</v>
      </c>
      <c r="L31" s="29">
        <f>SUM(I31:K31)</f>
        <v>0</v>
      </c>
      <c r="M31" s="34">
        <f t="shared" si="29"/>
        <v>22158</v>
      </c>
      <c r="N31" s="34">
        <f t="shared" si="29"/>
        <v>22158</v>
      </c>
      <c r="O31" s="34">
        <f t="shared" si="29"/>
        <v>27074</v>
      </c>
      <c r="P31" s="29">
        <f>SUM(M31:O31)</f>
        <v>71390</v>
      </c>
      <c r="Q31" s="29">
        <f t="shared" si="2"/>
        <v>71390</v>
      </c>
      <c r="R31" s="34">
        <f t="shared" si="30"/>
        <v>0</v>
      </c>
      <c r="S31" s="34">
        <f t="shared" si="30"/>
        <v>0</v>
      </c>
      <c r="T31" s="34">
        <f t="shared" si="30"/>
        <v>0</v>
      </c>
      <c r="U31" s="29">
        <f t="shared" si="4"/>
        <v>0</v>
      </c>
      <c r="V31" s="29">
        <f t="shared" si="5"/>
        <v>71390</v>
      </c>
      <c r="W31" s="34">
        <f t="shared" si="31"/>
        <v>0</v>
      </c>
      <c r="X31" s="34">
        <f t="shared" si="31"/>
        <v>0</v>
      </c>
      <c r="Y31" s="34">
        <f t="shared" si="31"/>
        <v>0</v>
      </c>
      <c r="Z31" s="29">
        <f t="shared" si="7"/>
        <v>0</v>
      </c>
      <c r="AA31" s="29">
        <f t="shared" si="8"/>
        <v>71390</v>
      </c>
    </row>
    <row r="32" spans="2:27" x14ac:dyDescent="0.35">
      <c r="B32" s="33"/>
      <c r="C32" s="26"/>
      <c r="D32" s="28"/>
      <c r="E32" s="28"/>
      <c r="F32" s="28"/>
      <c r="G32" s="28"/>
      <c r="H32" s="28"/>
      <c r="I32" s="35"/>
      <c r="J32" s="35"/>
      <c r="K32" s="35"/>
      <c r="L32" s="29">
        <f>SUM(I32:K33)</f>
        <v>0</v>
      </c>
      <c r="M32" s="35"/>
      <c r="N32" s="35"/>
      <c r="O32" s="35"/>
      <c r="P32" s="29">
        <f t="shared" si="17"/>
        <v>0</v>
      </c>
      <c r="Q32" s="29">
        <f t="shared" si="2"/>
        <v>0</v>
      </c>
      <c r="R32" s="35"/>
      <c r="S32" s="35"/>
      <c r="T32" s="35"/>
      <c r="U32" s="29">
        <f t="shared" si="4"/>
        <v>0</v>
      </c>
      <c r="V32" s="29">
        <f t="shared" si="5"/>
        <v>0</v>
      </c>
      <c r="W32" s="35"/>
      <c r="X32" s="35"/>
      <c r="Y32" s="35"/>
      <c r="Z32" s="29">
        <f t="shared" si="7"/>
        <v>0</v>
      </c>
      <c r="AA32" s="29">
        <f t="shared" si="8"/>
        <v>0</v>
      </c>
    </row>
    <row r="33" spans="2:27" x14ac:dyDescent="0.35">
      <c r="B33" s="25" t="s">
        <v>38</v>
      </c>
      <c r="C33" s="26"/>
      <c r="D33" s="28"/>
      <c r="E33" s="28"/>
      <c r="F33" s="28"/>
      <c r="G33" s="28"/>
      <c r="H33" s="28"/>
      <c r="I33" s="28"/>
      <c r="J33" s="28"/>
      <c r="K33" s="28"/>
      <c r="L33" s="29">
        <f>SUM(I33:K34)</f>
        <v>0</v>
      </c>
      <c r="M33" s="28"/>
      <c r="N33" s="28"/>
      <c r="O33" s="28"/>
      <c r="P33" s="29">
        <f t="shared" si="17"/>
        <v>0</v>
      </c>
      <c r="Q33" s="29">
        <f t="shared" si="2"/>
        <v>0</v>
      </c>
      <c r="R33" s="28"/>
      <c r="S33" s="28"/>
      <c r="T33" s="28"/>
      <c r="U33" s="29">
        <f t="shared" si="4"/>
        <v>0</v>
      </c>
      <c r="V33" s="29">
        <f t="shared" si="5"/>
        <v>0</v>
      </c>
      <c r="W33" s="28"/>
      <c r="X33" s="28"/>
      <c r="Y33" s="28"/>
      <c r="Z33" s="29">
        <f t="shared" si="7"/>
        <v>0</v>
      </c>
      <c r="AA33" s="29">
        <f t="shared" si="8"/>
        <v>0</v>
      </c>
    </row>
    <row r="34" spans="2:27" x14ac:dyDescent="0.35">
      <c r="B34" s="25"/>
      <c r="C34" s="26"/>
      <c r="D34" s="28"/>
      <c r="E34" s="28"/>
      <c r="F34" s="28"/>
      <c r="G34" s="28"/>
      <c r="H34" s="28"/>
      <c r="I34" s="35"/>
      <c r="J34" s="35"/>
      <c r="K34" s="35"/>
      <c r="L34" s="29"/>
      <c r="M34" s="35"/>
      <c r="N34" s="35"/>
      <c r="O34" s="35"/>
      <c r="P34" s="29">
        <f t="shared" si="17"/>
        <v>0</v>
      </c>
      <c r="Q34" s="29">
        <f t="shared" si="2"/>
        <v>0</v>
      </c>
      <c r="R34" s="35"/>
      <c r="S34" s="35"/>
      <c r="T34" s="35"/>
      <c r="U34" s="29">
        <f t="shared" si="4"/>
        <v>0</v>
      </c>
      <c r="V34" s="29">
        <f t="shared" si="5"/>
        <v>0</v>
      </c>
      <c r="W34" s="35"/>
      <c r="X34" s="35"/>
      <c r="Y34" s="35"/>
      <c r="Z34" s="29">
        <f t="shared" si="7"/>
        <v>0</v>
      </c>
      <c r="AA34" s="29">
        <f t="shared" si="8"/>
        <v>0</v>
      </c>
    </row>
    <row r="35" spans="2:27" x14ac:dyDescent="0.35">
      <c r="B35" s="30" t="s">
        <v>36</v>
      </c>
      <c r="C35" s="26" t="s">
        <v>31</v>
      </c>
      <c r="D35" s="29">
        <f t="shared" ref="D35:K36" si="32">D37+D39+D41+D49</f>
        <v>0</v>
      </c>
      <c r="E35" s="29">
        <f t="shared" si="32"/>
        <v>0</v>
      </c>
      <c r="F35" s="29">
        <f t="shared" si="32"/>
        <v>0</v>
      </c>
      <c r="G35" s="29">
        <f t="shared" si="32"/>
        <v>0</v>
      </c>
      <c r="H35" s="29">
        <f t="shared" si="32"/>
        <v>0</v>
      </c>
      <c r="I35" s="34">
        <f t="shared" si="32"/>
        <v>0</v>
      </c>
      <c r="J35" s="34">
        <f t="shared" si="32"/>
        <v>0</v>
      </c>
      <c r="K35" s="34">
        <f t="shared" si="32"/>
        <v>0</v>
      </c>
      <c r="L35" s="29">
        <f>SUM(I35:K35)</f>
        <v>0</v>
      </c>
      <c r="M35" s="34">
        <f t="shared" ref="M35:O36" si="33">M37+M39+M41+M49</f>
        <v>0</v>
      </c>
      <c r="N35" s="34">
        <f t="shared" si="33"/>
        <v>0</v>
      </c>
      <c r="O35" s="34">
        <f t="shared" si="33"/>
        <v>0</v>
      </c>
      <c r="P35" s="29">
        <f t="shared" si="17"/>
        <v>0</v>
      </c>
      <c r="Q35" s="29">
        <f t="shared" si="2"/>
        <v>0</v>
      </c>
      <c r="R35" s="34">
        <f t="shared" ref="R35:T36" si="34">R37+R39+R41+R49</f>
        <v>0</v>
      </c>
      <c r="S35" s="34">
        <f t="shared" si="34"/>
        <v>0</v>
      </c>
      <c r="T35" s="34">
        <f t="shared" si="34"/>
        <v>0</v>
      </c>
      <c r="U35" s="29">
        <f t="shared" si="4"/>
        <v>0</v>
      </c>
      <c r="V35" s="29">
        <f t="shared" si="5"/>
        <v>0</v>
      </c>
      <c r="W35" s="34">
        <f t="shared" ref="W35:Y36" si="35">W37+W39+W41+W49</f>
        <v>0</v>
      </c>
      <c r="X35" s="34">
        <f t="shared" si="35"/>
        <v>0</v>
      </c>
      <c r="Y35" s="34">
        <f t="shared" si="35"/>
        <v>0</v>
      </c>
      <c r="Z35" s="29">
        <f t="shared" si="7"/>
        <v>0</v>
      </c>
      <c r="AA35" s="29">
        <f t="shared" si="8"/>
        <v>0</v>
      </c>
    </row>
    <row r="36" spans="2:27" x14ac:dyDescent="0.35">
      <c r="B36" s="31"/>
      <c r="C36" s="26" t="s">
        <v>32</v>
      </c>
      <c r="D36" s="29">
        <f t="shared" si="32"/>
        <v>0</v>
      </c>
      <c r="E36" s="29">
        <f t="shared" si="32"/>
        <v>0</v>
      </c>
      <c r="F36" s="29">
        <f t="shared" si="32"/>
        <v>0</v>
      </c>
      <c r="G36" s="29">
        <f t="shared" si="32"/>
        <v>0</v>
      </c>
      <c r="H36" s="29">
        <f t="shared" si="32"/>
        <v>0</v>
      </c>
      <c r="I36" s="34">
        <f t="shared" si="32"/>
        <v>0</v>
      </c>
      <c r="J36" s="34">
        <f t="shared" si="32"/>
        <v>0</v>
      </c>
      <c r="K36" s="34">
        <f t="shared" si="32"/>
        <v>0</v>
      </c>
      <c r="L36" s="29">
        <f>SUM(I36:K36)</f>
        <v>0</v>
      </c>
      <c r="M36" s="34">
        <f t="shared" si="33"/>
        <v>0</v>
      </c>
      <c r="N36" s="34">
        <f t="shared" si="33"/>
        <v>0</v>
      </c>
      <c r="O36" s="34">
        <f t="shared" si="33"/>
        <v>0</v>
      </c>
      <c r="P36" s="29">
        <f t="shared" si="17"/>
        <v>0</v>
      </c>
      <c r="Q36" s="29">
        <f t="shared" si="2"/>
        <v>0</v>
      </c>
      <c r="R36" s="34">
        <f t="shared" si="34"/>
        <v>0</v>
      </c>
      <c r="S36" s="34">
        <f t="shared" si="34"/>
        <v>0</v>
      </c>
      <c r="T36" s="34">
        <f t="shared" si="34"/>
        <v>0</v>
      </c>
      <c r="U36" s="29">
        <f t="shared" si="4"/>
        <v>0</v>
      </c>
      <c r="V36" s="29">
        <f t="shared" si="5"/>
        <v>0</v>
      </c>
      <c r="W36" s="34">
        <f t="shared" si="35"/>
        <v>0</v>
      </c>
      <c r="X36" s="34">
        <f t="shared" si="35"/>
        <v>0</v>
      </c>
      <c r="Y36" s="34">
        <f t="shared" si="35"/>
        <v>0</v>
      </c>
      <c r="Z36" s="29">
        <f t="shared" si="7"/>
        <v>0</v>
      </c>
      <c r="AA36" s="29">
        <f t="shared" si="8"/>
        <v>0</v>
      </c>
    </row>
    <row r="37" spans="2:27" x14ac:dyDescent="0.35">
      <c r="B37" s="32" t="s">
        <v>39</v>
      </c>
      <c r="C37" s="26" t="s">
        <v>31</v>
      </c>
      <c r="D37" s="29">
        <f t="shared" ref="D37:K38" si="36">D144+D285+D424+D559</f>
        <v>0</v>
      </c>
      <c r="E37" s="29">
        <f t="shared" si="36"/>
        <v>0</v>
      </c>
      <c r="F37" s="29">
        <f t="shared" si="36"/>
        <v>0</v>
      </c>
      <c r="G37" s="29">
        <f t="shared" si="36"/>
        <v>0</v>
      </c>
      <c r="H37" s="29">
        <f t="shared" si="36"/>
        <v>0</v>
      </c>
      <c r="I37" s="29">
        <f t="shared" si="36"/>
        <v>0</v>
      </c>
      <c r="J37" s="29">
        <f t="shared" si="36"/>
        <v>0</v>
      </c>
      <c r="K37" s="29">
        <f t="shared" si="36"/>
        <v>0</v>
      </c>
      <c r="L37" s="29">
        <f>SUM(I37:K37)</f>
        <v>0</v>
      </c>
      <c r="M37" s="29">
        <f t="shared" ref="M37:O38" si="37">M144+M285+M424+M559</f>
        <v>0</v>
      </c>
      <c r="N37" s="29">
        <f t="shared" si="37"/>
        <v>0</v>
      </c>
      <c r="O37" s="29">
        <f t="shared" si="37"/>
        <v>0</v>
      </c>
      <c r="P37" s="29">
        <f t="shared" si="17"/>
        <v>0</v>
      </c>
      <c r="Q37" s="29">
        <f t="shared" si="2"/>
        <v>0</v>
      </c>
      <c r="R37" s="29">
        <f t="shared" ref="R37:T38" si="38">R144+R285+R424+R559</f>
        <v>0</v>
      </c>
      <c r="S37" s="29">
        <f t="shared" si="38"/>
        <v>0</v>
      </c>
      <c r="T37" s="29">
        <f t="shared" si="38"/>
        <v>0</v>
      </c>
      <c r="U37" s="29">
        <f t="shared" si="4"/>
        <v>0</v>
      </c>
      <c r="V37" s="29">
        <f t="shared" si="5"/>
        <v>0</v>
      </c>
      <c r="W37" s="29">
        <f t="shared" ref="W37:Y38" si="39">W144+W285+W424+W559</f>
        <v>0</v>
      </c>
      <c r="X37" s="29">
        <f t="shared" si="39"/>
        <v>0</v>
      </c>
      <c r="Y37" s="29">
        <f t="shared" si="39"/>
        <v>0</v>
      </c>
      <c r="Z37" s="29">
        <f t="shared" si="7"/>
        <v>0</v>
      </c>
      <c r="AA37" s="29">
        <f t="shared" si="8"/>
        <v>0</v>
      </c>
    </row>
    <row r="38" spans="2:27" x14ac:dyDescent="0.35">
      <c r="B38" s="30"/>
      <c r="C38" s="26" t="s">
        <v>32</v>
      </c>
      <c r="D38" s="29">
        <f t="shared" si="36"/>
        <v>0</v>
      </c>
      <c r="E38" s="29">
        <f t="shared" si="36"/>
        <v>0</v>
      </c>
      <c r="F38" s="29">
        <f t="shared" si="36"/>
        <v>0</v>
      </c>
      <c r="G38" s="29">
        <f t="shared" si="36"/>
        <v>0</v>
      </c>
      <c r="H38" s="29">
        <f t="shared" si="36"/>
        <v>0</v>
      </c>
      <c r="I38" s="29">
        <f t="shared" si="36"/>
        <v>0</v>
      </c>
      <c r="J38" s="29">
        <f t="shared" si="36"/>
        <v>0</v>
      </c>
      <c r="K38" s="29">
        <f t="shared" si="36"/>
        <v>0</v>
      </c>
      <c r="L38" s="29">
        <f>SUM(I38:K38)</f>
        <v>0</v>
      </c>
      <c r="M38" s="29">
        <f t="shared" si="37"/>
        <v>0</v>
      </c>
      <c r="N38" s="29">
        <f t="shared" si="37"/>
        <v>0</v>
      </c>
      <c r="O38" s="29">
        <f t="shared" si="37"/>
        <v>0</v>
      </c>
      <c r="P38" s="29">
        <f t="shared" si="17"/>
        <v>0</v>
      </c>
      <c r="Q38" s="29">
        <f t="shared" si="2"/>
        <v>0</v>
      </c>
      <c r="R38" s="29">
        <f t="shared" si="38"/>
        <v>0</v>
      </c>
      <c r="S38" s="29">
        <f t="shared" si="38"/>
        <v>0</v>
      </c>
      <c r="T38" s="29">
        <f t="shared" si="38"/>
        <v>0</v>
      </c>
      <c r="U38" s="29">
        <f t="shared" si="4"/>
        <v>0</v>
      </c>
      <c r="V38" s="29">
        <f t="shared" si="5"/>
        <v>0</v>
      </c>
      <c r="W38" s="29">
        <f t="shared" si="39"/>
        <v>0</v>
      </c>
      <c r="X38" s="29">
        <f t="shared" si="39"/>
        <v>0</v>
      </c>
      <c r="Y38" s="29">
        <f t="shared" si="39"/>
        <v>0</v>
      </c>
      <c r="Z38" s="29">
        <f t="shared" si="7"/>
        <v>0</v>
      </c>
      <c r="AA38" s="29">
        <f t="shared" si="8"/>
        <v>0</v>
      </c>
    </row>
    <row r="39" spans="2:27" x14ac:dyDescent="0.35">
      <c r="B39" s="32" t="s">
        <v>40</v>
      </c>
      <c r="C39" s="26" t="s">
        <v>31</v>
      </c>
      <c r="D39" s="29">
        <f t="shared" ref="D39:K40" si="40">D162+D303+D442+D577</f>
        <v>0</v>
      </c>
      <c r="E39" s="29">
        <f t="shared" si="40"/>
        <v>0</v>
      </c>
      <c r="F39" s="29">
        <f t="shared" si="40"/>
        <v>0</v>
      </c>
      <c r="G39" s="29">
        <f t="shared" si="40"/>
        <v>0</v>
      </c>
      <c r="H39" s="29">
        <f t="shared" si="40"/>
        <v>0</v>
      </c>
      <c r="I39" s="29">
        <f t="shared" si="40"/>
        <v>0</v>
      </c>
      <c r="J39" s="29">
        <f t="shared" si="40"/>
        <v>0</v>
      </c>
      <c r="K39" s="29">
        <f t="shared" si="40"/>
        <v>0</v>
      </c>
      <c r="L39" s="29">
        <f t="shared" ref="L39:L52" si="41">SUM(I39:K40)</f>
        <v>0</v>
      </c>
      <c r="M39" s="29">
        <f t="shared" ref="M39:O40" si="42">M162+M303+M442+M577</f>
        <v>0</v>
      </c>
      <c r="N39" s="29">
        <f t="shared" si="42"/>
        <v>0</v>
      </c>
      <c r="O39" s="29">
        <f t="shared" si="42"/>
        <v>0</v>
      </c>
      <c r="P39" s="29">
        <f t="shared" si="17"/>
        <v>0</v>
      </c>
      <c r="Q39" s="29">
        <f t="shared" si="2"/>
        <v>0</v>
      </c>
      <c r="R39" s="29">
        <f t="shared" ref="R39:T40" si="43">R162+R303+R442+R577</f>
        <v>0</v>
      </c>
      <c r="S39" s="29">
        <f t="shared" si="43"/>
        <v>0</v>
      </c>
      <c r="T39" s="29">
        <f t="shared" si="43"/>
        <v>0</v>
      </c>
      <c r="U39" s="29">
        <f t="shared" si="4"/>
        <v>0</v>
      </c>
      <c r="V39" s="29">
        <f t="shared" si="5"/>
        <v>0</v>
      </c>
      <c r="W39" s="29">
        <f t="shared" ref="W39:Y40" si="44">W162+W303+W442+W577</f>
        <v>0</v>
      </c>
      <c r="X39" s="29">
        <f t="shared" si="44"/>
        <v>0</v>
      </c>
      <c r="Y39" s="29">
        <f t="shared" si="44"/>
        <v>0</v>
      </c>
      <c r="Z39" s="29">
        <f t="shared" si="7"/>
        <v>0</v>
      </c>
      <c r="AA39" s="29">
        <f t="shared" si="8"/>
        <v>0</v>
      </c>
    </row>
    <row r="40" spans="2:27" x14ac:dyDescent="0.35">
      <c r="B40" s="33"/>
      <c r="C40" s="26" t="s">
        <v>32</v>
      </c>
      <c r="D40" s="29">
        <f t="shared" si="40"/>
        <v>0</v>
      </c>
      <c r="E40" s="29">
        <f t="shared" si="40"/>
        <v>0</v>
      </c>
      <c r="F40" s="29">
        <f t="shared" si="40"/>
        <v>0</v>
      </c>
      <c r="G40" s="29">
        <f t="shared" si="40"/>
        <v>0</v>
      </c>
      <c r="H40" s="29">
        <f t="shared" si="40"/>
        <v>0</v>
      </c>
      <c r="I40" s="29">
        <f t="shared" si="40"/>
        <v>0</v>
      </c>
      <c r="J40" s="29">
        <f t="shared" si="40"/>
        <v>0</v>
      </c>
      <c r="K40" s="29">
        <f t="shared" si="40"/>
        <v>0</v>
      </c>
      <c r="L40" s="29">
        <f t="shared" si="41"/>
        <v>0</v>
      </c>
      <c r="M40" s="29">
        <f t="shared" si="42"/>
        <v>0</v>
      </c>
      <c r="N40" s="29">
        <f t="shared" si="42"/>
        <v>0</v>
      </c>
      <c r="O40" s="29">
        <f t="shared" si="42"/>
        <v>0</v>
      </c>
      <c r="P40" s="29">
        <f t="shared" si="17"/>
        <v>0</v>
      </c>
      <c r="Q40" s="29">
        <f t="shared" si="2"/>
        <v>0</v>
      </c>
      <c r="R40" s="29">
        <f t="shared" si="43"/>
        <v>0</v>
      </c>
      <c r="S40" s="29">
        <f t="shared" si="43"/>
        <v>0</v>
      </c>
      <c r="T40" s="29">
        <f t="shared" si="43"/>
        <v>0</v>
      </c>
      <c r="U40" s="29">
        <f t="shared" si="4"/>
        <v>0</v>
      </c>
      <c r="V40" s="29">
        <f t="shared" si="5"/>
        <v>0</v>
      </c>
      <c r="W40" s="29">
        <f t="shared" si="44"/>
        <v>0</v>
      </c>
      <c r="X40" s="29">
        <f t="shared" si="44"/>
        <v>0</v>
      </c>
      <c r="Y40" s="29">
        <f t="shared" si="44"/>
        <v>0</v>
      </c>
      <c r="Z40" s="29">
        <f t="shared" si="7"/>
        <v>0</v>
      </c>
      <c r="AA40" s="29">
        <f t="shared" si="8"/>
        <v>0</v>
      </c>
    </row>
    <row r="41" spans="2:27" x14ac:dyDescent="0.35">
      <c r="B41" s="32" t="s">
        <v>41</v>
      </c>
      <c r="C41" s="26" t="s">
        <v>31</v>
      </c>
      <c r="D41" s="29">
        <f t="shared" ref="D41:K42" si="45">D43+D45+D47</f>
        <v>0</v>
      </c>
      <c r="E41" s="29">
        <f t="shared" si="45"/>
        <v>0</v>
      </c>
      <c r="F41" s="29">
        <f t="shared" si="45"/>
        <v>0</v>
      </c>
      <c r="G41" s="29">
        <f t="shared" si="45"/>
        <v>0</v>
      </c>
      <c r="H41" s="29">
        <f t="shared" si="45"/>
        <v>0</v>
      </c>
      <c r="I41" s="34">
        <f t="shared" si="45"/>
        <v>0</v>
      </c>
      <c r="J41" s="34">
        <f t="shared" si="45"/>
        <v>0</v>
      </c>
      <c r="K41" s="34">
        <f t="shared" si="45"/>
        <v>0</v>
      </c>
      <c r="L41" s="29">
        <f t="shared" si="41"/>
        <v>0</v>
      </c>
      <c r="M41" s="34">
        <f t="shared" ref="M41:O42" si="46">M43+M45+M47</f>
        <v>0</v>
      </c>
      <c r="N41" s="34">
        <f t="shared" si="46"/>
        <v>0</v>
      </c>
      <c r="O41" s="34">
        <f t="shared" si="46"/>
        <v>0</v>
      </c>
      <c r="P41" s="29">
        <f t="shared" si="17"/>
        <v>0</v>
      </c>
      <c r="Q41" s="29">
        <f t="shared" si="2"/>
        <v>0</v>
      </c>
      <c r="R41" s="34">
        <f t="shared" ref="R41:T42" si="47">R43+R45+R47</f>
        <v>0</v>
      </c>
      <c r="S41" s="34">
        <f t="shared" si="47"/>
        <v>0</v>
      </c>
      <c r="T41" s="34">
        <f t="shared" si="47"/>
        <v>0</v>
      </c>
      <c r="U41" s="29">
        <f t="shared" si="4"/>
        <v>0</v>
      </c>
      <c r="V41" s="29">
        <f t="shared" si="5"/>
        <v>0</v>
      </c>
      <c r="W41" s="34">
        <f t="shared" ref="W41:Y42" si="48">W43+W45+W47</f>
        <v>0</v>
      </c>
      <c r="X41" s="34">
        <f t="shared" si="48"/>
        <v>0</v>
      </c>
      <c r="Y41" s="34">
        <f t="shared" si="48"/>
        <v>0</v>
      </c>
      <c r="Z41" s="29">
        <f t="shared" si="7"/>
        <v>0</v>
      </c>
      <c r="AA41" s="29">
        <f t="shared" si="8"/>
        <v>0</v>
      </c>
    </row>
    <row r="42" spans="2:27" x14ac:dyDescent="0.35">
      <c r="B42" s="33"/>
      <c r="C42" s="26" t="s">
        <v>32</v>
      </c>
      <c r="D42" s="29">
        <f t="shared" si="45"/>
        <v>0</v>
      </c>
      <c r="E42" s="29">
        <f t="shared" si="45"/>
        <v>0</v>
      </c>
      <c r="F42" s="29">
        <f t="shared" si="45"/>
        <v>0</v>
      </c>
      <c r="G42" s="29">
        <f t="shared" si="45"/>
        <v>0</v>
      </c>
      <c r="H42" s="29">
        <f t="shared" si="45"/>
        <v>0</v>
      </c>
      <c r="I42" s="34">
        <f t="shared" si="45"/>
        <v>0</v>
      </c>
      <c r="J42" s="34">
        <f t="shared" si="45"/>
        <v>0</v>
      </c>
      <c r="K42" s="34">
        <f t="shared" si="45"/>
        <v>0</v>
      </c>
      <c r="L42" s="29">
        <f t="shared" si="41"/>
        <v>0</v>
      </c>
      <c r="M42" s="34">
        <f t="shared" si="46"/>
        <v>0</v>
      </c>
      <c r="N42" s="34">
        <f t="shared" si="46"/>
        <v>0</v>
      </c>
      <c r="O42" s="34">
        <f t="shared" si="46"/>
        <v>0</v>
      </c>
      <c r="P42" s="29">
        <f t="shared" si="17"/>
        <v>0</v>
      </c>
      <c r="Q42" s="29">
        <f t="shared" si="2"/>
        <v>0</v>
      </c>
      <c r="R42" s="34">
        <f t="shared" si="47"/>
        <v>0</v>
      </c>
      <c r="S42" s="34">
        <f t="shared" si="47"/>
        <v>0</v>
      </c>
      <c r="T42" s="34">
        <f t="shared" si="47"/>
        <v>0</v>
      </c>
      <c r="U42" s="29">
        <f t="shared" si="4"/>
        <v>0</v>
      </c>
      <c r="V42" s="29">
        <f t="shared" si="5"/>
        <v>0</v>
      </c>
      <c r="W42" s="34">
        <f t="shared" si="48"/>
        <v>0</v>
      </c>
      <c r="X42" s="34">
        <f t="shared" si="48"/>
        <v>0</v>
      </c>
      <c r="Y42" s="34">
        <f t="shared" si="48"/>
        <v>0</v>
      </c>
      <c r="Z42" s="29">
        <f t="shared" si="7"/>
        <v>0</v>
      </c>
      <c r="AA42" s="29">
        <f t="shared" si="8"/>
        <v>0</v>
      </c>
    </row>
    <row r="43" spans="2:27" x14ac:dyDescent="0.35">
      <c r="B43" s="36" t="s">
        <v>42</v>
      </c>
      <c r="C43" s="26" t="s">
        <v>31</v>
      </c>
      <c r="D43" s="29">
        <f t="shared" ref="D43:K52" si="49">D166+D307+D446+D581</f>
        <v>0</v>
      </c>
      <c r="E43" s="29">
        <f t="shared" si="49"/>
        <v>0</v>
      </c>
      <c r="F43" s="29">
        <f t="shared" si="49"/>
        <v>0</v>
      </c>
      <c r="G43" s="29">
        <f t="shared" si="49"/>
        <v>0</v>
      </c>
      <c r="H43" s="29">
        <f t="shared" si="49"/>
        <v>0</v>
      </c>
      <c r="I43" s="29">
        <f t="shared" si="49"/>
        <v>0</v>
      </c>
      <c r="J43" s="29">
        <f t="shared" si="49"/>
        <v>0</v>
      </c>
      <c r="K43" s="29">
        <f t="shared" si="49"/>
        <v>0</v>
      </c>
      <c r="L43" s="29">
        <f t="shared" si="41"/>
        <v>0</v>
      </c>
      <c r="M43" s="29">
        <f t="shared" ref="M43:O52" si="50">M166+M307+M446+M581</f>
        <v>0</v>
      </c>
      <c r="N43" s="29">
        <f t="shared" si="50"/>
        <v>0</v>
      </c>
      <c r="O43" s="29">
        <f t="shared" si="50"/>
        <v>0</v>
      </c>
      <c r="P43" s="29">
        <f t="shared" si="17"/>
        <v>0</v>
      </c>
      <c r="Q43" s="29">
        <f t="shared" si="2"/>
        <v>0</v>
      </c>
      <c r="R43" s="29">
        <f t="shared" ref="R43:T52" si="51">R166+R307+R446+R581</f>
        <v>0</v>
      </c>
      <c r="S43" s="29">
        <f t="shared" si="51"/>
        <v>0</v>
      </c>
      <c r="T43" s="29">
        <f t="shared" si="51"/>
        <v>0</v>
      </c>
      <c r="U43" s="29">
        <f t="shared" si="4"/>
        <v>0</v>
      </c>
      <c r="V43" s="29">
        <f t="shared" si="5"/>
        <v>0</v>
      </c>
      <c r="W43" s="29">
        <f t="shared" ref="W43:Y52" si="52">W166+W307+W446+W581</f>
        <v>0</v>
      </c>
      <c r="X43" s="29">
        <f t="shared" si="52"/>
        <v>0</v>
      </c>
      <c r="Y43" s="29">
        <f t="shared" si="52"/>
        <v>0</v>
      </c>
      <c r="Z43" s="29">
        <f t="shared" si="7"/>
        <v>0</v>
      </c>
      <c r="AA43" s="29">
        <f t="shared" si="8"/>
        <v>0</v>
      </c>
    </row>
    <row r="44" spans="2:27" x14ac:dyDescent="0.35">
      <c r="B44" s="37"/>
      <c r="C44" s="26" t="s">
        <v>32</v>
      </c>
      <c r="D44" s="29">
        <f t="shared" si="49"/>
        <v>0</v>
      </c>
      <c r="E44" s="29">
        <f t="shared" si="49"/>
        <v>0</v>
      </c>
      <c r="F44" s="29">
        <f t="shared" si="49"/>
        <v>0</v>
      </c>
      <c r="G44" s="29">
        <f t="shared" si="49"/>
        <v>0</v>
      </c>
      <c r="H44" s="29">
        <f t="shared" si="49"/>
        <v>0</v>
      </c>
      <c r="I44" s="29">
        <f t="shared" si="49"/>
        <v>0</v>
      </c>
      <c r="J44" s="29">
        <f t="shared" si="49"/>
        <v>0</v>
      </c>
      <c r="K44" s="29">
        <f t="shared" si="49"/>
        <v>0</v>
      </c>
      <c r="L44" s="29">
        <f t="shared" si="41"/>
        <v>0</v>
      </c>
      <c r="M44" s="29">
        <f t="shared" si="50"/>
        <v>0</v>
      </c>
      <c r="N44" s="29">
        <f t="shared" si="50"/>
        <v>0</v>
      </c>
      <c r="O44" s="29">
        <f t="shared" si="50"/>
        <v>0</v>
      </c>
      <c r="P44" s="29">
        <f t="shared" si="17"/>
        <v>0</v>
      </c>
      <c r="Q44" s="29">
        <f t="shared" si="2"/>
        <v>0</v>
      </c>
      <c r="R44" s="29">
        <f t="shared" si="51"/>
        <v>0</v>
      </c>
      <c r="S44" s="29">
        <f t="shared" si="51"/>
        <v>0</v>
      </c>
      <c r="T44" s="29">
        <f t="shared" si="51"/>
        <v>0</v>
      </c>
      <c r="U44" s="29">
        <f t="shared" si="4"/>
        <v>0</v>
      </c>
      <c r="V44" s="29">
        <f t="shared" si="5"/>
        <v>0</v>
      </c>
      <c r="W44" s="29">
        <f t="shared" si="52"/>
        <v>0</v>
      </c>
      <c r="X44" s="29">
        <f t="shared" si="52"/>
        <v>0</v>
      </c>
      <c r="Y44" s="29">
        <f t="shared" si="52"/>
        <v>0</v>
      </c>
      <c r="Z44" s="29">
        <f t="shared" si="7"/>
        <v>0</v>
      </c>
      <c r="AA44" s="29">
        <f t="shared" si="8"/>
        <v>0</v>
      </c>
    </row>
    <row r="45" spans="2:27" x14ac:dyDescent="0.35">
      <c r="B45" s="36" t="s">
        <v>43</v>
      </c>
      <c r="C45" s="26" t="s">
        <v>31</v>
      </c>
      <c r="D45" s="29">
        <f t="shared" si="49"/>
        <v>0</v>
      </c>
      <c r="E45" s="29">
        <f t="shared" si="49"/>
        <v>0</v>
      </c>
      <c r="F45" s="29">
        <f t="shared" si="49"/>
        <v>0</v>
      </c>
      <c r="G45" s="29">
        <f t="shared" si="49"/>
        <v>0</v>
      </c>
      <c r="H45" s="29">
        <f t="shared" si="49"/>
        <v>0</v>
      </c>
      <c r="I45" s="29">
        <f t="shared" si="49"/>
        <v>0</v>
      </c>
      <c r="J45" s="29">
        <f t="shared" si="49"/>
        <v>0</v>
      </c>
      <c r="K45" s="29">
        <f t="shared" si="49"/>
        <v>0</v>
      </c>
      <c r="L45" s="29">
        <f t="shared" si="41"/>
        <v>0</v>
      </c>
      <c r="M45" s="29">
        <f t="shared" si="50"/>
        <v>0</v>
      </c>
      <c r="N45" s="29">
        <f t="shared" si="50"/>
        <v>0</v>
      </c>
      <c r="O45" s="29">
        <f t="shared" si="50"/>
        <v>0</v>
      </c>
      <c r="P45" s="29">
        <f t="shared" si="17"/>
        <v>0</v>
      </c>
      <c r="Q45" s="29">
        <f t="shared" si="2"/>
        <v>0</v>
      </c>
      <c r="R45" s="29">
        <f t="shared" si="51"/>
        <v>0</v>
      </c>
      <c r="S45" s="29">
        <f t="shared" si="51"/>
        <v>0</v>
      </c>
      <c r="T45" s="29">
        <f t="shared" si="51"/>
        <v>0</v>
      </c>
      <c r="U45" s="29">
        <f t="shared" si="4"/>
        <v>0</v>
      </c>
      <c r="V45" s="29">
        <f t="shared" si="5"/>
        <v>0</v>
      </c>
      <c r="W45" s="29">
        <f t="shared" si="52"/>
        <v>0</v>
      </c>
      <c r="X45" s="29">
        <f t="shared" si="52"/>
        <v>0</v>
      </c>
      <c r="Y45" s="29">
        <f t="shared" si="52"/>
        <v>0</v>
      </c>
      <c r="Z45" s="29">
        <f t="shared" si="7"/>
        <v>0</v>
      </c>
      <c r="AA45" s="29">
        <f t="shared" si="8"/>
        <v>0</v>
      </c>
    </row>
    <row r="46" spans="2:27" x14ac:dyDescent="0.35">
      <c r="B46" s="37"/>
      <c r="C46" s="26" t="s">
        <v>32</v>
      </c>
      <c r="D46" s="29">
        <f t="shared" si="49"/>
        <v>0</v>
      </c>
      <c r="E46" s="29">
        <f t="shared" si="49"/>
        <v>0</v>
      </c>
      <c r="F46" s="29">
        <f t="shared" si="49"/>
        <v>0</v>
      </c>
      <c r="G46" s="29">
        <f t="shared" si="49"/>
        <v>0</v>
      </c>
      <c r="H46" s="29">
        <f t="shared" si="49"/>
        <v>0</v>
      </c>
      <c r="I46" s="29">
        <f t="shared" si="49"/>
        <v>0</v>
      </c>
      <c r="J46" s="29">
        <f t="shared" si="49"/>
        <v>0</v>
      </c>
      <c r="K46" s="29">
        <f t="shared" si="49"/>
        <v>0</v>
      </c>
      <c r="L46" s="29">
        <f t="shared" si="41"/>
        <v>0</v>
      </c>
      <c r="M46" s="29">
        <f t="shared" si="50"/>
        <v>0</v>
      </c>
      <c r="N46" s="29">
        <f t="shared" si="50"/>
        <v>0</v>
      </c>
      <c r="O46" s="29">
        <f t="shared" si="50"/>
        <v>0</v>
      </c>
      <c r="P46" s="29">
        <f t="shared" si="17"/>
        <v>0</v>
      </c>
      <c r="Q46" s="29">
        <f t="shared" si="2"/>
        <v>0</v>
      </c>
      <c r="R46" s="29">
        <f t="shared" si="51"/>
        <v>0</v>
      </c>
      <c r="S46" s="29">
        <f t="shared" si="51"/>
        <v>0</v>
      </c>
      <c r="T46" s="29">
        <f t="shared" si="51"/>
        <v>0</v>
      </c>
      <c r="U46" s="29">
        <f t="shared" si="4"/>
        <v>0</v>
      </c>
      <c r="V46" s="29">
        <f t="shared" si="5"/>
        <v>0</v>
      </c>
      <c r="W46" s="29">
        <f t="shared" si="52"/>
        <v>0</v>
      </c>
      <c r="X46" s="29">
        <f t="shared" si="52"/>
        <v>0</v>
      </c>
      <c r="Y46" s="29">
        <f t="shared" si="52"/>
        <v>0</v>
      </c>
      <c r="Z46" s="29">
        <f t="shared" si="7"/>
        <v>0</v>
      </c>
      <c r="AA46" s="29">
        <f t="shared" si="8"/>
        <v>0</v>
      </c>
    </row>
    <row r="47" spans="2:27" x14ac:dyDescent="0.35">
      <c r="B47" s="36" t="s">
        <v>44</v>
      </c>
      <c r="C47" s="26" t="s">
        <v>31</v>
      </c>
      <c r="D47" s="29">
        <f t="shared" si="49"/>
        <v>0</v>
      </c>
      <c r="E47" s="29">
        <f t="shared" si="49"/>
        <v>0</v>
      </c>
      <c r="F47" s="29">
        <f t="shared" si="49"/>
        <v>0</v>
      </c>
      <c r="G47" s="29">
        <f t="shared" si="49"/>
        <v>0</v>
      </c>
      <c r="H47" s="29">
        <f t="shared" si="49"/>
        <v>0</v>
      </c>
      <c r="I47" s="29">
        <f t="shared" si="49"/>
        <v>0</v>
      </c>
      <c r="J47" s="29">
        <f t="shared" si="49"/>
        <v>0</v>
      </c>
      <c r="K47" s="29">
        <f t="shared" si="49"/>
        <v>0</v>
      </c>
      <c r="L47" s="29">
        <f t="shared" si="41"/>
        <v>0</v>
      </c>
      <c r="M47" s="29">
        <f t="shared" si="50"/>
        <v>0</v>
      </c>
      <c r="N47" s="29">
        <f t="shared" si="50"/>
        <v>0</v>
      </c>
      <c r="O47" s="29">
        <f t="shared" si="50"/>
        <v>0</v>
      </c>
      <c r="P47" s="29">
        <f t="shared" si="17"/>
        <v>0</v>
      </c>
      <c r="Q47" s="29">
        <f t="shared" si="2"/>
        <v>0</v>
      </c>
      <c r="R47" s="29">
        <f t="shared" si="51"/>
        <v>0</v>
      </c>
      <c r="S47" s="29">
        <f t="shared" si="51"/>
        <v>0</v>
      </c>
      <c r="T47" s="29">
        <f t="shared" si="51"/>
        <v>0</v>
      </c>
      <c r="U47" s="29">
        <f t="shared" si="4"/>
        <v>0</v>
      </c>
      <c r="V47" s="29">
        <f t="shared" si="5"/>
        <v>0</v>
      </c>
      <c r="W47" s="29">
        <f t="shared" si="52"/>
        <v>0</v>
      </c>
      <c r="X47" s="29">
        <f t="shared" si="52"/>
        <v>0</v>
      </c>
      <c r="Y47" s="29">
        <f t="shared" si="52"/>
        <v>0</v>
      </c>
      <c r="Z47" s="29">
        <f t="shared" si="7"/>
        <v>0</v>
      </c>
      <c r="AA47" s="29">
        <f t="shared" si="8"/>
        <v>0</v>
      </c>
    </row>
    <row r="48" spans="2:27" x14ac:dyDescent="0.35">
      <c r="B48" s="33"/>
      <c r="C48" s="26" t="s">
        <v>32</v>
      </c>
      <c r="D48" s="29">
        <f t="shared" si="49"/>
        <v>0</v>
      </c>
      <c r="E48" s="29">
        <f t="shared" si="49"/>
        <v>0</v>
      </c>
      <c r="F48" s="29">
        <f t="shared" si="49"/>
        <v>0</v>
      </c>
      <c r="G48" s="29">
        <f t="shared" si="49"/>
        <v>0</v>
      </c>
      <c r="H48" s="29">
        <f t="shared" si="49"/>
        <v>0</v>
      </c>
      <c r="I48" s="29">
        <f t="shared" si="49"/>
        <v>0</v>
      </c>
      <c r="J48" s="29">
        <f t="shared" si="49"/>
        <v>0</v>
      </c>
      <c r="K48" s="29">
        <f t="shared" si="49"/>
        <v>0</v>
      </c>
      <c r="L48" s="29">
        <f t="shared" si="41"/>
        <v>0</v>
      </c>
      <c r="M48" s="29">
        <f t="shared" si="50"/>
        <v>0</v>
      </c>
      <c r="N48" s="29">
        <f t="shared" si="50"/>
        <v>0</v>
      </c>
      <c r="O48" s="29">
        <f t="shared" si="50"/>
        <v>0</v>
      </c>
      <c r="P48" s="29">
        <f t="shared" si="17"/>
        <v>0</v>
      </c>
      <c r="Q48" s="29">
        <f t="shared" si="2"/>
        <v>0</v>
      </c>
      <c r="R48" s="29">
        <f t="shared" si="51"/>
        <v>0</v>
      </c>
      <c r="S48" s="29">
        <f t="shared" si="51"/>
        <v>0</v>
      </c>
      <c r="T48" s="29">
        <f t="shared" si="51"/>
        <v>0</v>
      </c>
      <c r="U48" s="29">
        <f t="shared" si="4"/>
        <v>0</v>
      </c>
      <c r="V48" s="29">
        <f t="shared" si="5"/>
        <v>0</v>
      </c>
      <c r="W48" s="29">
        <f t="shared" si="52"/>
        <v>0</v>
      </c>
      <c r="X48" s="29">
        <f t="shared" si="52"/>
        <v>0</v>
      </c>
      <c r="Y48" s="29">
        <f t="shared" si="52"/>
        <v>0</v>
      </c>
      <c r="Z48" s="29">
        <f t="shared" si="7"/>
        <v>0</v>
      </c>
      <c r="AA48" s="29">
        <f t="shared" si="8"/>
        <v>0</v>
      </c>
    </row>
    <row r="49" spans="2:27" x14ac:dyDescent="0.35">
      <c r="B49" s="32" t="s">
        <v>45</v>
      </c>
      <c r="C49" s="26" t="s">
        <v>31</v>
      </c>
      <c r="D49" s="29">
        <f t="shared" si="49"/>
        <v>0</v>
      </c>
      <c r="E49" s="29">
        <f t="shared" si="49"/>
        <v>0</v>
      </c>
      <c r="F49" s="29">
        <f t="shared" si="49"/>
        <v>0</v>
      </c>
      <c r="G49" s="29">
        <f t="shared" si="49"/>
        <v>0</v>
      </c>
      <c r="H49" s="29">
        <f t="shared" si="49"/>
        <v>0</v>
      </c>
      <c r="I49" s="29">
        <f t="shared" si="49"/>
        <v>0</v>
      </c>
      <c r="J49" s="29">
        <f t="shared" si="49"/>
        <v>0</v>
      </c>
      <c r="K49" s="29">
        <f t="shared" si="49"/>
        <v>0</v>
      </c>
      <c r="L49" s="29">
        <f t="shared" si="41"/>
        <v>0</v>
      </c>
      <c r="M49" s="29">
        <f t="shared" si="50"/>
        <v>0</v>
      </c>
      <c r="N49" s="29">
        <f t="shared" si="50"/>
        <v>0</v>
      </c>
      <c r="O49" s="29">
        <f t="shared" si="50"/>
        <v>0</v>
      </c>
      <c r="P49" s="29">
        <f t="shared" si="17"/>
        <v>0</v>
      </c>
      <c r="Q49" s="29">
        <f t="shared" si="2"/>
        <v>0</v>
      </c>
      <c r="R49" s="29">
        <f t="shared" si="51"/>
        <v>0</v>
      </c>
      <c r="S49" s="29">
        <f t="shared" si="51"/>
        <v>0</v>
      </c>
      <c r="T49" s="29">
        <f t="shared" si="51"/>
        <v>0</v>
      </c>
      <c r="U49" s="29">
        <f t="shared" si="4"/>
        <v>0</v>
      </c>
      <c r="V49" s="29">
        <f t="shared" si="5"/>
        <v>0</v>
      </c>
      <c r="W49" s="29">
        <f t="shared" si="52"/>
        <v>0</v>
      </c>
      <c r="X49" s="29">
        <f t="shared" si="52"/>
        <v>0</v>
      </c>
      <c r="Y49" s="29">
        <f t="shared" si="52"/>
        <v>0</v>
      </c>
      <c r="Z49" s="29">
        <f t="shared" si="7"/>
        <v>0</v>
      </c>
      <c r="AA49" s="29">
        <f t="shared" si="8"/>
        <v>0</v>
      </c>
    </row>
    <row r="50" spans="2:27" x14ac:dyDescent="0.35">
      <c r="B50" s="33"/>
      <c r="C50" s="26" t="s">
        <v>32</v>
      </c>
      <c r="D50" s="29">
        <f t="shared" si="49"/>
        <v>0</v>
      </c>
      <c r="E50" s="29">
        <f t="shared" si="49"/>
        <v>0</v>
      </c>
      <c r="F50" s="29">
        <f t="shared" si="49"/>
        <v>0</v>
      </c>
      <c r="G50" s="29">
        <f t="shared" si="49"/>
        <v>0</v>
      </c>
      <c r="H50" s="29">
        <f t="shared" si="49"/>
        <v>0</v>
      </c>
      <c r="I50" s="29">
        <f t="shared" si="49"/>
        <v>0</v>
      </c>
      <c r="J50" s="29">
        <f t="shared" si="49"/>
        <v>0</v>
      </c>
      <c r="K50" s="29">
        <f t="shared" si="49"/>
        <v>0</v>
      </c>
      <c r="L50" s="29">
        <f t="shared" si="41"/>
        <v>0</v>
      </c>
      <c r="M50" s="29">
        <f t="shared" si="50"/>
        <v>0</v>
      </c>
      <c r="N50" s="29">
        <f t="shared" si="50"/>
        <v>0</v>
      </c>
      <c r="O50" s="29">
        <f t="shared" si="50"/>
        <v>0</v>
      </c>
      <c r="P50" s="29">
        <f t="shared" si="17"/>
        <v>0</v>
      </c>
      <c r="Q50" s="29">
        <f t="shared" si="2"/>
        <v>0</v>
      </c>
      <c r="R50" s="29">
        <f t="shared" si="51"/>
        <v>0</v>
      </c>
      <c r="S50" s="29">
        <f t="shared" si="51"/>
        <v>0</v>
      </c>
      <c r="T50" s="29">
        <f t="shared" si="51"/>
        <v>0</v>
      </c>
      <c r="U50" s="29">
        <f t="shared" si="4"/>
        <v>0</v>
      </c>
      <c r="V50" s="29">
        <f t="shared" si="5"/>
        <v>0</v>
      </c>
      <c r="W50" s="29">
        <f t="shared" si="52"/>
        <v>0</v>
      </c>
      <c r="X50" s="29">
        <f t="shared" si="52"/>
        <v>0</v>
      </c>
      <c r="Y50" s="29">
        <f t="shared" si="52"/>
        <v>0</v>
      </c>
      <c r="Z50" s="29">
        <f t="shared" si="7"/>
        <v>0</v>
      </c>
      <c r="AA50" s="29">
        <f t="shared" si="8"/>
        <v>0</v>
      </c>
    </row>
    <row r="51" spans="2:27" x14ac:dyDescent="0.35">
      <c r="B51" s="30" t="s">
        <v>30</v>
      </c>
      <c r="C51" s="26" t="s">
        <v>31</v>
      </c>
      <c r="D51" s="29">
        <f t="shared" si="49"/>
        <v>0</v>
      </c>
      <c r="E51" s="29">
        <f t="shared" si="49"/>
        <v>0</v>
      </c>
      <c r="F51" s="29">
        <f t="shared" si="49"/>
        <v>0</v>
      </c>
      <c r="G51" s="29">
        <f t="shared" si="49"/>
        <v>0</v>
      </c>
      <c r="H51" s="29">
        <f t="shared" si="49"/>
        <v>0</v>
      </c>
      <c r="I51" s="29">
        <f t="shared" si="49"/>
        <v>0</v>
      </c>
      <c r="J51" s="29">
        <f t="shared" si="49"/>
        <v>0</v>
      </c>
      <c r="K51" s="29">
        <f t="shared" si="49"/>
        <v>0</v>
      </c>
      <c r="L51" s="29">
        <f t="shared" si="41"/>
        <v>0</v>
      </c>
      <c r="M51" s="29">
        <f t="shared" si="50"/>
        <v>0</v>
      </c>
      <c r="N51" s="29">
        <f t="shared" si="50"/>
        <v>0</v>
      </c>
      <c r="O51" s="29">
        <f t="shared" si="50"/>
        <v>0</v>
      </c>
      <c r="P51" s="29">
        <f t="shared" si="17"/>
        <v>0</v>
      </c>
      <c r="Q51" s="29">
        <f t="shared" si="2"/>
        <v>0</v>
      </c>
      <c r="R51" s="29">
        <f t="shared" si="51"/>
        <v>0</v>
      </c>
      <c r="S51" s="29">
        <f t="shared" si="51"/>
        <v>0</v>
      </c>
      <c r="T51" s="29">
        <f t="shared" si="51"/>
        <v>0</v>
      </c>
      <c r="U51" s="29">
        <f t="shared" si="4"/>
        <v>0</v>
      </c>
      <c r="V51" s="29">
        <f t="shared" si="5"/>
        <v>0</v>
      </c>
      <c r="W51" s="29">
        <f t="shared" si="52"/>
        <v>0</v>
      </c>
      <c r="X51" s="29">
        <f t="shared" si="52"/>
        <v>0</v>
      </c>
      <c r="Y51" s="29">
        <f t="shared" si="52"/>
        <v>0</v>
      </c>
      <c r="Z51" s="29">
        <f t="shared" si="7"/>
        <v>0</v>
      </c>
      <c r="AA51" s="29">
        <f t="shared" si="8"/>
        <v>0</v>
      </c>
    </row>
    <row r="52" spans="2:27" x14ac:dyDescent="0.35">
      <c r="B52" s="38"/>
      <c r="C52" s="26" t="s">
        <v>32</v>
      </c>
      <c r="D52" s="29">
        <f t="shared" si="49"/>
        <v>0</v>
      </c>
      <c r="E52" s="29">
        <f t="shared" si="49"/>
        <v>0</v>
      </c>
      <c r="F52" s="29">
        <f t="shared" si="49"/>
        <v>0</v>
      </c>
      <c r="G52" s="29">
        <f t="shared" si="49"/>
        <v>0</v>
      </c>
      <c r="H52" s="29">
        <f t="shared" si="49"/>
        <v>0</v>
      </c>
      <c r="I52" s="29">
        <f t="shared" si="49"/>
        <v>0</v>
      </c>
      <c r="J52" s="29">
        <f t="shared" si="49"/>
        <v>0</v>
      </c>
      <c r="K52" s="29">
        <f t="shared" si="49"/>
        <v>0</v>
      </c>
      <c r="L52" s="29">
        <f t="shared" si="41"/>
        <v>0</v>
      </c>
      <c r="M52" s="29">
        <f t="shared" si="50"/>
        <v>0</v>
      </c>
      <c r="N52" s="29">
        <f t="shared" si="50"/>
        <v>0</v>
      </c>
      <c r="O52" s="29">
        <f t="shared" si="50"/>
        <v>0</v>
      </c>
      <c r="P52" s="29">
        <f t="shared" si="17"/>
        <v>0</v>
      </c>
      <c r="Q52" s="29">
        <f t="shared" si="2"/>
        <v>0</v>
      </c>
      <c r="R52" s="29">
        <f t="shared" si="51"/>
        <v>0</v>
      </c>
      <c r="S52" s="29">
        <f t="shared" si="51"/>
        <v>0</v>
      </c>
      <c r="T52" s="29">
        <f t="shared" si="51"/>
        <v>0</v>
      </c>
      <c r="U52" s="29">
        <f t="shared" si="4"/>
        <v>0</v>
      </c>
      <c r="V52" s="29">
        <f t="shared" si="5"/>
        <v>0</v>
      </c>
      <c r="W52" s="29">
        <f t="shared" si="52"/>
        <v>0</v>
      </c>
      <c r="X52" s="29">
        <f t="shared" si="52"/>
        <v>0</v>
      </c>
      <c r="Y52" s="29">
        <f t="shared" si="52"/>
        <v>0</v>
      </c>
      <c r="Z52" s="29">
        <f t="shared" si="7"/>
        <v>0</v>
      </c>
      <c r="AA52" s="29">
        <f t="shared" si="8"/>
        <v>0</v>
      </c>
    </row>
    <row r="53" spans="2:27" x14ac:dyDescent="0.35">
      <c r="B53" s="25"/>
      <c r="C53" s="26"/>
      <c r="D53" s="28"/>
      <c r="E53" s="28"/>
      <c r="F53" s="28"/>
      <c r="G53" s="28"/>
      <c r="H53" s="28"/>
      <c r="I53" s="28"/>
      <c r="J53" s="28"/>
      <c r="K53" s="28"/>
      <c r="L53" s="29">
        <f>SUM(I53:K53)</f>
        <v>0</v>
      </c>
      <c r="M53" s="28"/>
      <c r="N53" s="28"/>
      <c r="O53" s="28"/>
      <c r="P53" s="29">
        <f t="shared" si="17"/>
        <v>0</v>
      </c>
      <c r="Q53" s="29">
        <f t="shared" si="2"/>
        <v>0</v>
      </c>
      <c r="R53" s="28"/>
      <c r="S53" s="28"/>
      <c r="T53" s="28"/>
      <c r="U53" s="29">
        <f t="shared" si="4"/>
        <v>0</v>
      </c>
      <c r="V53" s="29">
        <f t="shared" si="5"/>
        <v>0</v>
      </c>
      <c r="W53" s="28"/>
      <c r="X53" s="28"/>
      <c r="Y53" s="28"/>
      <c r="Z53" s="29">
        <f t="shared" si="7"/>
        <v>0</v>
      </c>
      <c r="AA53" s="29">
        <f t="shared" si="8"/>
        <v>0</v>
      </c>
    </row>
    <row r="54" spans="2:27" x14ac:dyDescent="0.35">
      <c r="B54" s="25" t="s">
        <v>46</v>
      </c>
      <c r="C54" s="26" t="s">
        <v>31</v>
      </c>
      <c r="D54" s="29">
        <f t="shared" ref="D54:K55" si="53">D35+D51</f>
        <v>0</v>
      </c>
      <c r="E54" s="29">
        <f t="shared" si="53"/>
        <v>0</v>
      </c>
      <c r="F54" s="29">
        <f t="shared" si="53"/>
        <v>0</v>
      </c>
      <c r="G54" s="29">
        <f t="shared" si="53"/>
        <v>0</v>
      </c>
      <c r="H54" s="29">
        <f t="shared" si="53"/>
        <v>0</v>
      </c>
      <c r="I54" s="34">
        <f t="shared" si="53"/>
        <v>0</v>
      </c>
      <c r="J54" s="34">
        <f t="shared" si="53"/>
        <v>0</v>
      </c>
      <c r="K54" s="34">
        <f t="shared" si="53"/>
        <v>0</v>
      </c>
      <c r="L54" s="29">
        <f>SUM(I54:K54)</f>
        <v>0</v>
      </c>
      <c r="M54" s="34">
        <f t="shared" ref="M54:O55" si="54">M35+M51</f>
        <v>0</v>
      </c>
      <c r="N54" s="34">
        <f t="shared" si="54"/>
        <v>0</v>
      </c>
      <c r="O54" s="34">
        <f t="shared" si="54"/>
        <v>0</v>
      </c>
      <c r="P54" s="29">
        <f t="shared" si="17"/>
        <v>0</v>
      </c>
      <c r="Q54" s="29">
        <f t="shared" si="2"/>
        <v>0</v>
      </c>
      <c r="R54" s="34">
        <f t="shared" ref="R54:T55" si="55">R35+R51</f>
        <v>0</v>
      </c>
      <c r="S54" s="34">
        <f t="shared" si="55"/>
        <v>0</v>
      </c>
      <c r="T54" s="34">
        <f t="shared" si="55"/>
        <v>0</v>
      </c>
      <c r="U54" s="29">
        <f t="shared" si="4"/>
        <v>0</v>
      </c>
      <c r="V54" s="29">
        <f t="shared" si="5"/>
        <v>0</v>
      </c>
      <c r="W54" s="34">
        <f t="shared" ref="W54:Y55" si="56">W35+W51</f>
        <v>0</v>
      </c>
      <c r="X54" s="34">
        <f t="shared" si="56"/>
        <v>0</v>
      </c>
      <c r="Y54" s="34">
        <f t="shared" si="56"/>
        <v>0</v>
      </c>
      <c r="Z54" s="29">
        <f t="shared" si="7"/>
        <v>0</v>
      </c>
      <c r="AA54" s="29">
        <f t="shared" si="8"/>
        <v>0</v>
      </c>
    </row>
    <row r="55" spans="2:27" x14ac:dyDescent="0.35">
      <c r="B55" s="25"/>
      <c r="C55" s="26" t="s">
        <v>32</v>
      </c>
      <c r="D55" s="29">
        <f t="shared" si="53"/>
        <v>0</v>
      </c>
      <c r="E55" s="29">
        <f t="shared" si="53"/>
        <v>0</v>
      </c>
      <c r="F55" s="29">
        <f t="shared" si="53"/>
        <v>0</v>
      </c>
      <c r="G55" s="29">
        <f t="shared" si="53"/>
        <v>0</v>
      </c>
      <c r="H55" s="29">
        <f t="shared" si="53"/>
        <v>0</v>
      </c>
      <c r="I55" s="34">
        <f t="shared" si="53"/>
        <v>0</v>
      </c>
      <c r="J55" s="34">
        <f t="shared" si="53"/>
        <v>0</v>
      </c>
      <c r="K55" s="34">
        <f t="shared" si="53"/>
        <v>0</v>
      </c>
      <c r="L55" s="29">
        <f>SUM(I55:K55)</f>
        <v>0</v>
      </c>
      <c r="M55" s="34">
        <f t="shared" si="54"/>
        <v>0</v>
      </c>
      <c r="N55" s="34">
        <f t="shared" si="54"/>
        <v>0</v>
      </c>
      <c r="O55" s="34">
        <f t="shared" si="54"/>
        <v>0</v>
      </c>
      <c r="P55" s="29">
        <f>SUM(M55:O55)</f>
        <v>0</v>
      </c>
      <c r="Q55" s="29">
        <f t="shared" si="2"/>
        <v>0</v>
      </c>
      <c r="R55" s="34">
        <f t="shared" si="55"/>
        <v>0</v>
      </c>
      <c r="S55" s="34">
        <f t="shared" si="55"/>
        <v>0</v>
      </c>
      <c r="T55" s="34">
        <f t="shared" si="55"/>
        <v>0</v>
      </c>
      <c r="U55" s="29">
        <f t="shared" si="4"/>
        <v>0</v>
      </c>
      <c r="V55" s="29">
        <f t="shared" si="5"/>
        <v>0</v>
      </c>
      <c r="W55" s="34">
        <f t="shared" si="56"/>
        <v>0</v>
      </c>
      <c r="X55" s="34">
        <f t="shared" si="56"/>
        <v>0</v>
      </c>
      <c r="Y55" s="34">
        <f t="shared" si="56"/>
        <v>0</v>
      </c>
      <c r="Z55" s="29">
        <f t="shared" si="7"/>
        <v>0</v>
      </c>
      <c r="AA55" s="29">
        <f t="shared" si="8"/>
        <v>0</v>
      </c>
    </row>
    <row r="56" spans="2:27" x14ac:dyDescent="0.35">
      <c r="B56" s="25" t="s">
        <v>47</v>
      </c>
      <c r="C56" s="26" t="s">
        <v>31</v>
      </c>
      <c r="D56" s="29">
        <f t="shared" ref="D56:K57" si="57">D30+D54</f>
        <v>154</v>
      </c>
      <c r="E56" s="29">
        <f t="shared" si="57"/>
        <v>23</v>
      </c>
      <c r="F56" s="29">
        <f t="shared" si="57"/>
        <v>39</v>
      </c>
      <c r="G56" s="29">
        <f t="shared" si="57"/>
        <v>46</v>
      </c>
      <c r="H56" s="29">
        <f t="shared" si="57"/>
        <v>46</v>
      </c>
      <c r="I56" s="34">
        <f t="shared" si="57"/>
        <v>0</v>
      </c>
      <c r="J56" s="34">
        <f t="shared" si="57"/>
        <v>0</v>
      </c>
      <c r="K56" s="34">
        <f t="shared" si="57"/>
        <v>0</v>
      </c>
      <c r="L56" s="29">
        <f>SUM(I56:K56)</f>
        <v>0</v>
      </c>
      <c r="M56" s="34">
        <f t="shared" ref="M56:O57" si="58">M30+M54</f>
        <v>2</v>
      </c>
      <c r="N56" s="34">
        <f t="shared" si="58"/>
        <v>2</v>
      </c>
      <c r="O56" s="34">
        <f t="shared" si="58"/>
        <v>2</v>
      </c>
      <c r="P56" s="29">
        <f>SUM(M55:O56)</f>
        <v>6</v>
      </c>
      <c r="Q56" s="29">
        <f>P56+L55</f>
        <v>6</v>
      </c>
      <c r="R56" s="34">
        <f t="shared" ref="R56:T57" si="59">R30+R54</f>
        <v>0</v>
      </c>
      <c r="S56" s="34">
        <f t="shared" si="59"/>
        <v>0</v>
      </c>
      <c r="T56" s="34">
        <f t="shared" si="59"/>
        <v>0</v>
      </c>
      <c r="U56" s="29">
        <f t="shared" si="4"/>
        <v>0</v>
      </c>
      <c r="V56" s="29">
        <f>U55+Q56</f>
        <v>6</v>
      </c>
      <c r="W56" s="34">
        <f t="shared" ref="W56:Y57" si="60">W30+W54</f>
        <v>0</v>
      </c>
      <c r="X56" s="34">
        <f t="shared" si="60"/>
        <v>0</v>
      </c>
      <c r="Y56" s="34">
        <f t="shared" si="60"/>
        <v>0</v>
      </c>
      <c r="Z56" s="29">
        <f t="shared" si="7"/>
        <v>0</v>
      </c>
      <c r="AA56" s="29">
        <f>Z55+V56</f>
        <v>6</v>
      </c>
    </row>
    <row r="57" spans="2:27" x14ac:dyDescent="0.35">
      <c r="B57" s="25"/>
      <c r="C57" s="26" t="s">
        <v>32</v>
      </c>
      <c r="D57" s="29">
        <f t="shared" si="57"/>
        <v>2888555.7988776132</v>
      </c>
      <c r="E57" s="29">
        <f t="shared" si="57"/>
        <v>433283.36983164196</v>
      </c>
      <c r="F57" s="29">
        <f t="shared" si="57"/>
        <v>722138.94971940329</v>
      </c>
      <c r="G57" s="29">
        <f t="shared" si="57"/>
        <v>866566.73966328392</v>
      </c>
      <c r="H57" s="29">
        <f t="shared" si="57"/>
        <v>866566.73966328392</v>
      </c>
      <c r="I57" s="34">
        <f t="shared" si="57"/>
        <v>0</v>
      </c>
      <c r="J57" s="34">
        <f t="shared" si="57"/>
        <v>0</v>
      </c>
      <c r="K57" s="34">
        <f t="shared" si="57"/>
        <v>0</v>
      </c>
      <c r="L57" s="29">
        <f>SUM(I57:K57)</f>
        <v>0</v>
      </c>
      <c r="M57" s="34">
        <f t="shared" si="58"/>
        <v>22158</v>
      </c>
      <c r="N57" s="34">
        <f t="shared" si="58"/>
        <v>22158</v>
      </c>
      <c r="O57" s="34">
        <f t="shared" si="58"/>
        <v>27074</v>
      </c>
      <c r="P57" s="29">
        <f t="shared" si="17"/>
        <v>71390</v>
      </c>
      <c r="Q57" s="29">
        <f t="shared" si="2"/>
        <v>71390</v>
      </c>
      <c r="R57" s="34">
        <f t="shared" si="59"/>
        <v>0</v>
      </c>
      <c r="S57" s="34">
        <f t="shared" si="59"/>
        <v>0</v>
      </c>
      <c r="T57" s="34">
        <f t="shared" si="59"/>
        <v>0</v>
      </c>
      <c r="U57" s="29">
        <f t="shared" si="4"/>
        <v>0</v>
      </c>
      <c r="V57" s="29">
        <f t="shared" si="5"/>
        <v>71390</v>
      </c>
      <c r="W57" s="34">
        <f t="shared" si="60"/>
        <v>0</v>
      </c>
      <c r="X57" s="34">
        <f t="shared" si="60"/>
        <v>0</v>
      </c>
      <c r="Y57" s="34">
        <f t="shared" si="60"/>
        <v>0</v>
      </c>
      <c r="Z57" s="29">
        <f t="shared" si="7"/>
        <v>0</v>
      </c>
      <c r="AA57" s="29">
        <f t="shared" si="8"/>
        <v>71390</v>
      </c>
    </row>
    <row r="58" spans="2:27" x14ac:dyDescent="0.35">
      <c r="B58" s="39"/>
      <c r="C58" s="40"/>
      <c r="D58" s="41"/>
      <c r="E58" s="41"/>
      <c r="F58" s="41"/>
      <c r="G58" s="41"/>
      <c r="H58" s="41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3"/>
      <c r="Z58" s="43"/>
      <c r="AA58" s="43"/>
    </row>
    <row r="59" spans="2:27" x14ac:dyDescent="0.35">
      <c r="B59" s="44"/>
      <c r="C59" s="45"/>
      <c r="D59" s="46"/>
      <c r="E59" s="46"/>
      <c r="F59" s="46"/>
      <c r="G59" s="46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2:27" x14ac:dyDescent="0.35">
      <c r="B60" s="48"/>
      <c r="C60" s="49"/>
      <c r="D60" s="50"/>
      <c r="E60" s="50"/>
      <c r="F60" s="50"/>
      <c r="G60" s="50"/>
      <c r="H60" s="50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2:27" x14ac:dyDescent="0.35">
      <c r="B61" s="48"/>
      <c r="C61" s="49"/>
      <c r="D61" s="50"/>
      <c r="E61" s="50"/>
      <c r="F61" s="50"/>
      <c r="G61" s="50"/>
      <c r="H61" s="50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2:27" ht="14.5" customHeight="1" x14ac:dyDescent="0.35">
      <c r="B62" s="4" t="s">
        <v>0</v>
      </c>
      <c r="C62" s="5" t="s">
        <v>1</v>
      </c>
      <c r="D62" s="6" t="s">
        <v>2</v>
      </c>
      <c r="E62" s="7"/>
      <c r="F62" s="7"/>
      <c r="G62" s="7"/>
      <c r="H62" s="8"/>
      <c r="I62" s="9" t="s">
        <v>3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</row>
    <row r="63" spans="2:27" ht="24" x14ac:dyDescent="0.35">
      <c r="B63" s="4"/>
      <c r="C63" s="5"/>
      <c r="D63" s="12" t="s">
        <v>4</v>
      </c>
      <c r="E63" s="13" t="s">
        <v>5</v>
      </c>
      <c r="F63" s="13" t="s">
        <v>6</v>
      </c>
      <c r="G63" s="13" t="s">
        <v>7</v>
      </c>
      <c r="H63" s="13" t="s">
        <v>8</v>
      </c>
      <c r="I63" s="14" t="s">
        <v>9</v>
      </c>
      <c r="J63" s="14" t="s">
        <v>10</v>
      </c>
      <c r="K63" s="14" t="s">
        <v>11</v>
      </c>
      <c r="L63" s="14" t="s">
        <v>12</v>
      </c>
      <c r="M63" s="14" t="s">
        <v>13</v>
      </c>
      <c r="N63" s="14" t="s">
        <v>14</v>
      </c>
      <c r="O63" s="14" t="s">
        <v>15</v>
      </c>
      <c r="P63" s="14" t="s">
        <v>16</v>
      </c>
      <c r="Q63" s="14" t="s">
        <v>17</v>
      </c>
      <c r="R63" s="14" t="s">
        <v>18</v>
      </c>
      <c r="S63" s="14" t="s">
        <v>19</v>
      </c>
      <c r="T63" s="14" t="s">
        <v>20</v>
      </c>
      <c r="U63" s="14" t="s">
        <v>21</v>
      </c>
      <c r="V63" s="14" t="s">
        <v>22</v>
      </c>
      <c r="W63" s="14" t="s">
        <v>23</v>
      </c>
      <c r="X63" s="14" t="s">
        <v>24</v>
      </c>
      <c r="Y63" s="14" t="s">
        <v>25</v>
      </c>
      <c r="Z63" s="14" t="s">
        <v>26</v>
      </c>
      <c r="AA63" s="14" t="s">
        <v>27</v>
      </c>
    </row>
    <row r="64" spans="2:27" x14ac:dyDescent="0.35">
      <c r="B64" s="15"/>
      <c r="C64" s="15"/>
      <c r="D64" s="15"/>
      <c r="E64" s="15"/>
      <c r="F64" s="15"/>
      <c r="G64" s="15"/>
      <c r="H64" s="15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2:27" x14ac:dyDescent="0.35">
      <c r="B65" s="52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2:27" x14ac:dyDescent="0.35">
      <c r="B66" s="5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2:27" x14ac:dyDescent="0.35">
      <c r="B67" s="58"/>
      <c r="C67" s="59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2:27" x14ac:dyDescent="0.35">
      <c r="B68" s="58" t="s">
        <v>48</v>
      </c>
      <c r="C68" s="59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2:27" x14ac:dyDescent="0.35">
      <c r="B69" s="58"/>
      <c r="C69" s="59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2:27" x14ac:dyDescent="0.35">
      <c r="B70" s="58" t="s">
        <v>49</v>
      </c>
      <c r="C70" s="59" t="s">
        <v>31</v>
      </c>
      <c r="D70" s="60">
        <f t="shared" ref="D70:AA71" si="61">D72+D110+D128</f>
        <v>154</v>
      </c>
      <c r="E70" s="60">
        <f t="shared" si="61"/>
        <v>23</v>
      </c>
      <c r="F70" s="60">
        <f t="shared" si="61"/>
        <v>39</v>
      </c>
      <c r="G70" s="60">
        <f t="shared" si="61"/>
        <v>46</v>
      </c>
      <c r="H70" s="60">
        <f t="shared" si="61"/>
        <v>46</v>
      </c>
      <c r="I70" s="60">
        <f t="shared" si="61"/>
        <v>0</v>
      </c>
      <c r="J70" s="60">
        <f t="shared" si="61"/>
        <v>0</v>
      </c>
      <c r="K70" s="60">
        <f t="shared" si="61"/>
        <v>0</v>
      </c>
      <c r="L70" s="60">
        <f t="shared" si="61"/>
        <v>0</v>
      </c>
      <c r="M70" s="60">
        <f t="shared" si="61"/>
        <v>2</v>
      </c>
      <c r="N70" s="60">
        <f t="shared" si="61"/>
        <v>2</v>
      </c>
      <c r="O70" s="60">
        <f t="shared" si="61"/>
        <v>2</v>
      </c>
      <c r="P70" s="60">
        <f t="shared" si="61"/>
        <v>6</v>
      </c>
      <c r="Q70" s="60">
        <f t="shared" si="61"/>
        <v>6</v>
      </c>
      <c r="R70" s="60">
        <f t="shared" si="61"/>
        <v>0</v>
      </c>
      <c r="S70" s="60">
        <f t="shared" si="61"/>
        <v>0</v>
      </c>
      <c r="T70" s="60">
        <f t="shared" si="61"/>
        <v>0</v>
      </c>
      <c r="U70" s="60">
        <f t="shared" si="61"/>
        <v>0</v>
      </c>
      <c r="V70" s="60">
        <f t="shared" si="61"/>
        <v>6</v>
      </c>
      <c r="W70" s="60">
        <f t="shared" si="61"/>
        <v>0</v>
      </c>
      <c r="X70" s="60">
        <f t="shared" si="61"/>
        <v>0</v>
      </c>
      <c r="Y70" s="60">
        <f t="shared" si="61"/>
        <v>0</v>
      </c>
      <c r="Z70" s="60">
        <f t="shared" si="61"/>
        <v>0</v>
      </c>
      <c r="AA70" s="60">
        <f t="shared" si="61"/>
        <v>6</v>
      </c>
    </row>
    <row r="71" spans="2:27" x14ac:dyDescent="0.35">
      <c r="B71" s="58"/>
      <c r="C71" s="59" t="s">
        <v>32</v>
      </c>
      <c r="D71" s="60">
        <f t="shared" si="61"/>
        <v>2888555.7988776132</v>
      </c>
      <c r="E71" s="60">
        <f t="shared" si="61"/>
        <v>433283.36983164196</v>
      </c>
      <c r="F71" s="60">
        <f t="shared" si="61"/>
        <v>722138.94971940329</v>
      </c>
      <c r="G71" s="60">
        <f t="shared" si="61"/>
        <v>866566.73966328392</v>
      </c>
      <c r="H71" s="60">
        <f t="shared" si="61"/>
        <v>866566.73966328392</v>
      </c>
      <c r="I71" s="60">
        <f t="shared" si="61"/>
        <v>0</v>
      </c>
      <c r="J71" s="60">
        <f t="shared" si="61"/>
        <v>0</v>
      </c>
      <c r="K71" s="60">
        <f t="shared" si="61"/>
        <v>0</v>
      </c>
      <c r="L71" s="60">
        <f t="shared" si="61"/>
        <v>0</v>
      </c>
      <c r="M71" s="60">
        <f t="shared" si="61"/>
        <v>22158</v>
      </c>
      <c r="N71" s="60">
        <f t="shared" si="61"/>
        <v>22158</v>
      </c>
      <c r="O71" s="60">
        <f t="shared" si="61"/>
        <v>27074</v>
      </c>
      <c r="P71" s="60">
        <f t="shared" si="61"/>
        <v>71390</v>
      </c>
      <c r="Q71" s="60">
        <f t="shared" si="61"/>
        <v>71390</v>
      </c>
      <c r="R71" s="60">
        <f t="shared" si="61"/>
        <v>0</v>
      </c>
      <c r="S71" s="60">
        <f t="shared" si="61"/>
        <v>0</v>
      </c>
      <c r="T71" s="60">
        <f t="shared" si="61"/>
        <v>0</v>
      </c>
      <c r="U71" s="60">
        <f t="shared" si="61"/>
        <v>0</v>
      </c>
      <c r="V71" s="60">
        <f t="shared" si="61"/>
        <v>71390</v>
      </c>
      <c r="W71" s="60">
        <f t="shared" si="61"/>
        <v>0</v>
      </c>
      <c r="X71" s="60">
        <f t="shared" si="61"/>
        <v>0</v>
      </c>
      <c r="Y71" s="60">
        <f t="shared" si="61"/>
        <v>0</v>
      </c>
      <c r="Z71" s="60">
        <f t="shared" si="61"/>
        <v>0</v>
      </c>
      <c r="AA71" s="60">
        <f t="shared" si="61"/>
        <v>71390</v>
      </c>
    </row>
    <row r="72" spans="2:27" x14ac:dyDescent="0.35">
      <c r="B72" s="61" t="s">
        <v>30</v>
      </c>
      <c r="C72" s="59" t="s">
        <v>31</v>
      </c>
      <c r="D72" s="60">
        <f t="shared" ref="D72:AA73" si="62">D74+D92</f>
        <v>154</v>
      </c>
      <c r="E72" s="60">
        <f t="shared" si="62"/>
        <v>23</v>
      </c>
      <c r="F72" s="60">
        <f t="shared" si="62"/>
        <v>39</v>
      </c>
      <c r="G72" s="60">
        <f t="shared" si="62"/>
        <v>46</v>
      </c>
      <c r="H72" s="60">
        <f t="shared" si="62"/>
        <v>46</v>
      </c>
      <c r="I72" s="60">
        <f t="shared" si="62"/>
        <v>0</v>
      </c>
      <c r="J72" s="60">
        <f t="shared" si="62"/>
        <v>0</v>
      </c>
      <c r="K72" s="60">
        <f t="shared" si="62"/>
        <v>0</v>
      </c>
      <c r="L72" s="60">
        <f t="shared" si="62"/>
        <v>0</v>
      </c>
      <c r="M72" s="60">
        <f t="shared" si="62"/>
        <v>2</v>
      </c>
      <c r="N72" s="60">
        <f t="shared" si="62"/>
        <v>2</v>
      </c>
      <c r="O72" s="60">
        <f t="shared" si="62"/>
        <v>2</v>
      </c>
      <c r="P72" s="60">
        <f t="shared" si="62"/>
        <v>6</v>
      </c>
      <c r="Q72" s="60">
        <f t="shared" si="62"/>
        <v>6</v>
      </c>
      <c r="R72" s="60">
        <f t="shared" si="62"/>
        <v>0</v>
      </c>
      <c r="S72" s="60">
        <f t="shared" si="62"/>
        <v>0</v>
      </c>
      <c r="T72" s="60">
        <f t="shared" si="62"/>
        <v>0</v>
      </c>
      <c r="U72" s="60">
        <f t="shared" si="62"/>
        <v>0</v>
      </c>
      <c r="V72" s="60">
        <f t="shared" si="62"/>
        <v>6</v>
      </c>
      <c r="W72" s="60">
        <f t="shared" si="62"/>
        <v>0</v>
      </c>
      <c r="X72" s="60">
        <f t="shared" si="62"/>
        <v>0</v>
      </c>
      <c r="Y72" s="60">
        <f t="shared" si="62"/>
        <v>0</v>
      </c>
      <c r="Z72" s="60">
        <f t="shared" si="62"/>
        <v>0</v>
      </c>
      <c r="AA72" s="60">
        <f t="shared" si="62"/>
        <v>6</v>
      </c>
    </row>
    <row r="73" spans="2:27" x14ac:dyDescent="0.35">
      <c r="B73" s="61"/>
      <c r="C73" s="59" t="s">
        <v>32</v>
      </c>
      <c r="D73" s="60">
        <f t="shared" si="62"/>
        <v>2888555.7988776132</v>
      </c>
      <c r="E73" s="60">
        <f t="shared" si="62"/>
        <v>433283.36983164196</v>
      </c>
      <c r="F73" s="60">
        <f t="shared" si="62"/>
        <v>722138.94971940329</v>
      </c>
      <c r="G73" s="60">
        <f t="shared" si="62"/>
        <v>866566.73966328392</v>
      </c>
      <c r="H73" s="60">
        <f t="shared" si="62"/>
        <v>866566.73966328392</v>
      </c>
      <c r="I73" s="60">
        <f t="shared" si="62"/>
        <v>0</v>
      </c>
      <c r="J73" s="60">
        <f t="shared" si="62"/>
        <v>0</v>
      </c>
      <c r="K73" s="60">
        <f t="shared" si="62"/>
        <v>0</v>
      </c>
      <c r="L73" s="60">
        <f t="shared" si="62"/>
        <v>0</v>
      </c>
      <c r="M73" s="60">
        <f t="shared" si="62"/>
        <v>22158</v>
      </c>
      <c r="N73" s="60">
        <f t="shared" si="62"/>
        <v>22158</v>
      </c>
      <c r="O73" s="60">
        <f t="shared" si="62"/>
        <v>27074</v>
      </c>
      <c r="P73" s="60">
        <f t="shared" si="62"/>
        <v>71390</v>
      </c>
      <c r="Q73" s="60">
        <f t="shared" si="62"/>
        <v>71390</v>
      </c>
      <c r="R73" s="60">
        <f t="shared" si="62"/>
        <v>0</v>
      </c>
      <c r="S73" s="60">
        <f t="shared" si="62"/>
        <v>0</v>
      </c>
      <c r="T73" s="60">
        <f t="shared" si="62"/>
        <v>0</v>
      </c>
      <c r="U73" s="60">
        <f t="shared" si="62"/>
        <v>0</v>
      </c>
      <c r="V73" s="60">
        <f t="shared" si="62"/>
        <v>71390</v>
      </c>
      <c r="W73" s="60">
        <f t="shared" si="62"/>
        <v>0</v>
      </c>
      <c r="X73" s="60">
        <f t="shared" si="62"/>
        <v>0</v>
      </c>
      <c r="Y73" s="60">
        <f t="shared" si="62"/>
        <v>0</v>
      </c>
      <c r="Z73" s="60">
        <f t="shared" si="62"/>
        <v>0</v>
      </c>
      <c r="AA73" s="60">
        <f t="shared" si="62"/>
        <v>71390</v>
      </c>
    </row>
    <row r="74" spans="2:27" x14ac:dyDescent="0.35">
      <c r="B74" s="62" t="s">
        <v>33</v>
      </c>
      <c r="C74" s="59" t="s">
        <v>31</v>
      </c>
      <c r="D74" s="60">
        <f t="shared" ref="D74:AA75" si="63">D76+D78+D80+D82+D84+D86+D88+D90</f>
        <v>154</v>
      </c>
      <c r="E74" s="60">
        <f t="shared" si="63"/>
        <v>23</v>
      </c>
      <c r="F74" s="60">
        <f t="shared" si="63"/>
        <v>39</v>
      </c>
      <c r="G74" s="60">
        <f t="shared" si="63"/>
        <v>46</v>
      </c>
      <c r="H74" s="60">
        <f t="shared" si="63"/>
        <v>46</v>
      </c>
      <c r="I74" s="60">
        <f t="shared" si="63"/>
        <v>0</v>
      </c>
      <c r="J74" s="60">
        <f t="shared" si="63"/>
        <v>0</v>
      </c>
      <c r="K74" s="60">
        <f t="shared" si="63"/>
        <v>0</v>
      </c>
      <c r="L74" s="60">
        <f t="shared" si="63"/>
        <v>0</v>
      </c>
      <c r="M74" s="60">
        <f t="shared" si="63"/>
        <v>2</v>
      </c>
      <c r="N74" s="60">
        <f t="shared" si="63"/>
        <v>2</v>
      </c>
      <c r="O74" s="60">
        <f t="shared" si="63"/>
        <v>2</v>
      </c>
      <c r="P74" s="60">
        <f t="shared" si="63"/>
        <v>6</v>
      </c>
      <c r="Q74" s="60">
        <f t="shared" si="63"/>
        <v>6</v>
      </c>
      <c r="R74" s="60">
        <f t="shared" si="63"/>
        <v>0</v>
      </c>
      <c r="S74" s="60">
        <f t="shared" si="63"/>
        <v>0</v>
      </c>
      <c r="T74" s="60">
        <f t="shared" si="63"/>
        <v>0</v>
      </c>
      <c r="U74" s="60">
        <f t="shared" si="63"/>
        <v>0</v>
      </c>
      <c r="V74" s="60">
        <f t="shared" si="63"/>
        <v>6</v>
      </c>
      <c r="W74" s="60">
        <f t="shared" si="63"/>
        <v>0</v>
      </c>
      <c r="X74" s="60">
        <f t="shared" si="63"/>
        <v>0</v>
      </c>
      <c r="Y74" s="60">
        <f t="shared" si="63"/>
        <v>0</v>
      </c>
      <c r="Z74" s="60">
        <f t="shared" si="63"/>
        <v>0</v>
      </c>
      <c r="AA74" s="60">
        <f t="shared" si="63"/>
        <v>6</v>
      </c>
    </row>
    <row r="75" spans="2:27" x14ac:dyDescent="0.35">
      <c r="B75" s="62"/>
      <c r="C75" s="59" t="s">
        <v>32</v>
      </c>
      <c r="D75" s="60">
        <f t="shared" si="63"/>
        <v>2888555.7988776132</v>
      </c>
      <c r="E75" s="60">
        <f t="shared" si="63"/>
        <v>433283.36983164196</v>
      </c>
      <c r="F75" s="60">
        <f t="shared" si="63"/>
        <v>722138.94971940329</v>
      </c>
      <c r="G75" s="60">
        <f t="shared" si="63"/>
        <v>866566.73966328392</v>
      </c>
      <c r="H75" s="60">
        <f t="shared" si="63"/>
        <v>866566.73966328392</v>
      </c>
      <c r="I75" s="60">
        <f t="shared" si="63"/>
        <v>0</v>
      </c>
      <c r="J75" s="60">
        <f t="shared" si="63"/>
        <v>0</v>
      </c>
      <c r="K75" s="60">
        <f t="shared" si="63"/>
        <v>0</v>
      </c>
      <c r="L75" s="60">
        <f t="shared" si="63"/>
        <v>0</v>
      </c>
      <c r="M75" s="60">
        <f t="shared" si="63"/>
        <v>22158</v>
      </c>
      <c r="N75" s="60">
        <f t="shared" si="63"/>
        <v>22158</v>
      </c>
      <c r="O75" s="60">
        <f t="shared" si="63"/>
        <v>27074</v>
      </c>
      <c r="P75" s="60">
        <f t="shared" si="63"/>
        <v>71390</v>
      </c>
      <c r="Q75" s="60">
        <f t="shared" si="63"/>
        <v>71390</v>
      </c>
      <c r="R75" s="60">
        <f t="shared" si="63"/>
        <v>0</v>
      </c>
      <c r="S75" s="60">
        <f t="shared" si="63"/>
        <v>0</v>
      </c>
      <c r="T75" s="60">
        <f t="shared" si="63"/>
        <v>0</v>
      </c>
      <c r="U75" s="60">
        <f t="shared" si="63"/>
        <v>0</v>
      </c>
      <c r="V75" s="60">
        <f t="shared" si="63"/>
        <v>71390</v>
      </c>
      <c r="W75" s="60">
        <f t="shared" si="63"/>
        <v>0</v>
      </c>
      <c r="X75" s="60">
        <f t="shared" si="63"/>
        <v>0</v>
      </c>
      <c r="Y75" s="60">
        <f t="shared" si="63"/>
        <v>0</v>
      </c>
      <c r="Z75" s="60">
        <f t="shared" si="63"/>
        <v>0</v>
      </c>
      <c r="AA75" s="60">
        <f t="shared" si="63"/>
        <v>71390</v>
      </c>
    </row>
    <row r="76" spans="2:27" x14ac:dyDescent="0.35">
      <c r="B76" s="63" t="s">
        <v>50</v>
      </c>
      <c r="C76" s="59" t="s">
        <v>31</v>
      </c>
      <c r="D76" s="60">
        <f t="shared" ref="D76:D91" si="64">SUM(E76:H76)</f>
        <v>0</v>
      </c>
      <c r="E76" s="60">
        <v>0</v>
      </c>
      <c r="F76" s="60">
        <v>0</v>
      </c>
      <c r="G76" s="60">
        <v>0</v>
      </c>
      <c r="H76" s="60">
        <v>0</v>
      </c>
      <c r="I76" s="60"/>
      <c r="J76" s="60"/>
      <c r="K76" s="60"/>
      <c r="L76" s="60">
        <f t="shared" ref="L76:L137" si="65">SUM(I76:K76)</f>
        <v>0</v>
      </c>
      <c r="M76" s="60"/>
      <c r="N76" s="60"/>
      <c r="O76" s="60"/>
      <c r="P76" s="60">
        <f t="shared" ref="P76:P137" si="66">SUM(M76:O76)</f>
        <v>0</v>
      </c>
      <c r="Q76" s="60">
        <f t="shared" ref="Q76:Q91" si="67">P76+L76</f>
        <v>0</v>
      </c>
      <c r="R76" s="60"/>
      <c r="S76" s="60"/>
      <c r="T76" s="60"/>
      <c r="U76" s="60">
        <f t="shared" ref="U76:U137" si="68">SUM(R76:T76)</f>
        <v>0</v>
      </c>
      <c r="V76" s="60">
        <f t="shared" ref="V76:V91" si="69">U76+Q76</f>
        <v>0</v>
      </c>
      <c r="W76" s="60"/>
      <c r="X76" s="60"/>
      <c r="Y76" s="60"/>
      <c r="Z76" s="60">
        <f t="shared" ref="Z76:Z137" si="70">SUM(W76:Y76)</f>
        <v>0</v>
      </c>
      <c r="AA76" s="60">
        <f t="shared" ref="AA76:AA91" si="71">Z76+V76</f>
        <v>0</v>
      </c>
    </row>
    <row r="77" spans="2:27" x14ac:dyDescent="0.35">
      <c r="B77" s="64"/>
      <c r="C77" s="59" t="s">
        <v>32</v>
      </c>
      <c r="D77" s="60">
        <f t="shared" si="64"/>
        <v>0</v>
      </c>
      <c r="E77" s="60">
        <v>0</v>
      </c>
      <c r="F77" s="60">
        <v>0</v>
      </c>
      <c r="G77" s="60">
        <v>0</v>
      </c>
      <c r="H77" s="60">
        <v>0</v>
      </c>
      <c r="I77" s="60"/>
      <c r="J77" s="60"/>
      <c r="K77" s="60"/>
      <c r="L77" s="60">
        <f t="shared" si="65"/>
        <v>0</v>
      </c>
      <c r="M77" s="60"/>
      <c r="N77" s="60"/>
      <c r="O77" s="60"/>
      <c r="P77" s="60">
        <f t="shared" si="66"/>
        <v>0</v>
      </c>
      <c r="Q77" s="60">
        <f t="shared" si="67"/>
        <v>0</v>
      </c>
      <c r="R77" s="60"/>
      <c r="S77" s="60"/>
      <c r="T77" s="60"/>
      <c r="U77" s="60">
        <f t="shared" si="68"/>
        <v>0</v>
      </c>
      <c r="V77" s="60">
        <f t="shared" si="69"/>
        <v>0</v>
      </c>
      <c r="W77" s="60"/>
      <c r="X77" s="60"/>
      <c r="Y77" s="60"/>
      <c r="Z77" s="60">
        <f t="shared" si="70"/>
        <v>0</v>
      </c>
      <c r="AA77" s="60">
        <f t="shared" si="71"/>
        <v>0</v>
      </c>
    </row>
    <row r="78" spans="2:27" x14ac:dyDescent="0.35">
      <c r="B78" s="63" t="s">
        <v>51</v>
      </c>
      <c r="C78" s="59" t="s">
        <v>31</v>
      </c>
      <c r="D78" s="60">
        <f t="shared" si="64"/>
        <v>0</v>
      </c>
      <c r="E78" s="60">
        <v>0</v>
      </c>
      <c r="F78" s="60">
        <v>0</v>
      </c>
      <c r="G78" s="60">
        <v>0</v>
      </c>
      <c r="H78" s="60">
        <v>0</v>
      </c>
      <c r="I78" s="60"/>
      <c r="J78" s="60"/>
      <c r="K78" s="60"/>
      <c r="L78" s="60">
        <f t="shared" si="65"/>
        <v>0</v>
      </c>
      <c r="M78" s="60"/>
      <c r="N78" s="60"/>
      <c r="O78" s="60"/>
      <c r="P78" s="60">
        <f t="shared" si="66"/>
        <v>0</v>
      </c>
      <c r="Q78" s="60">
        <f t="shared" si="67"/>
        <v>0</v>
      </c>
      <c r="R78" s="60"/>
      <c r="S78" s="60"/>
      <c r="T78" s="60"/>
      <c r="U78" s="60">
        <f t="shared" si="68"/>
        <v>0</v>
      </c>
      <c r="V78" s="60">
        <f t="shared" si="69"/>
        <v>0</v>
      </c>
      <c r="W78" s="60"/>
      <c r="X78" s="60"/>
      <c r="Y78" s="60"/>
      <c r="Z78" s="60">
        <f t="shared" si="70"/>
        <v>0</v>
      </c>
      <c r="AA78" s="60">
        <f t="shared" si="71"/>
        <v>0</v>
      </c>
    </row>
    <row r="79" spans="2:27" x14ac:dyDescent="0.35">
      <c r="B79" s="64"/>
      <c r="C79" s="59" t="s">
        <v>32</v>
      </c>
      <c r="D79" s="60">
        <f t="shared" si="64"/>
        <v>0</v>
      </c>
      <c r="E79" s="60">
        <v>0</v>
      </c>
      <c r="F79" s="60">
        <v>0</v>
      </c>
      <c r="G79" s="60">
        <v>0</v>
      </c>
      <c r="H79" s="60">
        <v>0</v>
      </c>
      <c r="I79" s="60"/>
      <c r="J79" s="60"/>
      <c r="K79" s="60"/>
      <c r="L79" s="60">
        <f t="shared" si="65"/>
        <v>0</v>
      </c>
      <c r="M79" s="60"/>
      <c r="N79" s="60"/>
      <c r="O79" s="60"/>
      <c r="P79" s="60">
        <f t="shared" si="66"/>
        <v>0</v>
      </c>
      <c r="Q79" s="60">
        <f t="shared" si="67"/>
        <v>0</v>
      </c>
      <c r="R79" s="60"/>
      <c r="S79" s="60"/>
      <c r="T79" s="60"/>
      <c r="U79" s="60">
        <f t="shared" si="68"/>
        <v>0</v>
      </c>
      <c r="V79" s="60">
        <f t="shared" si="69"/>
        <v>0</v>
      </c>
      <c r="W79" s="60"/>
      <c r="X79" s="60"/>
      <c r="Y79" s="60"/>
      <c r="Z79" s="60">
        <f t="shared" si="70"/>
        <v>0</v>
      </c>
      <c r="AA79" s="60">
        <f t="shared" si="71"/>
        <v>0</v>
      </c>
    </row>
    <row r="80" spans="2:27" x14ac:dyDescent="0.35">
      <c r="B80" s="63" t="s">
        <v>52</v>
      </c>
      <c r="C80" s="59" t="s">
        <v>31</v>
      </c>
      <c r="D80" s="60">
        <f t="shared" si="64"/>
        <v>0</v>
      </c>
      <c r="E80" s="60">
        <v>0</v>
      </c>
      <c r="F80" s="60">
        <v>0</v>
      </c>
      <c r="G80" s="60">
        <v>0</v>
      </c>
      <c r="H80" s="60">
        <v>0</v>
      </c>
      <c r="I80" s="60"/>
      <c r="J80" s="60"/>
      <c r="K80" s="60"/>
      <c r="L80" s="60">
        <f t="shared" si="65"/>
        <v>0</v>
      </c>
      <c r="M80" s="60"/>
      <c r="N80" s="60"/>
      <c r="O80" s="60"/>
      <c r="P80" s="60">
        <f t="shared" si="66"/>
        <v>0</v>
      </c>
      <c r="Q80" s="60">
        <f t="shared" si="67"/>
        <v>0</v>
      </c>
      <c r="R80" s="60"/>
      <c r="S80" s="60"/>
      <c r="T80" s="60"/>
      <c r="U80" s="60">
        <f t="shared" si="68"/>
        <v>0</v>
      </c>
      <c r="V80" s="60">
        <f t="shared" si="69"/>
        <v>0</v>
      </c>
      <c r="W80" s="60"/>
      <c r="X80" s="60"/>
      <c r="Y80" s="60"/>
      <c r="Z80" s="60">
        <f t="shared" si="70"/>
        <v>0</v>
      </c>
      <c r="AA80" s="60">
        <f t="shared" si="71"/>
        <v>0</v>
      </c>
    </row>
    <row r="81" spans="2:27" x14ac:dyDescent="0.35">
      <c r="B81" s="64"/>
      <c r="C81" s="59" t="s">
        <v>32</v>
      </c>
      <c r="D81" s="60">
        <f t="shared" si="64"/>
        <v>0</v>
      </c>
      <c r="E81" s="60">
        <v>0</v>
      </c>
      <c r="F81" s="60">
        <v>0</v>
      </c>
      <c r="G81" s="60">
        <v>0</v>
      </c>
      <c r="H81" s="60">
        <v>0</v>
      </c>
      <c r="I81" s="60"/>
      <c r="J81" s="60"/>
      <c r="K81" s="60"/>
      <c r="L81" s="60">
        <f t="shared" si="65"/>
        <v>0</v>
      </c>
      <c r="M81" s="60"/>
      <c r="N81" s="60"/>
      <c r="O81" s="60"/>
      <c r="P81" s="60">
        <f t="shared" si="66"/>
        <v>0</v>
      </c>
      <c r="Q81" s="60">
        <f t="shared" si="67"/>
        <v>0</v>
      </c>
      <c r="R81" s="60"/>
      <c r="S81" s="60"/>
      <c r="T81" s="60"/>
      <c r="U81" s="60">
        <f t="shared" si="68"/>
        <v>0</v>
      </c>
      <c r="V81" s="60">
        <f t="shared" si="69"/>
        <v>0</v>
      </c>
      <c r="W81" s="60"/>
      <c r="X81" s="60"/>
      <c r="Y81" s="60"/>
      <c r="Z81" s="60">
        <f t="shared" si="70"/>
        <v>0</v>
      </c>
      <c r="AA81" s="60">
        <f t="shared" si="71"/>
        <v>0</v>
      </c>
    </row>
    <row r="82" spans="2:27" x14ac:dyDescent="0.35">
      <c r="B82" s="63" t="s">
        <v>53</v>
      </c>
      <c r="C82" s="59" t="s">
        <v>31</v>
      </c>
      <c r="D82" s="60">
        <v>154</v>
      </c>
      <c r="E82" s="60">
        <v>23</v>
      </c>
      <c r="F82" s="60">
        <v>39</v>
      </c>
      <c r="G82" s="60">
        <v>46</v>
      </c>
      <c r="H82" s="60">
        <v>46</v>
      </c>
      <c r="I82" s="60">
        <v>0</v>
      </c>
      <c r="J82" s="60">
        <v>0</v>
      </c>
      <c r="K82" s="60">
        <v>0</v>
      </c>
      <c r="L82" s="60">
        <f t="shared" si="65"/>
        <v>0</v>
      </c>
      <c r="M82" s="60">
        <v>2</v>
      </c>
      <c r="N82" s="60">
        <v>2</v>
      </c>
      <c r="O82" s="60">
        <v>2</v>
      </c>
      <c r="P82" s="60">
        <f t="shared" si="66"/>
        <v>6</v>
      </c>
      <c r="Q82" s="60">
        <f t="shared" si="67"/>
        <v>6</v>
      </c>
      <c r="R82" s="60"/>
      <c r="S82" s="60"/>
      <c r="T82" s="60"/>
      <c r="U82" s="60">
        <f t="shared" si="68"/>
        <v>0</v>
      </c>
      <c r="V82" s="60">
        <f t="shared" si="69"/>
        <v>6</v>
      </c>
      <c r="W82" s="60"/>
      <c r="X82" s="60"/>
      <c r="Y82" s="60"/>
      <c r="Z82" s="60">
        <f t="shared" si="70"/>
        <v>0</v>
      </c>
      <c r="AA82" s="60">
        <f t="shared" si="71"/>
        <v>6</v>
      </c>
    </row>
    <row r="83" spans="2:27" x14ac:dyDescent="0.35">
      <c r="B83" s="64"/>
      <c r="C83" s="59" t="s">
        <v>32</v>
      </c>
      <c r="D83" s="60">
        <v>2888555.7988776132</v>
      </c>
      <c r="E83" s="60">
        <f>D83*15%</f>
        <v>433283.36983164196</v>
      </c>
      <c r="F83" s="60">
        <f>D83*25%</f>
        <v>722138.94971940329</v>
      </c>
      <c r="G83" s="60">
        <f>D83*30%</f>
        <v>866566.73966328392</v>
      </c>
      <c r="H83" s="60">
        <f>D83*30%</f>
        <v>866566.73966328392</v>
      </c>
      <c r="I83" s="60">
        <v>0</v>
      </c>
      <c r="J83" s="60">
        <v>0</v>
      </c>
      <c r="K83" s="60">
        <v>0</v>
      </c>
      <c r="L83" s="60">
        <f t="shared" si="65"/>
        <v>0</v>
      </c>
      <c r="M83" s="60">
        <v>22158</v>
      </c>
      <c r="N83" s="60">
        <v>22158</v>
      </c>
      <c r="O83" s="60">
        <v>27074</v>
      </c>
      <c r="P83" s="60">
        <f t="shared" si="66"/>
        <v>71390</v>
      </c>
      <c r="Q83" s="60">
        <f t="shared" si="67"/>
        <v>71390</v>
      </c>
      <c r="R83" s="60"/>
      <c r="S83" s="60"/>
      <c r="T83" s="60"/>
      <c r="U83" s="60">
        <f t="shared" si="68"/>
        <v>0</v>
      </c>
      <c r="V83" s="60">
        <f t="shared" si="69"/>
        <v>71390</v>
      </c>
      <c r="W83" s="60"/>
      <c r="X83" s="60"/>
      <c r="Y83" s="60"/>
      <c r="Z83" s="60">
        <f t="shared" si="70"/>
        <v>0</v>
      </c>
      <c r="AA83" s="60">
        <f t="shared" si="71"/>
        <v>71390</v>
      </c>
    </row>
    <row r="84" spans="2:27" x14ac:dyDescent="0.35">
      <c r="B84" s="63" t="s">
        <v>54</v>
      </c>
      <c r="C84" s="59" t="s">
        <v>31</v>
      </c>
      <c r="D84" s="60">
        <f t="shared" si="64"/>
        <v>0</v>
      </c>
      <c r="E84" s="60"/>
      <c r="F84" s="60"/>
      <c r="G84" s="60"/>
      <c r="H84" s="60"/>
      <c r="I84" s="60"/>
      <c r="J84" s="60"/>
      <c r="K84" s="60"/>
      <c r="L84" s="60">
        <f t="shared" si="65"/>
        <v>0</v>
      </c>
      <c r="M84" s="60"/>
      <c r="N84" s="60"/>
      <c r="O84" s="60"/>
      <c r="P84" s="60">
        <f t="shared" si="66"/>
        <v>0</v>
      </c>
      <c r="Q84" s="60">
        <f t="shared" si="67"/>
        <v>0</v>
      </c>
      <c r="R84" s="60"/>
      <c r="S84" s="60"/>
      <c r="T84" s="60"/>
      <c r="U84" s="60">
        <f t="shared" si="68"/>
        <v>0</v>
      </c>
      <c r="V84" s="60">
        <f t="shared" si="69"/>
        <v>0</v>
      </c>
      <c r="W84" s="60"/>
      <c r="X84" s="60"/>
      <c r="Y84" s="60"/>
      <c r="Z84" s="60">
        <f t="shared" si="70"/>
        <v>0</v>
      </c>
      <c r="AA84" s="60">
        <f t="shared" si="71"/>
        <v>0</v>
      </c>
    </row>
    <row r="85" spans="2:27" x14ac:dyDescent="0.35">
      <c r="B85" s="64"/>
      <c r="C85" s="59" t="s">
        <v>32</v>
      </c>
      <c r="D85" s="60">
        <f t="shared" si="64"/>
        <v>0</v>
      </c>
      <c r="E85" s="60"/>
      <c r="F85" s="60"/>
      <c r="G85" s="60"/>
      <c r="H85" s="60"/>
      <c r="I85" s="60"/>
      <c r="J85" s="60"/>
      <c r="K85" s="60"/>
      <c r="L85" s="60">
        <f t="shared" si="65"/>
        <v>0</v>
      </c>
      <c r="M85" s="60"/>
      <c r="N85" s="60"/>
      <c r="O85" s="60"/>
      <c r="P85" s="60">
        <f t="shared" si="66"/>
        <v>0</v>
      </c>
      <c r="Q85" s="60">
        <f t="shared" si="67"/>
        <v>0</v>
      </c>
      <c r="R85" s="60"/>
      <c r="S85" s="60"/>
      <c r="T85" s="60"/>
      <c r="U85" s="60">
        <f t="shared" si="68"/>
        <v>0</v>
      </c>
      <c r="V85" s="60">
        <f t="shared" si="69"/>
        <v>0</v>
      </c>
      <c r="W85" s="60"/>
      <c r="X85" s="60"/>
      <c r="Y85" s="60"/>
      <c r="Z85" s="60">
        <f t="shared" si="70"/>
        <v>0</v>
      </c>
      <c r="AA85" s="60">
        <f t="shared" si="71"/>
        <v>0</v>
      </c>
    </row>
    <row r="86" spans="2:27" x14ac:dyDescent="0.35">
      <c r="B86" s="63" t="s">
        <v>55</v>
      </c>
      <c r="C86" s="59" t="s">
        <v>31</v>
      </c>
      <c r="D86" s="60">
        <f t="shared" si="64"/>
        <v>0</v>
      </c>
      <c r="E86" s="60"/>
      <c r="F86" s="60"/>
      <c r="G86" s="60"/>
      <c r="H86" s="60"/>
      <c r="I86" s="60"/>
      <c r="J86" s="60"/>
      <c r="K86" s="60"/>
      <c r="L86" s="60">
        <f t="shared" si="65"/>
        <v>0</v>
      </c>
      <c r="M86" s="60"/>
      <c r="N86" s="60"/>
      <c r="O86" s="60"/>
      <c r="P86" s="60">
        <f t="shared" si="66"/>
        <v>0</v>
      </c>
      <c r="Q86" s="60">
        <f t="shared" si="67"/>
        <v>0</v>
      </c>
      <c r="R86" s="60"/>
      <c r="S86" s="60"/>
      <c r="T86" s="60"/>
      <c r="U86" s="60">
        <f t="shared" si="68"/>
        <v>0</v>
      </c>
      <c r="V86" s="60">
        <f t="shared" si="69"/>
        <v>0</v>
      </c>
      <c r="W86" s="60"/>
      <c r="X86" s="60"/>
      <c r="Y86" s="60"/>
      <c r="Z86" s="60">
        <f t="shared" si="70"/>
        <v>0</v>
      </c>
      <c r="AA86" s="60">
        <f t="shared" si="71"/>
        <v>0</v>
      </c>
    </row>
    <row r="87" spans="2:27" x14ac:dyDescent="0.35">
      <c r="B87" s="64"/>
      <c r="C87" s="59" t="s">
        <v>32</v>
      </c>
      <c r="D87" s="60">
        <f t="shared" si="64"/>
        <v>0</v>
      </c>
      <c r="E87" s="60"/>
      <c r="F87" s="60"/>
      <c r="G87" s="60"/>
      <c r="H87" s="60"/>
      <c r="I87" s="60"/>
      <c r="J87" s="60"/>
      <c r="K87" s="60"/>
      <c r="L87" s="60">
        <f t="shared" si="65"/>
        <v>0</v>
      </c>
      <c r="M87" s="60"/>
      <c r="N87" s="60"/>
      <c r="O87" s="60"/>
      <c r="P87" s="60">
        <f t="shared" si="66"/>
        <v>0</v>
      </c>
      <c r="Q87" s="60">
        <f t="shared" si="67"/>
        <v>0</v>
      </c>
      <c r="R87" s="60"/>
      <c r="S87" s="60"/>
      <c r="T87" s="60"/>
      <c r="U87" s="60">
        <f t="shared" si="68"/>
        <v>0</v>
      </c>
      <c r="V87" s="60">
        <f t="shared" si="69"/>
        <v>0</v>
      </c>
      <c r="W87" s="60"/>
      <c r="X87" s="60"/>
      <c r="Y87" s="60"/>
      <c r="Z87" s="60">
        <f t="shared" si="70"/>
        <v>0</v>
      </c>
      <c r="AA87" s="60">
        <f t="shared" si="71"/>
        <v>0</v>
      </c>
    </row>
    <row r="88" spans="2:27" x14ac:dyDescent="0.35">
      <c r="B88" s="63" t="s">
        <v>56</v>
      </c>
      <c r="C88" s="59" t="s">
        <v>31</v>
      </c>
      <c r="D88" s="60">
        <f t="shared" si="64"/>
        <v>0</v>
      </c>
      <c r="E88" s="60"/>
      <c r="F88" s="60"/>
      <c r="G88" s="60"/>
      <c r="H88" s="60"/>
      <c r="I88" s="60"/>
      <c r="J88" s="60"/>
      <c r="K88" s="60"/>
      <c r="L88" s="60">
        <f t="shared" si="65"/>
        <v>0</v>
      </c>
      <c r="M88" s="60"/>
      <c r="N88" s="60"/>
      <c r="O88" s="60"/>
      <c r="P88" s="60">
        <f t="shared" si="66"/>
        <v>0</v>
      </c>
      <c r="Q88" s="60">
        <f t="shared" si="67"/>
        <v>0</v>
      </c>
      <c r="R88" s="60"/>
      <c r="S88" s="60"/>
      <c r="T88" s="60"/>
      <c r="U88" s="60">
        <f t="shared" si="68"/>
        <v>0</v>
      </c>
      <c r="V88" s="60">
        <f t="shared" si="69"/>
        <v>0</v>
      </c>
      <c r="W88" s="60"/>
      <c r="X88" s="60"/>
      <c r="Y88" s="60"/>
      <c r="Z88" s="60">
        <f t="shared" si="70"/>
        <v>0</v>
      </c>
      <c r="AA88" s="60">
        <f t="shared" si="71"/>
        <v>0</v>
      </c>
    </row>
    <row r="89" spans="2:27" x14ac:dyDescent="0.35">
      <c r="B89" s="64"/>
      <c r="C89" s="59" t="s">
        <v>32</v>
      </c>
      <c r="D89" s="60">
        <f t="shared" si="64"/>
        <v>0</v>
      </c>
      <c r="E89" s="60"/>
      <c r="F89" s="60"/>
      <c r="G89" s="60"/>
      <c r="H89" s="60"/>
      <c r="I89" s="60"/>
      <c r="J89" s="60"/>
      <c r="K89" s="60"/>
      <c r="L89" s="60">
        <f t="shared" si="65"/>
        <v>0</v>
      </c>
      <c r="M89" s="60"/>
      <c r="N89" s="60"/>
      <c r="O89" s="60"/>
      <c r="P89" s="60">
        <f t="shared" si="66"/>
        <v>0</v>
      </c>
      <c r="Q89" s="60">
        <f t="shared" si="67"/>
        <v>0</v>
      </c>
      <c r="R89" s="60"/>
      <c r="S89" s="60"/>
      <c r="T89" s="60"/>
      <c r="U89" s="60">
        <f t="shared" si="68"/>
        <v>0</v>
      </c>
      <c r="V89" s="60">
        <f t="shared" si="69"/>
        <v>0</v>
      </c>
      <c r="W89" s="60"/>
      <c r="X89" s="60"/>
      <c r="Y89" s="60"/>
      <c r="Z89" s="60">
        <f t="shared" si="70"/>
        <v>0</v>
      </c>
      <c r="AA89" s="60">
        <f t="shared" si="71"/>
        <v>0</v>
      </c>
    </row>
    <row r="90" spans="2:27" x14ac:dyDescent="0.35">
      <c r="B90" s="63" t="s">
        <v>57</v>
      </c>
      <c r="C90" s="59" t="s">
        <v>31</v>
      </c>
      <c r="D90" s="60">
        <f t="shared" si="64"/>
        <v>0</v>
      </c>
      <c r="E90" s="60"/>
      <c r="F90" s="60"/>
      <c r="G90" s="60"/>
      <c r="H90" s="60"/>
      <c r="I90" s="60"/>
      <c r="J90" s="60"/>
      <c r="K90" s="60"/>
      <c r="L90" s="60">
        <f t="shared" si="65"/>
        <v>0</v>
      </c>
      <c r="M90" s="60"/>
      <c r="N90" s="60"/>
      <c r="O90" s="60"/>
      <c r="P90" s="60">
        <f t="shared" si="66"/>
        <v>0</v>
      </c>
      <c r="Q90" s="60">
        <f t="shared" si="67"/>
        <v>0</v>
      </c>
      <c r="R90" s="60"/>
      <c r="S90" s="60"/>
      <c r="T90" s="60"/>
      <c r="U90" s="60">
        <f t="shared" si="68"/>
        <v>0</v>
      </c>
      <c r="V90" s="60">
        <f t="shared" si="69"/>
        <v>0</v>
      </c>
      <c r="W90" s="60"/>
      <c r="X90" s="60"/>
      <c r="Y90" s="60"/>
      <c r="Z90" s="60">
        <f t="shared" si="70"/>
        <v>0</v>
      </c>
      <c r="AA90" s="60">
        <f t="shared" si="71"/>
        <v>0</v>
      </c>
    </row>
    <row r="91" spans="2:27" x14ac:dyDescent="0.35">
      <c r="B91" s="64"/>
      <c r="C91" s="59" t="s">
        <v>32</v>
      </c>
      <c r="D91" s="60">
        <f t="shared" si="64"/>
        <v>0</v>
      </c>
      <c r="E91" s="60"/>
      <c r="F91" s="60"/>
      <c r="G91" s="60"/>
      <c r="H91" s="60"/>
      <c r="I91" s="60"/>
      <c r="J91" s="60"/>
      <c r="K91" s="60"/>
      <c r="L91" s="60">
        <f t="shared" si="65"/>
        <v>0</v>
      </c>
      <c r="M91" s="60"/>
      <c r="N91" s="60"/>
      <c r="O91" s="60"/>
      <c r="P91" s="60">
        <f t="shared" si="66"/>
        <v>0</v>
      </c>
      <c r="Q91" s="60">
        <f t="shared" si="67"/>
        <v>0</v>
      </c>
      <c r="R91" s="60"/>
      <c r="S91" s="60"/>
      <c r="T91" s="60"/>
      <c r="U91" s="60">
        <f t="shared" si="68"/>
        <v>0</v>
      </c>
      <c r="V91" s="60">
        <f t="shared" si="69"/>
        <v>0</v>
      </c>
      <c r="W91" s="60"/>
      <c r="X91" s="60"/>
      <c r="Y91" s="60"/>
      <c r="Z91" s="60">
        <f t="shared" si="70"/>
        <v>0</v>
      </c>
      <c r="AA91" s="60">
        <f t="shared" si="71"/>
        <v>0</v>
      </c>
    </row>
    <row r="92" spans="2:27" x14ac:dyDescent="0.35">
      <c r="B92" s="62" t="s">
        <v>34</v>
      </c>
      <c r="C92" s="59" t="s">
        <v>31</v>
      </c>
      <c r="D92" s="60">
        <f t="shared" ref="D92:K93" si="72">D94+D96+D98+D100+D102+D104+D106+D108</f>
        <v>0</v>
      </c>
      <c r="E92" s="60">
        <f t="shared" si="72"/>
        <v>0</v>
      </c>
      <c r="F92" s="60">
        <f t="shared" si="72"/>
        <v>0</v>
      </c>
      <c r="G92" s="60">
        <f t="shared" si="72"/>
        <v>0</v>
      </c>
      <c r="H92" s="60">
        <f t="shared" si="72"/>
        <v>0</v>
      </c>
      <c r="I92" s="60">
        <f t="shared" si="72"/>
        <v>0</v>
      </c>
      <c r="J92" s="60">
        <f t="shared" si="72"/>
        <v>0</v>
      </c>
      <c r="K92" s="60">
        <f t="shared" si="72"/>
        <v>0</v>
      </c>
      <c r="L92" s="60">
        <f t="shared" si="65"/>
        <v>0</v>
      </c>
      <c r="M92" s="60">
        <f t="shared" ref="M92:O93" si="73">M94+M96+M98+M100+M102+M104+M106+M108</f>
        <v>0</v>
      </c>
      <c r="N92" s="60">
        <f t="shared" si="73"/>
        <v>0</v>
      </c>
      <c r="O92" s="60">
        <f t="shared" si="73"/>
        <v>0</v>
      </c>
      <c r="P92" s="60">
        <f t="shared" si="66"/>
        <v>0</v>
      </c>
      <c r="Q92" s="60">
        <f t="shared" ref="Q92:T93" si="74">Q94+Q96+Q98+Q100+Q102+Q104+Q106+Q108</f>
        <v>0</v>
      </c>
      <c r="R92" s="60">
        <f t="shared" si="74"/>
        <v>0</v>
      </c>
      <c r="S92" s="60">
        <f t="shared" si="74"/>
        <v>0</v>
      </c>
      <c r="T92" s="60">
        <f t="shared" si="74"/>
        <v>0</v>
      </c>
      <c r="U92" s="60">
        <f t="shared" si="68"/>
        <v>0</v>
      </c>
      <c r="V92" s="60">
        <f t="shared" ref="V92:Y93" si="75">V94+V96+V98+V100+V102+V104+V106+V108</f>
        <v>0</v>
      </c>
      <c r="W92" s="60">
        <f t="shared" si="75"/>
        <v>0</v>
      </c>
      <c r="X92" s="60">
        <f t="shared" si="75"/>
        <v>0</v>
      </c>
      <c r="Y92" s="60">
        <f t="shared" si="75"/>
        <v>0</v>
      </c>
      <c r="Z92" s="60">
        <f t="shared" si="70"/>
        <v>0</v>
      </c>
      <c r="AA92" s="60">
        <f>AA94+AA96+AA98+AA100+AA102+AA104+AA106+AA108</f>
        <v>0</v>
      </c>
    </row>
    <row r="93" spans="2:27" x14ac:dyDescent="0.35">
      <c r="B93" s="62"/>
      <c r="C93" s="59" t="s">
        <v>32</v>
      </c>
      <c r="D93" s="60">
        <f t="shared" si="72"/>
        <v>0</v>
      </c>
      <c r="E93" s="60">
        <f t="shared" si="72"/>
        <v>0</v>
      </c>
      <c r="F93" s="60">
        <f t="shared" si="72"/>
        <v>0</v>
      </c>
      <c r="G93" s="60">
        <f t="shared" si="72"/>
        <v>0</v>
      </c>
      <c r="H93" s="60">
        <f t="shared" si="72"/>
        <v>0</v>
      </c>
      <c r="I93" s="60">
        <f t="shared" si="72"/>
        <v>0</v>
      </c>
      <c r="J93" s="60">
        <f t="shared" si="72"/>
        <v>0</v>
      </c>
      <c r="K93" s="60">
        <f t="shared" si="72"/>
        <v>0</v>
      </c>
      <c r="L93" s="60">
        <f t="shared" si="65"/>
        <v>0</v>
      </c>
      <c r="M93" s="60">
        <f t="shared" si="73"/>
        <v>0</v>
      </c>
      <c r="N93" s="60">
        <f t="shared" si="73"/>
        <v>0</v>
      </c>
      <c r="O93" s="60">
        <f t="shared" si="73"/>
        <v>0</v>
      </c>
      <c r="P93" s="60">
        <f t="shared" si="66"/>
        <v>0</v>
      </c>
      <c r="Q93" s="60">
        <f t="shared" si="74"/>
        <v>0</v>
      </c>
      <c r="R93" s="60">
        <f t="shared" si="74"/>
        <v>0</v>
      </c>
      <c r="S93" s="60">
        <f t="shared" si="74"/>
        <v>0</v>
      </c>
      <c r="T93" s="60">
        <f t="shared" si="74"/>
        <v>0</v>
      </c>
      <c r="U93" s="60">
        <f t="shared" si="68"/>
        <v>0</v>
      </c>
      <c r="V93" s="60">
        <f t="shared" si="75"/>
        <v>0</v>
      </c>
      <c r="W93" s="60">
        <f t="shared" si="75"/>
        <v>0</v>
      </c>
      <c r="X93" s="60">
        <f t="shared" si="75"/>
        <v>0</v>
      </c>
      <c r="Y93" s="60">
        <f t="shared" si="75"/>
        <v>0</v>
      </c>
      <c r="Z93" s="60">
        <f t="shared" si="70"/>
        <v>0</v>
      </c>
      <c r="AA93" s="60">
        <f>AA95+AA97+AA99+AA101+AA103+AA105+AA107+AA109</f>
        <v>0</v>
      </c>
    </row>
    <row r="94" spans="2:27" x14ac:dyDescent="0.35">
      <c r="B94" s="63" t="s">
        <v>50</v>
      </c>
      <c r="C94" s="59" t="s">
        <v>31</v>
      </c>
      <c r="D94" s="60">
        <f t="shared" ref="D94:D109" si="76">SUM(E94:H94)</f>
        <v>0</v>
      </c>
      <c r="E94" s="60"/>
      <c r="F94" s="60"/>
      <c r="G94" s="60"/>
      <c r="H94" s="60"/>
      <c r="I94" s="60"/>
      <c r="J94" s="60"/>
      <c r="K94" s="60"/>
      <c r="L94" s="60">
        <f t="shared" si="65"/>
        <v>0</v>
      </c>
      <c r="M94" s="60"/>
      <c r="N94" s="60"/>
      <c r="O94" s="60"/>
      <c r="P94" s="60">
        <f t="shared" si="66"/>
        <v>0</v>
      </c>
      <c r="Q94" s="60">
        <f t="shared" ref="Q94:Q109" si="77">P94+L94</f>
        <v>0</v>
      </c>
      <c r="R94" s="60"/>
      <c r="S94" s="60"/>
      <c r="T94" s="60"/>
      <c r="U94" s="60">
        <f t="shared" si="68"/>
        <v>0</v>
      </c>
      <c r="V94" s="60">
        <f t="shared" ref="V94:V109" si="78">U94+Q94</f>
        <v>0</v>
      </c>
      <c r="W94" s="60"/>
      <c r="X94" s="60"/>
      <c r="Y94" s="60"/>
      <c r="Z94" s="60">
        <f t="shared" si="70"/>
        <v>0</v>
      </c>
      <c r="AA94" s="60">
        <f t="shared" ref="AA94:AA109" si="79">Z94+V94</f>
        <v>0</v>
      </c>
    </row>
    <row r="95" spans="2:27" x14ac:dyDescent="0.35">
      <c r="B95" s="64"/>
      <c r="C95" s="59" t="s">
        <v>32</v>
      </c>
      <c r="D95" s="60">
        <f t="shared" si="76"/>
        <v>0</v>
      </c>
      <c r="E95" s="60"/>
      <c r="F95" s="60"/>
      <c r="G95" s="60"/>
      <c r="H95" s="60"/>
      <c r="I95" s="60"/>
      <c r="J95" s="60"/>
      <c r="K95" s="60"/>
      <c r="L95" s="60">
        <f t="shared" si="65"/>
        <v>0</v>
      </c>
      <c r="M95" s="60"/>
      <c r="N95" s="60"/>
      <c r="O95" s="60"/>
      <c r="P95" s="60">
        <f t="shared" si="66"/>
        <v>0</v>
      </c>
      <c r="Q95" s="60">
        <f t="shared" si="77"/>
        <v>0</v>
      </c>
      <c r="R95" s="60"/>
      <c r="S95" s="60"/>
      <c r="T95" s="60"/>
      <c r="U95" s="60">
        <f t="shared" si="68"/>
        <v>0</v>
      </c>
      <c r="V95" s="60">
        <f t="shared" si="78"/>
        <v>0</v>
      </c>
      <c r="W95" s="60"/>
      <c r="X95" s="60"/>
      <c r="Y95" s="60"/>
      <c r="Z95" s="60">
        <f t="shared" si="70"/>
        <v>0</v>
      </c>
      <c r="AA95" s="60">
        <f t="shared" si="79"/>
        <v>0</v>
      </c>
    </row>
    <row r="96" spans="2:27" x14ac:dyDescent="0.35">
      <c r="B96" s="63" t="s">
        <v>51</v>
      </c>
      <c r="C96" s="59" t="s">
        <v>31</v>
      </c>
      <c r="D96" s="60">
        <f t="shared" si="76"/>
        <v>0</v>
      </c>
      <c r="E96" s="60"/>
      <c r="F96" s="60"/>
      <c r="G96" s="60"/>
      <c r="H96" s="60"/>
      <c r="I96" s="60"/>
      <c r="J96" s="60"/>
      <c r="K96" s="60"/>
      <c r="L96" s="60">
        <f t="shared" si="65"/>
        <v>0</v>
      </c>
      <c r="M96" s="60"/>
      <c r="N96" s="60"/>
      <c r="O96" s="60"/>
      <c r="P96" s="60">
        <f t="shared" si="66"/>
        <v>0</v>
      </c>
      <c r="Q96" s="60">
        <f t="shared" si="77"/>
        <v>0</v>
      </c>
      <c r="R96" s="60"/>
      <c r="S96" s="60"/>
      <c r="T96" s="60"/>
      <c r="U96" s="60">
        <f t="shared" si="68"/>
        <v>0</v>
      </c>
      <c r="V96" s="60">
        <f t="shared" si="78"/>
        <v>0</v>
      </c>
      <c r="W96" s="60"/>
      <c r="X96" s="60"/>
      <c r="Y96" s="60"/>
      <c r="Z96" s="60">
        <f t="shared" si="70"/>
        <v>0</v>
      </c>
      <c r="AA96" s="60">
        <f t="shared" si="79"/>
        <v>0</v>
      </c>
    </row>
    <row r="97" spans="2:27" x14ac:dyDescent="0.35">
      <c r="B97" s="64"/>
      <c r="C97" s="59" t="s">
        <v>32</v>
      </c>
      <c r="D97" s="60">
        <f t="shared" si="76"/>
        <v>0</v>
      </c>
      <c r="E97" s="60"/>
      <c r="F97" s="60"/>
      <c r="G97" s="60"/>
      <c r="H97" s="60"/>
      <c r="I97" s="60"/>
      <c r="J97" s="60"/>
      <c r="K97" s="60"/>
      <c r="L97" s="60">
        <f t="shared" si="65"/>
        <v>0</v>
      </c>
      <c r="M97" s="60"/>
      <c r="N97" s="60"/>
      <c r="O97" s="60"/>
      <c r="P97" s="60">
        <f t="shared" si="66"/>
        <v>0</v>
      </c>
      <c r="Q97" s="60">
        <f t="shared" si="77"/>
        <v>0</v>
      </c>
      <c r="R97" s="60"/>
      <c r="S97" s="60"/>
      <c r="T97" s="60"/>
      <c r="U97" s="60">
        <f t="shared" si="68"/>
        <v>0</v>
      </c>
      <c r="V97" s="60">
        <f t="shared" si="78"/>
        <v>0</v>
      </c>
      <c r="W97" s="60"/>
      <c r="X97" s="60"/>
      <c r="Y97" s="60"/>
      <c r="Z97" s="60">
        <f t="shared" si="70"/>
        <v>0</v>
      </c>
      <c r="AA97" s="60">
        <f t="shared" si="79"/>
        <v>0</v>
      </c>
    </row>
    <row r="98" spans="2:27" x14ac:dyDescent="0.35">
      <c r="B98" s="63" t="s">
        <v>52</v>
      </c>
      <c r="C98" s="59" t="s">
        <v>31</v>
      </c>
      <c r="D98" s="60">
        <f t="shared" si="76"/>
        <v>0</v>
      </c>
      <c r="E98" s="60"/>
      <c r="F98" s="60"/>
      <c r="G98" s="60"/>
      <c r="H98" s="60"/>
      <c r="I98" s="60"/>
      <c r="J98" s="60"/>
      <c r="K98" s="60"/>
      <c r="L98" s="60">
        <f t="shared" si="65"/>
        <v>0</v>
      </c>
      <c r="M98" s="60"/>
      <c r="N98" s="60"/>
      <c r="O98" s="60"/>
      <c r="P98" s="60">
        <f t="shared" si="66"/>
        <v>0</v>
      </c>
      <c r="Q98" s="60">
        <f t="shared" si="77"/>
        <v>0</v>
      </c>
      <c r="R98" s="60"/>
      <c r="S98" s="60"/>
      <c r="T98" s="60"/>
      <c r="U98" s="60">
        <f t="shared" si="68"/>
        <v>0</v>
      </c>
      <c r="V98" s="60">
        <f t="shared" si="78"/>
        <v>0</v>
      </c>
      <c r="W98" s="60"/>
      <c r="X98" s="60"/>
      <c r="Y98" s="60"/>
      <c r="Z98" s="60">
        <f t="shared" si="70"/>
        <v>0</v>
      </c>
      <c r="AA98" s="60">
        <f t="shared" si="79"/>
        <v>0</v>
      </c>
    </row>
    <row r="99" spans="2:27" x14ac:dyDescent="0.35">
      <c r="B99" s="64"/>
      <c r="C99" s="59" t="s">
        <v>32</v>
      </c>
      <c r="D99" s="60">
        <f t="shared" si="76"/>
        <v>0</v>
      </c>
      <c r="E99" s="60"/>
      <c r="F99" s="60"/>
      <c r="G99" s="60"/>
      <c r="H99" s="60"/>
      <c r="I99" s="60"/>
      <c r="J99" s="60"/>
      <c r="K99" s="60"/>
      <c r="L99" s="60">
        <f t="shared" si="65"/>
        <v>0</v>
      </c>
      <c r="M99" s="60"/>
      <c r="N99" s="60"/>
      <c r="O99" s="60"/>
      <c r="P99" s="60">
        <f t="shared" si="66"/>
        <v>0</v>
      </c>
      <c r="Q99" s="60">
        <f t="shared" si="77"/>
        <v>0</v>
      </c>
      <c r="R99" s="60"/>
      <c r="S99" s="60"/>
      <c r="T99" s="60"/>
      <c r="U99" s="60">
        <f t="shared" si="68"/>
        <v>0</v>
      </c>
      <c r="V99" s="60">
        <f t="shared" si="78"/>
        <v>0</v>
      </c>
      <c r="W99" s="60"/>
      <c r="X99" s="60"/>
      <c r="Y99" s="60"/>
      <c r="Z99" s="60">
        <f t="shared" si="70"/>
        <v>0</v>
      </c>
      <c r="AA99" s="60">
        <f t="shared" si="79"/>
        <v>0</v>
      </c>
    </row>
    <row r="100" spans="2:27" x14ac:dyDescent="0.35">
      <c r="B100" s="63" t="s">
        <v>53</v>
      </c>
      <c r="C100" s="59" t="s">
        <v>31</v>
      </c>
      <c r="D100" s="60">
        <f t="shared" si="76"/>
        <v>0</v>
      </c>
      <c r="E100" s="60"/>
      <c r="F100" s="60"/>
      <c r="G100" s="60"/>
      <c r="H100" s="60"/>
      <c r="I100" s="60"/>
      <c r="J100" s="60"/>
      <c r="K100" s="60"/>
      <c r="L100" s="60">
        <f t="shared" si="65"/>
        <v>0</v>
      </c>
      <c r="M100" s="60"/>
      <c r="N100" s="60"/>
      <c r="O100" s="60"/>
      <c r="P100" s="60">
        <f t="shared" si="66"/>
        <v>0</v>
      </c>
      <c r="Q100" s="60">
        <f t="shared" si="77"/>
        <v>0</v>
      </c>
      <c r="R100" s="60"/>
      <c r="S100" s="60"/>
      <c r="T100" s="60"/>
      <c r="U100" s="60">
        <f t="shared" si="68"/>
        <v>0</v>
      </c>
      <c r="V100" s="60">
        <f t="shared" si="78"/>
        <v>0</v>
      </c>
      <c r="W100" s="60"/>
      <c r="X100" s="60"/>
      <c r="Y100" s="60"/>
      <c r="Z100" s="60">
        <f t="shared" si="70"/>
        <v>0</v>
      </c>
      <c r="AA100" s="60">
        <f t="shared" si="79"/>
        <v>0</v>
      </c>
    </row>
    <row r="101" spans="2:27" x14ac:dyDescent="0.35">
      <c r="B101" s="64"/>
      <c r="C101" s="59" t="s">
        <v>32</v>
      </c>
      <c r="D101" s="60">
        <f t="shared" si="76"/>
        <v>0</v>
      </c>
      <c r="E101" s="60"/>
      <c r="F101" s="60"/>
      <c r="G101" s="60"/>
      <c r="H101" s="60"/>
      <c r="I101" s="60"/>
      <c r="J101" s="60"/>
      <c r="K101" s="60"/>
      <c r="L101" s="60">
        <f t="shared" si="65"/>
        <v>0</v>
      </c>
      <c r="M101" s="60"/>
      <c r="N101" s="60"/>
      <c r="O101" s="60"/>
      <c r="P101" s="60">
        <f t="shared" si="66"/>
        <v>0</v>
      </c>
      <c r="Q101" s="60">
        <f t="shared" si="77"/>
        <v>0</v>
      </c>
      <c r="R101" s="60"/>
      <c r="S101" s="60"/>
      <c r="T101" s="60"/>
      <c r="U101" s="60">
        <f t="shared" si="68"/>
        <v>0</v>
      </c>
      <c r="V101" s="60">
        <f t="shared" si="78"/>
        <v>0</v>
      </c>
      <c r="W101" s="60"/>
      <c r="X101" s="60"/>
      <c r="Y101" s="60"/>
      <c r="Z101" s="60">
        <f t="shared" si="70"/>
        <v>0</v>
      </c>
      <c r="AA101" s="60">
        <f t="shared" si="79"/>
        <v>0</v>
      </c>
    </row>
    <row r="102" spans="2:27" x14ac:dyDescent="0.35">
      <c r="B102" s="63" t="s">
        <v>54</v>
      </c>
      <c r="C102" s="59" t="s">
        <v>31</v>
      </c>
      <c r="D102" s="60">
        <f t="shared" si="76"/>
        <v>0</v>
      </c>
      <c r="E102" s="60"/>
      <c r="F102" s="60"/>
      <c r="G102" s="60"/>
      <c r="H102" s="60"/>
      <c r="I102" s="60"/>
      <c r="J102" s="60"/>
      <c r="K102" s="60"/>
      <c r="L102" s="60">
        <f t="shared" si="65"/>
        <v>0</v>
      </c>
      <c r="M102" s="60"/>
      <c r="N102" s="60"/>
      <c r="O102" s="60"/>
      <c r="P102" s="60">
        <f t="shared" si="66"/>
        <v>0</v>
      </c>
      <c r="Q102" s="60">
        <f t="shared" si="77"/>
        <v>0</v>
      </c>
      <c r="R102" s="60"/>
      <c r="S102" s="60"/>
      <c r="T102" s="60"/>
      <c r="U102" s="60">
        <f t="shared" si="68"/>
        <v>0</v>
      </c>
      <c r="V102" s="60">
        <f t="shared" si="78"/>
        <v>0</v>
      </c>
      <c r="W102" s="60"/>
      <c r="X102" s="60"/>
      <c r="Y102" s="60"/>
      <c r="Z102" s="60">
        <f t="shared" si="70"/>
        <v>0</v>
      </c>
      <c r="AA102" s="60">
        <f t="shared" si="79"/>
        <v>0</v>
      </c>
    </row>
    <row r="103" spans="2:27" x14ac:dyDescent="0.35">
      <c r="B103" s="64"/>
      <c r="C103" s="59" t="s">
        <v>32</v>
      </c>
      <c r="D103" s="60">
        <f t="shared" si="76"/>
        <v>0</v>
      </c>
      <c r="E103" s="60"/>
      <c r="F103" s="60"/>
      <c r="G103" s="60"/>
      <c r="H103" s="60"/>
      <c r="I103" s="60"/>
      <c r="J103" s="60"/>
      <c r="K103" s="60"/>
      <c r="L103" s="60">
        <f t="shared" si="65"/>
        <v>0</v>
      </c>
      <c r="M103" s="60"/>
      <c r="N103" s="60"/>
      <c r="O103" s="60"/>
      <c r="P103" s="60">
        <f t="shared" si="66"/>
        <v>0</v>
      </c>
      <c r="Q103" s="60">
        <f t="shared" si="77"/>
        <v>0</v>
      </c>
      <c r="R103" s="60"/>
      <c r="S103" s="60"/>
      <c r="T103" s="60"/>
      <c r="U103" s="60">
        <f t="shared" si="68"/>
        <v>0</v>
      </c>
      <c r="V103" s="60">
        <f t="shared" si="78"/>
        <v>0</v>
      </c>
      <c r="W103" s="60"/>
      <c r="X103" s="60"/>
      <c r="Y103" s="60"/>
      <c r="Z103" s="60">
        <f t="shared" si="70"/>
        <v>0</v>
      </c>
      <c r="AA103" s="60">
        <f t="shared" si="79"/>
        <v>0</v>
      </c>
    </row>
    <row r="104" spans="2:27" x14ac:dyDescent="0.35">
      <c r="B104" s="63" t="s">
        <v>55</v>
      </c>
      <c r="C104" s="59" t="s">
        <v>31</v>
      </c>
      <c r="D104" s="60">
        <f t="shared" si="76"/>
        <v>0</v>
      </c>
      <c r="E104" s="60"/>
      <c r="F104" s="60"/>
      <c r="G104" s="60"/>
      <c r="H104" s="60"/>
      <c r="I104" s="60"/>
      <c r="J104" s="60"/>
      <c r="K104" s="60"/>
      <c r="L104" s="60">
        <f t="shared" si="65"/>
        <v>0</v>
      </c>
      <c r="M104" s="60"/>
      <c r="N104" s="60"/>
      <c r="O104" s="60"/>
      <c r="P104" s="60">
        <f t="shared" si="66"/>
        <v>0</v>
      </c>
      <c r="Q104" s="60">
        <f t="shared" si="77"/>
        <v>0</v>
      </c>
      <c r="R104" s="60"/>
      <c r="S104" s="60"/>
      <c r="T104" s="60"/>
      <c r="U104" s="60">
        <f t="shared" si="68"/>
        <v>0</v>
      </c>
      <c r="V104" s="60">
        <f t="shared" si="78"/>
        <v>0</v>
      </c>
      <c r="W104" s="60"/>
      <c r="X104" s="60"/>
      <c r="Y104" s="60"/>
      <c r="Z104" s="60">
        <f t="shared" si="70"/>
        <v>0</v>
      </c>
      <c r="AA104" s="60">
        <f t="shared" si="79"/>
        <v>0</v>
      </c>
    </row>
    <row r="105" spans="2:27" x14ac:dyDescent="0.35">
      <c r="B105" s="64"/>
      <c r="C105" s="59" t="s">
        <v>32</v>
      </c>
      <c r="D105" s="60">
        <f t="shared" si="76"/>
        <v>0</v>
      </c>
      <c r="E105" s="60"/>
      <c r="F105" s="60"/>
      <c r="G105" s="60"/>
      <c r="H105" s="60"/>
      <c r="I105" s="60"/>
      <c r="J105" s="60"/>
      <c r="K105" s="60"/>
      <c r="L105" s="60">
        <f t="shared" si="65"/>
        <v>0</v>
      </c>
      <c r="M105" s="60"/>
      <c r="N105" s="60"/>
      <c r="O105" s="60"/>
      <c r="P105" s="60">
        <f t="shared" si="66"/>
        <v>0</v>
      </c>
      <c r="Q105" s="60">
        <f t="shared" si="77"/>
        <v>0</v>
      </c>
      <c r="R105" s="60"/>
      <c r="S105" s="60"/>
      <c r="T105" s="60"/>
      <c r="U105" s="60">
        <f t="shared" si="68"/>
        <v>0</v>
      </c>
      <c r="V105" s="60">
        <f t="shared" si="78"/>
        <v>0</v>
      </c>
      <c r="W105" s="60"/>
      <c r="X105" s="60"/>
      <c r="Y105" s="60"/>
      <c r="Z105" s="60">
        <f t="shared" si="70"/>
        <v>0</v>
      </c>
      <c r="AA105" s="60">
        <f t="shared" si="79"/>
        <v>0</v>
      </c>
    </row>
    <row r="106" spans="2:27" x14ac:dyDescent="0.35">
      <c r="B106" s="63" t="s">
        <v>56</v>
      </c>
      <c r="C106" s="59" t="s">
        <v>31</v>
      </c>
      <c r="D106" s="60">
        <f t="shared" si="76"/>
        <v>0</v>
      </c>
      <c r="E106" s="60"/>
      <c r="F106" s="60"/>
      <c r="G106" s="60"/>
      <c r="H106" s="60"/>
      <c r="I106" s="60"/>
      <c r="J106" s="60"/>
      <c r="K106" s="60"/>
      <c r="L106" s="60">
        <f t="shared" si="65"/>
        <v>0</v>
      </c>
      <c r="M106" s="60"/>
      <c r="N106" s="60"/>
      <c r="O106" s="60"/>
      <c r="P106" s="60">
        <f t="shared" si="66"/>
        <v>0</v>
      </c>
      <c r="Q106" s="60">
        <f t="shared" si="77"/>
        <v>0</v>
      </c>
      <c r="R106" s="60"/>
      <c r="S106" s="60"/>
      <c r="T106" s="60"/>
      <c r="U106" s="60">
        <f t="shared" si="68"/>
        <v>0</v>
      </c>
      <c r="V106" s="60">
        <f t="shared" si="78"/>
        <v>0</v>
      </c>
      <c r="W106" s="60"/>
      <c r="X106" s="60"/>
      <c r="Y106" s="60"/>
      <c r="Z106" s="60">
        <f t="shared" si="70"/>
        <v>0</v>
      </c>
      <c r="AA106" s="60">
        <f t="shared" si="79"/>
        <v>0</v>
      </c>
    </row>
    <row r="107" spans="2:27" x14ac:dyDescent="0.35">
      <c r="B107" s="64"/>
      <c r="C107" s="59" t="s">
        <v>32</v>
      </c>
      <c r="D107" s="60">
        <f t="shared" si="76"/>
        <v>0</v>
      </c>
      <c r="E107" s="60"/>
      <c r="F107" s="60"/>
      <c r="G107" s="60"/>
      <c r="H107" s="60"/>
      <c r="I107" s="60"/>
      <c r="J107" s="60"/>
      <c r="K107" s="60"/>
      <c r="L107" s="60">
        <f t="shared" si="65"/>
        <v>0</v>
      </c>
      <c r="M107" s="60"/>
      <c r="N107" s="60"/>
      <c r="O107" s="60"/>
      <c r="P107" s="60">
        <f t="shared" si="66"/>
        <v>0</v>
      </c>
      <c r="Q107" s="60">
        <f t="shared" si="77"/>
        <v>0</v>
      </c>
      <c r="R107" s="60"/>
      <c r="S107" s="60"/>
      <c r="T107" s="60"/>
      <c r="U107" s="60">
        <f t="shared" si="68"/>
        <v>0</v>
      </c>
      <c r="V107" s="60">
        <f t="shared" si="78"/>
        <v>0</v>
      </c>
      <c r="W107" s="60"/>
      <c r="X107" s="60"/>
      <c r="Y107" s="60"/>
      <c r="Z107" s="60">
        <f t="shared" si="70"/>
        <v>0</v>
      </c>
      <c r="AA107" s="60">
        <f t="shared" si="79"/>
        <v>0</v>
      </c>
    </row>
    <row r="108" spans="2:27" x14ac:dyDescent="0.35">
      <c r="B108" s="63" t="s">
        <v>57</v>
      </c>
      <c r="C108" s="59" t="s">
        <v>31</v>
      </c>
      <c r="D108" s="60">
        <f t="shared" si="76"/>
        <v>0</v>
      </c>
      <c r="E108" s="60"/>
      <c r="F108" s="60"/>
      <c r="G108" s="60"/>
      <c r="H108" s="60"/>
      <c r="I108" s="60"/>
      <c r="J108" s="60"/>
      <c r="K108" s="60"/>
      <c r="L108" s="60">
        <f t="shared" si="65"/>
        <v>0</v>
      </c>
      <c r="M108" s="60"/>
      <c r="N108" s="60"/>
      <c r="O108" s="60"/>
      <c r="P108" s="60">
        <f t="shared" si="66"/>
        <v>0</v>
      </c>
      <c r="Q108" s="60">
        <f t="shared" si="77"/>
        <v>0</v>
      </c>
      <c r="R108" s="60"/>
      <c r="S108" s="60"/>
      <c r="T108" s="60"/>
      <c r="U108" s="60">
        <f t="shared" si="68"/>
        <v>0</v>
      </c>
      <c r="V108" s="60">
        <f t="shared" si="78"/>
        <v>0</v>
      </c>
      <c r="W108" s="60"/>
      <c r="X108" s="60"/>
      <c r="Y108" s="60"/>
      <c r="Z108" s="60">
        <f t="shared" si="70"/>
        <v>0</v>
      </c>
      <c r="AA108" s="60">
        <f t="shared" si="79"/>
        <v>0</v>
      </c>
    </row>
    <row r="109" spans="2:27" x14ac:dyDescent="0.35">
      <c r="B109" s="64"/>
      <c r="C109" s="59" t="s">
        <v>32</v>
      </c>
      <c r="D109" s="60">
        <f t="shared" si="76"/>
        <v>0</v>
      </c>
      <c r="E109" s="60"/>
      <c r="F109" s="60"/>
      <c r="G109" s="60"/>
      <c r="H109" s="60"/>
      <c r="I109" s="60"/>
      <c r="J109" s="60"/>
      <c r="K109" s="60"/>
      <c r="L109" s="60">
        <f t="shared" si="65"/>
        <v>0</v>
      </c>
      <c r="M109" s="60"/>
      <c r="N109" s="60"/>
      <c r="O109" s="60"/>
      <c r="P109" s="60">
        <f t="shared" si="66"/>
        <v>0</v>
      </c>
      <c r="Q109" s="60">
        <f t="shared" si="77"/>
        <v>0</v>
      </c>
      <c r="R109" s="60"/>
      <c r="S109" s="60"/>
      <c r="T109" s="60"/>
      <c r="U109" s="60">
        <f t="shared" si="68"/>
        <v>0</v>
      </c>
      <c r="V109" s="60">
        <f t="shared" si="78"/>
        <v>0</v>
      </c>
      <c r="W109" s="60"/>
      <c r="X109" s="60"/>
      <c r="Y109" s="60"/>
      <c r="Z109" s="60">
        <f t="shared" si="70"/>
        <v>0</v>
      </c>
      <c r="AA109" s="60">
        <f t="shared" si="79"/>
        <v>0</v>
      </c>
    </row>
    <row r="110" spans="2:27" x14ac:dyDescent="0.35">
      <c r="B110" s="62" t="s">
        <v>36</v>
      </c>
      <c r="C110" s="59" t="s">
        <v>31</v>
      </c>
      <c r="D110" s="65">
        <f t="shared" ref="D110:K111" si="80">D112+D114+D116+D118+D120+D122+D124+D126</f>
        <v>0</v>
      </c>
      <c r="E110" s="65">
        <f t="shared" si="80"/>
        <v>0</v>
      </c>
      <c r="F110" s="65">
        <f t="shared" si="80"/>
        <v>0</v>
      </c>
      <c r="G110" s="65">
        <f t="shared" si="80"/>
        <v>0</v>
      </c>
      <c r="H110" s="65">
        <f t="shared" si="80"/>
        <v>0</v>
      </c>
      <c r="I110" s="65">
        <f t="shared" si="80"/>
        <v>0</v>
      </c>
      <c r="J110" s="65">
        <f t="shared" si="80"/>
        <v>0</v>
      </c>
      <c r="K110" s="65">
        <f t="shared" si="80"/>
        <v>0</v>
      </c>
      <c r="L110" s="60">
        <f t="shared" si="65"/>
        <v>0</v>
      </c>
      <c r="M110" s="65">
        <f t="shared" ref="M110:O111" si="81">M112+M114+M116+M118+M120+M122+M124+M126</f>
        <v>0</v>
      </c>
      <c r="N110" s="65">
        <f t="shared" si="81"/>
        <v>0</v>
      </c>
      <c r="O110" s="65">
        <f t="shared" si="81"/>
        <v>0</v>
      </c>
      <c r="P110" s="60">
        <f t="shared" si="66"/>
        <v>0</v>
      </c>
      <c r="Q110" s="65">
        <f t="shared" ref="Q110:T111" si="82">Q112+Q114+Q116+Q118+Q120+Q122+Q124+Q126</f>
        <v>0</v>
      </c>
      <c r="R110" s="65">
        <f t="shared" si="82"/>
        <v>0</v>
      </c>
      <c r="S110" s="65">
        <f t="shared" si="82"/>
        <v>0</v>
      </c>
      <c r="T110" s="65">
        <f t="shared" si="82"/>
        <v>0</v>
      </c>
      <c r="U110" s="60">
        <f t="shared" si="68"/>
        <v>0</v>
      </c>
      <c r="V110" s="65">
        <f t="shared" ref="V110:Y111" si="83">V112+V114+V116+V118+V120+V122+V124+V126</f>
        <v>0</v>
      </c>
      <c r="W110" s="65">
        <f t="shared" si="83"/>
        <v>0</v>
      </c>
      <c r="X110" s="65">
        <f t="shared" si="83"/>
        <v>0</v>
      </c>
      <c r="Y110" s="65">
        <f t="shared" si="83"/>
        <v>0</v>
      </c>
      <c r="Z110" s="60">
        <f t="shared" si="70"/>
        <v>0</v>
      </c>
      <c r="AA110" s="65">
        <f>AA112+AA114+AA116+AA118+AA120+AA122+AA124+AA126</f>
        <v>0</v>
      </c>
    </row>
    <row r="111" spans="2:27" x14ac:dyDescent="0.35">
      <c r="B111" s="62"/>
      <c r="C111" s="59" t="s">
        <v>32</v>
      </c>
      <c r="D111" s="65">
        <f t="shared" si="80"/>
        <v>0</v>
      </c>
      <c r="E111" s="65">
        <f t="shared" si="80"/>
        <v>0</v>
      </c>
      <c r="F111" s="65">
        <f t="shared" si="80"/>
        <v>0</v>
      </c>
      <c r="G111" s="65">
        <f t="shared" si="80"/>
        <v>0</v>
      </c>
      <c r="H111" s="65">
        <f t="shared" si="80"/>
        <v>0</v>
      </c>
      <c r="I111" s="65">
        <f t="shared" si="80"/>
        <v>0</v>
      </c>
      <c r="J111" s="65">
        <f t="shared" si="80"/>
        <v>0</v>
      </c>
      <c r="K111" s="65">
        <f t="shared" si="80"/>
        <v>0</v>
      </c>
      <c r="L111" s="60">
        <f t="shared" si="65"/>
        <v>0</v>
      </c>
      <c r="M111" s="65">
        <f t="shared" si="81"/>
        <v>0</v>
      </c>
      <c r="N111" s="65">
        <f t="shared" si="81"/>
        <v>0</v>
      </c>
      <c r="O111" s="65">
        <f t="shared" si="81"/>
        <v>0</v>
      </c>
      <c r="P111" s="60">
        <f t="shared" si="66"/>
        <v>0</v>
      </c>
      <c r="Q111" s="65">
        <f t="shared" si="82"/>
        <v>0</v>
      </c>
      <c r="R111" s="65">
        <f t="shared" si="82"/>
        <v>0</v>
      </c>
      <c r="S111" s="65">
        <f t="shared" si="82"/>
        <v>0</v>
      </c>
      <c r="T111" s="65">
        <f t="shared" si="82"/>
        <v>0</v>
      </c>
      <c r="U111" s="60">
        <f t="shared" si="68"/>
        <v>0</v>
      </c>
      <c r="V111" s="65">
        <f t="shared" si="83"/>
        <v>0</v>
      </c>
      <c r="W111" s="65">
        <f t="shared" si="83"/>
        <v>0</v>
      </c>
      <c r="X111" s="65">
        <f t="shared" si="83"/>
        <v>0</v>
      </c>
      <c r="Y111" s="65">
        <f t="shared" si="83"/>
        <v>0</v>
      </c>
      <c r="Z111" s="60">
        <f t="shared" si="70"/>
        <v>0</v>
      </c>
      <c r="AA111" s="65">
        <f>AA113+AA115+AA117+AA119+AA121+AA123+AA125+AA127</f>
        <v>0</v>
      </c>
    </row>
    <row r="112" spans="2:27" x14ac:dyDescent="0.35">
      <c r="B112" s="63" t="s">
        <v>50</v>
      </c>
      <c r="C112" s="59" t="s">
        <v>31</v>
      </c>
      <c r="D112" s="60">
        <f t="shared" ref="D112:D127" si="84">SUM(E112:H112)</f>
        <v>0</v>
      </c>
      <c r="E112" s="60"/>
      <c r="F112" s="60"/>
      <c r="G112" s="60"/>
      <c r="H112" s="60"/>
      <c r="I112" s="60"/>
      <c r="J112" s="60"/>
      <c r="K112" s="60"/>
      <c r="L112" s="60">
        <f t="shared" si="65"/>
        <v>0</v>
      </c>
      <c r="M112" s="60"/>
      <c r="N112" s="60"/>
      <c r="O112" s="60"/>
      <c r="P112" s="60">
        <f t="shared" si="66"/>
        <v>0</v>
      </c>
      <c r="Q112" s="60">
        <f t="shared" ref="Q112:Q127" si="85">P112+L112</f>
        <v>0</v>
      </c>
      <c r="R112" s="60"/>
      <c r="S112" s="60"/>
      <c r="T112" s="60"/>
      <c r="U112" s="60">
        <f t="shared" si="68"/>
        <v>0</v>
      </c>
      <c r="V112" s="60">
        <f t="shared" ref="V112:V127" si="86">U112+Q112</f>
        <v>0</v>
      </c>
      <c r="W112" s="60"/>
      <c r="X112" s="60"/>
      <c r="Y112" s="60"/>
      <c r="Z112" s="60">
        <f t="shared" si="70"/>
        <v>0</v>
      </c>
      <c r="AA112" s="60">
        <f t="shared" ref="AA112:AA127" si="87">Z112+V112</f>
        <v>0</v>
      </c>
    </row>
    <row r="113" spans="2:27" x14ac:dyDescent="0.35">
      <c r="B113" s="64"/>
      <c r="C113" s="59" t="s">
        <v>32</v>
      </c>
      <c r="D113" s="60">
        <f t="shared" si="84"/>
        <v>0</v>
      </c>
      <c r="E113" s="60"/>
      <c r="F113" s="60"/>
      <c r="G113" s="60"/>
      <c r="H113" s="60"/>
      <c r="I113" s="60"/>
      <c r="J113" s="60"/>
      <c r="K113" s="60"/>
      <c r="L113" s="60">
        <f t="shared" si="65"/>
        <v>0</v>
      </c>
      <c r="M113" s="60"/>
      <c r="N113" s="60"/>
      <c r="O113" s="60"/>
      <c r="P113" s="60">
        <f t="shared" si="66"/>
        <v>0</v>
      </c>
      <c r="Q113" s="60">
        <f t="shared" si="85"/>
        <v>0</v>
      </c>
      <c r="R113" s="60"/>
      <c r="S113" s="60"/>
      <c r="T113" s="60"/>
      <c r="U113" s="60">
        <f t="shared" si="68"/>
        <v>0</v>
      </c>
      <c r="V113" s="60">
        <f t="shared" si="86"/>
        <v>0</v>
      </c>
      <c r="W113" s="60"/>
      <c r="X113" s="60"/>
      <c r="Y113" s="60"/>
      <c r="Z113" s="60">
        <f t="shared" si="70"/>
        <v>0</v>
      </c>
      <c r="AA113" s="60">
        <f t="shared" si="87"/>
        <v>0</v>
      </c>
    </row>
    <row r="114" spans="2:27" x14ac:dyDescent="0.35">
      <c r="B114" s="63" t="s">
        <v>51</v>
      </c>
      <c r="C114" s="59" t="s">
        <v>31</v>
      </c>
      <c r="D114" s="60">
        <f t="shared" si="84"/>
        <v>0</v>
      </c>
      <c r="E114" s="60"/>
      <c r="F114" s="60"/>
      <c r="G114" s="60"/>
      <c r="H114" s="60"/>
      <c r="I114" s="60"/>
      <c r="J114" s="60"/>
      <c r="K114" s="60"/>
      <c r="L114" s="60">
        <f t="shared" si="65"/>
        <v>0</v>
      </c>
      <c r="M114" s="60"/>
      <c r="N114" s="60"/>
      <c r="O114" s="60"/>
      <c r="P114" s="60">
        <f t="shared" si="66"/>
        <v>0</v>
      </c>
      <c r="Q114" s="60">
        <f t="shared" si="85"/>
        <v>0</v>
      </c>
      <c r="R114" s="60"/>
      <c r="S114" s="60"/>
      <c r="T114" s="60"/>
      <c r="U114" s="60">
        <f t="shared" si="68"/>
        <v>0</v>
      </c>
      <c r="V114" s="60">
        <f t="shared" si="86"/>
        <v>0</v>
      </c>
      <c r="W114" s="60"/>
      <c r="X114" s="60"/>
      <c r="Y114" s="60"/>
      <c r="Z114" s="60">
        <f t="shared" si="70"/>
        <v>0</v>
      </c>
      <c r="AA114" s="60">
        <f t="shared" si="87"/>
        <v>0</v>
      </c>
    </row>
    <row r="115" spans="2:27" x14ac:dyDescent="0.35">
      <c r="B115" s="64"/>
      <c r="C115" s="59" t="s">
        <v>32</v>
      </c>
      <c r="D115" s="60">
        <f t="shared" si="84"/>
        <v>0</v>
      </c>
      <c r="E115" s="60"/>
      <c r="F115" s="60"/>
      <c r="G115" s="60"/>
      <c r="H115" s="60"/>
      <c r="I115" s="60"/>
      <c r="J115" s="60"/>
      <c r="K115" s="60"/>
      <c r="L115" s="60">
        <f t="shared" si="65"/>
        <v>0</v>
      </c>
      <c r="M115" s="60"/>
      <c r="N115" s="60"/>
      <c r="O115" s="60"/>
      <c r="P115" s="60">
        <f t="shared" si="66"/>
        <v>0</v>
      </c>
      <c r="Q115" s="60">
        <f t="shared" si="85"/>
        <v>0</v>
      </c>
      <c r="R115" s="60"/>
      <c r="S115" s="60"/>
      <c r="T115" s="60"/>
      <c r="U115" s="60">
        <f t="shared" si="68"/>
        <v>0</v>
      </c>
      <c r="V115" s="60">
        <f t="shared" si="86"/>
        <v>0</v>
      </c>
      <c r="W115" s="60"/>
      <c r="X115" s="60"/>
      <c r="Y115" s="60"/>
      <c r="Z115" s="60">
        <f t="shared" si="70"/>
        <v>0</v>
      </c>
      <c r="AA115" s="60">
        <f t="shared" si="87"/>
        <v>0</v>
      </c>
    </row>
    <row r="116" spans="2:27" x14ac:dyDescent="0.35">
      <c r="B116" s="63" t="s">
        <v>52</v>
      </c>
      <c r="C116" s="59" t="s">
        <v>31</v>
      </c>
      <c r="D116" s="60">
        <f t="shared" si="84"/>
        <v>0</v>
      </c>
      <c r="E116" s="60"/>
      <c r="F116" s="60"/>
      <c r="G116" s="60"/>
      <c r="H116" s="60"/>
      <c r="I116" s="60"/>
      <c r="J116" s="60"/>
      <c r="K116" s="60"/>
      <c r="L116" s="60">
        <f t="shared" si="65"/>
        <v>0</v>
      </c>
      <c r="M116" s="60"/>
      <c r="N116" s="60"/>
      <c r="O116" s="60"/>
      <c r="P116" s="60">
        <f t="shared" si="66"/>
        <v>0</v>
      </c>
      <c r="Q116" s="60">
        <f t="shared" si="85"/>
        <v>0</v>
      </c>
      <c r="R116" s="60"/>
      <c r="S116" s="60"/>
      <c r="T116" s="60"/>
      <c r="U116" s="60">
        <f t="shared" si="68"/>
        <v>0</v>
      </c>
      <c r="V116" s="60">
        <f t="shared" si="86"/>
        <v>0</v>
      </c>
      <c r="W116" s="60"/>
      <c r="X116" s="60"/>
      <c r="Y116" s="60"/>
      <c r="Z116" s="60">
        <f t="shared" si="70"/>
        <v>0</v>
      </c>
      <c r="AA116" s="60">
        <f t="shared" si="87"/>
        <v>0</v>
      </c>
    </row>
    <row r="117" spans="2:27" x14ac:dyDescent="0.35">
      <c r="B117" s="64"/>
      <c r="C117" s="59" t="s">
        <v>32</v>
      </c>
      <c r="D117" s="60">
        <f t="shared" si="84"/>
        <v>0</v>
      </c>
      <c r="E117" s="60"/>
      <c r="F117" s="60"/>
      <c r="G117" s="60"/>
      <c r="H117" s="60"/>
      <c r="I117" s="60"/>
      <c r="J117" s="60"/>
      <c r="K117" s="60"/>
      <c r="L117" s="60">
        <f t="shared" si="65"/>
        <v>0</v>
      </c>
      <c r="M117" s="60"/>
      <c r="N117" s="60"/>
      <c r="O117" s="60"/>
      <c r="P117" s="60">
        <f t="shared" si="66"/>
        <v>0</v>
      </c>
      <c r="Q117" s="60">
        <f t="shared" si="85"/>
        <v>0</v>
      </c>
      <c r="R117" s="60"/>
      <c r="S117" s="60"/>
      <c r="T117" s="60"/>
      <c r="U117" s="60">
        <f t="shared" si="68"/>
        <v>0</v>
      </c>
      <c r="V117" s="60">
        <f t="shared" si="86"/>
        <v>0</v>
      </c>
      <c r="W117" s="60"/>
      <c r="X117" s="60"/>
      <c r="Y117" s="60"/>
      <c r="Z117" s="60">
        <f t="shared" si="70"/>
        <v>0</v>
      </c>
      <c r="AA117" s="60">
        <f t="shared" si="87"/>
        <v>0</v>
      </c>
    </row>
    <row r="118" spans="2:27" x14ac:dyDescent="0.35">
      <c r="B118" s="63" t="s">
        <v>53</v>
      </c>
      <c r="C118" s="59" t="s">
        <v>31</v>
      </c>
      <c r="D118" s="60">
        <f t="shared" si="84"/>
        <v>0</v>
      </c>
      <c r="E118" s="60"/>
      <c r="F118" s="60"/>
      <c r="G118" s="60"/>
      <c r="H118" s="60"/>
      <c r="I118" s="60"/>
      <c r="J118" s="60"/>
      <c r="K118" s="60"/>
      <c r="L118" s="60">
        <f t="shared" si="65"/>
        <v>0</v>
      </c>
      <c r="M118" s="60"/>
      <c r="N118" s="60"/>
      <c r="O118" s="60"/>
      <c r="P118" s="60">
        <f t="shared" si="66"/>
        <v>0</v>
      </c>
      <c r="Q118" s="60">
        <f t="shared" si="85"/>
        <v>0</v>
      </c>
      <c r="R118" s="60"/>
      <c r="S118" s="60"/>
      <c r="T118" s="60"/>
      <c r="U118" s="60">
        <f t="shared" si="68"/>
        <v>0</v>
      </c>
      <c r="V118" s="60">
        <f t="shared" si="86"/>
        <v>0</v>
      </c>
      <c r="W118" s="60"/>
      <c r="X118" s="60"/>
      <c r="Y118" s="60"/>
      <c r="Z118" s="60">
        <f t="shared" si="70"/>
        <v>0</v>
      </c>
      <c r="AA118" s="60">
        <f t="shared" si="87"/>
        <v>0</v>
      </c>
    </row>
    <row r="119" spans="2:27" x14ac:dyDescent="0.35">
      <c r="B119" s="64"/>
      <c r="C119" s="59" t="s">
        <v>32</v>
      </c>
      <c r="D119" s="60">
        <f t="shared" si="84"/>
        <v>0</v>
      </c>
      <c r="E119" s="60"/>
      <c r="F119" s="60"/>
      <c r="G119" s="60"/>
      <c r="H119" s="60"/>
      <c r="I119" s="60"/>
      <c r="J119" s="60"/>
      <c r="K119" s="60"/>
      <c r="L119" s="60">
        <f t="shared" si="65"/>
        <v>0</v>
      </c>
      <c r="M119" s="60"/>
      <c r="N119" s="60"/>
      <c r="O119" s="60"/>
      <c r="P119" s="60">
        <f t="shared" si="66"/>
        <v>0</v>
      </c>
      <c r="Q119" s="60">
        <f t="shared" si="85"/>
        <v>0</v>
      </c>
      <c r="R119" s="60"/>
      <c r="S119" s="60"/>
      <c r="T119" s="60"/>
      <c r="U119" s="60">
        <f t="shared" si="68"/>
        <v>0</v>
      </c>
      <c r="V119" s="60">
        <f t="shared" si="86"/>
        <v>0</v>
      </c>
      <c r="W119" s="60"/>
      <c r="X119" s="60"/>
      <c r="Y119" s="60"/>
      <c r="Z119" s="60">
        <f t="shared" si="70"/>
        <v>0</v>
      </c>
      <c r="AA119" s="60">
        <f t="shared" si="87"/>
        <v>0</v>
      </c>
    </row>
    <row r="120" spans="2:27" x14ac:dyDescent="0.35">
      <c r="B120" s="63" t="s">
        <v>54</v>
      </c>
      <c r="C120" s="59" t="s">
        <v>31</v>
      </c>
      <c r="D120" s="60">
        <f t="shared" si="84"/>
        <v>0</v>
      </c>
      <c r="E120" s="60"/>
      <c r="F120" s="60"/>
      <c r="G120" s="60"/>
      <c r="H120" s="60"/>
      <c r="I120" s="60"/>
      <c r="J120" s="60"/>
      <c r="K120" s="60"/>
      <c r="L120" s="60">
        <f t="shared" si="65"/>
        <v>0</v>
      </c>
      <c r="M120" s="60"/>
      <c r="N120" s="60"/>
      <c r="O120" s="60"/>
      <c r="P120" s="60">
        <f t="shared" si="66"/>
        <v>0</v>
      </c>
      <c r="Q120" s="60">
        <f t="shared" si="85"/>
        <v>0</v>
      </c>
      <c r="R120" s="60"/>
      <c r="S120" s="60"/>
      <c r="T120" s="60"/>
      <c r="U120" s="60">
        <f t="shared" si="68"/>
        <v>0</v>
      </c>
      <c r="V120" s="60">
        <f t="shared" si="86"/>
        <v>0</v>
      </c>
      <c r="W120" s="60"/>
      <c r="X120" s="60"/>
      <c r="Y120" s="60"/>
      <c r="Z120" s="60">
        <f t="shared" si="70"/>
        <v>0</v>
      </c>
      <c r="AA120" s="60">
        <f t="shared" si="87"/>
        <v>0</v>
      </c>
    </row>
    <row r="121" spans="2:27" x14ac:dyDescent="0.35">
      <c r="B121" s="64"/>
      <c r="C121" s="59" t="s">
        <v>32</v>
      </c>
      <c r="D121" s="60">
        <f t="shared" si="84"/>
        <v>0</v>
      </c>
      <c r="E121" s="60"/>
      <c r="F121" s="60"/>
      <c r="G121" s="60"/>
      <c r="H121" s="60"/>
      <c r="I121" s="60"/>
      <c r="J121" s="60"/>
      <c r="K121" s="60"/>
      <c r="L121" s="60">
        <f t="shared" si="65"/>
        <v>0</v>
      </c>
      <c r="M121" s="60"/>
      <c r="N121" s="60"/>
      <c r="O121" s="60"/>
      <c r="P121" s="60">
        <f t="shared" si="66"/>
        <v>0</v>
      </c>
      <c r="Q121" s="60">
        <f t="shared" si="85"/>
        <v>0</v>
      </c>
      <c r="R121" s="60"/>
      <c r="S121" s="60"/>
      <c r="T121" s="60"/>
      <c r="U121" s="60">
        <f t="shared" si="68"/>
        <v>0</v>
      </c>
      <c r="V121" s="60">
        <f t="shared" si="86"/>
        <v>0</v>
      </c>
      <c r="W121" s="60"/>
      <c r="X121" s="60"/>
      <c r="Y121" s="60"/>
      <c r="Z121" s="60">
        <f t="shared" si="70"/>
        <v>0</v>
      </c>
      <c r="AA121" s="60">
        <f t="shared" si="87"/>
        <v>0</v>
      </c>
    </row>
    <row r="122" spans="2:27" x14ac:dyDescent="0.35">
      <c r="B122" s="63" t="s">
        <v>55</v>
      </c>
      <c r="C122" s="59" t="s">
        <v>31</v>
      </c>
      <c r="D122" s="60">
        <f t="shared" si="84"/>
        <v>0</v>
      </c>
      <c r="E122" s="60"/>
      <c r="F122" s="60"/>
      <c r="G122" s="60"/>
      <c r="H122" s="60"/>
      <c r="I122" s="60"/>
      <c r="J122" s="60"/>
      <c r="K122" s="60"/>
      <c r="L122" s="60">
        <f t="shared" si="65"/>
        <v>0</v>
      </c>
      <c r="M122" s="60"/>
      <c r="N122" s="60"/>
      <c r="O122" s="60"/>
      <c r="P122" s="60">
        <f t="shared" si="66"/>
        <v>0</v>
      </c>
      <c r="Q122" s="60">
        <f t="shared" si="85"/>
        <v>0</v>
      </c>
      <c r="R122" s="60"/>
      <c r="S122" s="60"/>
      <c r="T122" s="60"/>
      <c r="U122" s="60">
        <f t="shared" si="68"/>
        <v>0</v>
      </c>
      <c r="V122" s="60">
        <f t="shared" si="86"/>
        <v>0</v>
      </c>
      <c r="W122" s="60"/>
      <c r="X122" s="60"/>
      <c r="Y122" s="60"/>
      <c r="Z122" s="60">
        <f t="shared" si="70"/>
        <v>0</v>
      </c>
      <c r="AA122" s="60">
        <f t="shared" si="87"/>
        <v>0</v>
      </c>
    </row>
    <row r="123" spans="2:27" x14ac:dyDescent="0.35">
      <c r="B123" s="64"/>
      <c r="C123" s="59" t="s">
        <v>32</v>
      </c>
      <c r="D123" s="60">
        <f t="shared" si="84"/>
        <v>0</v>
      </c>
      <c r="E123" s="60"/>
      <c r="F123" s="60"/>
      <c r="G123" s="60"/>
      <c r="H123" s="60"/>
      <c r="I123" s="60"/>
      <c r="J123" s="60"/>
      <c r="K123" s="60"/>
      <c r="L123" s="60">
        <f t="shared" si="65"/>
        <v>0</v>
      </c>
      <c r="M123" s="60"/>
      <c r="N123" s="60"/>
      <c r="O123" s="60"/>
      <c r="P123" s="60">
        <f t="shared" si="66"/>
        <v>0</v>
      </c>
      <c r="Q123" s="60">
        <f t="shared" si="85"/>
        <v>0</v>
      </c>
      <c r="R123" s="60"/>
      <c r="S123" s="60"/>
      <c r="T123" s="60"/>
      <c r="U123" s="60">
        <f t="shared" si="68"/>
        <v>0</v>
      </c>
      <c r="V123" s="60">
        <f t="shared" si="86"/>
        <v>0</v>
      </c>
      <c r="W123" s="60"/>
      <c r="X123" s="60"/>
      <c r="Y123" s="60"/>
      <c r="Z123" s="60">
        <f t="shared" si="70"/>
        <v>0</v>
      </c>
      <c r="AA123" s="60">
        <f t="shared" si="87"/>
        <v>0</v>
      </c>
    </row>
    <row r="124" spans="2:27" x14ac:dyDescent="0.35">
      <c r="B124" s="63" t="s">
        <v>56</v>
      </c>
      <c r="C124" s="59" t="s">
        <v>31</v>
      </c>
      <c r="D124" s="60">
        <f t="shared" si="84"/>
        <v>0</v>
      </c>
      <c r="E124" s="60"/>
      <c r="F124" s="60"/>
      <c r="G124" s="60"/>
      <c r="H124" s="60"/>
      <c r="I124" s="60"/>
      <c r="J124" s="60"/>
      <c r="K124" s="60"/>
      <c r="L124" s="60">
        <f t="shared" si="65"/>
        <v>0</v>
      </c>
      <c r="M124" s="60"/>
      <c r="N124" s="60"/>
      <c r="O124" s="60"/>
      <c r="P124" s="60">
        <f t="shared" si="66"/>
        <v>0</v>
      </c>
      <c r="Q124" s="60">
        <f t="shared" si="85"/>
        <v>0</v>
      </c>
      <c r="R124" s="60"/>
      <c r="S124" s="60"/>
      <c r="T124" s="60"/>
      <c r="U124" s="60">
        <f t="shared" si="68"/>
        <v>0</v>
      </c>
      <c r="V124" s="60">
        <f t="shared" si="86"/>
        <v>0</v>
      </c>
      <c r="W124" s="60"/>
      <c r="X124" s="60"/>
      <c r="Y124" s="60"/>
      <c r="Z124" s="60">
        <f t="shared" si="70"/>
        <v>0</v>
      </c>
      <c r="AA124" s="60">
        <f t="shared" si="87"/>
        <v>0</v>
      </c>
    </row>
    <row r="125" spans="2:27" x14ac:dyDescent="0.35">
      <c r="B125" s="64"/>
      <c r="C125" s="59" t="s">
        <v>32</v>
      </c>
      <c r="D125" s="60">
        <f t="shared" si="84"/>
        <v>0</v>
      </c>
      <c r="E125" s="60"/>
      <c r="F125" s="60"/>
      <c r="G125" s="60"/>
      <c r="H125" s="60"/>
      <c r="I125" s="60"/>
      <c r="J125" s="60"/>
      <c r="K125" s="60"/>
      <c r="L125" s="60">
        <f t="shared" si="65"/>
        <v>0</v>
      </c>
      <c r="M125" s="60"/>
      <c r="N125" s="60"/>
      <c r="O125" s="60"/>
      <c r="P125" s="60">
        <f t="shared" si="66"/>
        <v>0</v>
      </c>
      <c r="Q125" s="60">
        <f t="shared" si="85"/>
        <v>0</v>
      </c>
      <c r="R125" s="60"/>
      <c r="S125" s="60"/>
      <c r="T125" s="60"/>
      <c r="U125" s="60">
        <f t="shared" si="68"/>
        <v>0</v>
      </c>
      <c r="V125" s="60">
        <f t="shared" si="86"/>
        <v>0</v>
      </c>
      <c r="W125" s="60"/>
      <c r="X125" s="60"/>
      <c r="Y125" s="60"/>
      <c r="Z125" s="60">
        <f t="shared" si="70"/>
        <v>0</v>
      </c>
      <c r="AA125" s="60">
        <f t="shared" si="87"/>
        <v>0</v>
      </c>
    </row>
    <row r="126" spans="2:27" x14ac:dyDescent="0.35">
      <c r="B126" s="63" t="s">
        <v>57</v>
      </c>
      <c r="C126" s="59" t="s">
        <v>31</v>
      </c>
      <c r="D126" s="60">
        <f t="shared" si="84"/>
        <v>0</v>
      </c>
      <c r="E126" s="60"/>
      <c r="F126" s="60"/>
      <c r="G126" s="60"/>
      <c r="H126" s="60"/>
      <c r="I126" s="60"/>
      <c r="J126" s="60"/>
      <c r="K126" s="60"/>
      <c r="L126" s="60">
        <f t="shared" si="65"/>
        <v>0</v>
      </c>
      <c r="M126" s="60"/>
      <c r="N126" s="60"/>
      <c r="O126" s="60"/>
      <c r="P126" s="60">
        <f t="shared" si="66"/>
        <v>0</v>
      </c>
      <c r="Q126" s="60">
        <f t="shared" si="85"/>
        <v>0</v>
      </c>
      <c r="R126" s="60"/>
      <c r="S126" s="60"/>
      <c r="T126" s="60"/>
      <c r="U126" s="60">
        <f t="shared" si="68"/>
        <v>0</v>
      </c>
      <c r="V126" s="60">
        <f t="shared" si="86"/>
        <v>0</v>
      </c>
      <c r="W126" s="60"/>
      <c r="X126" s="60"/>
      <c r="Y126" s="60"/>
      <c r="Z126" s="60">
        <f t="shared" si="70"/>
        <v>0</v>
      </c>
      <c r="AA126" s="60">
        <f t="shared" si="87"/>
        <v>0</v>
      </c>
    </row>
    <row r="127" spans="2:27" x14ac:dyDescent="0.35">
      <c r="B127" s="64"/>
      <c r="C127" s="59" t="s">
        <v>32</v>
      </c>
      <c r="D127" s="60">
        <f t="shared" si="84"/>
        <v>0</v>
      </c>
      <c r="E127" s="60"/>
      <c r="F127" s="60"/>
      <c r="G127" s="60"/>
      <c r="H127" s="60"/>
      <c r="I127" s="60"/>
      <c r="J127" s="60"/>
      <c r="K127" s="60"/>
      <c r="L127" s="60">
        <f t="shared" si="65"/>
        <v>0</v>
      </c>
      <c r="M127" s="60"/>
      <c r="N127" s="60"/>
      <c r="O127" s="60"/>
      <c r="P127" s="60">
        <f t="shared" si="66"/>
        <v>0</v>
      </c>
      <c r="Q127" s="60">
        <f t="shared" si="85"/>
        <v>0</v>
      </c>
      <c r="R127" s="60"/>
      <c r="S127" s="60"/>
      <c r="T127" s="60"/>
      <c r="U127" s="60">
        <f t="shared" si="68"/>
        <v>0</v>
      </c>
      <c r="V127" s="60">
        <f t="shared" si="86"/>
        <v>0</v>
      </c>
      <c r="W127" s="60"/>
      <c r="X127" s="60"/>
      <c r="Y127" s="60"/>
      <c r="Z127" s="60">
        <f t="shared" si="70"/>
        <v>0</v>
      </c>
      <c r="AA127" s="60">
        <f t="shared" si="87"/>
        <v>0</v>
      </c>
    </row>
    <row r="128" spans="2:27" x14ac:dyDescent="0.35">
      <c r="B128" s="62" t="s">
        <v>58</v>
      </c>
      <c r="C128" s="59" t="s">
        <v>31</v>
      </c>
      <c r="D128" s="66">
        <f t="shared" ref="D128:K129" si="88">D130+D132+D134+D136</f>
        <v>0</v>
      </c>
      <c r="E128" s="66">
        <f t="shared" si="88"/>
        <v>0</v>
      </c>
      <c r="F128" s="66">
        <f t="shared" si="88"/>
        <v>0</v>
      </c>
      <c r="G128" s="66">
        <f t="shared" si="88"/>
        <v>0</v>
      </c>
      <c r="H128" s="66">
        <f t="shared" si="88"/>
        <v>0</v>
      </c>
      <c r="I128" s="66">
        <f t="shared" si="88"/>
        <v>0</v>
      </c>
      <c r="J128" s="66">
        <f t="shared" si="88"/>
        <v>0</v>
      </c>
      <c r="K128" s="66">
        <f t="shared" si="88"/>
        <v>0</v>
      </c>
      <c r="L128" s="60">
        <f t="shared" si="65"/>
        <v>0</v>
      </c>
      <c r="M128" s="66">
        <f t="shared" ref="M128:O129" si="89">M130+M132+M134+M136</f>
        <v>0</v>
      </c>
      <c r="N128" s="66">
        <f t="shared" si="89"/>
        <v>0</v>
      </c>
      <c r="O128" s="66">
        <f t="shared" si="89"/>
        <v>0</v>
      </c>
      <c r="P128" s="60">
        <f t="shared" si="66"/>
        <v>0</v>
      </c>
      <c r="Q128" s="66">
        <f t="shared" ref="Q128:T129" si="90">Q130+Q132+Q134+Q136</f>
        <v>0</v>
      </c>
      <c r="R128" s="66">
        <f t="shared" si="90"/>
        <v>0</v>
      </c>
      <c r="S128" s="66">
        <f t="shared" si="90"/>
        <v>0</v>
      </c>
      <c r="T128" s="66">
        <f t="shared" si="90"/>
        <v>0</v>
      </c>
      <c r="U128" s="60">
        <f t="shared" si="68"/>
        <v>0</v>
      </c>
      <c r="V128" s="66">
        <f t="shared" ref="V128:Y129" si="91">V130+V132+V134+V136</f>
        <v>0</v>
      </c>
      <c r="W128" s="66">
        <f t="shared" si="91"/>
        <v>0</v>
      </c>
      <c r="X128" s="66">
        <f t="shared" si="91"/>
        <v>0</v>
      </c>
      <c r="Y128" s="66">
        <f t="shared" si="91"/>
        <v>0</v>
      </c>
      <c r="Z128" s="60">
        <f t="shared" si="70"/>
        <v>0</v>
      </c>
      <c r="AA128" s="66">
        <f>AA130+AA132+AA134+AA136</f>
        <v>0</v>
      </c>
    </row>
    <row r="129" spans="2:27" x14ac:dyDescent="0.35">
      <c r="B129" s="62"/>
      <c r="C129" s="59" t="s">
        <v>32</v>
      </c>
      <c r="D129" s="66">
        <f t="shared" si="88"/>
        <v>0</v>
      </c>
      <c r="E129" s="66">
        <f t="shared" si="88"/>
        <v>0</v>
      </c>
      <c r="F129" s="66">
        <f t="shared" si="88"/>
        <v>0</v>
      </c>
      <c r="G129" s="66">
        <f t="shared" si="88"/>
        <v>0</v>
      </c>
      <c r="H129" s="66">
        <f t="shared" si="88"/>
        <v>0</v>
      </c>
      <c r="I129" s="66">
        <f t="shared" si="88"/>
        <v>0</v>
      </c>
      <c r="J129" s="66">
        <f t="shared" si="88"/>
        <v>0</v>
      </c>
      <c r="K129" s="66">
        <f t="shared" si="88"/>
        <v>0</v>
      </c>
      <c r="L129" s="60">
        <f t="shared" si="65"/>
        <v>0</v>
      </c>
      <c r="M129" s="66">
        <f t="shared" si="89"/>
        <v>0</v>
      </c>
      <c r="N129" s="66">
        <f t="shared" si="89"/>
        <v>0</v>
      </c>
      <c r="O129" s="66">
        <f t="shared" si="89"/>
        <v>0</v>
      </c>
      <c r="P129" s="60">
        <f t="shared" si="66"/>
        <v>0</v>
      </c>
      <c r="Q129" s="66">
        <f t="shared" si="90"/>
        <v>0</v>
      </c>
      <c r="R129" s="66">
        <f t="shared" si="90"/>
        <v>0</v>
      </c>
      <c r="S129" s="66">
        <f t="shared" si="90"/>
        <v>0</v>
      </c>
      <c r="T129" s="66">
        <f t="shared" si="90"/>
        <v>0</v>
      </c>
      <c r="U129" s="60">
        <f t="shared" si="68"/>
        <v>0</v>
      </c>
      <c r="V129" s="66">
        <f t="shared" si="91"/>
        <v>0</v>
      </c>
      <c r="W129" s="66">
        <f t="shared" si="91"/>
        <v>0</v>
      </c>
      <c r="X129" s="66">
        <f t="shared" si="91"/>
        <v>0</v>
      </c>
      <c r="Y129" s="66">
        <f t="shared" si="91"/>
        <v>0</v>
      </c>
      <c r="Z129" s="60">
        <f t="shared" si="70"/>
        <v>0</v>
      </c>
      <c r="AA129" s="66">
        <f>AA131+AA133+AA135+AA137</f>
        <v>0</v>
      </c>
    </row>
    <row r="130" spans="2:27" x14ac:dyDescent="0.35">
      <c r="B130" s="63" t="s">
        <v>50</v>
      </c>
      <c r="C130" s="59" t="s">
        <v>31</v>
      </c>
      <c r="D130" s="60">
        <f t="shared" ref="D130:D137" si="92">SUM(E130:H130)</f>
        <v>0</v>
      </c>
      <c r="E130" s="60"/>
      <c r="F130" s="60"/>
      <c r="G130" s="60"/>
      <c r="H130" s="60"/>
      <c r="I130" s="60"/>
      <c r="J130" s="60"/>
      <c r="K130" s="60"/>
      <c r="L130" s="60">
        <f t="shared" si="65"/>
        <v>0</v>
      </c>
      <c r="M130" s="60"/>
      <c r="N130" s="60"/>
      <c r="O130" s="60"/>
      <c r="P130" s="60">
        <f t="shared" si="66"/>
        <v>0</v>
      </c>
      <c r="Q130" s="60">
        <f t="shared" ref="Q130:Q137" si="93">P130+L130</f>
        <v>0</v>
      </c>
      <c r="R130" s="60"/>
      <c r="S130" s="60"/>
      <c r="T130" s="60"/>
      <c r="U130" s="60">
        <f t="shared" si="68"/>
        <v>0</v>
      </c>
      <c r="V130" s="60">
        <f t="shared" ref="V130:V137" si="94">U130+Q130</f>
        <v>0</v>
      </c>
      <c r="W130" s="60"/>
      <c r="X130" s="60"/>
      <c r="Y130" s="60"/>
      <c r="Z130" s="60">
        <f t="shared" si="70"/>
        <v>0</v>
      </c>
      <c r="AA130" s="60">
        <f t="shared" ref="AA130:AA137" si="95">Z130+V130</f>
        <v>0</v>
      </c>
    </row>
    <row r="131" spans="2:27" x14ac:dyDescent="0.35">
      <c r="B131" s="64"/>
      <c r="C131" s="59" t="s">
        <v>32</v>
      </c>
      <c r="D131" s="60">
        <f t="shared" si="92"/>
        <v>0</v>
      </c>
      <c r="E131" s="60"/>
      <c r="F131" s="60"/>
      <c r="G131" s="60"/>
      <c r="H131" s="60"/>
      <c r="I131" s="60"/>
      <c r="J131" s="60"/>
      <c r="K131" s="60"/>
      <c r="L131" s="60">
        <f t="shared" si="65"/>
        <v>0</v>
      </c>
      <c r="M131" s="60"/>
      <c r="N131" s="60"/>
      <c r="O131" s="60"/>
      <c r="P131" s="60">
        <f t="shared" si="66"/>
        <v>0</v>
      </c>
      <c r="Q131" s="60">
        <f t="shared" si="93"/>
        <v>0</v>
      </c>
      <c r="R131" s="60"/>
      <c r="S131" s="60"/>
      <c r="T131" s="60"/>
      <c r="U131" s="60">
        <f t="shared" si="68"/>
        <v>0</v>
      </c>
      <c r="V131" s="60">
        <f t="shared" si="94"/>
        <v>0</v>
      </c>
      <c r="W131" s="60"/>
      <c r="X131" s="60"/>
      <c r="Y131" s="60"/>
      <c r="Z131" s="60">
        <f t="shared" si="70"/>
        <v>0</v>
      </c>
      <c r="AA131" s="60">
        <f t="shared" si="95"/>
        <v>0</v>
      </c>
    </row>
    <row r="132" spans="2:27" x14ac:dyDescent="0.35">
      <c r="B132" s="63" t="s">
        <v>51</v>
      </c>
      <c r="C132" s="59" t="s">
        <v>31</v>
      </c>
      <c r="D132" s="60">
        <f t="shared" si="92"/>
        <v>0</v>
      </c>
      <c r="E132" s="60"/>
      <c r="F132" s="60"/>
      <c r="G132" s="60"/>
      <c r="H132" s="60"/>
      <c r="I132" s="60"/>
      <c r="J132" s="60"/>
      <c r="K132" s="60"/>
      <c r="L132" s="60">
        <f t="shared" si="65"/>
        <v>0</v>
      </c>
      <c r="M132" s="60"/>
      <c r="N132" s="60"/>
      <c r="O132" s="60"/>
      <c r="P132" s="60">
        <f t="shared" si="66"/>
        <v>0</v>
      </c>
      <c r="Q132" s="60">
        <f t="shared" si="93"/>
        <v>0</v>
      </c>
      <c r="R132" s="60"/>
      <c r="S132" s="60"/>
      <c r="T132" s="60"/>
      <c r="U132" s="60">
        <f t="shared" si="68"/>
        <v>0</v>
      </c>
      <c r="V132" s="60">
        <f t="shared" si="94"/>
        <v>0</v>
      </c>
      <c r="W132" s="60"/>
      <c r="X132" s="60"/>
      <c r="Y132" s="60"/>
      <c r="Z132" s="60">
        <f t="shared" si="70"/>
        <v>0</v>
      </c>
      <c r="AA132" s="60">
        <f t="shared" si="95"/>
        <v>0</v>
      </c>
    </row>
    <row r="133" spans="2:27" x14ac:dyDescent="0.35">
      <c r="B133" s="64"/>
      <c r="C133" s="59" t="s">
        <v>32</v>
      </c>
      <c r="D133" s="60">
        <f t="shared" si="92"/>
        <v>0</v>
      </c>
      <c r="E133" s="60"/>
      <c r="F133" s="60"/>
      <c r="G133" s="60"/>
      <c r="H133" s="60"/>
      <c r="I133" s="60"/>
      <c r="J133" s="60"/>
      <c r="K133" s="60"/>
      <c r="L133" s="60">
        <f t="shared" si="65"/>
        <v>0</v>
      </c>
      <c r="M133" s="60"/>
      <c r="N133" s="60"/>
      <c r="O133" s="60"/>
      <c r="P133" s="60">
        <f t="shared" si="66"/>
        <v>0</v>
      </c>
      <c r="Q133" s="60">
        <f t="shared" si="93"/>
        <v>0</v>
      </c>
      <c r="R133" s="60"/>
      <c r="S133" s="60"/>
      <c r="T133" s="60"/>
      <c r="U133" s="60">
        <f t="shared" si="68"/>
        <v>0</v>
      </c>
      <c r="V133" s="60">
        <f t="shared" si="94"/>
        <v>0</v>
      </c>
      <c r="W133" s="60"/>
      <c r="X133" s="60"/>
      <c r="Y133" s="60"/>
      <c r="Z133" s="60">
        <f t="shared" si="70"/>
        <v>0</v>
      </c>
      <c r="AA133" s="60">
        <f t="shared" si="95"/>
        <v>0</v>
      </c>
    </row>
    <row r="134" spans="2:27" x14ac:dyDescent="0.35">
      <c r="B134" s="63" t="s">
        <v>52</v>
      </c>
      <c r="C134" s="59" t="s">
        <v>31</v>
      </c>
      <c r="D134" s="60">
        <f t="shared" si="92"/>
        <v>0</v>
      </c>
      <c r="E134" s="60"/>
      <c r="F134" s="60"/>
      <c r="G134" s="60"/>
      <c r="H134" s="60"/>
      <c r="I134" s="60"/>
      <c r="J134" s="60"/>
      <c r="K134" s="60"/>
      <c r="L134" s="60">
        <f t="shared" si="65"/>
        <v>0</v>
      </c>
      <c r="M134" s="60"/>
      <c r="N134" s="60"/>
      <c r="O134" s="60"/>
      <c r="P134" s="60">
        <f t="shared" si="66"/>
        <v>0</v>
      </c>
      <c r="Q134" s="60">
        <f t="shared" si="93"/>
        <v>0</v>
      </c>
      <c r="R134" s="60"/>
      <c r="S134" s="60"/>
      <c r="T134" s="60"/>
      <c r="U134" s="60">
        <f t="shared" si="68"/>
        <v>0</v>
      </c>
      <c r="V134" s="60">
        <f t="shared" si="94"/>
        <v>0</v>
      </c>
      <c r="W134" s="60"/>
      <c r="X134" s="60"/>
      <c r="Y134" s="60"/>
      <c r="Z134" s="60">
        <f t="shared" si="70"/>
        <v>0</v>
      </c>
      <c r="AA134" s="60">
        <f t="shared" si="95"/>
        <v>0</v>
      </c>
    </row>
    <row r="135" spans="2:27" x14ac:dyDescent="0.35">
      <c r="B135" s="64"/>
      <c r="C135" s="59" t="s">
        <v>32</v>
      </c>
      <c r="D135" s="60">
        <f t="shared" si="92"/>
        <v>0</v>
      </c>
      <c r="E135" s="60"/>
      <c r="F135" s="60"/>
      <c r="G135" s="60"/>
      <c r="H135" s="60"/>
      <c r="I135" s="60"/>
      <c r="J135" s="60"/>
      <c r="K135" s="60"/>
      <c r="L135" s="60">
        <f t="shared" si="65"/>
        <v>0</v>
      </c>
      <c r="M135" s="60"/>
      <c r="N135" s="60"/>
      <c r="O135" s="60"/>
      <c r="P135" s="60">
        <f t="shared" si="66"/>
        <v>0</v>
      </c>
      <c r="Q135" s="60">
        <f t="shared" si="93"/>
        <v>0</v>
      </c>
      <c r="R135" s="60"/>
      <c r="S135" s="60"/>
      <c r="T135" s="60"/>
      <c r="U135" s="60">
        <f t="shared" si="68"/>
        <v>0</v>
      </c>
      <c r="V135" s="60">
        <f t="shared" si="94"/>
        <v>0</v>
      </c>
      <c r="W135" s="60"/>
      <c r="X135" s="60"/>
      <c r="Y135" s="60"/>
      <c r="Z135" s="60">
        <f t="shared" si="70"/>
        <v>0</v>
      </c>
      <c r="AA135" s="60">
        <f t="shared" si="95"/>
        <v>0</v>
      </c>
    </row>
    <row r="136" spans="2:27" x14ac:dyDescent="0.35">
      <c r="B136" s="63" t="s">
        <v>59</v>
      </c>
      <c r="C136" s="59" t="s">
        <v>31</v>
      </c>
      <c r="D136" s="60">
        <f t="shared" si="92"/>
        <v>0</v>
      </c>
      <c r="E136" s="60"/>
      <c r="F136" s="60"/>
      <c r="G136" s="60"/>
      <c r="H136" s="60"/>
      <c r="I136" s="60"/>
      <c r="J136" s="60"/>
      <c r="K136" s="60"/>
      <c r="L136" s="60">
        <f t="shared" si="65"/>
        <v>0</v>
      </c>
      <c r="M136" s="60"/>
      <c r="N136" s="60"/>
      <c r="O136" s="60"/>
      <c r="P136" s="60">
        <f t="shared" si="66"/>
        <v>0</v>
      </c>
      <c r="Q136" s="60">
        <f t="shared" si="93"/>
        <v>0</v>
      </c>
      <c r="R136" s="60"/>
      <c r="S136" s="60"/>
      <c r="T136" s="60"/>
      <c r="U136" s="60">
        <f t="shared" si="68"/>
        <v>0</v>
      </c>
      <c r="V136" s="60">
        <f t="shared" si="94"/>
        <v>0</v>
      </c>
      <c r="W136" s="60"/>
      <c r="X136" s="60"/>
      <c r="Y136" s="60"/>
      <c r="Z136" s="60">
        <f t="shared" si="70"/>
        <v>0</v>
      </c>
      <c r="AA136" s="60">
        <f t="shared" si="95"/>
        <v>0</v>
      </c>
    </row>
    <row r="137" spans="2:27" x14ac:dyDescent="0.35">
      <c r="B137" s="64"/>
      <c r="C137" s="59" t="s">
        <v>32</v>
      </c>
      <c r="D137" s="60">
        <f t="shared" si="92"/>
        <v>0</v>
      </c>
      <c r="E137" s="60"/>
      <c r="F137" s="60"/>
      <c r="G137" s="60"/>
      <c r="H137" s="60"/>
      <c r="I137" s="60"/>
      <c r="J137" s="60"/>
      <c r="K137" s="60"/>
      <c r="L137" s="60">
        <f t="shared" si="65"/>
        <v>0</v>
      </c>
      <c r="M137" s="60"/>
      <c r="N137" s="60"/>
      <c r="O137" s="60"/>
      <c r="P137" s="60">
        <f t="shared" si="66"/>
        <v>0</v>
      </c>
      <c r="Q137" s="60">
        <f t="shared" si="93"/>
        <v>0</v>
      </c>
      <c r="R137" s="60"/>
      <c r="S137" s="60"/>
      <c r="T137" s="60"/>
      <c r="U137" s="60">
        <f t="shared" si="68"/>
        <v>0</v>
      </c>
      <c r="V137" s="60">
        <f t="shared" si="94"/>
        <v>0</v>
      </c>
      <c r="W137" s="60"/>
      <c r="X137" s="60"/>
      <c r="Y137" s="60"/>
      <c r="Z137" s="60">
        <f t="shared" si="70"/>
        <v>0</v>
      </c>
      <c r="AA137" s="60">
        <f t="shared" si="95"/>
        <v>0</v>
      </c>
    </row>
    <row r="138" spans="2:27" x14ac:dyDescent="0.35">
      <c r="B138" s="58" t="s">
        <v>60</v>
      </c>
      <c r="C138" s="59" t="s">
        <v>31</v>
      </c>
      <c r="D138" s="67">
        <f t="shared" ref="D138:AA139" si="96">D70</f>
        <v>154</v>
      </c>
      <c r="E138" s="67">
        <f t="shared" si="96"/>
        <v>23</v>
      </c>
      <c r="F138" s="67">
        <f t="shared" si="96"/>
        <v>39</v>
      </c>
      <c r="G138" s="67">
        <f t="shared" si="96"/>
        <v>46</v>
      </c>
      <c r="H138" s="67">
        <f t="shared" si="96"/>
        <v>46</v>
      </c>
      <c r="I138" s="67">
        <f t="shared" si="96"/>
        <v>0</v>
      </c>
      <c r="J138" s="67">
        <f t="shared" si="96"/>
        <v>0</v>
      </c>
      <c r="K138" s="67">
        <f t="shared" si="96"/>
        <v>0</v>
      </c>
      <c r="L138" s="67">
        <f t="shared" si="96"/>
        <v>0</v>
      </c>
      <c r="M138" s="67">
        <f t="shared" si="96"/>
        <v>2</v>
      </c>
      <c r="N138" s="67">
        <f t="shared" si="96"/>
        <v>2</v>
      </c>
      <c r="O138" s="67">
        <f t="shared" si="96"/>
        <v>2</v>
      </c>
      <c r="P138" s="67">
        <f t="shared" si="96"/>
        <v>6</v>
      </c>
      <c r="Q138" s="67">
        <f t="shared" si="96"/>
        <v>6</v>
      </c>
      <c r="R138" s="67">
        <f t="shared" si="96"/>
        <v>0</v>
      </c>
      <c r="S138" s="67">
        <f t="shared" si="96"/>
        <v>0</v>
      </c>
      <c r="T138" s="67">
        <f t="shared" si="96"/>
        <v>0</v>
      </c>
      <c r="U138" s="67">
        <f t="shared" si="96"/>
        <v>0</v>
      </c>
      <c r="V138" s="67">
        <f t="shared" si="96"/>
        <v>6</v>
      </c>
      <c r="W138" s="67">
        <f t="shared" si="96"/>
        <v>0</v>
      </c>
      <c r="X138" s="67">
        <f t="shared" si="96"/>
        <v>0</v>
      </c>
      <c r="Y138" s="67">
        <f t="shared" si="96"/>
        <v>0</v>
      </c>
      <c r="Z138" s="67">
        <f t="shared" si="96"/>
        <v>0</v>
      </c>
      <c r="AA138" s="67">
        <f t="shared" si="96"/>
        <v>6</v>
      </c>
    </row>
    <row r="139" spans="2:27" x14ac:dyDescent="0.35">
      <c r="B139" s="68"/>
      <c r="C139" s="69" t="s">
        <v>32</v>
      </c>
      <c r="D139" s="70">
        <f t="shared" si="96"/>
        <v>2888555.7988776132</v>
      </c>
      <c r="E139" s="70">
        <f t="shared" si="96"/>
        <v>433283.36983164196</v>
      </c>
      <c r="F139" s="70">
        <f t="shared" si="96"/>
        <v>722138.94971940329</v>
      </c>
      <c r="G139" s="70">
        <f t="shared" si="96"/>
        <v>866566.73966328392</v>
      </c>
      <c r="H139" s="70">
        <f t="shared" si="96"/>
        <v>866566.73966328392</v>
      </c>
      <c r="I139" s="70">
        <f t="shared" si="96"/>
        <v>0</v>
      </c>
      <c r="J139" s="70">
        <f t="shared" si="96"/>
        <v>0</v>
      </c>
      <c r="K139" s="70">
        <f t="shared" si="96"/>
        <v>0</v>
      </c>
      <c r="L139" s="70">
        <f t="shared" si="96"/>
        <v>0</v>
      </c>
      <c r="M139" s="70">
        <f t="shared" si="96"/>
        <v>22158</v>
      </c>
      <c r="N139" s="70">
        <f t="shared" si="96"/>
        <v>22158</v>
      </c>
      <c r="O139" s="70">
        <f t="shared" si="96"/>
        <v>27074</v>
      </c>
      <c r="P139" s="70">
        <f t="shared" si="96"/>
        <v>71390</v>
      </c>
      <c r="Q139" s="70">
        <f t="shared" si="96"/>
        <v>71390</v>
      </c>
      <c r="R139" s="70">
        <f t="shared" si="96"/>
        <v>0</v>
      </c>
      <c r="S139" s="70">
        <f t="shared" si="96"/>
        <v>0</v>
      </c>
      <c r="T139" s="70">
        <f t="shared" si="96"/>
        <v>0</v>
      </c>
      <c r="U139" s="70">
        <f t="shared" si="96"/>
        <v>0</v>
      </c>
      <c r="V139" s="70">
        <f t="shared" si="96"/>
        <v>71390</v>
      </c>
      <c r="W139" s="70">
        <f t="shared" si="96"/>
        <v>0</v>
      </c>
      <c r="X139" s="70">
        <f t="shared" si="96"/>
        <v>0</v>
      </c>
      <c r="Y139" s="70">
        <f t="shared" si="96"/>
        <v>0</v>
      </c>
      <c r="Z139" s="70">
        <f t="shared" si="96"/>
        <v>0</v>
      </c>
      <c r="AA139" s="70">
        <f t="shared" si="96"/>
        <v>71390</v>
      </c>
    </row>
    <row r="140" spans="2:27" x14ac:dyDescent="0.35">
      <c r="B140" s="58" t="s">
        <v>61</v>
      </c>
      <c r="C140" s="59" t="s">
        <v>31</v>
      </c>
      <c r="D140" s="71">
        <f t="shared" ref="D140:AA141" si="97">D142+D174</f>
        <v>0</v>
      </c>
      <c r="E140" s="71">
        <f t="shared" si="97"/>
        <v>0</v>
      </c>
      <c r="F140" s="71">
        <f t="shared" si="97"/>
        <v>0</v>
      </c>
      <c r="G140" s="71">
        <f t="shared" si="97"/>
        <v>0</v>
      </c>
      <c r="H140" s="71">
        <f t="shared" si="97"/>
        <v>0</v>
      </c>
      <c r="I140" s="71">
        <f t="shared" si="97"/>
        <v>0</v>
      </c>
      <c r="J140" s="71">
        <f t="shared" si="97"/>
        <v>0</v>
      </c>
      <c r="K140" s="71">
        <f t="shared" si="97"/>
        <v>0</v>
      </c>
      <c r="L140" s="71">
        <f t="shared" si="97"/>
        <v>0</v>
      </c>
      <c r="M140" s="71">
        <f t="shared" si="97"/>
        <v>0</v>
      </c>
      <c r="N140" s="71">
        <f t="shared" si="97"/>
        <v>0</v>
      </c>
      <c r="O140" s="71">
        <f t="shared" si="97"/>
        <v>0</v>
      </c>
      <c r="P140" s="71">
        <f t="shared" si="97"/>
        <v>0</v>
      </c>
      <c r="Q140" s="71">
        <f t="shared" si="97"/>
        <v>0</v>
      </c>
      <c r="R140" s="71">
        <f t="shared" si="97"/>
        <v>0</v>
      </c>
      <c r="S140" s="71">
        <f t="shared" si="97"/>
        <v>0</v>
      </c>
      <c r="T140" s="71">
        <f t="shared" si="97"/>
        <v>0</v>
      </c>
      <c r="U140" s="71">
        <f t="shared" si="97"/>
        <v>0</v>
      </c>
      <c r="V140" s="71">
        <f t="shared" si="97"/>
        <v>0</v>
      </c>
      <c r="W140" s="71">
        <f t="shared" si="97"/>
        <v>0</v>
      </c>
      <c r="X140" s="71">
        <f t="shared" si="97"/>
        <v>0</v>
      </c>
      <c r="Y140" s="71">
        <f t="shared" si="97"/>
        <v>0</v>
      </c>
      <c r="Z140" s="71">
        <f t="shared" si="97"/>
        <v>0</v>
      </c>
      <c r="AA140" s="72">
        <f t="shared" si="97"/>
        <v>0</v>
      </c>
    </row>
    <row r="141" spans="2:27" x14ac:dyDescent="0.35">
      <c r="B141" s="58"/>
      <c r="C141" s="59" t="s">
        <v>32</v>
      </c>
      <c r="D141" s="71">
        <f t="shared" si="97"/>
        <v>0</v>
      </c>
      <c r="E141" s="71">
        <f t="shared" si="97"/>
        <v>0</v>
      </c>
      <c r="F141" s="71">
        <f t="shared" si="97"/>
        <v>0</v>
      </c>
      <c r="G141" s="71">
        <f t="shared" si="97"/>
        <v>0</v>
      </c>
      <c r="H141" s="71">
        <f t="shared" si="97"/>
        <v>0</v>
      </c>
      <c r="I141" s="71">
        <f t="shared" si="97"/>
        <v>0</v>
      </c>
      <c r="J141" s="71">
        <f t="shared" si="97"/>
        <v>0</v>
      </c>
      <c r="K141" s="71">
        <f t="shared" si="97"/>
        <v>0</v>
      </c>
      <c r="L141" s="71">
        <f t="shared" si="97"/>
        <v>0</v>
      </c>
      <c r="M141" s="71">
        <f t="shared" si="97"/>
        <v>0</v>
      </c>
      <c r="N141" s="71">
        <f t="shared" si="97"/>
        <v>0</v>
      </c>
      <c r="O141" s="71">
        <f t="shared" si="97"/>
        <v>0</v>
      </c>
      <c r="P141" s="71">
        <f t="shared" si="97"/>
        <v>0</v>
      </c>
      <c r="Q141" s="71">
        <f t="shared" si="97"/>
        <v>0</v>
      </c>
      <c r="R141" s="71">
        <f t="shared" si="97"/>
        <v>0</v>
      </c>
      <c r="S141" s="71">
        <f t="shared" si="97"/>
        <v>0</v>
      </c>
      <c r="T141" s="71">
        <f t="shared" si="97"/>
        <v>0</v>
      </c>
      <c r="U141" s="71">
        <f t="shared" si="97"/>
        <v>0</v>
      </c>
      <c r="V141" s="71">
        <f t="shared" si="97"/>
        <v>0</v>
      </c>
      <c r="W141" s="71">
        <f t="shared" si="97"/>
        <v>0</v>
      </c>
      <c r="X141" s="71">
        <f t="shared" si="97"/>
        <v>0</v>
      </c>
      <c r="Y141" s="71">
        <f t="shared" si="97"/>
        <v>0</v>
      </c>
      <c r="Z141" s="71">
        <f t="shared" si="97"/>
        <v>0</v>
      </c>
      <c r="AA141" s="60">
        <f t="shared" si="97"/>
        <v>0</v>
      </c>
    </row>
    <row r="142" spans="2:27" x14ac:dyDescent="0.35">
      <c r="B142" s="61" t="s">
        <v>36</v>
      </c>
      <c r="C142" s="59" t="s">
        <v>31</v>
      </c>
      <c r="D142" s="71">
        <f t="shared" ref="D142:AA143" si="98">D144+D162+D164+D172</f>
        <v>0</v>
      </c>
      <c r="E142" s="71">
        <f t="shared" si="98"/>
        <v>0</v>
      </c>
      <c r="F142" s="71">
        <f t="shared" si="98"/>
        <v>0</v>
      </c>
      <c r="G142" s="71">
        <f t="shared" si="98"/>
        <v>0</v>
      </c>
      <c r="H142" s="71">
        <f t="shared" si="98"/>
        <v>0</v>
      </c>
      <c r="I142" s="71">
        <f t="shared" si="98"/>
        <v>0</v>
      </c>
      <c r="J142" s="71">
        <f t="shared" si="98"/>
        <v>0</v>
      </c>
      <c r="K142" s="71">
        <f t="shared" si="98"/>
        <v>0</v>
      </c>
      <c r="L142" s="71">
        <f t="shared" si="98"/>
        <v>0</v>
      </c>
      <c r="M142" s="71">
        <f t="shared" si="98"/>
        <v>0</v>
      </c>
      <c r="N142" s="71">
        <f t="shared" si="98"/>
        <v>0</v>
      </c>
      <c r="O142" s="71">
        <f t="shared" si="98"/>
        <v>0</v>
      </c>
      <c r="P142" s="71">
        <f t="shared" si="98"/>
        <v>0</v>
      </c>
      <c r="Q142" s="71">
        <f t="shared" si="98"/>
        <v>0</v>
      </c>
      <c r="R142" s="71">
        <f t="shared" si="98"/>
        <v>0</v>
      </c>
      <c r="S142" s="71">
        <f t="shared" si="98"/>
        <v>0</v>
      </c>
      <c r="T142" s="71">
        <f t="shared" si="98"/>
        <v>0</v>
      </c>
      <c r="U142" s="71">
        <f t="shared" si="98"/>
        <v>0</v>
      </c>
      <c r="V142" s="71">
        <f t="shared" si="98"/>
        <v>0</v>
      </c>
      <c r="W142" s="71">
        <f t="shared" si="98"/>
        <v>0</v>
      </c>
      <c r="X142" s="71">
        <f t="shared" si="98"/>
        <v>0</v>
      </c>
      <c r="Y142" s="71">
        <f t="shared" si="98"/>
        <v>0</v>
      </c>
      <c r="Z142" s="71">
        <f t="shared" si="98"/>
        <v>0</v>
      </c>
      <c r="AA142" s="60">
        <f t="shared" si="98"/>
        <v>0</v>
      </c>
    </row>
    <row r="143" spans="2:27" x14ac:dyDescent="0.35">
      <c r="B143" s="61"/>
      <c r="C143" s="59" t="s">
        <v>32</v>
      </c>
      <c r="D143" s="71">
        <f>D145+D163+D165+D173</f>
        <v>0</v>
      </c>
      <c r="E143" s="71">
        <f>E145+E163+E165+E173</f>
        <v>0</v>
      </c>
      <c r="F143" s="71">
        <f>F145+F163+F165+F173</f>
        <v>0</v>
      </c>
      <c r="G143" s="71">
        <f>G145+G163+G165+G173</f>
        <v>0</v>
      </c>
      <c r="H143" s="71">
        <f>H145+H163+H165+H173</f>
        <v>0</v>
      </c>
      <c r="I143" s="71">
        <f t="shared" si="98"/>
        <v>0</v>
      </c>
      <c r="J143" s="71">
        <f t="shared" si="98"/>
        <v>0</v>
      </c>
      <c r="K143" s="71">
        <f t="shared" si="98"/>
        <v>0</v>
      </c>
      <c r="L143" s="71">
        <f t="shared" si="98"/>
        <v>0</v>
      </c>
      <c r="M143" s="71">
        <f t="shared" si="98"/>
        <v>0</v>
      </c>
      <c r="N143" s="71">
        <f t="shared" si="98"/>
        <v>0</v>
      </c>
      <c r="O143" s="71">
        <f t="shared" si="98"/>
        <v>0</v>
      </c>
      <c r="P143" s="71">
        <f t="shared" si="98"/>
        <v>0</v>
      </c>
      <c r="Q143" s="71">
        <f t="shared" si="98"/>
        <v>0</v>
      </c>
      <c r="R143" s="71">
        <f t="shared" si="98"/>
        <v>0</v>
      </c>
      <c r="S143" s="71">
        <f t="shared" si="98"/>
        <v>0</v>
      </c>
      <c r="T143" s="71">
        <f t="shared" si="98"/>
        <v>0</v>
      </c>
      <c r="U143" s="71">
        <f t="shared" si="98"/>
        <v>0</v>
      </c>
      <c r="V143" s="71">
        <f t="shared" si="98"/>
        <v>0</v>
      </c>
      <c r="W143" s="71">
        <f t="shared" si="98"/>
        <v>0</v>
      </c>
      <c r="X143" s="71">
        <f t="shared" si="98"/>
        <v>0</v>
      </c>
      <c r="Y143" s="71">
        <f t="shared" si="98"/>
        <v>0</v>
      </c>
      <c r="Z143" s="71">
        <f t="shared" si="98"/>
        <v>0</v>
      </c>
      <c r="AA143" s="60">
        <f t="shared" si="98"/>
        <v>0</v>
      </c>
    </row>
    <row r="144" spans="2:27" x14ac:dyDescent="0.35">
      <c r="B144" s="62" t="s">
        <v>39</v>
      </c>
      <c r="C144" s="59" t="s">
        <v>31</v>
      </c>
      <c r="D144" s="71">
        <f t="shared" ref="D144:AA145" si="99">D146+D148+D150+D152+D154+D156+D158+D160</f>
        <v>0</v>
      </c>
      <c r="E144" s="71">
        <f t="shared" si="99"/>
        <v>0</v>
      </c>
      <c r="F144" s="71">
        <f t="shared" si="99"/>
        <v>0</v>
      </c>
      <c r="G144" s="71">
        <f t="shared" si="99"/>
        <v>0</v>
      </c>
      <c r="H144" s="71">
        <f t="shared" si="99"/>
        <v>0</v>
      </c>
      <c r="I144" s="71">
        <f t="shared" si="99"/>
        <v>0</v>
      </c>
      <c r="J144" s="71">
        <f t="shared" si="99"/>
        <v>0</v>
      </c>
      <c r="K144" s="71">
        <f t="shared" si="99"/>
        <v>0</v>
      </c>
      <c r="L144" s="71">
        <f t="shared" si="99"/>
        <v>0</v>
      </c>
      <c r="M144" s="71">
        <f t="shared" si="99"/>
        <v>0</v>
      </c>
      <c r="N144" s="71">
        <f t="shared" si="99"/>
        <v>0</v>
      </c>
      <c r="O144" s="71">
        <f t="shared" si="99"/>
        <v>0</v>
      </c>
      <c r="P144" s="71">
        <f t="shared" si="99"/>
        <v>0</v>
      </c>
      <c r="Q144" s="71">
        <f t="shared" si="99"/>
        <v>0</v>
      </c>
      <c r="R144" s="71">
        <f t="shared" si="99"/>
        <v>0</v>
      </c>
      <c r="S144" s="71">
        <f t="shared" si="99"/>
        <v>0</v>
      </c>
      <c r="T144" s="71">
        <f t="shared" si="99"/>
        <v>0</v>
      </c>
      <c r="U144" s="71">
        <f t="shared" si="99"/>
        <v>0</v>
      </c>
      <c r="V144" s="71">
        <f t="shared" si="99"/>
        <v>0</v>
      </c>
      <c r="W144" s="71">
        <f t="shared" si="99"/>
        <v>0</v>
      </c>
      <c r="X144" s="71">
        <f t="shared" si="99"/>
        <v>0</v>
      </c>
      <c r="Y144" s="71">
        <f t="shared" si="99"/>
        <v>0</v>
      </c>
      <c r="Z144" s="71">
        <f t="shared" si="99"/>
        <v>0</v>
      </c>
      <c r="AA144" s="60">
        <f t="shared" si="99"/>
        <v>0</v>
      </c>
    </row>
    <row r="145" spans="2:27" x14ac:dyDescent="0.35">
      <c r="B145" s="62"/>
      <c r="C145" s="59" t="s">
        <v>32</v>
      </c>
      <c r="D145" s="71">
        <f t="shared" si="99"/>
        <v>0</v>
      </c>
      <c r="E145" s="71">
        <f t="shared" si="99"/>
        <v>0</v>
      </c>
      <c r="F145" s="71">
        <f t="shared" si="99"/>
        <v>0</v>
      </c>
      <c r="G145" s="71">
        <f t="shared" si="99"/>
        <v>0</v>
      </c>
      <c r="H145" s="71">
        <f t="shared" si="99"/>
        <v>0</v>
      </c>
      <c r="I145" s="71">
        <f t="shared" si="99"/>
        <v>0</v>
      </c>
      <c r="J145" s="71">
        <f t="shared" si="99"/>
        <v>0</v>
      </c>
      <c r="K145" s="71">
        <f t="shared" si="99"/>
        <v>0</v>
      </c>
      <c r="L145" s="71">
        <f t="shared" si="99"/>
        <v>0</v>
      </c>
      <c r="M145" s="71">
        <f t="shared" si="99"/>
        <v>0</v>
      </c>
      <c r="N145" s="71">
        <f t="shared" si="99"/>
        <v>0</v>
      </c>
      <c r="O145" s="71">
        <f t="shared" si="99"/>
        <v>0</v>
      </c>
      <c r="P145" s="71">
        <f t="shared" si="99"/>
        <v>0</v>
      </c>
      <c r="Q145" s="71">
        <f t="shared" si="99"/>
        <v>0</v>
      </c>
      <c r="R145" s="71">
        <f t="shared" si="99"/>
        <v>0</v>
      </c>
      <c r="S145" s="71">
        <f t="shared" si="99"/>
        <v>0</v>
      </c>
      <c r="T145" s="71">
        <f t="shared" si="99"/>
        <v>0</v>
      </c>
      <c r="U145" s="71">
        <f t="shared" si="99"/>
        <v>0</v>
      </c>
      <c r="V145" s="71">
        <f t="shared" si="99"/>
        <v>0</v>
      </c>
      <c r="W145" s="71">
        <f t="shared" si="99"/>
        <v>0</v>
      </c>
      <c r="X145" s="71">
        <f t="shared" si="99"/>
        <v>0</v>
      </c>
      <c r="Y145" s="71">
        <f t="shared" si="99"/>
        <v>0</v>
      </c>
      <c r="Z145" s="71">
        <f t="shared" si="99"/>
        <v>0</v>
      </c>
      <c r="AA145" s="60">
        <f t="shared" si="99"/>
        <v>0</v>
      </c>
    </row>
    <row r="146" spans="2:27" x14ac:dyDescent="0.35">
      <c r="B146" s="63" t="s">
        <v>50</v>
      </c>
      <c r="C146" s="59" t="s">
        <v>31</v>
      </c>
      <c r="D146" s="60">
        <f t="shared" ref="D146:D163" si="100">SUM(E146:H146)</f>
        <v>0</v>
      </c>
      <c r="E146" s="60">
        <v>0</v>
      </c>
      <c r="F146" s="60">
        <v>0</v>
      </c>
      <c r="G146" s="60">
        <v>0</v>
      </c>
      <c r="H146" s="60">
        <v>0</v>
      </c>
      <c r="I146" s="60"/>
      <c r="J146" s="60"/>
      <c r="K146" s="60"/>
      <c r="L146" s="60"/>
      <c r="M146" s="60"/>
      <c r="N146" s="60"/>
      <c r="O146" s="60"/>
      <c r="P146" s="60">
        <f t="shared" ref="P146:P163" si="101">SUM(M146:O146)</f>
        <v>0</v>
      </c>
      <c r="Q146" s="60">
        <f t="shared" ref="Q146:Q163" si="102">P146+L146</f>
        <v>0</v>
      </c>
      <c r="R146" s="60"/>
      <c r="S146" s="60"/>
      <c r="T146" s="60"/>
      <c r="U146" s="60">
        <f t="shared" ref="U146:U163" si="103">SUM(R146:T146)</f>
        <v>0</v>
      </c>
      <c r="V146" s="60">
        <f t="shared" ref="V146:V163" si="104">U146+Q146</f>
        <v>0</v>
      </c>
      <c r="W146" s="60"/>
      <c r="X146" s="60"/>
      <c r="Y146" s="60"/>
      <c r="Z146" s="60">
        <f t="shared" ref="Z146:Z163" si="105">SUM(W146:Y146)</f>
        <v>0</v>
      </c>
      <c r="AA146" s="60">
        <f t="shared" ref="AA146:AA163" si="106">Z146+V146</f>
        <v>0</v>
      </c>
    </row>
    <row r="147" spans="2:27" x14ac:dyDescent="0.35">
      <c r="B147" s="64"/>
      <c r="C147" s="59" t="s">
        <v>32</v>
      </c>
      <c r="D147" s="60">
        <f t="shared" si="100"/>
        <v>0</v>
      </c>
      <c r="E147" s="60">
        <v>0</v>
      </c>
      <c r="F147" s="60">
        <v>0</v>
      </c>
      <c r="G147" s="60">
        <v>0</v>
      </c>
      <c r="H147" s="60">
        <v>0</v>
      </c>
      <c r="I147" s="60"/>
      <c r="J147" s="60"/>
      <c r="K147" s="60"/>
      <c r="L147" s="60"/>
      <c r="M147" s="60"/>
      <c r="N147" s="60"/>
      <c r="O147" s="60"/>
      <c r="P147" s="60">
        <f t="shared" si="101"/>
        <v>0</v>
      </c>
      <c r="Q147" s="60">
        <f t="shared" si="102"/>
        <v>0</v>
      </c>
      <c r="R147" s="60"/>
      <c r="S147" s="60"/>
      <c r="T147" s="60"/>
      <c r="U147" s="60">
        <f t="shared" si="103"/>
        <v>0</v>
      </c>
      <c r="V147" s="60">
        <f t="shared" si="104"/>
        <v>0</v>
      </c>
      <c r="W147" s="60"/>
      <c r="X147" s="60"/>
      <c r="Y147" s="60"/>
      <c r="Z147" s="60">
        <f t="shared" si="105"/>
        <v>0</v>
      </c>
      <c r="AA147" s="60">
        <f t="shared" si="106"/>
        <v>0</v>
      </c>
    </row>
    <row r="148" spans="2:27" x14ac:dyDescent="0.35">
      <c r="B148" s="63" t="s">
        <v>51</v>
      </c>
      <c r="C148" s="59" t="s">
        <v>31</v>
      </c>
      <c r="D148" s="60">
        <f t="shared" si="100"/>
        <v>0</v>
      </c>
      <c r="E148" s="60">
        <v>0</v>
      </c>
      <c r="F148" s="60">
        <v>0</v>
      </c>
      <c r="G148" s="60">
        <v>0</v>
      </c>
      <c r="H148" s="60">
        <v>0</v>
      </c>
      <c r="I148" s="60"/>
      <c r="J148" s="60"/>
      <c r="K148" s="60"/>
      <c r="L148" s="60"/>
      <c r="M148" s="60"/>
      <c r="N148" s="60"/>
      <c r="O148" s="60"/>
      <c r="P148" s="60">
        <f t="shared" si="101"/>
        <v>0</v>
      </c>
      <c r="Q148" s="60">
        <f t="shared" si="102"/>
        <v>0</v>
      </c>
      <c r="R148" s="60"/>
      <c r="S148" s="60"/>
      <c r="T148" s="60"/>
      <c r="U148" s="60">
        <f t="shared" si="103"/>
        <v>0</v>
      </c>
      <c r="V148" s="60">
        <f t="shared" si="104"/>
        <v>0</v>
      </c>
      <c r="W148" s="60"/>
      <c r="X148" s="60"/>
      <c r="Y148" s="60"/>
      <c r="Z148" s="60">
        <f t="shared" si="105"/>
        <v>0</v>
      </c>
      <c r="AA148" s="60">
        <f t="shared" si="106"/>
        <v>0</v>
      </c>
    </row>
    <row r="149" spans="2:27" x14ac:dyDescent="0.35">
      <c r="B149" s="64"/>
      <c r="C149" s="59" t="s">
        <v>32</v>
      </c>
      <c r="D149" s="60">
        <f t="shared" si="100"/>
        <v>0</v>
      </c>
      <c r="E149" s="60">
        <v>0</v>
      </c>
      <c r="F149" s="60">
        <v>0</v>
      </c>
      <c r="G149" s="60">
        <v>0</v>
      </c>
      <c r="H149" s="60">
        <v>0</v>
      </c>
      <c r="I149" s="60"/>
      <c r="J149" s="60"/>
      <c r="K149" s="60"/>
      <c r="L149" s="60"/>
      <c r="M149" s="60"/>
      <c r="N149" s="60"/>
      <c r="O149" s="60"/>
      <c r="P149" s="60">
        <f t="shared" si="101"/>
        <v>0</v>
      </c>
      <c r="Q149" s="60">
        <f t="shared" si="102"/>
        <v>0</v>
      </c>
      <c r="R149" s="60"/>
      <c r="S149" s="60"/>
      <c r="T149" s="60"/>
      <c r="U149" s="60">
        <f t="shared" si="103"/>
        <v>0</v>
      </c>
      <c r="V149" s="60">
        <f t="shared" si="104"/>
        <v>0</v>
      </c>
      <c r="W149" s="60"/>
      <c r="X149" s="60"/>
      <c r="Y149" s="60"/>
      <c r="Z149" s="60">
        <f t="shared" si="105"/>
        <v>0</v>
      </c>
      <c r="AA149" s="60">
        <f t="shared" si="106"/>
        <v>0</v>
      </c>
    </row>
    <row r="150" spans="2:27" x14ac:dyDescent="0.35">
      <c r="B150" s="63" t="s">
        <v>52</v>
      </c>
      <c r="C150" s="59" t="s">
        <v>31</v>
      </c>
      <c r="D150" s="60">
        <f t="shared" si="100"/>
        <v>0</v>
      </c>
      <c r="E150" s="60">
        <v>0</v>
      </c>
      <c r="F150" s="60">
        <v>0</v>
      </c>
      <c r="G150" s="60">
        <v>0</v>
      </c>
      <c r="H150" s="60">
        <v>0</v>
      </c>
      <c r="I150" s="60"/>
      <c r="J150" s="60"/>
      <c r="K150" s="60"/>
      <c r="L150" s="60"/>
      <c r="M150" s="60"/>
      <c r="N150" s="60"/>
      <c r="O150" s="60"/>
      <c r="P150" s="60">
        <f t="shared" si="101"/>
        <v>0</v>
      </c>
      <c r="Q150" s="60">
        <f t="shared" si="102"/>
        <v>0</v>
      </c>
      <c r="R150" s="60"/>
      <c r="S150" s="60"/>
      <c r="T150" s="60"/>
      <c r="U150" s="60">
        <f t="shared" si="103"/>
        <v>0</v>
      </c>
      <c r="V150" s="60">
        <f t="shared" si="104"/>
        <v>0</v>
      </c>
      <c r="W150" s="60"/>
      <c r="X150" s="60"/>
      <c r="Y150" s="60"/>
      <c r="Z150" s="60">
        <f t="shared" si="105"/>
        <v>0</v>
      </c>
      <c r="AA150" s="60">
        <f t="shared" si="106"/>
        <v>0</v>
      </c>
    </row>
    <row r="151" spans="2:27" x14ac:dyDescent="0.35">
      <c r="B151" s="64"/>
      <c r="C151" s="59" t="s">
        <v>32</v>
      </c>
      <c r="D151" s="60">
        <f t="shared" si="100"/>
        <v>0</v>
      </c>
      <c r="E151" s="60">
        <v>0</v>
      </c>
      <c r="F151" s="60">
        <v>0</v>
      </c>
      <c r="G151" s="60">
        <v>0</v>
      </c>
      <c r="H151" s="60">
        <v>0</v>
      </c>
      <c r="I151" s="60"/>
      <c r="J151" s="60"/>
      <c r="K151" s="60"/>
      <c r="L151" s="60"/>
      <c r="M151" s="60"/>
      <c r="N151" s="60"/>
      <c r="O151" s="60"/>
      <c r="P151" s="60">
        <f t="shared" si="101"/>
        <v>0</v>
      </c>
      <c r="Q151" s="60">
        <f t="shared" si="102"/>
        <v>0</v>
      </c>
      <c r="R151" s="60"/>
      <c r="S151" s="60"/>
      <c r="T151" s="60"/>
      <c r="U151" s="60">
        <f t="shared" si="103"/>
        <v>0</v>
      </c>
      <c r="V151" s="60">
        <f t="shared" si="104"/>
        <v>0</v>
      </c>
      <c r="W151" s="60"/>
      <c r="X151" s="60"/>
      <c r="Y151" s="60"/>
      <c r="Z151" s="60">
        <f t="shared" si="105"/>
        <v>0</v>
      </c>
      <c r="AA151" s="60">
        <f t="shared" si="106"/>
        <v>0</v>
      </c>
    </row>
    <row r="152" spans="2:27" x14ac:dyDescent="0.35">
      <c r="B152" s="63" t="s">
        <v>53</v>
      </c>
      <c r="C152" s="59" t="s">
        <v>31</v>
      </c>
      <c r="D152" s="60">
        <f t="shared" ref="D152:D153" si="107">SUM(E152:H152)</f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/>
      <c r="M152" s="60"/>
      <c r="N152" s="60"/>
      <c r="O152" s="60"/>
      <c r="P152" s="60">
        <f t="shared" si="101"/>
        <v>0</v>
      </c>
      <c r="Q152" s="60">
        <f t="shared" si="102"/>
        <v>0</v>
      </c>
      <c r="R152" s="60"/>
      <c r="S152" s="60"/>
      <c r="T152" s="60"/>
      <c r="U152" s="60">
        <f t="shared" si="103"/>
        <v>0</v>
      </c>
      <c r="V152" s="60">
        <f t="shared" si="104"/>
        <v>0</v>
      </c>
      <c r="W152" s="60"/>
      <c r="X152" s="60"/>
      <c r="Y152" s="60"/>
      <c r="Z152" s="60">
        <f t="shared" si="105"/>
        <v>0</v>
      </c>
      <c r="AA152" s="60">
        <f t="shared" si="106"/>
        <v>0</v>
      </c>
    </row>
    <row r="153" spans="2:27" x14ac:dyDescent="0.35">
      <c r="B153" s="64"/>
      <c r="C153" s="59" t="s">
        <v>32</v>
      </c>
      <c r="D153" s="60">
        <f t="shared" si="107"/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/>
      <c r="M153" s="60"/>
      <c r="N153" s="60"/>
      <c r="O153" s="60"/>
      <c r="P153" s="60">
        <f t="shared" si="101"/>
        <v>0</v>
      </c>
      <c r="Q153" s="60">
        <f t="shared" si="102"/>
        <v>0</v>
      </c>
      <c r="R153" s="60"/>
      <c r="S153" s="60"/>
      <c r="T153" s="60"/>
      <c r="U153" s="60">
        <f t="shared" si="103"/>
        <v>0</v>
      </c>
      <c r="V153" s="60">
        <f t="shared" si="104"/>
        <v>0</v>
      </c>
      <c r="W153" s="60"/>
      <c r="X153" s="60"/>
      <c r="Y153" s="60"/>
      <c r="Z153" s="60">
        <f t="shared" si="105"/>
        <v>0</v>
      </c>
      <c r="AA153" s="60">
        <f t="shared" si="106"/>
        <v>0</v>
      </c>
    </row>
    <row r="154" spans="2:27" x14ac:dyDescent="0.35">
      <c r="B154" s="63" t="s">
        <v>54</v>
      </c>
      <c r="C154" s="59" t="s">
        <v>31</v>
      </c>
      <c r="D154" s="60">
        <f t="shared" si="100"/>
        <v>0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>
        <f t="shared" si="101"/>
        <v>0</v>
      </c>
      <c r="Q154" s="60">
        <f t="shared" si="102"/>
        <v>0</v>
      </c>
      <c r="R154" s="60"/>
      <c r="S154" s="60"/>
      <c r="T154" s="60"/>
      <c r="U154" s="60">
        <f t="shared" si="103"/>
        <v>0</v>
      </c>
      <c r="V154" s="60">
        <f t="shared" si="104"/>
        <v>0</v>
      </c>
      <c r="W154" s="60"/>
      <c r="X154" s="60"/>
      <c r="Y154" s="60"/>
      <c r="Z154" s="60">
        <f t="shared" si="105"/>
        <v>0</v>
      </c>
      <c r="AA154" s="60">
        <f t="shared" si="106"/>
        <v>0</v>
      </c>
    </row>
    <row r="155" spans="2:27" x14ac:dyDescent="0.35">
      <c r="B155" s="64"/>
      <c r="C155" s="59" t="s">
        <v>32</v>
      </c>
      <c r="D155" s="60">
        <f t="shared" si="100"/>
        <v>0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>
        <f t="shared" si="101"/>
        <v>0</v>
      </c>
      <c r="Q155" s="60">
        <f t="shared" si="102"/>
        <v>0</v>
      </c>
      <c r="R155" s="60"/>
      <c r="S155" s="60"/>
      <c r="T155" s="60"/>
      <c r="U155" s="60">
        <f t="shared" si="103"/>
        <v>0</v>
      </c>
      <c r="V155" s="60">
        <f t="shared" si="104"/>
        <v>0</v>
      </c>
      <c r="W155" s="60"/>
      <c r="X155" s="60"/>
      <c r="Y155" s="60"/>
      <c r="Z155" s="60">
        <f t="shared" si="105"/>
        <v>0</v>
      </c>
      <c r="AA155" s="60">
        <f t="shared" si="106"/>
        <v>0</v>
      </c>
    </row>
    <row r="156" spans="2:27" x14ac:dyDescent="0.35">
      <c r="B156" s="63" t="s">
        <v>55</v>
      </c>
      <c r="C156" s="59" t="s">
        <v>31</v>
      </c>
      <c r="D156" s="60">
        <f t="shared" si="100"/>
        <v>0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>
        <f t="shared" si="101"/>
        <v>0</v>
      </c>
      <c r="Q156" s="60">
        <f t="shared" si="102"/>
        <v>0</v>
      </c>
      <c r="R156" s="60"/>
      <c r="S156" s="60"/>
      <c r="T156" s="60"/>
      <c r="U156" s="60">
        <f t="shared" si="103"/>
        <v>0</v>
      </c>
      <c r="V156" s="60">
        <f t="shared" si="104"/>
        <v>0</v>
      </c>
      <c r="W156" s="60"/>
      <c r="X156" s="60"/>
      <c r="Y156" s="60"/>
      <c r="Z156" s="60">
        <f t="shared" si="105"/>
        <v>0</v>
      </c>
      <c r="AA156" s="60">
        <f t="shared" si="106"/>
        <v>0</v>
      </c>
    </row>
    <row r="157" spans="2:27" x14ac:dyDescent="0.35">
      <c r="B157" s="64"/>
      <c r="C157" s="59" t="s">
        <v>32</v>
      </c>
      <c r="D157" s="60">
        <f t="shared" si="100"/>
        <v>0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>
        <f t="shared" si="101"/>
        <v>0</v>
      </c>
      <c r="Q157" s="60">
        <f t="shared" si="102"/>
        <v>0</v>
      </c>
      <c r="R157" s="60"/>
      <c r="S157" s="60"/>
      <c r="T157" s="60"/>
      <c r="U157" s="60">
        <f t="shared" si="103"/>
        <v>0</v>
      </c>
      <c r="V157" s="60">
        <f t="shared" si="104"/>
        <v>0</v>
      </c>
      <c r="W157" s="60"/>
      <c r="X157" s="60"/>
      <c r="Y157" s="60"/>
      <c r="Z157" s="60">
        <f t="shared" si="105"/>
        <v>0</v>
      </c>
      <c r="AA157" s="60">
        <f t="shared" si="106"/>
        <v>0</v>
      </c>
    </row>
    <row r="158" spans="2:27" x14ac:dyDescent="0.35">
      <c r="B158" s="63" t="s">
        <v>56</v>
      </c>
      <c r="C158" s="59" t="s">
        <v>31</v>
      </c>
      <c r="D158" s="60">
        <f t="shared" si="100"/>
        <v>0</v>
      </c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>
        <f t="shared" si="101"/>
        <v>0</v>
      </c>
      <c r="Q158" s="60">
        <f t="shared" si="102"/>
        <v>0</v>
      </c>
      <c r="R158" s="60"/>
      <c r="S158" s="60"/>
      <c r="T158" s="60"/>
      <c r="U158" s="60">
        <f t="shared" si="103"/>
        <v>0</v>
      </c>
      <c r="V158" s="60">
        <f t="shared" si="104"/>
        <v>0</v>
      </c>
      <c r="W158" s="60"/>
      <c r="X158" s="60"/>
      <c r="Y158" s="60"/>
      <c r="Z158" s="60">
        <f t="shared" si="105"/>
        <v>0</v>
      </c>
      <c r="AA158" s="60">
        <f t="shared" si="106"/>
        <v>0</v>
      </c>
    </row>
    <row r="159" spans="2:27" x14ac:dyDescent="0.35">
      <c r="B159" s="64"/>
      <c r="C159" s="59" t="s">
        <v>32</v>
      </c>
      <c r="D159" s="60">
        <f t="shared" si="100"/>
        <v>0</v>
      </c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>
        <f t="shared" si="101"/>
        <v>0</v>
      </c>
      <c r="Q159" s="60">
        <f t="shared" si="102"/>
        <v>0</v>
      </c>
      <c r="R159" s="60"/>
      <c r="S159" s="60"/>
      <c r="T159" s="60"/>
      <c r="U159" s="60">
        <f t="shared" si="103"/>
        <v>0</v>
      </c>
      <c r="V159" s="60">
        <f t="shared" si="104"/>
        <v>0</v>
      </c>
      <c r="W159" s="60"/>
      <c r="X159" s="60"/>
      <c r="Y159" s="60"/>
      <c r="Z159" s="60">
        <f t="shared" si="105"/>
        <v>0</v>
      </c>
      <c r="AA159" s="60">
        <f t="shared" si="106"/>
        <v>0</v>
      </c>
    </row>
    <row r="160" spans="2:27" x14ac:dyDescent="0.35">
      <c r="B160" s="63" t="s">
        <v>57</v>
      </c>
      <c r="C160" s="59" t="s">
        <v>31</v>
      </c>
      <c r="D160" s="60">
        <f t="shared" si="100"/>
        <v>0</v>
      </c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>
        <f t="shared" si="101"/>
        <v>0</v>
      </c>
      <c r="Q160" s="60">
        <f t="shared" si="102"/>
        <v>0</v>
      </c>
      <c r="R160" s="60"/>
      <c r="S160" s="60"/>
      <c r="T160" s="60"/>
      <c r="U160" s="60">
        <f t="shared" si="103"/>
        <v>0</v>
      </c>
      <c r="V160" s="60">
        <f t="shared" si="104"/>
        <v>0</v>
      </c>
      <c r="W160" s="60"/>
      <c r="X160" s="60"/>
      <c r="Y160" s="60"/>
      <c r="Z160" s="60">
        <f t="shared" si="105"/>
        <v>0</v>
      </c>
      <c r="AA160" s="60">
        <f t="shared" si="106"/>
        <v>0</v>
      </c>
    </row>
    <row r="161" spans="2:27" x14ac:dyDescent="0.35">
      <c r="B161" s="64"/>
      <c r="C161" s="59" t="s">
        <v>32</v>
      </c>
      <c r="D161" s="60">
        <f t="shared" si="100"/>
        <v>0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>
        <f t="shared" si="101"/>
        <v>0</v>
      </c>
      <c r="Q161" s="60">
        <f t="shared" si="102"/>
        <v>0</v>
      </c>
      <c r="R161" s="60"/>
      <c r="S161" s="60"/>
      <c r="T161" s="60"/>
      <c r="U161" s="60">
        <f t="shared" si="103"/>
        <v>0</v>
      </c>
      <c r="V161" s="60">
        <f t="shared" si="104"/>
        <v>0</v>
      </c>
      <c r="W161" s="60"/>
      <c r="X161" s="60"/>
      <c r="Y161" s="60"/>
      <c r="Z161" s="60">
        <f t="shared" si="105"/>
        <v>0</v>
      </c>
      <c r="AA161" s="60">
        <f t="shared" si="106"/>
        <v>0</v>
      </c>
    </row>
    <row r="162" spans="2:27" x14ac:dyDescent="0.35">
      <c r="B162" s="62" t="s">
        <v>40</v>
      </c>
      <c r="C162" s="59" t="s">
        <v>31</v>
      </c>
      <c r="D162" s="60">
        <f t="shared" si="100"/>
        <v>0</v>
      </c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>
        <f t="shared" si="101"/>
        <v>0</v>
      </c>
      <c r="Q162" s="60">
        <f t="shared" si="102"/>
        <v>0</v>
      </c>
      <c r="R162" s="60"/>
      <c r="S162" s="60"/>
      <c r="T162" s="60"/>
      <c r="U162" s="60">
        <f t="shared" si="103"/>
        <v>0</v>
      </c>
      <c r="V162" s="60">
        <f t="shared" si="104"/>
        <v>0</v>
      </c>
      <c r="W162" s="60"/>
      <c r="X162" s="60"/>
      <c r="Y162" s="60"/>
      <c r="Z162" s="60">
        <f t="shared" si="105"/>
        <v>0</v>
      </c>
      <c r="AA162" s="60">
        <f t="shared" si="106"/>
        <v>0</v>
      </c>
    </row>
    <row r="163" spans="2:27" x14ac:dyDescent="0.35">
      <c r="B163" s="62"/>
      <c r="C163" s="59" t="s">
        <v>32</v>
      </c>
      <c r="D163" s="60">
        <f t="shared" si="100"/>
        <v>0</v>
      </c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>
        <f t="shared" si="101"/>
        <v>0</v>
      </c>
      <c r="Q163" s="60">
        <f t="shared" si="102"/>
        <v>0</v>
      </c>
      <c r="R163" s="60"/>
      <c r="S163" s="60"/>
      <c r="T163" s="60"/>
      <c r="U163" s="60">
        <f t="shared" si="103"/>
        <v>0</v>
      </c>
      <c r="V163" s="60">
        <f t="shared" si="104"/>
        <v>0</v>
      </c>
      <c r="W163" s="60"/>
      <c r="X163" s="60"/>
      <c r="Y163" s="60"/>
      <c r="Z163" s="60">
        <f t="shared" si="105"/>
        <v>0</v>
      </c>
      <c r="AA163" s="60">
        <f t="shared" si="106"/>
        <v>0</v>
      </c>
    </row>
    <row r="164" spans="2:27" x14ac:dyDescent="0.35">
      <c r="B164" s="62" t="s">
        <v>41</v>
      </c>
      <c r="C164" s="59" t="s">
        <v>31</v>
      </c>
      <c r="D164" s="60">
        <f t="shared" ref="D164:AA165" si="108">D166+D168+D170</f>
        <v>0</v>
      </c>
      <c r="E164" s="60">
        <f t="shared" si="108"/>
        <v>0</v>
      </c>
      <c r="F164" s="60">
        <f t="shared" si="108"/>
        <v>0</v>
      </c>
      <c r="G164" s="60">
        <f t="shared" si="108"/>
        <v>0</v>
      </c>
      <c r="H164" s="60">
        <f t="shared" si="108"/>
        <v>0</v>
      </c>
      <c r="I164" s="60">
        <f t="shared" si="108"/>
        <v>0</v>
      </c>
      <c r="J164" s="60">
        <f t="shared" si="108"/>
        <v>0</v>
      </c>
      <c r="K164" s="60">
        <f t="shared" si="108"/>
        <v>0</v>
      </c>
      <c r="L164" s="60">
        <f t="shared" si="108"/>
        <v>0</v>
      </c>
      <c r="M164" s="60">
        <f t="shared" si="108"/>
        <v>0</v>
      </c>
      <c r="N164" s="60">
        <f t="shared" si="108"/>
        <v>0</v>
      </c>
      <c r="O164" s="60">
        <f t="shared" si="108"/>
        <v>0</v>
      </c>
      <c r="P164" s="60">
        <f t="shared" si="108"/>
        <v>0</v>
      </c>
      <c r="Q164" s="60">
        <f t="shared" si="108"/>
        <v>0</v>
      </c>
      <c r="R164" s="60">
        <f t="shared" si="108"/>
        <v>0</v>
      </c>
      <c r="S164" s="60">
        <f t="shared" si="108"/>
        <v>0</v>
      </c>
      <c r="T164" s="60">
        <f t="shared" si="108"/>
        <v>0</v>
      </c>
      <c r="U164" s="60">
        <f t="shared" si="108"/>
        <v>0</v>
      </c>
      <c r="V164" s="60">
        <f t="shared" si="108"/>
        <v>0</v>
      </c>
      <c r="W164" s="60">
        <f t="shared" si="108"/>
        <v>0</v>
      </c>
      <c r="X164" s="60">
        <f t="shared" si="108"/>
        <v>0</v>
      </c>
      <c r="Y164" s="60">
        <f t="shared" si="108"/>
        <v>0</v>
      </c>
      <c r="Z164" s="60">
        <f t="shared" si="108"/>
        <v>0</v>
      </c>
      <c r="AA164" s="60">
        <f t="shared" si="108"/>
        <v>0</v>
      </c>
    </row>
    <row r="165" spans="2:27" x14ac:dyDescent="0.35">
      <c r="B165" s="62"/>
      <c r="C165" s="59" t="s">
        <v>32</v>
      </c>
      <c r="D165" s="60">
        <f t="shared" si="108"/>
        <v>0</v>
      </c>
      <c r="E165" s="60">
        <f t="shared" si="108"/>
        <v>0</v>
      </c>
      <c r="F165" s="60">
        <f t="shared" si="108"/>
        <v>0</v>
      </c>
      <c r="G165" s="60">
        <f t="shared" si="108"/>
        <v>0</v>
      </c>
      <c r="H165" s="60">
        <f t="shared" si="108"/>
        <v>0</v>
      </c>
      <c r="I165" s="60">
        <f t="shared" si="108"/>
        <v>0</v>
      </c>
      <c r="J165" s="60">
        <f t="shared" si="108"/>
        <v>0</v>
      </c>
      <c r="K165" s="60">
        <f t="shared" si="108"/>
        <v>0</v>
      </c>
      <c r="L165" s="60">
        <f t="shared" si="108"/>
        <v>0</v>
      </c>
      <c r="M165" s="60">
        <f t="shared" si="108"/>
        <v>0</v>
      </c>
      <c r="N165" s="60">
        <f t="shared" si="108"/>
        <v>0</v>
      </c>
      <c r="O165" s="60">
        <f t="shared" si="108"/>
        <v>0</v>
      </c>
      <c r="P165" s="60">
        <f t="shared" si="108"/>
        <v>0</v>
      </c>
      <c r="Q165" s="60">
        <f t="shared" si="108"/>
        <v>0</v>
      </c>
      <c r="R165" s="60">
        <f t="shared" si="108"/>
        <v>0</v>
      </c>
      <c r="S165" s="60">
        <f t="shared" si="108"/>
        <v>0</v>
      </c>
      <c r="T165" s="60">
        <f t="shared" si="108"/>
        <v>0</v>
      </c>
      <c r="U165" s="60">
        <f t="shared" si="108"/>
        <v>0</v>
      </c>
      <c r="V165" s="60">
        <f t="shared" si="108"/>
        <v>0</v>
      </c>
      <c r="W165" s="60">
        <f t="shared" si="108"/>
        <v>0</v>
      </c>
      <c r="X165" s="60">
        <f t="shared" si="108"/>
        <v>0</v>
      </c>
      <c r="Y165" s="60">
        <f t="shared" si="108"/>
        <v>0</v>
      </c>
      <c r="Z165" s="60">
        <f t="shared" si="108"/>
        <v>0</v>
      </c>
      <c r="AA165" s="60">
        <f t="shared" si="108"/>
        <v>0</v>
      </c>
    </row>
    <row r="166" spans="2:27" x14ac:dyDescent="0.35">
      <c r="B166" s="63" t="s">
        <v>42</v>
      </c>
      <c r="C166" s="59" t="s">
        <v>31</v>
      </c>
      <c r="D166" s="60">
        <f t="shared" ref="D166:D173" si="109">SUM(E166:H166)</f>
        <v>0</v>
      </c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>
        <f t="shared" ref="P166:P173" si="110">SUM(M166:O166)</f>
        <v>0</v>
      </c>
      <c r="Q166" s="60">
        <f t="shared" ref="Q166:Q173" si="111">P166+L166</f>
        <v>0</v>
      </c>
      <c r="R166" s="60"/>
      <c r="S166" s="60"/>
      <c r="T166" s="60"/>
      <c r="U166" s="60">
        <f t="shared" ref="U166:U173" si="112">SUM(R166:T166)</f>
        <v>0</v>
      </c>
      <c r="V166" s="60">
        <f t="shared" ref="V166:V173" si="113">U166+Q166</f>
        <v>0</v>
      </c>
      <c r="W166" s="60"/>
      <c r="X166" s="60"/>
      <c r="Y166" s="60"/>
      <c r="Z166" s="60">
        <f t="shared" ref="Z166:Z173" si="114">SUM(W166:Y166)</f>
        <v>0</v>
      </c>
      <c r="AA166" s="60">
        <f t="shared" ref="AA166:AA173" si="115">Z166+V166</f>
        <v>0</v>
      </c>
    </row>
    <row r="167" spans="2:27" x14ac:dyDescent="0.35">
      <c r="B167" s="64"/>
      <c r="C167" s="59" t="s">
        <v>32</v>
      </c>
      <c r="D167" s="60">
        <f t="shared" si="109"/>
        <v>0</v>
      </c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>
        <f t="shared" si="110"/>
        <v>0</v>
      </c>
      <c r="Q167" s="60">
        <f t="shared" si="111"/>
        <v>0</v>
      </c>
      <c r="R167" s="60"/>
      <c r="S167" s="60"/>
      <c r="T167" s="60"/>
      <c r="U167" s="60">
        <f t="shared" si="112"/>
        <v>0</v>
      </c>
      <c r="V167" s="60">
        <f t="shared" si="113"/>
        <v>0</v>
      </c>
      <c r="W167" s="60"/>
      <c r="X167" s="60"/>
      <c r="Y167" s="60"/>
      <c r="Z167" s="60">
        <f t="shared" si="114"/>
        <v>0</v>
      </c>
      <c r="AA167" s="60">
        <f t="shared" si="115"/>
        <v>0</v>
      </c>
    </row>
    <row r="168" spans="2:27" x14ac:dyDescent="0.35">
      <c r="B168" s="63" t="s">
        <v>43</v>
      </c>
      <c r="C168" s="59" t="s">
        <v>31</v>
      </c>
      <c r="D168" s="60">
        <f t="shared" si="109"/>
        <v>0</v>
      </c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>
        <f t="shared" si="110"/>
        <v>0</v>
      </c>
      <c r="Q168" s="60">
        <f t="shared" si="111"/>
        <v>0</v>
      </c>
      <c r="R168" s="60"/>
      <c r="S168" s="60"/>
      <c r="T168" s="60"/>
      <c r="U168" s="60">
        <f t="shared" si="112"/>
        <v>0</v>
      </c>
      <c r="V168" s="60">
        <f t="shared" si="113"/>
        <v>0</v>
      </c>
      <c r="W168" s="60"/>
      <c r="X168" s="60"/>
      <c r="Y168" s="60"/>
      <c r="Z168" s="60">
        <f t="shared" si="114"/>
        <v>0</v>
      </c>
      <c r="AA168" s="60">
        <f t="shared" si="115"/>
        <v>0</v>
      </c>
    </row>
    <row r="169" spans="2:27" x14ac:dyDescent="0.35">
      <c r="B169" s="64"/>
      <c r="C169" s="59" t="s">
        <v>32</v>
      </c>
      <c r="D169" s="60">
        <f t="shared" si="109"/>
        <v>0</v>
      </c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>
        <f t="shared" si="110"/>
        <v>0</v>
      </c>
      <c r="Q169" s="60">
        <f t="shared" si="111"/>
        <v>0</v>
      </c>
      <c r="R169" s="60"/>
      <c r="S169" s="60"/>
      <c r="T169" s="60"/>
      <c r="U169" s="60">
        <f t="shared" si="112"/>
        <v>0</v>
      </c>
      <c r="V169" s="60">
        <f t="shared" si="113"/>
        <v>0</v>
      </c>
      <c r="W169" s="60"/>
      <c r="X169" s="60"/>
      <c r="Y169" s="60"/>
      <c r="Z169" s="60">
        <f t="shared" si="114"/>
        <v>0</v>
      </c>
      <c r="AA169" s="60">
        <f t="shared" si="115"/>
        <v>0</v>
      </c>
    </row>
    <row r="170" spans="2:27" x14ac:dyDescent="0.35">
      <c r="B170" s="63" t="s">
        <v>44</v>
      </c>
      <c r="C170" s="59" t="s">
        <v>31</v>
      </c>
      <c r="D170" s="60">
        <f t="shared" si="109"/>
        <v>0</v>
      </c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>
        <f t="shared" si="110"/>
        <v>0</v>
      </c>
      <c r="Q170" s="60">
        <f t="shared" si="111"/>
        <v>0</v>
      </c>
      <c r="R170" s="60"/>
      <c r="S170" s="60"/>
      <c r="T170" s="60"/>
      <c r="U170" s="60">
        <f t="shared" si="112"/>
        <v>0</v>
      </c>
      <c r="V170" s="60">
        <f t="shared" si="113"/>
        <v>0</v>
      </c>
      <c r="W170" s="60"/>
      <c r="X170" s="60"/>
      <c r="Y170" s="60"/>
      <c r="Z170" s="60">
        <f t="shared" si="114"/>
        <v>0</v>
      </c>
      <c r="AA170" s="60">
        <f t="shared" si="115"/>
        <v>0</v>
      </c>
    </row>
    <row r="171" spans="2:27" x14ac:dyDescent="0.35">
      <c r="B171" s="64"/>
      <c r="C171" s="59" t="s">
        <v>32</v>
      </c>
      <c r="D171" s="60">
        <f t="shared" si="109"/>
        <v>0</v>
      </c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>
        <f t="shared" si="110"/>
        <v>0</v>
      </c>
      <c r="Q171" s="60">
        <f t="shared" si="111"/>
        <v>0</v>
      </c>
      <c r="R171" s="60"/>
      <c r="S171" s="60"/>
      <c r="T171" s="60"/>
      <c r="U171" s="60">
        <f t="shared" si="112"/>
        <v>0</v>
      </c>
      <c r="V171" s="60">
        <f t="shared" si="113"/>
        <v>0</v>
      </c>
      <c r="W171" s="60"/>
      <c r="X171" s="60"/>
      <c r="Y171" s="60"/>
      <c r="Z171" s="60">
        <f t="shared" si="114"/>
        <v>0</v>
      </c>
      <c r="AA171" s="60">
        <f t="shared" si="115"/>
        <v>0</v>
      </c>
    </row>
    <row r="172" spans="2:27" x14ac:dyDescent="0.35">
      <c r="B172" s="62" t="s">
        <v>45</v>
      </c>
      <c r="C172" s="59" t="s">
        <v>31</v>
      </c>
      <c r="D172" s="60">
        <f t="shared" si="109"/>
        <v>0</v>
      </c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>
        <f t="shared" si="110"/>
        <v>0</v>
      </c>
      <c r="Q172" s="60">
        <f t="shared" si="111"/>
        <v>0</v>
      </c>
      <c r="R172" s="60"/>
      <c r="S172" s="60"/>
      <c r="T172" s="60"/>
      <c r="U172" s="60">
        <f t="shared" si="112"/>
        <v>0</v>
      </c>
      <c r="V172" s="60">
        <f t="shared" si="113"/>
        <v>0</v>
      </c>
      <c r="W172" s="60"/>
      <c r="X172" s="60"/>
      <c r="Y172" s="60"/>
      <c r="Z172" s="60">
        <f t="shared" si="114"/>
        <v>0</v>
      </c>
      <c r="AA172" s="60">
        <f t="shared" si="115"/>
        <v>0</v>
      </c>
    </row>
    <row r="173" spans="2:27" x14ac:dyDescent="0.35">
      <c r="B173" s="62"/>
      <c r="C173" s="59" t="s">
        <v>32</v>
      </c>
      <c r="D173" s="60">
        <f t="shared" si="109"/>
        <v>0</v>
      </c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>
        <f t="shared" si="110"/>
        <v>0</v>
      </c>
      <c r="Q173" s="60">
        <f t="shared" si="111"/>
        <v>0</v>
      </c>
      <c r="R173" s="60"/>
      <c r="S173" s="60"/>
      <c r="T173" s="60"/>
      <c r="U173" s="60">
        <f t="shared" si="112"/>
        <v>0</v>
      </c>
      <c r="V173" s="60">
        <f t="shared" si="113"/>
        <v>0</v>
      </c>
      <c r="W173" s="60"/>
      <c r="X173" s="60"/>
      <c r="Y173" s="60"/>
      <c r="Z173" s="60">
        <f t="shared" si="114"/>
        <v>0</v>
      </c>
      <c r="AA173" s="60">
        <f t="shared" si="115"/>
        <v>0</v>
      </c>
    </row>
    <row r="174" spans="2:27" x14ac:dyDescent="0.35">
      <c r="B174" s="62" t="s">
        <v>30</v>
      </c>
      <c r="C174" s="59" t="s">
        <v>31</v>
      </c>
      <c r="D174" s="60">
        <f>SUM(E174:S174)</f>
        <v>0</v>
      </c>
      <c r="E174" s="60">
        <f t="shared" ref="E174:AA175" si="116">E176+E178+E180+E182+E184+E186+E188+E190</f>
        <v>0</v>
      </c>
      <c r="F174" s="60">
        <f t="shared" si="116"/>
        <v>0</v>
      </c>
      <c r="G174" s="60">
        <f t="shared" si="116"/>
        <v>0</v>
      </c>
      <c r="H174" s="60">
        <f t="shared" si="116"/>
        <v>0</v>
      </c>
      <c r="I174" s="60">
        <f t="shared" si="116"/>
        <v>0</v>
      </c>
      <c r="J174" s="60">
        <f t="shared" si="116"/>
        <v>0</v>
      </c>
      <c r="K174" s="60">
        <f t="shared" si="116"/>
        <v>0</v>
      </c>
      <c r="L174" s="60">
        <f t="shared" si="116"/>
        <v>0</v>
      </c>
      <c r="M174" s="60">
        <f t="shared" si="116"/>
        <v>0</v>
      </c>
      <c r="N174" s="60">
        <f t="shared" si="116"/>
        <v>0</v>
      </c>
      <c r="O174" s="60">
        <f t="shared" si="116"/>
        <v>0</v>
      </c>
      <c r="P174" s="60">
        <f t="shared" si="116"/>
        <v>0</v>
      </c>
      <c r="Q174" s="60">
        <f t="shared" si="116"/>
        <v>0</v>
      </c>
      <c r="R174" s="60">
        <f t="shared" si="116"/>
        <v>0</v>
      </c>
      <c r="S174" s="60">
        <f t="shared" si="116"/>
        <v>0</v>
      </c>
      <c r="T174" s="60">
        <f t="shared" si="116"/>
        <v>0</v>
      </c>
      <c r="U174" s="60">
        <f t="shared" si="116"/>
        <v>0</v>
      </c>
      <c r="V174" s="60">
        <f t="shared" si="116"/>
        <v>0</v>
      </c>
      <c r="W174" s="60">
        <f t="shared" si="116"/>
        <v>0</v>
      </c>
      <c r="X174" s="60">
        <f t="shared" si="116"/>
        <v>0</v>
      </c>
      <c r="Y174" s="60">
        <f t="shared" si="116"/>
        <v>0</v>
      </c>
      <c r="Z174" s="60">
        <f t="shared" si="116"/>
        <v>0</v>
      </c>
      <c r="AA174" s="60">
        <f t="shared" si="116"/>
        <v>0</v>
      </c>
    </row>
    <row r="175" spans="2:27" x14ac:dyDescent="0.35">
      <c r="B175" s="62"/>
      <c r="C175" s="59" t="s">
        <v>32</v>
      </c>
      <c r="D175" s="60">
        <f>SUM(E175:S175)</f>
        <v>0</v>
      </c>
      <c r="E175" s="60">
        <f t="shared" si="116"/>
        <v>0</v>
      </c>
      <c r="F175" s="60">
        <f t="shared" si="116"/>
        <v>0</v>
      </c>
      <c r="G175" s="60">
        <f t="shared" si="116"/>
        <v>0</v>
      </c>
      <c r="H175" s="60">
        <f t="shared" si="116"/>
        <v>0</v>
      </c>
      <c r="I175" s="60">
        <f t="shared" si="116"/>
        <v>0</v>
      </c>
      <c r="J175" s="60">
        <f t="shared" si="116"/>
        <v>0</v>
      </c>
      <c r="K175" s="60">
        <f t="shared" si="116"/>
        <v>0</v>
      </c>
      <c r="L175" s="60">
        <f t="shared" si="116"/>
        <v>0</v>
      </c>
      <c r="M175" s="60">
        <f t="shared" si="116"/>
        <v>0</v>
      </c>
      <c r="N175" s="60">
        <f t="shared" si="116"/>
        <v>0</v>
      </c>
      <c r="O175" s="60">
        <f t="shared" si="116"/>
        <v>0</v>
      </c>
      <c r="P175" s="60">
        <f t="shared" si="116"/>
        <v>0</v>
      </c>
      <c r="Q175" s="60">
        <f t="shared" si="116"/>
        <v>0</v>
      </c>
      <c r="R175" s="60">
        <f t="shared" si="116"/>
        <v>0</v>
      </c>
      <c r="S175" s="60">
        <f t="shared" si="116"/>
        <v>0</v>
      </c>
      <c r="T175" s="60">
        <f t="shared" si="116"/>
        <v>0</v>
      </c>
      <c r="U175" s="60">
        <f t="shared" si="116"/>
        <v>0</v>
      </c>
      <c r="V175" s="60">
        <f t="shared" si="116"/>
        <v>0</v>
      </c>
      <c r="W175" s="60">
        <f t="shared" si="116"/>
        <v>0</v>
      </c>
      <c r="X175" s="60">
        <f t="shared" si="116"/>
        <v>0</v>
      </c>
      <c r="Y175" s="60">
        <f t="shared" si="116"/>
        <v>0</v>
      </c>
      <c r="Z175" s="60">
        <f t="shared" si="116"/>
        <v>0</v>
      </c>
      <c r="AA175" s="60">
        <f t="shared" si="116"/>
        <v>0</v>
      </c>
    </row>
    <row r="176" spans="2:27" x14ac:dyDescent="0.35">
      <c r="B176" s="63" t="s">
        <v>50</v>
      </c>
      <c r="C176" s="59" t="s">
        <v>31</v>
      </c>
      <c r="D176" s="60">
        <f t="shared" ref="D176:D191" si="117">SUM(E176:H176)</f>
        <v>0</v>
      </c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>
        <f t="shared" ref="P176:P191" si="118">SUM(M176:O176)</f>
        <v>0</v>
      </c>
      <c r="Q176" s="60">
        <f t="shared" ref="Q176:Q191" si="119">P176+L176</f>
        <v>0</v>
      </c>
      <c r="R176" s="60"/>
      <c r="S176" s="60"/>
      <c r="T176" s="60"/>
      <c r="U176" s="60">
        <f t="shared" ref="U176:U191" si="120">SUM(R176:T176)</f>
        <v>0</v>
      </c>
      <c r="V176" s="60">
        <f t="shared" ref="V176:V191" si="121">U176+Q176</f>
        <v>0</v>
      </c>
      <c r="W176" s="60"/>
      <c r="X176" s="60"/>
      <c r="Y176" s="60"/>
      <c r="Z176" s="60">
        <f t="shared" ref="Z176:Z191" si="122">SUM(W176:Y176)</f>
        <v>0</v>
      </c>
      <c r="AA176" s="60">
        <f t="shared" ref="AA176:AA191" si="123">Z176+V176</f>
        <v>0</v>
      </c>
    </row>
    <row r="177" spans="2:27" x14ac:dyDescent="0.35">
      <c r="B177" s="64"/>
      <c r="C177" s="59" t="s">
        <v>32</v>
      </c>
      <c r="D177" s="60">
        <f t="shared" si="117"/>
        <v>0</v>
      </c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>
        <f t="shared" si="118"/>
        <v>0</v>
      </c>
      <c r="Q177" s="60">
        <f t="shared" si="119"/>
        <v>0</v>
      </c>
      <c r="R177" s="60"/>
      <c r="S177" s="60"/>
      <c r="T177" s="60"/>
      <c r="U177" s="60">
        <f t="shared" si="120"/>
        <v>0</v>
      </c>
      <c r="V177" s="60">
        <f t="shared" si="121"/>
        <v>0</v>
      </c>
      <c r="W177" s="60"/>
      <c r="X177" s="60"/>
      <c r="Y177" s="60"/>
      <c r="Z177" s="60">
        <f t="shared" si="122"/>
        <v>0</v>
      </c>
      <c r="AA177" s="60">
        <f t="shared" si="123"/>
        <v>0</v>
      </c>
    </row>
    <row r="178" spans="2:27" x14ac:dyDescent="0.35">
      <c r="B178" s="63" t="s">
        <v>51</v>
      </c>
      <c r="C178" s="59" t="s">
        <v>31</v>
      </c>
      <c r="D178" s="60">
        <f t="shared" si="117"/>
        <v>0</v>
      </c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>
        <f t="shared" si="118"/>
        <v>0</v>
      </c>
      <c r="Q178" s="60">
        <f t="shared" si="119"/>
        <v>0</v>
      </c>
      <c r="R178" s="60"/>
      <c r="S178" s="60"/>
      <c r="T178" s="60"/>
      <c r="U178" s="60">
        <f t="shared" si="120"/>
        <v>0</v>
      </c>
      <c r="V178" s="60">
        <f t="shared" si="121"/>
        <v>0</v>
      </c>
      <c r="W178" s="60"/>
      <c r="X178" s="60"/>
      <c r="Y178" s="60"/>
      <c r="Z178" s="60">
        <f t="shared" si="122"/>
        <v>0</v>
      </c>
      <c r="AA178" s="60">
        <f t="shared" si="123"/>
        <v>0</v>
      </c>
    </row>
    <row r="179" spans="2:27" x14ac:dyDescent="0.35">
      <c r="B179" s="64"/>
      <c r="C179" s="59" t="s">
        <v>32</v>
      </c>
      <c r="D179" s="60">
        <f t="shared" si="117"/>
        <v>0</v>
      </c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>
        <f t="shared" si="118"/>
        <v>0</v>
      </c>
      <c r="Q179" s="60">
        <f t="shared" si="119"/>
        <v>0</v>
      </c>
      <c r="R179" s="60"/>
      <c r="S179" s="60"/>
      <c r="T179" s="60"/>
      <c r="U179" s="60">
        <f t="shared" si="120"/>
        <v>0</v>
      </c>
      <c r="V179" s="60">
        <f t="shared" si="121"/>
        <v>0</v>
      </c>
      <c r="W179" s="60"/>
      <c r="X179" s="60"/>
      <c r="Y179" s="60"/>
      <c r="Z179" s="60">
        <f t="shared" si="122"/>
        <v>0</v>
      </c>
      <c r="AA179" s="60">
        <f t="shared" si="123"/>
        <v>0</v>
      </c>
    </row>
    <row r="180" spans="2:27" x14ac:dyDescent="0.35">
      <c r="B180" s="63" t="s">
        <v>52</v>
      </c>
      <c r="C180" s="59" t="s">
        <v>31</v>
      </c>
      <c r="D180" s="60">
        <f t="shared" si="117"/>
        <v>0</v>
      </c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>
        <f t="shared" si="118"/>
        <v>0</v>
      </c>
      <c r="Q180" s="60">
        <f t="shared" si="119"/>
        <v>0</v>
      </c>
      <c r="R180" s="60"/>
      <c r="S180" s="60"/>
      <c r="T180" s="60"/>
      <c r="U180" s="60">
        <f t="shared" si="120"/>
        <v>0</v>
      </c>
      <c r="V180" s="60">
        <f t="shared" si="121"/>
        <v>0</v>
      </c>
      <c r="W180" s="60"/>
      <c r="X180" s="60"/>
      <c r="Y180" s="60"/>
      <c r="Z180" s="60">
        <f t="shared" si="122"/>
        <v>0</v>
      </c>
      <c r="AA180" s="60">
        <f t="shared" si="123"/>
        <v>0</v>
      </c>
    </row>
    <row r="181" spans="2:27" x14ac:dyDescent="0.35">
      <c r="B181" s="64"/>
      <c r="C181" s="59" t="s">
        <v>32</v>
      </c>
      <c r="D181" s="60">
        <f t="shared" si="117"/>
        <v>0</v>
      </c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>
        <f t="shared" si="118"/>
        <v>0</v>
      </c>
      <c r="Q181" s="60">
        <f t="shared" si="119"/>
        <v>0</v>
      </c>
      <c r="R181" s="60"/>
      <c r="S181" s="60"/>
      <c r="T181" s="60"/>
      <c r="U181" s="60">
        <f t="shared" si="120"/>
        <v>0</v>
      </c>
      <c r="V181" s="60">
        <f t="shared" si="121"/>
        <v>0</v>
      </c>
      <c r="W181" s="60"/>
      <c r="X181" s="60"/>
      <c r="Y181" s="60"/>
      <c r="Z181" s="60">
        <f t="shared" si="122"/>
        <v>0</v>
      </c>
      <c r="AA181" s="60">
        <f t="shared" si="123"/>
        <v>0</v>
      </c>
    </row>
    <row r="182" spans="2:27" x14ac:dyDescent="0.35">
      <c r="B182" s="63" t="s">
        <v>53</v>
      </c>
      <c r="C182" s="59" t="s">
        <v>31</v>
      </c>
      <c r="D182" s="60">
        <f t="shared" si="117"/>
        <v>0</v>
      </c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>
        <f t="shared" si="118"/>
        <v>0</v>
      </c>
      <c r="Q182" s="60">
        <f t="shared" si="119"/>
        <v>0</v>
      </c>
      <c r="R182" s="60"/>
      <c r="S182" s="60"/>
      <c r="T182" s="60"/>
      <c r="U182" s="60">
        <f t="shared" si="120"/>
        <v>0</v>
      </c>
      <c r="V182" s="60">
        <f t="shared" si="121"/>
        <v>0</v>
      </c>
      <c r="W182" s="60"/>
      <c r="X182" s="60"/>
      <c r="Y182" s="60"/>
      <c r="Z182" s="60">
        <f t="shared" si="122"/>
        <v>0</v>
      </c>
      <c r="AA182" s="60">
        <f t="shared" si="123"/>
        <v>0</v>
      </c>
    </row>
    <row r="183" spans="2:27" x14ac:dyDescent="0.35">
      <c r="B183" s="64"/>
      <c r="C183" s="59" t="s">
        <v>32</v>
      </c>
      <c r="D183" s="60">
        <f t="shared" si="117"/>
        <v>0</v>
      </c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>
        <f t="shared" si="118"/>
        <v>0</v>
      </c>
      <c r="Q183" s="60">
        <f t="shared" si="119"/>
        <v>0</v>
      </c>
      <c r="R183" s="60"/>
      <c r="S183" s="60"/>
      <c r="T183" s="60"/>
      <c r="U183" s="60">
        <f t="shared" si="120"/>
        <v>0</v>
      </c>
      <c r="V183" s="60">
        <f t="shared" si="121"/>
        <v>0</v>
      </c>
      <c r="W183" s="60"/>
      <c r="X183" s="60"/>
      <c r="Y183" s="60"/>
      <c r="Z183" s="60">
        <f t="shared" si="122"/>
        <v>0</v>
      </c>
      <c r="AA183" s="60">
        <f t="shared" si="123"/>
        <v>0</v>
      </c>
    </row>
    <row r="184" spans="2:27" x14ac:dyDescent="0.35">
      <c r="B184" s="63" t="s">
        <v>54</v>
      </c>
      <c r="C184" s="59" t="s">
        <v>31</v>
      </c>
      <c r="D184" s="60">
        <f t="shared" si="117"/>
        <v>0</v>
      </c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>
        <f t="shared" si="118"/>
        <v>0</v>
      </c>
      <c r="Q184" s="60">
        <f t="shared" si="119"/>
        <v>0</v>
      </c>
      <c r="R184" s="60"/>
      <c r="S184" s="60"/>
      <c r="T184" s="60"/>
      <c r="U184" s="60">
        <f t="shared" si="120"/>
        <v>0</v>
      </c>
      <c r="V184" s="60">
        <f t="shared" si="121"/>
        <v>0</v>
      </c>
      <c r="W184" s="60"/>
      <c r="X184" s="60"/>
      <c r="Y184" s="60"/>
      <c r="Z184" s="60">
        <f t="shared" si="122"/>
        <v>0</v>
      </c>
      <c r="AA184" s="60">
        <f t="shared" si="123"/>
        <v>0</v>
      </c>
    </row>
    <row r="185" spans="2:27" x14ac:dyDescent="0.35">
      <c r="B185" s="64"/>
      <c r="C185" s="59" t="s">
        <v>32</v>
      </c>
      <c r="D185" s="60">
        <f t="shared" si="117"/>
        <v>0</v>
      </c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>
        <f t="shared" si="118"/>
        <v>0</v>
      </c>
      <c r="Q185" s="60">
        <f t="shared" si="119"/>
        <v>0</v>
      </c>
      <c r="R185" s="60"/>
      <c r="S185" s="60"/>
      <c r="T185" s="60"/>
      <c r="U185" s="60">
        <f t="shared" si="120"/>
        <v>0</v>
      </c>
      <c r="V185" s="60">
        <f t="shared" si="121"/>
        <v>0</v>
      </c>
      <c r="W185" s="60"/>
      <c r="X185" s="60"/>
      <c r="Y185" s="60"/>
      <c r="Z185" s="60">
        <f t="shared" si="122"/>
        <v>0</v>
      </c>
      <c r="AA185" s="60">
        <f t="shared" si="123"/>
        <v>0</v>
      </c>
    </row>
    <row r="186" spans="2:27" x14ac:dyDescent="0.35">
      <c r="B186" s="63" t="s">
        <v>55</v>
      </c>
      <c r="C186" s="59" t="s">
        <v>31</v>
      </c>
      <c r="D186" s="60">
        <f t="shared" si="117"/>
        <v>0</v>
      </c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>
        <f t="shared" si="118"/>
        <v>0</v>
      </c>
      <c r="Q186" s="60">
        <f t="shared" si="119"/>
        <v>0</v>
      </c>
      <c r="R186" s="60"/>
      <c r="S186" s="60"/>
      <c r="T186" s="60"/>
      <c r="U186" s="60">
        <f t="shared" si="120"/>
        <v>0</v>
      </c>
      <c r="V186" s="60">
        <f t="shared" si="121"/>
        <v>0</v>
      </c>
      <c r="W186" s="60"/>
      <c r="X186" s="60"/>
      <c r="Y186" s="60"/>
      <c r="Z186" s="60">
        <f t="shared" si="122"/>
        <v>0</v>
      </c>
      <c r="AA186" s="60">
        <f t="shared" si="123"/>
        <v>0</v>
      </c>
    </row>
    <row r="187" spans="2:27" x14ac:dyDescent="0.35">
      <c r="B187" s="64"/>
      <c r="C187" s="59" t="s">
        <v>32</v>
      </c>
      <c r="D187" s="60">
        <f t="shared" si="117"/>
        <v>0</v>
      </c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>
        <f t="shared" si="118"/>
        <v>0</v>
      </c>
      <c r="Q187" s="60">
        <f t="shared" si="119"/>
        <v>0</v>
      </c>
      <c r="R187" s="60"/>
      <c r="S187" s="60"/>
      <c r="T187" s="60"/>
      <c r="U187" s="60">
        <f t="shared" si="120"/>
        <v>0</v>
      </c>
      <c r="V187" s="60">
        <f t="shared" si="121"/>
        <v>0</v>
      </c>
      <c r="W187" s="60"/>
      <c r="X187" s="60"/>
      <c r="Y187" s="60"/>
      <c r="Z187" s="60">
        <f t="shared" si="122"/>
        <v>0</v>
      </c>
      <c r="AA187" s="60">
        <f t="shared" si="123"/>
        <v>0</v>
      </c>
    </row>
    <row r="188" spans="2:27" x14ac:dyDescent="0.35">
      <c r="B188" s="63" t="s">
        <v>56</v>
      </c>
      <c r="C188" s="59" t="s">
        <v>31</v>
      </c>
      <c r="D188" s="60">
        <f t="shared" si="117"/>
        <v>0</v>
      </c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>
        <f t="shared" si="118"/>
        <v>0</v>
      </c>
      <c r="Q188" s="60">
        <f t="shared" si="119"/>
        <v>0</v>
      </c>
      <c r="R188" s="60"/>
      <c r="S188" s="60"/>
      <c r="T188" s="60"/>
      <c r="U188" s="60">
        <f t="shared" si="120"/>
        <v>0</v>
      </c>
      <c r="V188" s="60">
        <f t="shared" si="121"/>
        <v>0</v>
      </c>
      <c r="W188" s="60"/>
      <c r="X188" s="60"/>
      <c r="Y188" s="60"/>
      <c r="Z188" s="60">
        <f t="shared" si="122"/>
        <v>0</v>
      </c>
      <c r="AA188" s="60">
        <f t="shared" si="123"/>
        <v>0</v>
      </c>
    </row>
    <row r="189" spans="2:27" x14ac:dyDescent="0.35">
      <c r="B189" s="64"/>
      <c r="C189" s="59" t="s">
        <v>32</v>
      </c>
      <c r="D189" s="60">
        <f t="shared" si="117"/>
        <v>0</v>
      </c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>
        <f t="shared" si="118"/>
        <v>0</v>
      </c>
      <c r="Q189" s="60">
        <f t="shared" si="119"/>
        <v>0</v>
      </c>
      <c r="R189" s="60"/>
      <c r="S189" s="60"/>
      <c r="T189" s="60"/>
      <c r="U189" s="60">
        <f t="shared" si="120"/>
        <v>0</v>
      </c>
      <c r="V189" s="60">
        <f t="shared" si="121"/>
        <v>0</v>
      </c>
      <c r="W189" s="60"/>
      <c r="X189" s="60"/>
      <c r="Y189" s="60"/>
      <c r="Z189" s="60">
        <f t="shared" si="122"/>
        <v>0</v>
      </c>
      <c r="AA189" s="60">
        <f t="shared" si="123"/>
        <v>0</v>
      </c>
    </row>
    <row r="190" spans="2:27" x14ac:dyDescent="0.35">
      <c r="B190" s="63" t="s">
        <v>57</v>
      </c>
      <c r="C190" s="59" t="s">
        <v>31</v>
      </c>
      <c r="D190" s="60">
        <f t="shared" si="117"/>
        <v>0</v>
      </c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>
        <f t="shared" si="118"/>
        <v>0</v>
      </c>
      <c r="Q190" s="60">
        <f t="shared" si="119"/>
        <v>0</v>
      </c>
      <c r="R190" s="60"/>
      <c r="S190" s="60"/>
      <c r="T190" s="60"/>
      <c r="U190" s="60">
        <f t="shared" si="120"/>
        <v>0</v>
      </c>
      <c r="V190" s="60">
        <f t="shared" si="121"/>
        <v>0</v>
      </c>
      <c r="W190" s="60"/>
      <c r="X190" s="60"/>
      <c r="Y190" s="60"/>
      <c r="Z190" s="60">
        <f t="shared" si="122"/>
        <v>0</v>
      </c>
      <c r="AA190" s="60">
        <f t="shared" si="123"/>
        <v>0</v>
      </c>
    </row>
    <row r="191" spans="2:27" x14ac:dyDescent="0.35">
      <c r="B191" s="64"/>
      <c r="C191" s="59" t="s">
        <v>32</v>
      </c>
      <c r="D191" s="60">
        <f t="shared" si="117"/>
        <v>0</v>
      </c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>
        <f t="shared" si="118"/>
        <v>0</v>
      </c>
      <c r="Q191" s="60">
        <f t="shared" si="119"/>
        <v>0</v>
      </c>
      <c r="R191" s="60"/>
      <c r="S191" s="60"/>
      <c r="T191" s="60"/>
      <c r="U191" s="60">
        <f t="shared" si="120"/>
        <v>0</v>
      </c>
      <c r="V191" s="60">
        <f t="shared" si="121"/>
        <v>0</v>
      </c>
      <c r="W191" s="60"/>
      <c r="X191" s="60"/>
      <c r="Y191" s="60"/>
      <c r="Z191" s="60">
        <f t="shared" si="122"/>
        <v>0</v>
      </c>
      <c r="AA191" s="60">
        <f t="shared" si="123"/>
        <v>0</v>
      </c>
    </row>
    <row r="192" spans="2:27" x14ac:dyDescent="0.35">
      <c r="B192" s="58" t="s">
        <v>62</v>
      </c>
      <c r="C192" s="59" t="s">
        <v>31</v>
      </c>
      <c r="D192" s="67">
        <f t="shared" ref="D192:AA193" si="124">D140</f>
        <v>0</v>
      </c>
      <c r="E192" s="67">
        <f t="shared" si="124"/>
        <v>0</v>
      </c>
      <c r="F192" s="67">
        <f t="shared" si="124"/>
        <v>0</v>
      </c>
      <c r="G192" s="67">
        <f t="shared" si="124"/>
        <v>0</v>
      </c>
      <c r="H192" s="67">
        <f t="shared" si="124"/>
        <v>0</v>
      </c>
      <c r="I192" s="67">
        <f t="shared" si="124"/>
        <v>0</v>
      </c>
      <c r="J192" s="67">
        <f t="shared" si="124"/>
        <v>0</v>
      </c>
      <c r="K192" s="67">
        <f t="shared" si="124"/>
        <v>0</v>
      </c>
      <c r="L192" s="67">
        <f t="shared" si="124"/>
        <v>0</v>
      </c>
      <c r="M192" s="67">
        <f t="shared" si="124"/>
        <v>0</v>
      </c>
      <c r="N192" s="67">
        <f t="shared" si="124"/>
        <v>0</v>
      </c>
      <c r="O192" s="67">
        <f t="shared" si="124"/>
        <v>0</v>
      </c>
      <c r="P192" s="67">
        <f t="shared" si="124"/>
        <v>0</v>
      </c>
      <c r="Q192" s="67">
        <f t="shared" si="124"/>
        <v>0</v>
      </c>
      <c r="R192" s="67">
        <f t="shared" si="124"/>
        <v>0</v>
      </c>
      <c r="S192" s="67">
        <f t="shared" si="124"/>
        <v>0</v>
      </c>
      <c r="T192" s="67">
        <f t="shared" si="124"/>
        <v>0</v>
      </c>
      <c r="U192" s="67">
        <f t="shared" si="124"/>
        <v>0</v>
      </c>
      <c r="V192" s="67">
        <f t="shared" si="124"/>
        <v>0</v>
      </c>
      <c r="W192" s="67">
        <f t="shared" si="124"/>
        <v>0</v>
      </c>
      <c r="X192" s="67">
        <f t="shared" si="124"/>
        <v>0</v>
      </c>
      <c r="Y192" s="67">
        <f t="shared" si="124"/>
        <v>0</v>
      </c>
      <c r="Z192" s="67">
        <f t="shared" si="124"/>
        <v>0</v>
      </c>
      <c r="AA192" s="67">
        <f t="shared" si="124"/>
        <v>0</v>
      </c>
    </row>
    <row r="193" spans="2:27" x14ac:dyDescent="0.35">
      <c r="B193" s="68"/>
      <c r="C193" s="69" t="s">
        <v>32</v>
      </c>
      <c r="D193" s="70">
        <f t="shared" si="124"/>
        <v>0</v>
      </c>
      <c r="E193" s="70">
        <f t="shared" si="124"/>
        <v>0</v>
      </c>
      <c r="F193" s="70">
        <f t="shared" si="124"/>
        <v>0</v>
      </c>
      <c r="G193" s="70">
        <f t="shared" si="124"/>
        <v>0</v>
      </c>
      <c r="H193" s="70">
        <f t="shared" si="124"/>
        <v>0</v>
      </c>
      <c r="I193" s="70">
        <f t="shared" si="124"/>
        <v>0</v>
      </c>
      <c r="J193" s="70">
        <f t="shared" si="124"/>
        <v>0</v>
      </c>
      <c r="K193" s="70">
        <f t="shared" si="124"/>
        <v>0</v>
      </c>
      <c r="L193" s="70">
        <f t="shared" si="124"/>
        <v>0</v>
      </c>
      <c r="M193" s="70">
        <f t="shared" si="124"/>
        <v>0</v>
      </c>
      <c r="N193" s="70">
        <f t="shared" si="124"/>
        <v>0</v>
      </c>
      <c r="O193" s="70">
        <f t="shared" si="124"/>
        <v>0</v>
      </c>
      <c r="P193" s="70">
        <f t="shared" si="124"/>
        <v>0</v>
      </c>
      <c r="Q193" s="70">
        <f t="shared" si="124"/>
        <v>0</v>
      </c>
      <c r="R193" s="70">
        <f t="shared" si="124"/>
        <v>0</v>
      </c>
      <c r="S193" s="70">
        <f t="shared" si="124"/>
        <v>0</v>
      </c>
      <c r="T193" s="70">
        <f t="shared" si="124"/>
        <v>0</v>
      </c>
      <c r="U193" s="70">
        <f t="shared" si="124"/>
        <v>0</v>
      </c>
      <c r="V193" s="70">
        <f t="shared" si="124"/>
        <v>0</v>
      </c>
      <c r="W193" s="70">
        <f t="shared" si="124"/>
        <v>0</v>
      </c>
      <c r="X193" s="70">
        <f t="shared" si="124"/>
        <v>0</v>
      </c>
      <c r="Y193" s="70">
        <f t="shared" si="124"/>
        <v>0</v>
      </c>
      <c r="Z193" s="70">
        <f t="shared" si="124"/>
        <v>0</v>
      </c>
      <c r="AA193" s="70">
        <f t="shared" si="124"/>
        <v>0</v>
      </c>
    </row>
    <row r="194" spans="2:27" x14ac:dyDescent="0.35">
      <c r="B194" s="73" t="s">
        <v>63</v>
      </c>
      <c r="C194" s="74" t="s">
        <v>31</v>
      </c>
      <c r="D194" s="75">
        <f t="shared" ref="D194:AA194" si="125">D138+D192</f>
        <v>154</v>
      </c>
      <c r="E194" s="75">
        <f t="shared" si="125"/>
        <v>23</v>
      </c>
      <c r="F194" s="75">
        <f t="shared" si="125"/>
        <v>39</v>
      </c>
      <c r="G194" s="75">
        <f t="shared" si="125"/>
        <v>46</v>
      </c>
      <c r="H194" s="75">
        <f t="shared" si="125"/>
        <v>46</v>
      </c>
      <c r="I194" s="75">
        <f t="shared" si="125"/>
        <v>0</v>
      </c>
      <c r="J194" s="75">
        <f t="shared" si="125"/>
        <v>0</v>
      </c>
      <c r="K194" s="75">
        <f t="shared" si="125"/>
        <v>0</v>
      </c>
      <c r="L194" s="75">
        <f t="shared" si="125"/>
        <v>0</v>
      </c>
      <c r="M194" s="75">
        <f t="shared" si="125"/>
        <v>2</v>
      </c>
      <c r="N194" s="75">
        <f t="shared" si="125"/>
        <v>2</v>
      </c>
      <c r="O194" s="75">
        <f t="shared" si="125"/>
        <v>2</v>
      </c>
      <c r="P194" s="75">
        <f t="shared" si="125"/>
        <v>6</v>
      </c>
      <c r="Q194" s="75">
        <f t="shared" si="125"/>
        <v>6</v>
      </c>
      <c r="R194" s="75">
        <f t="shared" si="125"/>
        <v>0</v>
      </c>
      <c r="S194" s="75">
        <f t="shared" si="125"/>
        <v>0</v>
      </c>
      <c r="T194" s="75">
        <f t="shared" si="125"/>
        <v>0</v>
      </c>
      <c r="U194" s="75">
        <f t="shared" si="125"/>
        <v>0</v>
      </c>
      <c r="V194" s="75">
        <f t="shared" si="125"/>
        <v>6</v>
      </c>
      <c r="W194" s="75">
        <f t="shared" si="125"/>
        <v>0</v>
      </c>
      <c r="X194" s="75">
        <f t="shared" si="125"/>
        <v>0</v>
      </c>
      <c r="Y194" s="75">
        <f t="shared" si="125"/>
        <v>0</v>
      </c>
      <c r="Z194" s="75">
        <f t="shared" si="125"/>
        <v>0</v>
      </c>
      <c r="AA194" s="75">
        <f t="shared" si="125"/>
        <v>6</v>
      </c>
    </row>
    <row r="195" spans="2:27" x14ac:dyDescent="0.35">
      <c r="B195" s="68"/>
      <c r="C195" s="69" t="s">
        <v>32</v>
      </c>
      <c r="D195" s="70">
        <f t="shared" ref="D195:AA195" si="126">D193+D139</f>
        <v>2888555.7988776132</v>
      </c>
      <c r="E195" s="70">
        <f t="shared" si="126"/>
        <v>433283.36983164196</v>
      </c>
      <c r="F195" s="70">
        <f t="shared" si="126"/>
        <v>722138.94971940329</v>
      </c>
      <c r="G195" s="70">
        <f t="shared" si="126"/>
        <v>866566.73966328392</v>
      </c>
      <c r="H195" s="70">
        <f t="shared" si="126"/>
        <v>866566.73966328392</v>
      </c>
      <c r="I195" s="70">
        <f t="shared" si="126"/>
        <v>0</v>
      </c>
      <c r="J195" s="70">
        <f t="shared" si="126"/>
        <v>0</v>
      </c>
      <c r="K195" s="70">
        <f t="shared" si="126"/>
        <v>0</v>
      </c>
      <c r="L195" s="70">
        <f t="shared" si="126"/>
        <v>0</v>
      </c>
      <c r="M195" s="70">
        <f t="shared" si="126"/>
        <v>22158</v>
      </c>
      <c r="N195" s="70">
        <f t="shared" si="126"/>
        <v>22158</v>
      </c>
      <c r="O195" s="70">
        <f t="shared" si="126"/>
        <v>27074</v>
      </c>
      <c r="P195" s="70">
        <f t="shared" si="126"/>
        <v>71390</v>
      </c>
      <c r="Q195" s="70">
        <f t="shared" si="126"/>
        <v>71390</v>
      </c>
      <c r="R195" s="70">
        <f t="shared" si="126"/>
        <v>0</v>
      </c>
      <c r="S195" s="70">
        <f t="shared" si="126"/>
        <v>0</v>
      </c>
      <c r="T195" s="70">
        <f t="shared" si="126"/>
        <v>0</v>
      </c>
      <c r="U195" s="70">
        <f t="shared" si="126"/>
        <v>0</v>
      </c>
      <c r="V195" s="70">
        <f t="shared" si="126"/>
        <v>71390</v>
      </c>
      <c r="W195" s="70">
        <f t="shared" si="126"/>
        <v>0</v>
      </c>
      <c r="X195" s="70">
        <f t="shared" si="126"/>
        <v>0</v>
      </c>
      <c r="Y195" s="70">
        <f t="shared" si="126"/>
        <v>0</v>
      </c>
      <c r="Z195" s="70">
        <f t="shared" si="126"/>
        <v>0</v>
      </c>
      <c r="AA195" s="70">
        <f t="shared" si="126"/>
        <v>71390</v>
      </c>
    </row>
    <row r="196" spans="2:27" x14ac:dyDescent="0.35">
      <c r="B196" s="76"/>
      <c r="C196" s="77"/>
      <c r="D196" s="78"/>
      <c r="E196" s="78"/>
      <c r="F196" s="78"/>
      <c r="G196" s="78"/>
      <c r="H196" s="78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</row>
    <row r="197" spans="2:27" x14ac:dyDescent="0.35">
      <c r="B197" s="76"/>
      <c r="C197" s="77"/>
      <c r="D197" s="78">
        <f t="shared" ref="D197:H198" si="127">D30-D138</f>
        <v>0</v>
      </c>
      <c r="E197" s="78">
        <f t="shared" si="127"/>
        <v>0</v>
      </c>
      <c r="F197" s="78">
        <f t="shared" si="127"/>
        <v>0</v>
      </c>
      <c r="G197" s="78">
        <f t="shared" si="127"/>
        <v>0</v>
      </c>
      <c r="H197" s="78">
        <f t="shared" si="127"/>
        <v>0</v>
      </c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</row>
    <row r="198" spans="2:27" x14ac:dyDescent="0.35">
      <c r="B198" s="76"/>
      <c r="C198" s="77"/>
      <c r="D198" s="78">
        <f t="shared" si="127"/>
        <v>0</v>
      </c>
      <c r="E198" s="78">
        <f t="shared" si="127"/>
        <v>0</v>
      </c>
      <c r="F198" s="78">
        <f t="shared" si="127"/>
        <v>0</v>
      </c>
      <c r="G198" s="78">
        <f t="shared" si="127"/>
        <v>0</v>
      </c>
      <c r="H198" s="78">
        <f t="shared" si="127"/>
        <v>0</v>
      </c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</row>
    <row r="199" spans="2:27" x14ac:dyDescent="0.35">
      <c r="B199" s="80"/>
      <c r="C199" s="56"/>
      <c r="D199" s="81">
        <f t="shared" ref="D199:H200" si="128">D54-D192</f>
        <v>0</v>
      </c>
      <c r="E199" s="81">
        <f t="shared" si="128"/>
        <v>0</v>
      </c>
      <c r="F199" s="81">
        <f t="shared" si="128"/>
        <v>0</v>
      </c>
      <c r="G199" s="81">
        <f t="shared" si="128"/>
        <v>0</v>
      </c>
      <c r="H199" s="81">
        <f t="shared" si="128"/>
        <v>0</v>
      </c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spans="2:27" x14ac:dyDescent="0.35">
      <c r="B200" s="80"/>
      <c r="C200" s="56"/>
      <c r="D200" s="81">
        <f t="shared" si="128"/>
        <v>0</v>
      </c>
      <c r="E200" s="81">
        <f t="shared" si="128"/>
        <v>0</v>
      </c>
      <c r="F200" s="81">
        <f t="shared" si="128"/>
        <v>0</v>
      </c>
      <c r="G200" s="81">
        <f t="shared" si="128"/>
        <v>0</v>
      </c>
      <c r="H200" s="81">
        <f t="shared" si="128"/>
        <v>0</v>
      </c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  <row r="201" spans="2:27" x14ac:dyDescent="0.35">
      <c r="B201" s="80"/>
      <c r="C201" s="56"/>
      <c r="D201" s="81"/>
      <c r="E201" s="81"/>
      <c r="F201" s="81"/>
      <c r="G201" s="81"/>
      <c r="H201" s="81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</row>
    <row r="202" spans="2:27" x14ac:dyDescent="0.35">
      <c r="B202" s="80"/>
      <c r="C202" s="56"/>
      <c r="D202" s="81"/>
      <c r="E202" s="81"/>
      <c r="F202" s="81"/>
      <c r="G202" s="81"/>
      <c r="H202" s="81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</row>
    <row r="203" spans="2:27" x14ac:dyDescent="0.35">
      <c r="B203" s="80"/>
      <c r="C203" s="56"/>
      <c r="D203" s="81"/>
      <c r="E203" s="81"/>
      <c r="F203" s="81"/>
      <c r="G203" s="81"/>
      <c r="H203" s="81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</row>
    <row r="204" spans="2:27" x14ac:dyDescent="0.35">
      <c r="B204" s="80"/>
      <c r="C204" s="56"/>
      <c r="D204" s="81"/>
      <c r="E204" s="81"/>
      <c r="F204" s="81"/>
      <c r="G204" s="81"/>
      <c r="H204" s="81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</row>
    <row r="205" spans="2:27" ht="14.5" customHeight="1" x14ac:dyDescent="0.35">
      <c r="B205" s="4" t="s">
        <v>0</v>
      </c>
      <c r="C205" s="5" t="s">
        <v>1</v>
      </c>
      <c r="D205" s="6" t="s">
        <v>2</v>
      </c>
      <c r="E205" s="7"/>
      <c r="F205" s="7"/>
      <c r="G205" s="7"/>
      <c r="H205" s="8"/>
      <c r="I205" s="9" t="s">
        <v>3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1"/>
    </row>
    <row r="206" spans="2:27" ht="24" x14ac:dyDescent="0.35">
      <c r="B206" s="4"/>
      <c r="C206" s="5"/>
      <c r="D206" s="12" t="s">
        <v>4</v>
      </c>
      <c r="E206" s="13" t="s">
        <v>5</v>
      </c>
      <c r="F206" s="13" t="s">
        <v>6</v>
      </c>
      <c r="G206" s="13" t="s">
        <v>7</v>
      </c>
      <c r="H206" s="13" t="s">
        <v>8</v>
      </c>
      <c r="I206" s="14" t="s">
        <v>9</v>
      </c>
      <c r="J206" s="14" t="s">
        <v>10</v>
      </c>
      <c r="K206" s="14" t="s">
        <v>11</v>
      </c>
      <c r="L206" s="14" t="s">
        <v>12</v>
      </c>
      <c r="M206" s="14" t="s">
        <v>13</v>
      </c>
      <c r="N206" s="14" t="s">
        <v>14</v>
      </c>
      <c r="O206" s="14" t="s">
        <v>15</v>
      </c>
      <c r="P206" s="14" t="s">
        <v>16</v>
      </c>
      <c r="Q206" s="14" t="s">
        <v>17</v>
      </c>
      <c r="R206" s="14" t="s">
        <v>18</v>
      </c>
      <c r="S206" s="14" t="s">
        <v>19</v>
      </c>
      <c r="T206" s="14" t="s">
        <v>20</v>
      </c>
      <c r="U206" s="14" t="s">
        <v>21</v>
      </c>
      <c r="V206" s="14" t="s">
        <v>22</v>
      </c>
      <c r="W206" s="14" t="s">
        <v>23</v>
      </c>
      <c r="X206" s="14" t="s">
        <v>24</v>
      </c>
      <c r="Y206" s="14" t="s">
        <v>25</v>
      </c>
      <c r="Z206" s="14" t="s">
        <v>26</v>
      </c>
      <c r="AA206" s="14" t="s">
        <v>27</v>
      </c>
    </row>
    <row r="207" spans="2:27" x14ac:dyDescent="0.35">
      <c r="B207" s="15"/>
      <c r="C207" s="15"/>
      <c r="D207" s="15"/>
      <c r="E207" s="15"/>
      <c r="F207" s="15"/>
      <c r="G207" s="15"/>
      <c r="H207" s="15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2:27" x14ac:dyDescent="0.35">
      <c r="B208" s="83"/>
      <c r="C208" s="84"/>
      <c r="D208" s="85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</row>
    <row r="209" spans="2:27" x14ac:dyDescent="0.35">
      <c r="B209" s="58" t="s">
        <v>64</v>
      </c>
      <c r="C209" s="86"/>
      <c r="D209" s="87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2:27" x14ac:dyDescent="0.35">
      <c r="B210" s="88"/>
      <c r="C210" s="89"/>
      <c r="D210" s="9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2:27" x14ac:dyDescent="0.35">
      <c r="B211" s="58" t="s">
        <v>65</v>
      </c>
      <c r="C211" s="91" t="s">
        <v>31</v>
      </c>
      <c r="D211" s="60">
        <f t="shared" ref="D211:AA212" si="129">D213+D251+D269</f>
        <v>0</v>
      </c>
      <c r="E211" s="60">
        <f t="shared" si="129"/>
        <v>0</v>
      </c>
      <c r="F211" s="60">
        <f t="shared" si="129"/>
        <v>0</v>
      </c>
      <c r="G211" s="60">
        <f t="shared" si="129"/>
        <v>0</v>
      </c>
      <c r="H211" s="60">
        <f t="shared" si="129"/>
        <v>0</v>
      </c>
      <c r="I211" s="60">
        <f t="shared" si="129"/>
        <v>0</v>
      </c>
      <c r="J211" s="60">
        <f t="shared" si="129"/>
        <v>0</v>
      </c>
      <c r="K211" s="60">
        <f t="shared" si="129"/>
        <v>0</v>
      </c>
      <c r="L211" s="60">
        <f t="shared" si="129"/>
        <v>0</v>
      </c>
      <c r="M211" s="60">
        <f t="shared" si="129"/>
        <v>0</v>
      </c>
      <c r="N211" s="60">
        <f t="shared" si="129"/>
        <v>0</v>
      </c>
      <c r="O211" s="60">
        <f t="shared" si="129"/>
        <v>0</v>
      </c>
      <c r="P211" s="60">
        <f t="shared" si="129"/>
        <v>0</v>
      </c>
      <c r="Q211" s="60">
        <f t="shared" si="129"/>
        <v>0</v>
      </c>
      <c r="R211" s="60">
        <f t="shared" si="129"/>
        <v>0</v>
      </c>
      <c r="S211" s="60">
        <f t="shared" si="129"/>
        <v>0</v>
      </c>
      <c r="T211" s="60">
        <f t="shared" si="129"/>
        <v>0</v>
      </c>
      <c r="U211" s="60">
        <f t="shared" si="129"/>
        <v>0</v>
      </c>
      <c r="V211" s="60">
        <f t="shared" si="129"/>
        <v>0</v>
      </c>
      <c r="W211" s="60">
        <f t="shared" si="129"/>
        <v>0</v>
      </c>
      <c r="X211" s="60">
        <f t="shared" si="129"/>
        <v>0</v>
      </c>
      <c r="Y211" s="60">
        <f t="shared" si="129"/>
        <v>0</v>
      </c>
      <c r="Z211" s="60">
        <f t="shared" si="129"/>
        <v>0</v>
      </c>
      <c r="AA211" s="60">
        <f t="shared" si="129"/>
        <v>0</v>
      </c>
    </row>
    <row r="212" spans="2:27" x14ac:dyDescent="0.35">
      <c r="B212" s="58"/>
      <c r="C212" s="91" t="s">
        <v>32</v>
      </c>
      <c r="D212" s="60">
        <f t="shared" si="129"/>
        <v>0</v>
      </c>
      <c r="E212" s="60">
        <f t="shared" si="129"/>
        <v>0</v>
      </c>
      <c r="F212" s="60">
        <f t="shared" si="129"/>
        <v>0</v>
      </c>
      <c r="G212" s="60">
        <f t="shared" si="129"/>
        <v>0</v>
      </c>
      <c r="H212" s="60">
        <f t="shared" si="129"/>
        <v>0</v>
      </c>
      <c r="I212" s="60">
        <f t="shared" si="129"/>
        <v>0</v>
      </c>
      <c r="J212" s="60">
        <f t="shared" si="129"/>
        <v>0</v>
      </c>
      <c r="K212" s="60">
        <f t="shared" si="129"/>
        <v>0</v>
      </c>
      <c r="L212" s="60">
        <f t="shared" si="129"/>
        <v>0</v>
      </c>
      <c r="M212" s="60">
        <f t="shared" si="129"/>
        <v>0</v>
      </c>
      <c r="N212" s="60">
        <f t="shared" si="129"/>
        <v>0</v>
      </c>
      <c r="O212" s="60">
        <f t="shared" si="129"/>
        <v>0</v>
      </c>
      <c r="P212" s="60">
        <f t="shared" si="129"/>
        <v>0</v>
      </c>
      <c r="Q212" s="60">
        <f t="shared" si="129"/>
        <v>0</v>
      </c>
      <c r="R212" s="60">
        <f t="shared" si="129"/>
        <v>0</v>
      </c>
      <c r="S212" s="60">
        <f t="shared" si="129"/>
        <v>0</v>
      </c>
      <c r="T212" s="60">
        <f t="shared" si="129"/>
        <v>0</v>
      </c>
      <c r="U212" s="60">
        <f t="shared" si="129"/>
        <v>0</v>
      </c>
      <c r="V212" s="60">
        <f t="shared" si="129"/>
        <v>0</v>
      </c>
      <c r="W212" s="60">
        <f t="shared" si="129"/>
        <v>0</v>
      </c>
      <c r="X212" s="60">
        <f t="shared" si="129"/>
        <v>0</v>
      </c>
      <c r="Y212" s="60">
        <f t="shared" si="129"/>
        <v>0</v>
      </c>
      <c r="Z212" s="60">
        <f t="shared" si="129"/>
        <v>0</v>
      </c>
      <c r="AA212" s="60">
        <f t="shared" si="129"/>
        <v>0</v>
      </c>
    </row>
    <row r="213" spans="2:27" x14ac:dyDescent="0.35">
      <c r="B213" s="61" t="s">
        <v>30</v>
      </c>
      <c r="C213" s="91" t="s">
        <v>31</v>
      </c>
      <c r="D213" s="60">
        <f t="shared" ref="D213:AA214" si="130">D215+D233</f>
        <v>0</v>
      </c>
      <c r="E213" s="60">
        <f t="shared" si="130"/>
        <v>0</v>
      </c>
      <c r="F213" s="60">
        <f t="shared" si="130"/>
        <v>0</v>
      </c>
      <c r="G213" s="60">
        <f t="shared" si="130"/>
        <v>0</v>
      </c>
      <c r="H213" s="60">
        <f t="shared" si="130"/>
        <v>0</v>
      </c>
      <c r="I213" s="60">
        <f t="shared" si="130"/>
        <v>0</v>
      </c>
      <c r="J213" s="60">
        <f t="shared" si="130"/>
        <v>0</v>
      </c>
      <c r="K213" s="60">
        <f t="shared" si="130"/>
        <v>0</v>
      </c>
      <c r="L213" s="60">
        <f t="shared" si="130"/>
        <v>0</v>
      </c>
      <c r="M213" s="60">
        <f t="shared" si="130"/>
        <v>0</v>
      </c>
      <c r="N213" s="60">
        <f t="shared" si="130"/>
        <v>0</v>
      </c>
      <c r="O213" s="60">
        <f t="shared" si="130"/>
        <v>0</v>
      </c>
      <c r="P213" s="60">
        <f t="shared" si="130"/>
        <v>0</v>
      </c>
      <c r="Q213" s="60">
        <f t="shared" si="130"/>
        <v>0</v>
      </c>
      <c r="R213" s="60">
        <f t="shared" si="130"/>
        <v>0</v>
      </c>
      <c r="S213" s="60">
        <f t="shared" si="130"/>
        <v>0</v>
      </c>
      <c r="T213" s="60">
        <f t="shared" si="130"/>
        <v>0</v>
      </c>
      <c r="U213" s="60">
        <f t="shared" si="130"/>
        <v>0</v>
      </c>
      <c r="V213" s="60">
        <f t="shared" si="130"/>
        <v>0</v>
      </c>
      <c r="W213" s="60">
        <f t="shared" si="130"/>
        <v>0</v>
      </c>
      <c r="X213" s="60">
        <f t="shared" si="130"/>
        <v>0</v>
      </c>
      <c r="Y213" s="60">
        <f t="shared" si="130"/>
        <v>0</v>
      </c>
      <c r="Z213" s="60">
        <f t="shared" si="130"/>
        <v>0</v>
      </c>
      <c r="AA213" s="60">
        <f t="shared" si="130"/>
        <v>0</v>
      </c>
    </row>
    <row r="214" spans="2:27" x14ac:dyDescent="0.35">
      <c r="B214" s="61"/>
      <c r="C214" s="91" t="s">
        <v>32</v>
      </c>
      <c r="D214" s="60">
        <f t="shared" si="130"/>
        <v>0</v>
      </c>
      <c r="E214" s="60">
        <f t="shared" si="130"/>
        <v>0</v>
      </c>
      <c r="F214" s="60">
        <f t="shared" si="130"/>
        <v>0</v>
      </c>
      <c r="G214" s="60">
        <f t="shared" si="130"/>
        <v>0</v>
      </c>
      <c r="H214" s="60">
        <f t="shared" si="130"/>
        <v>0</v>
      </c>
      <c r="I214" s="60">
        <f t="shared" si="130"/>
        <v>0</v>
      </c>
      <c r="J214" s="60">
        <f t="shared" si="130"/>
        <v>0</v>
      </c>
      <c r="K214" s="60">
        <f t="shared" si="130"/>
        <v>0</v>
      </c>
      <c r="L214" s="60">
        <f t="shared" si="130"/>
        <v>0</v>
      </c>
      <c r="M214" s="60">
        <f t="shared" si="130"/>
        <v>0</v>
      </c>
      <c r="N214" s="60">
        <f t="shared" si="130"/>
        <v>0</v>
      </c>
      <c r="O214" s="60">
        <f t="shared" si="130"/>
        <v>0</v>
      </c>
      <c r="P214" s="60">
        <f t="shared" si="130"/>
        <v>0</v>
      </c>
      <c r="Q214" s="60">
        <f t="shared" si="130"/>
        <v>0</v>
      </c>
      <c r="R214" s="60">
        <f t="shared" si="130"/>
        <v>0</v>
      </c>
      <c r="S214" s="60">
        <f t="shared" si="130"/>
        <v>0</v>
      </c>
      <c r="T214" s="60">
        <f t="shared" si="130"/>
        <v>0</v>
      </c>
      <c r="U214" s="60">
        <f t="shared" si="130"/>
        <v>0</v>
      </c>
      <c r="V214" s="60">
        <f t="shared" si="130"/>
        <v>0</v>
      </c>
      <c r="W214" s="60">
        <f t="shared" si="130"/>
        <v>0</v>
      </c>
      <c r="X214" s="60">
        <f t="shared" si="130"/>
        <v>0</v>
      </c>
      <c r="Y214" s="60">
        <f t="shared" si="130"/>
        <v>0</v>
      </c>
      <c r="Z214" s="60">
        <f t="shared" si="130"/>
        <v>0</v>
      </c>
      <c r="AA214" s="60">
        <f t="shared" si="130"/>
        <v>0</v>
      </c>
    </row>
    <row r="215" spans="2:27" x14ac:dyDescent="0.35">
      <c r="B215" s="62" t="s">
        <v>33</v>
      </c>
      <c r="C215" s="91" t="s">
        <v>31</v>
      </c>
      <c r="D215" s="60">
        <f t="shared" ref="D215:AA216" si="131">D217+D219+D221+D223+D225+D227+D229+D231</f>
        <v>0</v>
      </c>
      <c r="E215" s="60">
        <f t="shared" si="131"/>
        <v>0</v>
      </c>
      <c r="F215" s="60">
        <f t="shared" si="131"/>
        <v>0</v>
      </c>
      <c r="G215" s="60">
        <f t="shared" si="131"/>
        <v>0</v>
      </c>
      <c r="H215" s="60">
        <f t="shared" si="131"/>
        <v>0</v>
      </c>
      <c r="I215" s="60">
        <f t="shared" si="131"/>
        <v>0</v>
      </c>
      <c r="J215" s="60">
        <f t="shared" si="131"/>
        <v>0</v>
      </c>
      <c r="K215" s="60">
        <f t="shared" si="131"/>
        <v>0</v>
      </c>
      <c r="L215" s="60">
        <f t="shared" si="131"/>
        <v>0</v>
      </c>
      <c r="M215" s="60">
        <f t="shared" si="131"/>
        <v>0</v>
      </c>
      <c r="N215" s="60">
        <f t="shared" si="131"/>
        <v>0</v>
      </c>
      <c r="O215" s="60">
        <f t="shared" si="131"/>
        <v>0</v>
      </c>
      <c r="P215" s="60">
        <f t="shared" si="131"/>
        <v>0</v>
      </c>
      <c r="Q215" s="60">
        <f t="shared" si="131"/>
        <v>0</v>
      </c>
      <c r="R215" s="60">
        <f t="shared" si="131"/>
        <v>0</v>
      </c>
      <c r="S215" s="60">
        <f t="shared" si="131"/>
        <v>0</v>
      </c>
      <c r="T215" s="60">
        <f t="shared" si="131"/>
        <v>0</v>
      </c>
      <c r="U215" s="60">
        <f t="shared" si="131"/>
        <v>0</v>
      </c>
      <c r="V215" s="60">
        <f t="shared" si="131"/>
        <v>0</v>
      </c>
      <c r="W215" s="60">
        <f t="shared" si="131"/>
        <v>0</v>
      </c>
      <c r="X215" s="60">
        <f t="shared" si="131"/>
        <v>0</v>
      </c>
      <c r="Y215" s="60">
        <f t="shared" si="131"/>
        <v>0</v>
      </c>
      <c r="Z215" s="60">
        <f t="shared" si="131"/>
        <v>0</v>
      </c>
      <c r="AA215" s="60">
        <f t="shared" si="131"/>
        <v>0</v>
      </c>
    </row>
    <row r="216" spans="2:27" x14ac:dyDescent="0.35">
      <c r="B216" s="62"/>
      <c r="C216" s="91" t="s">
        <v>32</v>
      </c>
      <c r="D216" s="60">
        <f t="shared" si="131"/>
        <v>0</v>
      </c>
      <c r="E216" s="60">
        <f t="shared" si="131"/>
        <v>0</v>
      </c>
      <c r="F216" s="60">
        <f t="shared" si="131"/>
        <v>0</v>
      </c>
      <c r="G216" s="60">
        <f t="shared" si="131"/>
        <v>0</v>
      </c>
      <c r="H216" s="60">
        <f t="shared" si="131"/>
        <v>0</v>
      </c>
      <c r="I216" s="60">
        <f t="shared" si="131"/>
        <v>0</v>
      </c>
      <c r="J216" s="60">
        <f t="shared" si="131"/>
        <v>0</v>
      </c>
      <c r="K216" s="60">
        <f t="shared" si="131"/>
        <v>0</v>
      </c>
      <c r="L216" s="60">
        <f t="shared" si="131"/>
        <v>0</v>
      </c>
      <c r="M216" s="60">
        <f t="shared" si="131"/>
        <v>0</v>
      </c>
      <c r="N216" s="60">
        <f t="shared" si="131"/>
        <v>0</v>
      </c>
      <c r="O216" s="60">
        <f t="shared" si="131"/>
        <v>0</v>
      </c>
      <c r="P216" s="60">
        <f t="shared" si="131"/>
        <v>0</v>
      </c>
      <c r="Q216" s="60">
        <f t="shared" si="131"/>
        <v>0</v>
      </c>
      <c r="R216" s="60">
        <f t="shared" si="131"/>
        <v>0</v>
      </c>
      <c r="S216" s="60">
        <f t="shared" si="131"/>
        <v>0</v>
      </c>
      <c r="T216" s="60">
        <f t="shared" si="131"/>
        <v>0</v>
      </c>
      <c r="U216" s="60">
        <f t="shared" si="131"/>
        <v>0</v>
      </c>
      <c r="V216" s="60">
        <f t="shared" si="131"/>
        <v>0</v>
      </c>
      <c r="W216" s="60">
        <f t="shared" si="131"/>
        <v>0</v>
      </c>
      <c r="X216" s="60">
        <f t="shared" si="131"/>
        <v>0</v>
      </c>
      <c r="Y216" s="60">
        <f t="shared" si="131"/>
        <v>0</v>
      </c>
      <c r="Z216" s="60">
        <f t="shared" si="131"/>
        <v>0</v>
      </c>
      <c r="AA216" s="60">
        <f t="shared" si="131"/>
        <v>0</v>
      </c>
    </row>
    <row r="217" spans="2:27" x14ac:dyDescent="0.35">
      <c r="B217" s="63" t="s">
        <v>50</v>
      </c>
      <c r="C217" s="91" t="s">
        <v>31</v>
      </c>
      <c r="D217" s="60">
        <f t="shared" ref="D217:D232" si="132">SUM(E217:H217)</f>
        <v>0</v>
      </c>
      <c r="E217" s="60"/>
      <c r="F217" s="60"/>
      <c r="G217" s="60"/>
      <c r="H217" s="60"/>
      <c r="I217" s="60"/>
      <c r="J217" s="60"/>
      <c r="K217" s="60"/>
      <c r="L217" s="60">
        <f t="shared" ref="L217:L278" si="133">SUM(I217:K217)</f>
        <v>0</v>
      </c>
      <c r="M217" s="60"/>
      <c r="N217" s="60"/>
      <c r="O217" s="60"/>
      <c r="P217" s="60">
        <f t="shared" ref="P217:P278" si="134">SUM(M217:O217)</f>
        <v>0</v>
      </c>
      <c r="Q217" s="60">
        <f t="shared" ref="Q217:Q232" si="135">P217+L217</f>
        <v>0</v>
      </c>
      <c r="R217" s="60"/>
      <c r="S217" s="60"/>
      <c r="T217" s="60"/>
      <c r="U217" s="60">
        <f t="shared" ref="U217:U278" si="136">SUM(R217:T217)</f>
        <v>0</v>
      </c>
      <c r="V217" s="60">
        <f t="shared" ref="V217:V232" si="137">U217+Q217</f>
        <v>0</v>
      </c>
      <c r="W217" s="60"/>
      <c r="X217" s="60"/>
      <c r="Y217" s="60"/>
      <c r="Z217" s="60">
        <f t="shared" ref="Z217:Z278" si="138">SUM(W217:Y217)</f>
        <v>0</v>
      </c>
      <c r="AA217" s="60">
        <f t="shared" ref="AA217:AA232" si="139">Z217+V217</f>
        <v>0</v>
      </c>
    </row>
    <row r="218" spans="2:27" x14ac:dyDescent="0.35">
      <c r="B218" s="64"/>
      <c r="C218" s="91" t="s">
        <v>32</v>
      </c>
      <c r="D218" s="60">
        <f t="shared" si="132"/>
        <v>0</v>
      </c>
      <c r="E218" s="60"/>
      <c r="F218" s="60"/>
      <c r="G218" s="60"/>
      <c r="H218" s="60"/>
      <c r="I218" s="60"/>
      <c r="J218" s="60"/>
      <c r="K218" s="60"/>
      <c r="L218" s="60">
        <f t="shared" si="133"/>
        <v>0</v>
      </c>
      <c r="M218" s="60"/>
      <c r="N218" s="60"/>
      <c r="O218" s="60"/>
      <c r="P218" s="60">
        <f t="shared" si="134"/>
        <v>0</v>
      </c>
      <c r="Q218" s="60">
        <f t="shared" si="135"/>
        <v>0</v>
      </c>
      <c r="R218" s="60"/>
      <c r="S218" s="60"/>
      <c r="T218" s="60"/>
      <c r="U218" s="60">
        <f t="shared" si="136"/>
        <v>0</v>
      </c>
      <c r="V218" s="60">
        <f t="shared" si="137"/>
        <v>0</v>
      </c>
      <c r="W218" s="60"/>
      <c r="X218" s="60"/>
      <c r="Y218" s="60"/>
      <c r="Z218" s="60">
        <f t="shared" si="138"/>
        <v>0</v>
      </c>
      <c r="AA218" s="60">
        <f t="shared" si="139"/>
        <v>0</v>
      </c>
    </row>
    <row r="219" spans="2:27" x14ac:dyDescent="0.35">
      <c r="B219" s="63" t="s">
        <v>51</v>
      </c>
      <c r="C219" s="91" t="s">
        <v>31</v>
      </c>
      <c r="D219" s="60">
        <f t="shared" si="132"/>
        <v>0</v>
      </c>
      <c r="E219" s="60"/>
      <c r="F219" s="60"/>
      <c r="G219" s="60"/>
      <c r="H219" s="60"/>
      <c r="I219" s="60"/>
      <c r="J219" s="60"/>
      <c r="K219" s="60"/>
      <c r="L219" s="60">
        <f t="shared" si="133"/>
        <v>0</v>
      </c>
      <c r="M219" s="60"/>
      <c r="N219" s="60"/>
      <c r="O219" s="60"/>
      <c r="P219" s="60">
        <f t="shared" si="134"/>
        <v>0</v>
      </c>
      <c r="Q219" s="60">
        <f t="shared" si="135"/>
        <v>0</v>
      </c>
      <c r="R219" s="60"/>
      <c r="S219" s="60"/>
      <c r="T219" s="60"/>
      <c r="U219" s="60">
        <f t="shared" si="136"/>
        <v>0</v>
      </c>
      <c r="V219" s="60">
        <f t="shared" si="137"/>
        <v>0</v>
      </c>
      <c r="W219" s="60"/>
      <c r="X219" s="60"/>
      <c r="Y219" s="60"/>
      <c r="Z219" s="60">
        <f t="shared" si="138"/>
        <v>0</v>
      </c>
      <c r="AA219" s="60">
        <f t="shared" si="139"/>
        <v>0</v>
      </c>
    </row>
    <row r="220" spans="2:27" x14ac:dyDescent="0.35">
      <c r="B220" s="64"/>
      <c r="C220" s="91" t="s">
        <v>32</v>
      </c>
      <c r="D220" s="60">
        <f t="shared" si="132"/>
        <v>0</v>
      </c>
      <c r="E220" s="60"/>
      <c r="F220" s="60"/>
      <c r="G220" s="60"/>
      <c r="H220" s="60"/>
      <c r="I220" s="60"/>
      <c r="J220" s="60"/>
      <c r="K220" s="60"/>
      <c r="L220" s="60">
        <f t="shared" si="133"/>
        <v>0</v>
      </c>
      <c r="M220" s="60"/>
      <c r="N220" s="60"/>
      <c r="O220" s="60"/>
      <c r="P220" s="60">
        <f t="shared" si="134"/>
        <v>0</v>
      </c>
      <c r="Q220" s="60">
        <f t="shared" si="135"/>
        <v>0</v>
      </c>
      <c r="R220" s="60"/>
      <c r="S220" s="60"/>
      <c r="T220" s="60"/>
      <c r="U220" s="60">
        <f t="shared" si="136"/>
        <v>0</v>
      </c>
      <c r="V220" s="60">
        <f t="shared" si="137"/>
        <v>0</v>
      </c>
      <c r="W220" s="60"/>
      <c r="X220" s="60"/>
      <c r="Y220" s="60"/>
      <c r="Z220" s="60">
        <f t="shared" si="138"/>
        <v>0</v>
      </c>
      <c r="AA220" s="60">
        <f t="shared" si="139"/>
        <v>0</v>
      </c>
    </row>
    <row r="221" spans="2:27" x14ac:dyDescent="0.35">
      <c r="B221" s="63" t="s">
        <v>52</v>
      </c>
      <c r="C221" s="91" t="s">
        <v>31</v>
      </c>
      <c r="D221" s="60">
        <f t="shared" si="132"/>
        <v>0</v>
      </c>
      <c r="E221" s="60"/>
      <c r="F221" s="60"/>
      <c r="G221" s="60"/>
      <c r="H221" s="60"/>
      <c r="I221" s="60"/>
      <c r="J221" s="60"/>
      <c r="K221" s="60"/>
      <c r="L221" s="60">
        <f t="shared" si="133"/>
        <v>0</v>
      </c>
      <c r="M221" s="60"/>
      <c r="N221" s="60"/>
      <c r="O221" s="60"/>
      <c r="P221" s="60">
        <f t="shared" si="134"/>
        <v>0</v>
      </c>
      <c r="Q221" s="60">
        <f t="shared" si="135"/>
        <v>0</v>
      </c>
      <c r="R221" s="60"/>
      <c r="S221" s="60"/>
      <c r="T221" s="60"/>
      <c r="U221" s="60">
        <f t="shared" si="136"/>
        <v>0</v>
      </c>
      <c r="V221" s="60">
        <f t="shared" si="137"/>
        <v>0</v>
      </c>
      <c r="W221" s="60"/>
      <c r="X221" s="60"/>
      <c r="Y221" s="60"/>
      <c r="Z221" s="60">
        <f t="shared" si="138"/>
        <v>0</v>
      </c>
      <c r="AA221" s="60">
        <f t="shared" si="139"/>
        <v>0</v>
      </c>
    </row>
    <row r="222" spans="2:27" x14ac:dyDescent="0.35">
      <c r="B222" s="64"/>
      <c r="C222" s="91" t="s">
        <v>32</v>
      </c>
      <c r="D222" s="60">
        <f t="shared" si="132"/>
        <v>0</v>
      </c>
      <c r="E222" s="60"/>
      <c r="F222" s="60"/>
      <c r="G222" s="60"/>
      <c r="H222" s="60"/>
      <c r="I222" s="60"/>
      <c r="J222" s="60"/>
      <c r="K222" s="60"/>
      <c r="L222" s="60">
        <f t="shared" si="133"/>
        <v>0</v>
      </c>
      <c r="M222" s="60"/>
      <c r="N222" s="60"/>
      <c r="O222" s="60"/>
      <c r="P222" s="60">
        <f t="shared" si="134"/>
        <v>0</v>
      </c>
      <c r="Q222" s="60">
        <f t="shared" si="135"/>
        <v>0</v>
      </c>
      <c r="R222" s="60"/>
      <c r="S222" s="60"/>
      <c r="T222" s="60"/>
      <c r="U222" s="60">
        <f t="shared" si="136"/>
        <v>0</v>
      </c>
      <c r="V222" s="60">
        <f t="shared" si="137"/>
        <v>0</v>
      </c>
      <c r="W222" s="60"/>
      <c r="X222" s="60"/>
      <c r="Y222" s="60"/>
      <c r="Z222" s="60">
        <f t="shared" si="138"/>
        <v>0</v>
      </c>
      <c r="AA222" s="60">
        <f t="shared" si="139"/>
        <v>0</v>
      </c>
    </row>
    <row r="223" spans="2:27" x14ac:dyDescent="0.35">
      <c r="B223" s="63" t="s">
        <v>53</v>
      </c>
      <c r="C223" s="91" t="s">
        <v>31</v>
      </c>
      <c r="D223" s="60">
        <f t="shared" si="132"/>
        <v>0</v>
      </c>
      <c r="E223" s="60"/>
      <c r="F223" s="60"/>
      <c r="G223" s="60"/>
      <c r="H223" s="60"/>
      <c r="I223" s="60"/>
      <c r="J223" s="60"/>
      <c r="K223" s="60"/>
      <c r="L223" s="60">
        <f t="shared" si="133"/>
        <v>0</v>
      </c>
      <c r="M223" s="60"/>
      <c r="N223" s="60"/>
      <c r="O223" s="60"/>
      <c r="P223" s="60">
        <f t="shared" si="134"/>
        <v>0</v>
      </c>
      <c r="Q223" s="60">
        <f t="shared" si="135"/>
        <v>0</v>
      </c>
      <c r="R223" s="60"/>
      <c r="S223" s="60"/>
      <c r="T223" s="60"/>
      <c r="U223" s="60">
        <f t="shared" si="136"/>
        <v>0</v>
      </c>
      <c r="V223" s="60">
        <f t="shared" si="137"/>
        <v>0</v>
      </c>
      <c r="W223" s="60"/>
      <c r="X223" s="60"/>
      <c r="Y223" s="60"/>
      <c r="Z223" s="60">
        <f t="shared" si="138"/>
        <v>0</v>
      </c>
      <c r="AA223" s="60">
        <f t="shared" si="139"/>
        <v>0</v>
      </c>
    </row>
    <row r="224" spans="2:27" x14ac:dyDescent="0.35">
      <c r="B224" s="64"/>
      <c r="C224" s="91" t="s">
        <v>32</v>
      </c>
      <c r="D224" s="60">
        <f t="shared" si="132"/>
        <v>0</v>
      </c>
      <c r="E224" s="60"/>
      <c r="F224" s="60"/>
      <c r="G224" s="60"/>
      <c r="H224" s="60"/>
      <c r="I224" s="60"/>
      <c r="J224" s="60"/>
      <c r="K224" s="60"/>
      <c r="L224" s="60">
        <f t="shared" si="133"/>
        <v>0</v>
      </c>
      <c r="M224" s="60"/>
      <c r="N224" s="60"/>
      <c r="O224" s="60"/>
      <c r="P224" s="60">
        <f t="shared" si="134"/>
        <v>0</v>
      </c>
      <c r="Q224" s="60">
        <f t="shared" si="135"/>
        <v>0</v>
      </c>
      <c r="R224" s="60"/>
      <c r="S224" s="60"/>
      <c r="T224" s="60"/>
      <c r="U224" s="60">
        <f t="shared" si="136"/>
        <v>0</v>
      </c>
      <c r="V224" s="60">
        <f t="shared" si="137"/>
        <v>0</v>
      </c>
      <c r="W224" s="60"/>
      <c r="X224" s="60"/>
      <c r="Y224" s="60"/>
      <c r="Z224" s="60">
        <f t="shared" si="138"/>
        <v>0</v>
      </c>
      <c r="AA224" s="60">
        <f t="shared" si="139"/>
        <v>0</v>
      </c>
    </row>
    <row r="225" spans="2:27" x14ac:dyDescent="0.35">
      <c r="B225" s="63" t="s">
        <v>54</v>
      </c>
      <c r="C225" s="91" t="s">
        <v>31</v>
      </c>
      <c r="D225" s="60">
        <f t="shared" si="132"/>
        <v>0</v>
      </c>
      <c r="E225" s="60"/>
      <c r="F225" s="60"/>
      <c r="G225" s="60"/>
      <c r="H225" s="60"/>
      <c r="I225" s="60"/>
      <c r="J225" s="60"/>
      <c r="K225" s="60"/>
      <c r="L225" s="60">
        <f t="shared" si="133"/>
        <v>0</v>
      </c>
      <c r="M225" s="60"/>
      <c r="N225" s="60"/>
      <c r="O225" s="60"/>
      <c r="P225" s="60">
        <f t="shared" si="134"/>
        <v>0</v>
      </c>
      <c r="Q225" s="60">
        <f t="shared" si="135"/>
        <v>0</v>
      </c>
      <c r="R225" s="60"/>
      <c r="S225" s="60"/>
      <c r="T225" s="60"/>
      <c r="U225" s="60">
        <f t="shared" si="136"/>
        <v>0</v>
      </c>
      <c r="V225" s="60">
        <f t="shared" si="137"/>
        <v>0</v>
      </c>
      <c r="W225" s="60"/>
      <c r="X225" s="60"/>
      <c r="Y225" s="60"/>
      <c r="Z225" s="60">
        <f t="shared" si="138"/>
        <v>0</v>
      </c>
      <c r="AA225" s="60">
        <f t="shared" si="139"/>
        <v>0</v>
      </c>
    </row>
    <row r="226" spans="2:27" x14ac:dyDescent="0.35">
      <c r="B226" s="64"/>
      <c r="C226" s="91" t="s">
        <v>32</v>
      </c>
      <c r="D226" s="60">
        <f t="shared" si="132"/>
        <v>0</v>
      </c>
      <c r="E226" s="60"/>
      <c r="F226" s="60"/>
      <c r="G226" s="60"/>
      <c r="H226" s="60"/>
      <c r="I226" s="60"/>
      <c r="J226" s="60"/>
      <c r="K226" s="60"/>
      <c r="L226" s="60">
        <f t="shared" si="133"/>
        <v>0</v>
      </c>
      <c r="M226" s="60"/>
      <c r="N226" s="60"/>
      <c r="O226" s="60"/>
      <c r="P226" s="60">
        <f t="shared" si="134"/>
        <v>0</v>
      </c>
      <c r="Q226" s="60">
        <f t="shared" si="135"/>
        <v>0</v>
      </c>
      <c r="R226" s="60"/>
      <c r="S226" s="60"/>
      <c r="T226" s="60"/>
      <c r="U226" s="60">
        <f t="shared" si="136"/>
        <v>0</v>
      </c>
      <c r="V226" s="60">
        <f t="shared" si="137"/>
        <v>0</v>
      </c>
      <c r="W226" s="60"/>
      <c r="X226" s="60"/>
      <c r="Y226" s="60"/>
      <c r="Z226" s="60">
        <f t="shared" si="138"/>
        <v>0</v>
      </c>
      <c r="AA226" s="60">
        <f t="shared" si="139"/>
        <v>0</v>
      </c>
    </row>
    <row r="227" spans="2:27" x14ac:dyDescent="0.35">
      <c r="B227" s="63" t="s">
        <v>55</v>
      </c>
      <c r="C227" s="91" t="s">
        <v>31</v>
      </c>
      <c r="D227" s="60">
        <f t="shared" si="132"/>
        <v>0</v>
      </c>
      <c r="E227" s="60"/>
      <c r="F227" s="60"/>
      <c r="G227" s="60"/>
      <c r="H227" s="60"/>
      <c r="I227" s="60"/>
      <c r="J227" s="60"/>
      <c r="K227" s="60"/>
      <c r="L227" s="60">
        <f t="shared" si="133"/>
        <v>0</v>
      </c>
      <c r="M227" s="60"/>
      <c r="N227" s="60"/>
      <c r="O227" s="60"/>
      <c r="P227" s="60">
        <f t="shared" si="134"/>
        <v>0</v>
      </c>
      <c r="Q227" s="60">
        <f t="shared" si="135"/>
        <v>0</v>
      </c>
      <c r="R227" s="60"/>
      <c r="S227" s="60"/>
      <c r="T227" s="60"/>
      <c r="U227" s="60">
        <f t="shared" si="136"/>
        <v>0</v>
      </c>
      <c r="V227" s="60">
        <f t="shared" si="137"/>
        <v>0</v>
      </c>
      <c r="W227" s="60"/>
      <c r="X227" s="60"/>
      <c r="Y227" s="60"/>
      <c r="Z227" s="60">
        <f t="shared" si="138"/>
        <v>0</v>
      </c>
      <c r="AA227" s="60">
        <f t="shared" si="139"/>
        <v>0</v>
      </c>
    </row>
    <row r="228" spans="2:27" x14ac:dyDescent="0.35">
      <c r="B228" s="64"/>
      <c r="C228" s="91" t="s">
        <v>32</v>
      </c>
      <c r="D228" s="60">
        <f t="shared" si="132"/>
        <v>0</v>
      </c>
      <c r="E228" s="60"/>
      <c r="F228" s="60"/>
      <c r="G228" s="60"/>
      <c r="H228" s="60"/>
      <c r="I228" s="60"/>
      <c r="J228" s="60"/>
      <c r="K228" s="60"/>
      <c r="L228" s="60">
        <f t="shared" si="133"/>
        <v>0</v>
      </c>
      <c r="M228" s="60"/>
      <c r="N228" s="60"/>
      <c r="O228" s="60"/>
      <c r="P228" s="60">
        <f t="shared" si="134"/>
        <v>0</v>
      </c>
      <c r="Q228" s="60">
        <f t="shared" si="135"/>
        <v>0</v>
      </c>
      <c r="R228" s="60"/>
      <c r="S228" s="60"/>
      <c r="T228" s="60"/>
      <c r="U228" s="60">
        <f t="shared" si="136"/>
        <v>0</v>
      </c>
      <c r="V228" s="60">
        <f t="shared" si="137"/>
        <v>0</v>
      </c>
      <c r="W228" s="60"/>
      <c r="X228" s="60"/>
      <c r="Y228" s="60"/>
      <c r="Z228" s="60">
        <f t="shared" si="138"/>
        <v>0</v>
      </c>
      <c r="AA228" s="60">
        <f t="shared" si="139"/>
        <v>0</v>
      </c>
    </row>
    <row r="229" spans="2:27" x14ac:dyDescent="0.35">
      <c r="B229" s="63" t="s">
        <v>56</v>
      </c>
      <c r="C229" s="91" t="s">
        <v>31</v>
      </c>
      <c r="D229" s="60">
        <f t="shared" si="132"/>
        <v>0</v>
      </c>
      <c r="E229" s="60"/>
      <c r="F229" s="60"/>
      <c r="G229" s="60"/>
      <c r="H229" s="60"/>
      <c r="I229" s="60"/>
      <c r="J229" s="60"/>
      <c r="K229" s="60"/>
      <c r="L229" s="60">
        <f t="shared" si="133"/>
        <v>0</v>
      </c>
      <c r="M229" s="60"/>
      <c r="N229" s="60"/>
      <c r="O229" s="60"/>
      <c r="P229" s="60">
        <f t="shared" si="134"/>
        <v>0</v>
      </c>
      <c r="Q229" s="60">
        <f t="shared" si="135"/>
        <v>0</v>
      </c>
      <c r="R229" s="60"/>
      <c r="S229" s="60"/>
      <c r="T229" s="60"/>
      <c r="U229" s="60">
        <f t="shared" si="136"/>
        <v>0</v>
      </c>
      <c r="V229" s="60">
        <f t="shared" si="137"/>
        <v>0</v>
      </c>
      <c r="W229" s="60"/>
      <c r="X229" s="60"/>
      <c r="Y229" s="60"/>
      <c r="Z229" s="60">
        <f t="shared" si="138"/>
        <v>0</v>
      </c>
      <c r="AA229" s="60">
        <f t="shared" si="139"/>
        <v>0</v>
      </c>
    </row>
    <row r="230" spans="2:27" x14ac:dyDescent="0.35">
      <c r="B230" s="64"/>
      <c r="C230" s="91" t="s">
        <v>32</v>
      </c>
      <c r="D230" s="60">
        <f t="shared" si="132"/>
        <v>0</v>
      </c>
      <c r="E230" s="60"/>
      <c r="F230" s="60"/>
      <c r="G230" s="60"/>
      <c r="H230" s="60"/>
      <c r="I230" s="60"/>
      <c r="J230" s="60"/>
      <c r="K230" s="60"/>
      <c r="L230" s="60">
        <f t="shared" si="133"/>
        <v>0</v>
      </c>
      <c r="M230" s="60"/>
      <c r="N230" s="60"/>
      <c r="O230" s="60"/>
      <c r="P230" s="60">
        <f t="shared" si="134"/>
        <v>0</v>
      </c>
      <c r="Q230" s="60">
        <f t="shared" si="135"/>
        <v>0</v>
      </c>
      <c r="R230" s="60"/>
      <c r="S230" s="60"/>
      <c r="T230" s="60"/>
      <c r="U230" s="60">
        <f t="shared" si="136"/>
        <v>0</v>
      </c>
      <c r="V230" s="60">
        <f t="shared" si="137"/>
        <v>0</v>
      </c>
      <c r="W230" s="60"/>
      <c r="X230" s="60"/>
      <c r="Y230" s="60"/>
      <c r="Z230" s="60">
        <f t="shared" si="138"/>
        <v>0</v>
      </c>
      <c r="AA230" s="60">
        <f t="shared" si="139"/>
        <v>0</v>
      </c>
    </row>
    <row r="231" spans="2:27" x14ac:dyDescent="0.35">
      <c r="B231" s="63" t="s">
        <v>57</v>
      </c>
      <c r="C231" s="91" t="s">
        <v>31</v>
      </c>
      <c r="D231" s="60">
        <f t="shared" si="132"/>
        <v>0</v>
      </c>
      <c r="E231" s="60"/>
      <c r="F231" s="60"/>
      <c r="G231" s="60"/>
      <c r="H231" s="60"/>
      <c r="I231" s="60"/>
      <c r="J231" s="60"/>
      <c r="K231" s="60"/>
      <c r="L231" s="60">
        <f t="shared" si="133"/>
        <v>0</v>
      </c>
      <c r="M231" s="60"/>
      <c r="N231" s="60"/>
      <c r="O231" s="60"/>
      <c r="P231" s="60">
        <f t="shared" si="134"/>
        <v>0</v>
      </c>
      <c r="Q231" s="60">
        <f t="shared" si="135"/>
        <v>0</v>
      </c>
      <c r="R231" s="60"/>
      <c r="S231" s="60"/>
      <c r="T231" s="60"/>
      <c r="U231" s="60">
        <f t="shared" si="136"/>
        <v>0</v>
      </c>
      <c r="V231" s="60">
        <f t="shared" si="137"/>
        <v>0</v>
      </c>
      <c r="W231" s="60"/>
      <c r="X231" s="60"/>
      <c r="Y231" s="60"/>
      <c r="Z231" s="60">
        <f t="shared" si="138"/>
        <v>0</v>
      </c>
      <c r="AA231" s="60">
        <f t="shared" si="139"/>
        <v>0</v>
      </c>
    </row>
    <row r="232" spans="2:27" x14ac:dyDescent="0.35">
      <c r="B232" s="64"/>
      <c r="C232" s="91" t="s">
        <v>32</v>
      </c>
      <c r="D232" s="60">
        <f t="shared" si="132"/>
        <v>0</v>
      </c>
      <c r="E232" s="60"/>
      <c r="F232" s="60"/>
      <c r="G232" s="60"/>
      <c r="H232" s="60"/>
      <c r="I232" s="60"/>
      <c r="J232" s="60"/>
      <c r="K232" s="60"/>
      <c r="L232" s="60">
        <f t="shared" si="133"/>
        <v>0</v>
      </c>
      <c r="M232" s="60"/>
      <c r="N232" s="60"/>
      <c r="O232" s="60"/>
      <c r="P232" s="60">
        <f t="shared" si="134"/>
        <v>0</v>
      </c>
      <c r="Q232" s="60">
        <f t="shared" si="135"/>
        <v>0</v>
      </c>
      <c r="R232" s="60"/>
      <c r="S232" s="60"/>
      <c r="T232" s="60"/>
      <c r="U232" s="60">
        <f t="shared" si="136"/>
        <v>0</v>
      </c>
      <c r="V232" s="60">
        <f t="shared" si="137"/>
        <v>0</v>
      </c>
      <c r="W232" s="60"/>
      <c r="X232" s="60"/>
      <c r="Y232" s="60"/>
      <c r="Z232" s="60">
        <f t="shared" si="138"/>
        <v>0</v>
      </c>
      <c r="AA232" s="60">
        <f t="shared" si="139"/>
        <v>0</v>
      </c>
    </row>
    <row r="233" spans="2:27" x14ac:dyDescent="0.35">
      <c r="B233" s="62" t="s">
        <v>34</v>
      </c>
      <c r="C233" s="91" t="s">
        <v>31</v>
      </c>
      <c r="D233" s="60">
        <f t="shared" ref="D233:K234" si="140">D235+D237+D239+D241+D243+D245+D247+D249</f>
        <v>0</v>
      </c>
      <c r="E233" s="60">
        <f t="shared" si="140"/>
        <v>0</v>
      </c>
      <c r="F233" s="60">
        <f t="shared" si="140"/>
        <v>0</v>
      </c>
      <c r="G233" s="60">
        <f t="shared" si="140"/>
        <v>0</v>
      </c>
      <c r="H233" s="60">
        <f t="shared" si="140"/>
        <v>0</v>
      </c>
      <c r="I233" s="60">
        <f t="shared" si="140"/>
        <v>0</v>
      </c>
      <c r="J233" s="60">
        <f t="shared" si="140"/>
        <v>0</v>
      </c>
      <c r="K233" s="60">
        <f t="shared" si="140"/>
        <v>0</v>
      </c>
      <c r="L233" s="60">
        <f t="shared" si="133"/>
        <v>0</v>
      </c>
      <c r="M233" s="60">
        <f t="shared" ref="M233:O234" si="141">M235+M237+M239+M241+M243+M245+M247+M249</f>
        <v>0</v>
      </c>
      <c r="N233" s="60">
        <f t="shared" si="141"/>
        <v>0</v>
      </c>
      <c r="O233" s="60">
        <f t="shared" si="141"/>
        <v>0</v>
      </c>
      <c r="P233" s="60">
        <f t="shared" si="134"/>
        <v>0</v>
      </c>
      <c r="Q233" s="60">
        <f t="shared" ref="Q233:T234" si="142">Q235+Q237+Q239+Q241+Q243+Q245+Q247+Q249</f>
        <v>0</v>
      </c>
      <c r="R233" s="60">
        <f t="shared" si="142"/>
        <v>0</v>
      </c>
      <c r="S233" s="60">
        <f t="shared" si="142"/>
        <v>0</v>
      </c>
      <c r="T233" s="60">
        <f t="shared" si="142"/>
        <v>0</v>
      </c>
      <c r="U233" s="60">
        <f t="shared" si="136"/>
        <v>0</v>
      </c>
      <c r="V233" s="60">
        <f t="shared" ref="V233:Y234" si="143">V235+V237+V239+V241+V243+V245+V247+V249</f>
        <v>0</v>
      </c>
      <c r="W233" s="60">
        <f t="shared" si="143"/>
        <v>0</v>
      </c>
      <c r="X233" s="60">
        <f t="shared" si="143"/>
        <v>0</v>
      </c>
      <c r="Y233" s="60">
        <f t="shared" si="143"/>
        <v>0</v>
      </c>
      <c r="Z233" s="60">
        <f t="shared" si="138"/>
        <v>0</v>
      </c>
      <c r="AA233" s="60">
        <f>AA235+AA237+AA239+AA241+AA243+AA245+AA247+AA249</f>
        <v>0</v>
      </c>
    </row>
    <row r="234" spans="2:27" x14ac:dyDescent="0.35">
      <c r="B234" s="62"/>
      <c r="C234" s="91" t="s">
        <v>32</v>
      </c>
      <c r="D234" s="60">
        <f t="shared" si="140"/>
        <v>0</v>
      </c>
      <c r="E234" s="60">
        <f t="shared" si="140"/>
        <v>0</v>
      </c>
      <c r="F234" s="60">
        <f t="shared" si="140"/>
        <v>0</v>
      </c>
      <c r="G234" s="60">
        <f t="shared" si="140"/>
        <v>0</v>
      </c>
      <c r="H234" s="60">
        <f t="shared" si="140"/>
        <v>0</v>
      </c>
      <c r="I234" s="60">
        <f t="shared" si="140"/>
        <v>0</v>
      </c>
      <c r="J234" s="60">
        <f t="shared" si="140"/>
        <v>0</v>
      </c>
      <c r="K234" s="60">
        <f t="shared" si="140"/>
        <v>0</v>
      </c>
      <c r="L234" s="60">
        <f t="shared" si="133"/>
        <v>0</v>
      </c>
      <c r="M234" s="60">
        <f t="shared" si="141"/>
        <v>0</v>
      </c>
      <c r="N234" s="60">
        <f t="shared" si="141"/>
        <v>0</v>
      </c>
      <c r="O234" s="60">
        <f t="shared" si="141"/>
        <v>0</v>
      </c>
      <c r="P234" s="60">
        <f t="shared" si="134"/>
        <v>0</v>
      </c>
      <c r="Q234" s="60">
        <f t="shared" si="142"/>
        <v>0</v>
      </c>
      <c r="R234" s="60">
        <f t="shared" si="142"/>
        <v>0</v>
      </c>
      <c r="S234" s="60">
        <f t="shared" si="142"/>
        <v>0</v>
      </c>
      <c r="T234" s="60">
        <f t="shared" si="142"/>
        <v>0</v>
      </c>
      <c r="U234" s="60">
        <f t="shared" si="136"/>
        <v>0</v>
      </c>
      <c r="V234" s="60">
        <f t="shared" si="143"/>
        <v>0</v>
      </c>
      <c r="W234" s="60">
        <f t="shared" si="143"/>
        <v>0</v>
      </c>
      <c r="X234" s="60">
        <f t="shared" si="143"/>
        <v>0</v>
      </c>
      <c r="Y234" s="60">
        <f t="shared" si="143"/>
        <v>0</v>
      </c>
      <c r="Z234" s="60">
        <f t="shared" si="138"/>
        <v>0</v>
      </c>
      <c r="AA234" s="60">
        <f>AA236+AA238+AA240+AA242+AA244+AA246+AA248+AA250</f>
        <v>0</v>
      </c>
    </row>
    <row r="235" spans="2:27" x14ac:dyDescent="0.35">
      <c r="B235" s="63" t="s">
        <v>50</v>
      </c>
      <c r="C235" s="91" t="s">
        <v>31</v>
      </c>
      <c r="D235" s="60">
        <f t="shared" ref="D235:D250" si="144">SUM(E235:H235)</f>
        <v>0</v>
      </c>
      <c r="E235" s="60"/>
      <c r="F235" s="60"/>
      <c r="G235" s="60"/>
      <c r="H235" s="60"/>
      <c r="I235" s="60"/>
      <c r="J235" s="60"/>
      <c r="K235" s="60"/>
      <c r="L235" s="60">
        <f t="shared" si="133"/>
        <v>0</v>
      </c>
      <c r="M235" s="60"/>
      <c r="N235" s="60"/>
      <c r="O235" s="60"/>
      <c r="P235" s="60">
        <f t="shared" si="134"/>
        <v>0</v>
      </c>
      <c r="Q235" s="60">
        <f t="shared" ref="Q235:Q250" si="145">P235+L235</f>
        <v>0</v>
      </c>
      <c r="R235" s="60"/>
      <c r="S235" s="60"/>
      <c r="T235" s="60"/>
      <c r="U235" s="60">
        <f t="shared" si="136"/>
        <v>0</v>
      </c>
      <c r="V235" s="60">
        <f t="shared" ref="V235:V250" si="146">U235+Q235</f>
        <v>0</v>
      </c>
      <c r="W235" s="60"/>
      <c r="X235" s="60"/>
      <c r="Y235" s="60"/>
      <c r="Z235" s="60">
        <f t="shared" si="138"/>
        <v>0</v>
      </c>
      <c r="AA235" s="60">
        <f t="shared" ref="AA235:AA250" si="147">Z235+V235</f>
        <v>0</v>
      </c>
    </row>
    <row r="236" spans="2:27" x14ac:dyDescent="0.35">
      <c r="B236" s="64"/>
      <c r="C236" s="91" t="s">
        <v>32</v>
      </c>
      <c r="D236" s="60">
        <f t="shared" si="144"/>
        <v>0</v>
      </c>
      <c r="E236" s="60"/>
      <c r="F236" s="60"/>
      <c r="G236" s="60"/>
      <c r="H236" s="60"/>
      <c r="I236" s="60"/>
      <c r="J236" s="60"/>
      <c r="K236" s="60"/>
      <c r="L236" s="60">
        <f t="shared" si="133"/>
        <v>0</v>
      </c>
      <c r="M236" s="60"/>
      <c r="N236" s="60"/>
      <c r="O236" s="60"/>
      <c r="P236" s="60">
        <f t="shared" si="134"/>
        <v>0</v>
      </c>
      <c r="Q236" s="60">
        <f t="shared" si="145"/>
        <v>0</v>
      </c>
      <c r="R236" s="60"/>
      <c r="S236" s="60"/>
      <c r="T236" s="60"/>
      <c r="U236" s="60">
        <f t="shared" si="136"/>
        <v>0</v>
      </c>
      <c r="V236" s="60">
        <f t="shared" si="146"/>
        <v>0</v>
      </c>
      <c r="W236" s="60"/>
      <c r="X236" s="60"/>
      <c r="Y236" s="60"/>
      <c r="Z236" s="60">
        <f t="shared" si="138"/>
        <v>0</v>
      </c>
      <c r="AA236" s="60">
        <f t="shared" si="147"/>
        <v>0</v>
      </c>
    </row>
    <row r="237" spans="2:27" x14ac:dyDescent="0.35">
      <c r="B237" s="63" t="s">
        <v>51</v>
      </c>
      <c r="C237" s="91" t="s">
        <v>31</v>
      </c>
      <c r="D237" s="60">
        <f t="shared" si="144"/>
        <v>0</v>
      </c>
      <c r="E237" s="60"/>
      <c r="F237" s="60"/>
      <c r="G237" s="60"/>
      <c r="H237" s="60"/>
      <c r="I237" s="60"/>
      <c r="J237" s="60"/>
      <c r="K237" s="60"/>
      <c r="L237" s="60">
        <f t="shared" si="133"/>
        <v>0</v>
      </c>
      <c r="M237" s="60"/>
      <c r="N237" s="60"/>
      <c r="O237" s="60"/>
      <c r="P237" s="60">
        <f t="shared" si="134"/>
        <v>0</v>
      </c>
      <c r="Q237" s="60">
        <f t="shared" si="145"/>
        <v>0</v>
      </c>
      <c r="R237" s="60"/>
      <c r="S237" s="60"/>
      <c r="T237" s="60"/>
      <c r="U237" s="60">
        <f t="shared" si="136"/>
        <v>0</v>
      </c>
      <c r="V237" s="60">
        <f t="shared" si="146"/>
        <v>0</v>
      </c>
      <c r="W237" s="60"/>
      <c r="X237" s="60"/>
      <c r="Y237" s="60"/>
      <c r="Z237" s="60">
        <f t="shared" si="138"/>
        <v>0</v>
      </c>
      <c r="AA237" s="60">
        <f t="shared" si="147"/>
        <v>0</v>
      </c>
    </row>
    <row r="238" spans="2:27" x14ac:dyDescent="0.35">
      <c r="B238" s="64"/>
      <c r="C238" s="91" t="s">
        <v>32</v>
      </c>
      <c r="D238" s="60">
        <f t="shared" si="144"/>
        <v>0</v>
      </c>
      <c r="E238" s="60"/>
      <c r="F238" s="60"/>
      <c r="G238" s="60"/>
      <c r="H238" s="60"/>
      <c r="I238" s="60"/>
      <c r="J238" s="60"/>
      <c r="K238" s="60"/>
      <c r="L238" s="60">
        <f t="shared" si="133"/>
        <v>0</v>
      </c>
      <c r="M238" s="60"/>
      <c r="N238" s="60"/>
      <c r="O238" s="60"/>
      <c r="P238" s="60">
        <f t="shared" si="134"/>
        <v>0</v>
      </c>
      <c r="Q238" s="60">
        <f t="shared" si="145"/>
        <v>0</v>
      </c>
      <c r="R238" s="60"/>
      <c r="S238" s="60"/>
      <c r="T238" s="60"/>
      <c r="U238" s="60">
        <f t="shared" si="136"/>
        <v>0</v>
      </c>
      <c r="V238" s="60">
        <f t="shared" si="146"/>
        <v>0</v>
      </c>
      <c r="W238" s="60"/>
      <c r="X238" s="60"/>
      <c r="Y238" s="60"/>
      <c r="Z238" s="60">
        <f t="shared" si="138"/>
        <v>0</v>
      </c>
      <c r="AA238" s="60">
        <f t="shared" si="147"/>
        <v>0</v>
      </c>
    </row>
    <row r="239" spans="2:27" x14ac:dyDescent="0.35">
      <c r="B239" s="63" t="s">
        <v>52</v>
      </c>
      <c r="C239" s="91" t="s">
        <v>31</v>
      </c>
      <c r="D239" s="60">
        <f t="shared" si="144"/>
        <v>0</v>
      </c>
      <c r="E239" s="60"/>
      <c r="F239" s="60"/>
      <c r="G239" s="60"/>
      <c r="H239" s="60"/>
      <c r="I239" s="60"/>
      <c r="J239" s="60"/>
      <c r="K239" s="60"/>
      <c r="L239" s="60">
        <f t="shared" si="133"/>
        <v>0</v>
      </c>
      <c r="M239" s="60"/>
      <c r="N239" s="60"/>
      <c r="O239" s="60"/>
      <c r="P239" s="60">
        <f t="shared" si="134"/>
        <v>0</v>
      </c>
      <c r="Q239" s="60">
        <f t="shared" si="145"/>
        <v>0</v>
      </c>
      <c r="R239" s="60"/>
      <c r="S239" s="60"/>
      <c r="T239" s="60"/>
      <c r="U239" s="60">
        <f t="shared" si="136"/>
        <v>0</v>
      </c>
      <c r="V239" s="60">
        <f t="shared" si="146"/>
        <v>0</v>
      </c>
      <c r="W239" s="60"/>
      <c r="X239" s="60"/>
      <c r="Y239" s="60"/>
      <c r="Z239" s="60">
        <f t="shared" si="138"/>
        <v>0</v>
      </c>
      <c r="AA239" s="60">
        <f t="shared" si="147"/>
        <v>0</v>
      </c>
    </row>
    <row r="240" spans="2:27" x14ac:dyDescent="0.35">
      <c r="B240" s="64"/>
      <c r="C240" s="91" t="s">
        <v>32</v>
      </c>
      <c r="D240" s="60">
        <f t="shared" si="144"/>
        <v>0</v>
      </c>
      <c r="E240" s="60"/>
      <c r="F240" s="60"/>
      <c r="G240" s="60"/>
      <c r="H240" s="60"/>
      <c r="I240" s="60"/>
      <c r="J240" s="60"/>
      <c r="K240" s="60"/>
      <c r="L240" s="60">
        <f t="shared" si="133"/>
        <v>0</v>
      </c>
      <c r="M240" s="60"/>
      <c r="N240" s="60"/>
      <c r="O240" s="60"/>
      <c r="P240" s="60">
        <f t="shared" si="134"/>
        <v>0</v>
      </c>
      <c r="Q240" s="60">
        <f t="shared" si="145"/>
        <v>0</v>
      </c>
      <c r="R240" s="60"/>
      <c r="S240" s="60"/>
      <c r="T240" s="60"/>
      <c r="U240" s="60">
        <f t="shared" si="136"/>
        <v>0</v>
      </c>
      <c r="V240" s="60">
        <f t="shared" si="146"/>
        <v>0</v>
      </c>
      <c r="W240" s="60"/>
      <c r="X240" s="60"/>
      <c r="Y240" s="60"/>
      <c r="Z240" s="60">
        <f t="shared" si="138"/>
        <v>0</v>
      </c>
      <c r="AA240" s="60">
        <f t="shared" si="147"/>
        <v>0</v>
      </c>
    </row>
    <row r="241" spans="2:27" x14ac:dyDescent="0.35">
      <c r="B241" s="63" t="s">
        <v>53</v>
      </c>
      <c r="C241" s="91" t="s">
        <v>31</v>
      </c>
      <c r="D241" s="60">
        <f t="shared" si="144"/>
        <v>0</v>
      </c>
      <c r="E241" s="60"/>
      <c r="F241" s="60"/>
      <c r="G241" s="60"/>
      <c r="H241" s="60"/>
      <c r="I241" s="60"/>
      <c r="J241" s="60"/>
      <c r="K241" s="60"/>
      <c r="L241" s="60">
        <f t="shared" si="133"/>
        <v>0</v>
      </c>
      <c r="M241" s="60"/>
      <c r="N241" s="60"/>
      <c r="O241" s="60"/>
      <c r="P241" s="60">
        <f t="shared" si="134"/>
        <v>0</v>
      </c>
      <c r="Q241" s="60">
        <f t="shared" si="145"/>
        <v>0</v>
      </c>
      <c r="R241" s="60"/>
      <c r="S241" s="60"/>
      <c r="T241" s="60"/>
      <c r="U241" s="60">
        <f t="shared" si="136"/>
        <v>0</v>
      </c>
      <c r="V241" s="60">
        <f t="shared" si="146"/>
        <v>0</v>
      </c>
      <c r="W241" s="60"/>
      <c r="X241" s="60"/>
      <c r="Y241" s="60"/>
      <c r="Z241" s="60">
        <f t="shared" si="138"/>
        <v>0</v>
      </c>
      <c r="AA241" s="60">
        <f t="shared" si="147"/>
        <v>0</v>
      </c>
    </row>
    <row r="242" spans="2:27" x14ac:dyDescent="0.35">
      <c r="B242" s="64"/>
      <c r="C242" s="91" t="s">
        <v>32</v>
      </c>
      <c r="D242" s="60">
        <f t="shared" si="144"/>
        <v>0</v>
      </c>
      <c r="E242" s="60"/>
      <c r="F242" s="60"/>
      <c r="G242" s="60"/>
      <c r="H242" s="60"/>
      <c r="I242" s="60"/>
      <c r="J242" s="60"/>
      <c r="K242" s="60"/>
      <c r="L242" s="60">
        <f t="shared" si="133"/>
        <v>0</v>
      </c>
      <c r="M242" s="60"/>
      <c r="N242" s="60"/>
      <c r="O242" s="60"/>
      <c r="P242" s="60">
        <f t="shared" si="134"/>
        <v>0</v>
      </c>
      <c r="Q242" s="60">
        <f t="shared" si="145"/>
        <v>0</v>
      </c>
      <c r="R242" s="60"/>
      <c r="S242" s="60"/>
      <c r="T242" s="60"/>
      <c r="U242" s="60">
        <f t="shared" si="136"/>
        <v>0</v>
      </c>
      <c r="V242" s="60">
        <f t="shared" si="146"/>
        <v>0</v>
      </c>
      <c r="W242" s="60"/>
      <c r="X242" s="60"/>
      <c r="Y242" s="60"/>
      <c r="Z242" s="60">
        <f t="shared" si="138"/>
        <v>0</v>
      </c>
      <c r="AA242" s="60">
        <f t="shared" si="147"/>
        <v>0</v>
      </c>
    </row>
    <row r="243" spans="2:27" x14ac:dyDescent="0.35">
      <c r="B243" s="63" t="s">
        <v>54</v>
      </c>
      <c r="C243" s="91" t="s">
        <v>31</v>
      </c>
      <c r="D243" s="60">
        <f t="shared" si="144"/>
        <v>0</v>
      </c>
      <c r="E243" s="60"/>
      <c r="F243" s="60"/>
      <c r="G243" s="60"/>
      <c r="H243" s="60"/>
      <c r="I243" s="60"/>
      <c r="J243" s="60"/>
      <c r="K243" s="60"/>
      <c r="L243" s="60">
        <f t="shared" si="133"/>
        <v>0</v>
      </c>
      <c r="M243" s="60"/>
      <c r="N243" s="60"/>
      <c r="O243" s="60"/>
      <c r="P243" s="60">
        <f t="shared" si="134"/>
        <v>0</v>
      </c>
      <c r="Q243" s="60">
        <f t="shared" si="145"/>
        <v>0</v>
      </c>
      <c r="R243" s="60"/>
      <c r="S243" s="60"/>
      <c r="T243" s="60"/>
      <c r="U243" s="60">
        <f t="shared" si="136"/>
        <v>0</v>
      </c>
      <c r="V243" s="60">
        <f t="shared" si="146"/>
        <v>0</v>
      </c>
      <c r="W243" s="60"/>
      <c r="X243" s="60"/>
      <c r="Y243" s="60"/>
      <c r="Z243" s="60">
        <f t="shared" si="138"/>
        <v>0</v>
      </c>
      <c r="AA243" s="60">
        <f t="shared" si="147"/>
        <v>0</v>
      </c>
    </row>
    <row r="244" spans="2:27" x14ac:dyDescent="0.35">
      <c r="B244" s="64"/>
      <c r="C244" s="91" t="s">
        <v>32</v>
      </c>
      <c r="D244" s="60">
        <f t="shared" si="144"/>
        <v>0</v>
      </c>
      <c r="E244" s="60"/>
      <c r="F244" s="60"/>
      <c r="G244" s="60"/>
      <c r="H244" s="60"/>
      <c r="I244" s="60"/>
      <c r="J244" s="60"/>
      <c r="K244" s="60"/>
      <c r="L244" s="60">
        <f t="shared" si="133"/>
        <v>0</v>
      </c>
      <c r="M244" s="60"/>
      <c r="N244" s="60"/>
      <c r="O244" s="60"/>
      <c r="P244" s="60">
        <f t="shared" si="134"/>
        <v>0</v>
      </c>
      <c r="Q244" s="60">
        <f t="shared" si="145"/>
        <v>0</v>
      </c>
      <c r="R244" s="60"/>
      <c r="S244" s="60"/>
      <c r="T244" s="60"/>
      <c r="U244" s="60">
        <f t="shared" si="136"/>
        <v>0</v>
      </c>
      <c r="V244" s="60">
        <f t="shared" si="146"/>
        <v>0</v>
      </c>
      <c r="W244" s="60"/>
      <c r="X244" s="60"/>
      <c r="Y244" s="60"/>
      <c r="Z244" s="60">
        <f t="shared" si="138"/>
        <v>0</v>
      </c>
      <c r="AA244" s="60">
        <f t="shared" si="147"/>
        <v>0</v>
      </c>
    </row>
    <row r="245" spans="2:27" x14ac:dyDescent="0.35">
      <c r="B245" s="63" t="s">
        <v>55</v>
      </c>
      <c r="C245" s="91" t="s">
        <v>31</v>
      </c>
      <c r="D245" s="60">
        <f t="shared" si="144"/>
        <v>0</v>
      </c>
      <c r="E245" s="60"/>
      <c r="F245" s="60"/>
      <c r="G245" s="60"/>
      <c r="H245" s="60"/>
      <c r="I245" s="60"/>
      <c r="J245" s="60"/>
      <c r="K245" s="60"/>
      <c r="L245" s="60">
        <f t="shared" si="133"/>
        <v>0</v>
      </c>
      <c r="M245" s="60"/>
      <c r="N245" s="60"/>
      <c r="O245" s="60"/>
      <c r="P245" s="60">
        <f t="shared" si="134"/>
        <v>0</v>
      </c>
      <c r="Q245" s="60">
        <f t="shared" si="145"/>
        <v>0</v>
      </c>
      <c r="R245" s="60"/>
      <c r="S245" s="60"/>
      <c r="T245" s="60"/>
      <c r="U245" s="60">
        <f t="shared" si="136"/>
        <v>0</v>
      </c>
      <c r="V245" s="60">
        <f t="shared" si="146"/>
        <v>0</v>
      </c>
      <c r="W245" s="60"/>
      <c r="X245" s="60"/>
      <c r="Y245" s="60"/>
      <c r="Z245" s="60">
        <f t="shared" si="138"/>
        <v>0</v>
      </c>
      <c r="AA245" s="60">
        <f t="shared" si="147"/>
        <v>0</v>
      </c>
    </row>
    <row r="246" spans="2:27" x14ac:dyDescent="0.35">
      <c r="B246" s="64"/>
      <c r="C246" s="91" t="s">
        <v>32</v>
      </c>
      <c r="D246" s="60">
        <f t="shared" si="144"/>
        <v>0</v>
      </c>
      <c r="E246" s="60"/>
      <c r="F246" s="60"/>
      <c r="G246" s="60"/>
      <c r="H246" s="60"/>
      <c r="I246" s="60"/>
      <c r="J246" s="60"/>
      <c r="K246" s="60"/>
      <c r="L246" s="60">
        <f t="shared" si="133"/>
        <v>0</v>
      </c>
      <c r="M246" s="60"/>
      <c r="N246" s="60"/>
      <c r="O246" s="60"/>
      <c r="P246" s="60">
        <f t="shared" si="134"/>
        <v>0</v>
      </c>
      <c r="Q246" s="60">
        <f t="shared" si="145"/>
        <v>0</v>
      </c>
      <c r="R246" s="60"/>
      <c r="S246" s="60"/>
      <c r="T246" s="60"/>
      <c r="U246" s="60">
        <f t="shared" si="136"/>
        <v>0</v>
      </c>
      <c r="V246" s="60">
        <f t="shared" si="146"/>
        <v>0</v>
      </c>
      <c r="W246" s="60"/>
      <c r="X246" s="60"/>
      <c r="Y246" s="60"/>
      <c r="Z246" s="60">
        <f t="shared" si="138"/>
        <v>0</v>
      </c>
      <c r="AA246" s="60">
        <f t="shared" si="147"/>
        <v>0</v>
      </c>
    </row>
    <row r="247" spans="2:27" x14ac:dyDescent="0.35">
      <c r="B247" s="63" t="s">
        <v>56</v>
      </c>
      <c r="C247" s="91" t="s">
        <v>31</v>
      </c>
      <c r="D247" s="60">
        <f t="shared" si="144"/>
        <v>0</v>
      </c>
      <c r="E247" s="60"/>
      <c r="F247" s="60"/>
      <c r="G247" s="60"/>
      <c r="H247" s="60"/>
      <c r="I247" s="60"/>
      <c r="J247" s="60"/>
      <c r="K247" s="60"/>
      <c r="L247" s="60">
        <f t="shared" si="133"/>
        <v>0</v>
      </c>
      <c r="M247" s="60"/>
      <c r="N247" s="60"/>
      <c r="O247" s="60"/>
      <c r="P247" s="60">
        <f t="shared" si="134"/>
        <v>0</v>
      </c>
      <c r="Q247" s="60">
        <f t="shared" si="145"/>
        <v>0</v>
      </c>
      <c r="R247" s="60"/>
      <c r="S247" s="60"/>
      <c r="T247" s="60"/>
      <c r="U247" s="60">
        <f t="shared" si="136"/>
        <v>0</v>
      </c>
      <c r="V247" s="60">
        <f t="shared" si="146"/>
        <v>0</v>
      </c>
      <c r="W247" s="60"/>
      <c r="X247" s="60"/>
      <c r="Y247" s="60"/>
      <c r="Z247" s="60">
        <f t="shared" si="138"/>
        <v>0</v>
      </c>
      <c r="AA247" s="60">
        <f t="shared" si="147"/>
        <v>0</v>
      </c>
    </row>
    <row r="248" spans="2:27" x14ac:dyDescent="0.35">
      <c r="B248" s="64"/>
      <c r="C248" s="91" t="s">
        <v>32</v>
      </c>
      <c r="D248" s="60">
        <f t="shared" si="144"/>
        <v>0</v>
      </c>
      <c r="E248" s="60"/>
      <c r="F248" s="60"/>
      <c r="G248" s="60"/>
      <c r="H248" s="60"/>
      <c r="I248" s="60"/>
      <c r="J248" s="60"/>
      <c r="K248" s="60"/>
      <c r="L248" s="60">
        <f t="shared" si="133"/>
        <v>0</v>
      </c>
      <c r="M248" s="60"/>
      <c r="N248" s="60"/>
      <c r="O248" s="60"/>
      <c r="P248" s="60">
        <f t="shared" si="134"/>
        <v>0</v>
      </c>
      <c r="Q248" s="60">
        <f t="shared" si="145"/>
        <v>0</v>
      </c>
      <c r="R248" s="60"/>
      <c r="S248" s="60"/>
      <c r="T248" s="60"/>
      <c r="U248" s="60">
        <f t="shared" si="136"/>
        <v>0</v>
      </c>
      <c r="V248" s="60">
        <f t="shared" si="146"/>
        <v>0</v>
      </c>
      <c r="W248" s="60"/>
      <c r="X248" s="60"/>
      <c r="Y248" s="60"/>
      <c r="Z248" s="60">
        <f t="shared" si="138"/>
        <v>0</v>
      </c>
      <c r="AA248" s="60">
        <f t="shared" si="147"/>
        <v>0</v>
      </c>
    </row>
    <row r="249" spans="2:27" x14ac:dyDescent="0.35">
      <c r="B249" s="63" t="s">
        <v>57</v>
      </c>
      <c r="C249" s="91" t="s">
        <v>31</v>
      </c>
      <c r="D249" s="60">
        <f t="shared" si="144"/>
        <v>0</v>
      </c>
      <c r="E249" s="60"/>
      <c r="F249" s="60"/>
      <c r="G249" s="60"/>
      <c r="H249" s="60"/>
      <c r="I249" s="60"/>
      <c r="J249" s="60"/>
      <c r="K249" s="60"/>
      <c r="L249" s="60">
        <f t="shared" si="133"/>
        <v>0</v>
      </c>
      <c r="M249" s="60"/>
      <c r="N249" s="60"/>
      <c r="O249" s="60"/>
      <c r="P249" s="60">
        <f t="shared" si="134"/>
        <v>0</v>
      </c>
      <c r="Q249" s="60">
        <f t="shared" si="145"/>
        <v>0</v>
      </c>
      <c r="R249" s="60"/>
      <c r="S249" s="60"/>
      <c r="T249" s="60"/>
      <c r="U249" s="60">
        <f t="shared" si="136"/>
        <v>0</v>
      </c>
      <c r="V249" s="60">
        <f t="shared" si="146"/>
        <v>0</v>
      </c>
      <c r="W249" s="60"/>
      <c r="X249" s="60"/>
      <c r="Y249" s="60"/>
      <c r="Z249" s="60">
        <f t="shared" si="138"/>
        <v>0</v>
      </c>
      <c r="AA249" s="60">
        <f t="shared" si="147"/>
        <v>0</v>
      </c>
    </row>
    <row r="250" spans="2:27" x14ac:dyDescent="0.35">
      <c r="B250" s="64"/>
      <c r="C250" s="91" t="s">
        <v>32</v>
      </c>
      <c r="D250" s="60">
        <f t="shared" si="144"/>
        <v>0</v>
      </c>
      <c r="E250" s="60"/>
      <c r="F250" s="60"/>
      <c r="G250" s="60"/>
      <c r="H250" s="60"/>
      <c r="I250" s="60"/>
      <c r="J250" s="60"/>
      <c r="K250" s="60"/>
      <c r="L250" s="60">
        <f t="shared" si="133"/>
        <v>0</v>
      </c>
      <c r="M250" s="60"/>
      <c r="N250" s="60"/>
      <c r="O250" s="60"/>
      <c r="P250" s="60">
        <f t="shared" si="134"/>
        <v>0</v>
      </c>
      <c r="Q250" s="60">
        <f t="shared" si="145"/>
        <v>0</v>
      </c>
      <c r="R250" s="60"/>
      <c r="S250" s="60"/>
      <c r="T250" s="60"/>
      <c r="U250" s="60">
        <f t="shared" si="136"/>
        <v>0</v>
      </c>
      <c r="V250" s="60">
        <f t="shared" si="146"/>
        <v>0</v>
      </c>
      <c r="W250" s="60"/>
      <c r="X250" s="60"/>
      <c r="Y250" s="60"/>
      <c r="Z250" s="60">
        <f t="shared" si="138"/>
        <v>0</v>
      </c>
      <c r="AA250" s="60">
        <f t="shared" si="147"/>
        <v>0</v>
      </c>
    </row>
    <row r="251" spans="2:27" x14ac:dyDescent="0.35">
      <c r="B251" s="62" t="s">
        <v>35</v>
      </c>
      <c r="C251" s="91" t="s">
        <v>31</v>
      </c>
      <c r="D251" s="65">
        <f t="shared" ref="D251:K252" si="148">D253+D255+D257+D259</f>
        <v>0</v>
      </c>
      <c r="E251" s="65">
        <f t="shared" si="148"/>
        <v>0</v>
      </c>
      <c r="F251" s="65">
        <f t="shared" si="148"/>
        <v>0</v>
      </c>
      <c r="G251" s="65">
        <f t="shared" si="148"/>
        <v>0</v>
      </c>
      <c r="H251" s="65">
        <f t="shared" si="148"/>
        <v>0</v>
      </c>
      <c r="I251" s="65">
        <f t="shared" si="148"/>
        <v>0</v>
      </c>
      <c r="J251" s="65">
        <f t="shared" si="148"/>
        <v>0</v>
      </c>
      <c r="K251" s="65">
        <f t="shared" si="148"/>
        <v>0</v>
      </c>
      <c r="L251" s="60">
        <f t="shared" si="133"/>
        <v>0</v>
      </c>
      <c r="M251" s="65">
        <f t="shared" ref="M251:O252" si="149">M253+M255+M257+M259</f>
        <v>0</v>
      </c>
      <c r="N251" s="65">
        <f t="shared" si="149"/>
        <v>0</v>
      </c>
      <c r="O251" s="65">
        <f t="shared" si="149"/>
        <v>0</v>
      </c>
      <c r="P251" s="60">
        <f t="shared" si="134"/>
        <v>0</v>
      </c>
      <c r="Q251" s="65">
        <f>Q253+Q255+Q257+Q259+Q261+Q263+Q265+Q267</f>
        <v>0</v>
      </c>
      <c r="R251" s="65">
        <f t="shared" ref="R251:T252" si="150">R253+R255+R257+R259</f>
        <v>0</v>
      </c>
      <c r="S251" s="65">
        <f t="shared" si="150"/>
        <v>0</v>
      </c>
      <c r="T251" s="65">
        <f t="shared" si="150"/>
        <v>0</v>
      </c>
      <c r="U251" s="60">
        <f t="shared" si="136"/>
        <v>0</v>
      </c>
      <c r="V251" s="65">
        <f>V253+V255+V257+V259+V261+V263+V265+V267</f>
        <v>0</v>
      </c>
      <c r="W251" s="65">
        <f t="shared" ref="W251:Y252" si="151">W253+W255+W257+W259</f>
        <v>0</v>
      </c>
      <c r="X251" s="65">
        <f t="shared" si="151"/>
        <v>0</v>
      </c>
      <c r="Y251" s="65">
        <f t="shared" si="151"/>
        <v>0</v>
      </c>
      <c r="Z251" s="60">
        <f t="shared" si="138"/>
        <v>0</v>
      </c>
      <c r="AA251" s="65">
        <f>AA253+AA255+AA257+AA259+AA261+AA263+AA265+AA267</f>
        <v>0</v>
      </c>
    </row>
    <row r="252" spans="2:27" x14ac:dyDescent="0.35">
      <c r="B252" s="62"/>
      <c r="C252" s="91" t="s">
        <v>32</v>
      </c>
      <c r="D252" s="65">
        <f t="shared" si="148"/>
        <v>0</v>
      </c>
      <c r="E252" s="65">
        <f t="shared" si="148"/>
        <v>0</v>
      </c>
      <c r="F252" s="65">
        <f t="shared" si="148"/>
        <v>0</v>
      </c>
      <c r="G252" s="65">
        <f t="shared" si="148"/>
        <v>0</v>
      </c>
      <c r="H252" s="65">
        <f t="shared" si="148"/>
        <v>0</v>
      </c>
      <c r="I252" s="65">
        <f t="shared" si="148"/>
        <v>0</v>
      </c>
      <c r="J252" s="65">
        <f t="shared" si="148"/>
        <v>0</v>
      </c>
      <c r="K252" s="65">
        <f t="shared" si="148"/>
        <v>0</v>
      </c>
      <c r="L252" s="60">
        <f t="shared" si="133"/>
        <v>0</v>
      </c>
      <c r="M252" s="65">
        <f t="shared" si="149"/>
        <v>0</v>
      </c>
      <c r="N252" s="65">
        <f t="shared" si="149"/>
        <v>0</v>
      </c>
      <c r="O252" s="65">
        <f t="shared" si="149"/>
        <v>0</v>
      </c>
      <c r="P252" s="60">
        <f t="shared" si="134"/>
        <v>0</v>
      </c>
      <c r="Q252" s="65">
        <f>Q254+Q256+Q258+Q260+Q262+Q264+Q266+Q268</f>
        <v>0</v>
      </c>
      <c r="R252" s="65">
        <f t="shared" si="150"/>
        <v>0</v>
      </c>
      <c r="S252" s="65">
        <f t="shared" si="150"/>
        <v>0</v>
      </c>
      <c r="T252" s="65">
        <f t="shared" si="150"/>
        <v>0</v>
      </c>
      <c r="U252" s="60">
        <f t="shared" si="136"/>
        <v>0</v>
      </c>
      <c r="V252" s="65">
        <f>V254+V256+V258+V260+V262+V264+V266+V268</f>
        <v>0</v>
      </c>
      <c r="W252" s="65">
        <f t="shared" si="151"/>
        <v>0</v>
      </c>
      <c r="X252" s="65">
        <f t="shared" si="151"/>
        <v>0</v>
      </c>
      <c r="Y252" s="65">
        <f t="shared" si="151"/>
        <v>0</v>
      </c>
      <c r="Z252" s="60">
        <f t="shared" si="138"/>
        <v>0</v>
      </c>
      <c r="AA252" s="65">
        <f>AA254+AA256+AA258+AA260+AA262+AA264+AA266+AA268</f>
        <v>0</v>
      </c>
    </row>
    <row r="253" spans="2:27" x14ac:dyDescent="0.35">
      <c r="B253" s="63" t="s">
        <v>50</v>
      </c>
      <c r="C253" s="91" t="s">
        <v>31</v>
      </c>
      <c r="D253" s="60">
        <f t="shared" ref="D253:D260" si="152">SUM(E253:H253)</f>
        <v>0</v>
      </c>
      <c r="E253" s="60"/>
      <c r="F253" s="60"/>
      <c r="G253" s="60"/>
      <c r="H253" s="60"/>
      <c r="I253" s="60"/>
      <c r="J253" s="60"/>
      <c r="K253" s="60"/>
      <c r="L253" s="60">
        <f t="shared" si="133"/>
        <v>0</v>
      </c>
      <c r="M253" s="60"/>
      <c r="N253" s="60"/>
      <c r="O253" s="60"/>
      <c r="P253" s="60">
        <f t="shared" si="134"/>
        <v>0</v>
      </c>
      <c r="Q253" s="60">
        <f t="shared" ref="Q253:Q268" si="153">P253+L253</f>
        <v>0</v>
      </c>
      <c r="R253" s="60"/>
      <c r="S253" s="60"/>
      <c r="T253" s="60"/>
      <c r="U253" s="60">
        <f t="shared" si="136"/>
        <v>0</v>
      </c>
      <c r="V253" s="60">
        <f t="shared" ref="V253:V268" si="154">U253+Q253</f>
        <v>0</v>
      </c>
      <c r="W253" s="60"/>
      <c r="X253" s="60"/>
      <c r="Y253" s="60"/>
      <c r="Z253" s="60">
        <f t="shared" si="138"/>
        <v>0</v>
      </c>
      <c r="AA253" s="60">
        <f t="shared" ref="AA253:AA268" si="155">Z253+V253</f>
        <v>0</v>
      </c>
    </row>
    <row r="254" spans="2:27" x14ac:dyDescent="0.35">
      <c r="B254" s="64"/>
      <c r="C254" s="91" t="s">
        <v>32</v>
      </c>
      <c r="D254" s="60">
        <f t="shared" si="152"/>
        <v>0</v>
      </c>
      <c r="E254" s="60"/>
      <c r="F254" s="60"/>
      <c r="G254" s="60"/>
      <c r="H254" s="60"/>
      <c r="I254" s="60"/>
      <c r="J254" s="60"/>
      <c r="K254" s="60"/>
      <c r="L254" s="60">
        <f t="shared" si="133"/>
        <v>0</v>
      </c>
      <c r="M254" s="60"/>
      <c r="N254" s="60"/>
      <c r="O254" s="60"/>
      <c r="P254" s="60">
        <f t="shared" si="134"/>
        <v>0</v>
      </c>
      <c r="Q254" s="60">
        <f t="shared" si="153"/>
        <v>0</v>
      </c>
      <c r="R254" s="60"/>
      <c r="S254" s="60"/>
      <c r="T254" s="60"/>
      <c r="U254" s="60">
        <f t="shared" si="136"/>
        <v>0</v>
      </c>
      <c r="V254" s="60">
        <f t="shared" si="154"/>
        <v>0</v>
      </c>
      <c r="W254" s="60"/>
      <c r="X254" s="60"/>
      <c r="Y254" s="60"/>
      <c r="Z254" s="60">
        <f t="shared" si="138"/>
        <v>0</v>
      </c>
      <c r="AA254" s="60">
        <f t="shared" si="155"/>
        <v>0</v>
      </c>
    </row>
    <row r="255" spans="2:27" x14ac:dyDescent="0.35">
      <c r="B255" s="63" t="s">
        <v>52</v>
      </c>
      <c r="C255" s="91" t="s">
        <v>31</v>
      </c>
      <c r="D255" s="60">
        <f t="shared" si="152"/>
        <v>0</v>
      </c>
      <c r="E255" s="60"/>
      <c r="F255" s="60"/>
      <c r="G255" s="60"/>
      <c r="H255" s="60"/>
      <c r="I255" s="60"/>
      <c r="J255" s="60"/>
      <c r="K255" s="60"/>
      <c r="L255" s="60">
        <f t="shared" si="133"/>
        <v>0</v>
      </c>
      <c r="M255" s="60"/>
      <c r="N255" s="60"/>
      <c r="O255" s="60"/>
      <c r="P255" s="60">
        <f t="shared" si="134"/>
        <v>0</v>
      </c>
      <c r="Q255" s="60">
        <f t="shared" si="153"/>
        <v>0</v>
      </c>
      <c r="R255" s="60"/>
      <c r="S255" s="60"/>
      <c r="T255" s="60"/>
      <c r="U255" s="60">
        <f t="shared" si="136"/>
        <v>0</v>
      </c>
      <c r="V255" s="60">
        <f t="shared" si="154"/>
        <v>0</v>
      </c>
      <c r="W255" s="60"/>
      <c r="X255" s="60"/>
      <c r="Y255" s="60"/>
      <c r="Z255" s="60">
        <f t="shared" si="138"/>
        <v>0</v>
      </c>
      <c r="AA255" s="60">
        <f t="shared" si="155"/>
        <v>0</v>
      </c>
    </row>
    <row r="256" spans="2:27" x14ac:dyDescent="0.35">
      <c r="B256" s="64"/>
      <c r="C256" s="91" t="s">
        <v>32</v>
      </c>
      <c r="D256" s="60">
        <f t="shared" si="152"/>
        <v>0</v>
      </c>
      <c r="E256" s="60"/>
      <c r="F256" s="60"/>
      <c r="G256" s="60"/>
      <c r="H256" s="60"/>
      <c r="I256" s="60"/>
      <c r="J256" s="60"/>
      <c r="K256" s="60"/>
      <c r="L256" s="60">
        <f t="shared" si="133"/>
        <v>0</v>
      </c>
      <c r="M256" s="60"/>
      <c r="N256" s="60"/>
      <c r="O256" s="60"/>
      <c r="P256" s="60">
        <f t="shared" si="134"/>
        <v>0</v>
      </c>
      <c r="Q256" s="60">
        <f t="shared" si="153"/>
        <v>0</v>
      </c>
      <c r="R256" s="60"/>
      <c r="S256" s="60"/>
      <c r="T256" s="60"/>
      <c r="U256" s="60">
        <f t="shared" si="136"/>
        <v>0</v>
      </c>
      <c r="V256" s="60">
        <f t="shared" si="154"/>
        <v>0</v>
      </c>
      <c r="W256" s="60"/>
      <c r="X256" s="60"/>
      <c r="Y256" s="60"/>
      <c r="Z256" s="60">
        <f t="shared" si="138"/>
        <v>0</v>
      </c>
      <c r="AA256" s="60">
        <f t="shared" si="155"/>
        <v>0</v>
      </c>
    </row>
    <row r="257" spans="2:27" x14ac:dyDescent="0.35">
      <c r="B257" s="63" t="s">
        <v>51</v>
      </c>
      <c r="C257" s="91" t="s">
        <v>31</v>
      </c>
      <c r="D257" s="60">
        <f t="shared" si="152"/>
        <v>0</v>
      </c>
      <c r="E257" s="60"/>
      <c r="F257" s="60"/>
      <c r="G257" s="60"/>
      <c r="H257" s="60"/>
      <c r="I257" s="60"/>
      <c r="J257" s="60"/>
      <c r="K257" s="60"/>
      <c r="L257" s="60">
        <f t="shared" si="133"/>
        <v>0</v>
      </c>
      <c r="M257" s="60"/>
      <c r="N257" s="60"/>
      <c r="O257" s="60"/>
      <c r="P257" s="60">
        <f t="shared" si="134"/>
        <v>0</v>
      </c>
      <c r="Q257" s="60">
        <f t="shared" si="153"/>
        <v>0</v>
      </c>
      <c r="R257" s="60"/>
      <c r="S257" s="60"/>
      <c r="T257" s="60"/>
      <c r="U257" s="60">
        <f t="shared" si="136"/>
        <v>0</v>
      </c>
      <c r="V257" s="60">
        <f t="shared" si="154"/>
        <v>0</v>
      </c>
      <c r="W257" s="60"/>
      <c r="X257" s="60"/>
      <c r="Y257" s="60"/>
      <c r="Z257" s="60">
        <f t="shared" si="138"/>
        <v>0</v>
      </c>
      <c r="AA257" s="60">
        <f t="shared" si="155"/>
        <v>0</v>
      </c>
    </row>
    <row r="258" spans="2:27" x14ac:dyDescent="0.35">
      <c r="B258" s="64"/>
      <c r="C258" s="91" t="s">
        <v>32</v>
      </c>
      <c r="D258" s="60">
        <f t="shared" si="152"/>
        <v>0</v>
      </c>
      <c r="E258" s="60"/>
      <c r="F258" s="60"/>
      <c r="G258" s="60"/>
      <c r="H258" s="60"/>
      <c r="I258" s="60"/>
      <c r="J258" s="60"/>
      <c r="K258" s="60"/>
      <c r="L258" s="60">
        <f t="shared" si="133"/>
        <v>0</v>
      </c>
      <c r="M258" s="60"/>
      <c r="N258" s="60"/>
      <c r="O258" s="60"/>
      <c r="P258" s="60">
        <f t="shared" si="134"/>
        <v>0</v>
      </c>
      <c r="Q258" s="60">
        <f t="shared" si="153"/>
        <v>0</v>
      </c>
      <c r="R258" s="60"/>
      <c r="S258" s="60"/>
      <c r="T258" s="60"/>
      <c r="U258" s="60">
        <f t="shared" si="136"/>
        <v>0</v>
      </c>
      <c r="V258" s="60">
        <f t="shared" si="154"/>
        <v>0</v>
      </c>
      <c r="W258" s="60"/>
      <c r="X258" s="60"/>
      <c r="Y258" s="60"/>
      <c r="Z258" s="60">
        <f t="shared" si="138"/>
        <v>0</v>
      </c>
      <c r="AA258" s="60">
        <f t="shared" si="155"/>
        <v>0</v>
      </c>
    </row>
    <row r="259" spans="2:27" x14ac:dyDescent="0.35">
      <c r="B259" s="63" t="s">
        <v>59</v>
      </c>
      <c r="C259" s="91" t="s">
        <v>31</v>
      </c>
      <c r="D259" s="60">
        <f t="shared" si="152"/>
        <v>0</v>
      </c>
      <c r="E259" s="60"/>
      <c r="F259" s="60"/>
      <c r="G259" s="60"/>
      <c r="H259" s="60"/>
      <c r="I259" s="60"/>
      <c r="J259" s="60"/>
      <c r="K259" s="60"/>
      <c r="L259" s="60">
        <f t="shared" si="133"/>
        <v>0</v>
      </c>
      <c r="M259" s="60"/>
      <c r="N259" s="60"/>
      <c r="O259" s="60"/>
      <c r="P259" s="60">
        <f t="shared" si="134"/>
        <v>0</v>
      </c>
      <c r="Q259" s="60">
        <f t="shared" si="153"/>
        <v>0</v>
      </c>
      <c r="R259" s="60"/>
      <c r="S259" s="60"/>
      <c r="T259" s="60"/>
      <c r="U259" s="60">
        <f t="shared" si="136"/>
        <v>0</v>
      </c>
      <c r="V259" s="60">
        <f t="shared" si="154"/>
        <v>0</v>
      </c>
      <c r="W259" s="60"/>
      <c r="X259" s="60"/>
      <c r="Y259" s="60"/>
      <c r="Z259" s="60">
        <f t="shared" si="138"/>
        <v>0</v>
      </c>
      <c r="AA259" s="60">
        <f t="shared" si="155"/>
        <v>0</v>
      </c>
    </row>
    <row r="260" spans="2:27" x14ac:dyDescent="0.35">
      <c r="B260" s="64"/>
      <c r="C260" s="91" t="s">
        <v>32</v>
      </c>
      <c r="D260" s="60">
        <f t="shared" si="152"/>
        <v>0</v>
      </c>
      <c r="E260" s="60"/>
      <c r="F260" s="60"/>
      <c r="G260" s="60"/>
      <c r="H260" s="60"/>
      <c r="I260" s="60"/>
      <c r="J260" s="60"/>
      <c r="K260" s="60"/>
      <c r="L260" s="60">
        <f t="shared" si="133"/>
        <v>0</v>
      </c>
      <c r="M260" s="60"/>
      <c r="N260" s="60"/>
      <c r="O260" s="60"/>
      <c r="P260" s="60">
        <f t="shared" si="134"/>
        <v>0</v>
      </c>
      <c r="Q260" s="60">
        <f t="shared" si="153"/>
        <v>0</v>
      </c>
      <c r="R260" s="60"/>
      <c r="S260" s="60"/>
      <c r="T260" s="60"/>
      <c r="U260" s="60">
        <f t="shared" si="136"/>
        <v>0</v>
      </c>
      <c r="V260" s="60">
        <f t="shared" si="154"/>
        <v>0</v>
      </c>
      <c r="W260" s="60"/>
      <c r="X260" s="60"/>
      <c r="Y260" s="60"/>
      <c r="Z260" s="60">
        <f t="shared" si="138"/>
        <v>0</v>
      </c>
      <c r="AA260" s="60">
        <f t="shared" si="155"/>
        <v>0</v>
      </c>
    </row>
    <row r="261" spans="2:27" x14ac:dyDescent="0.35">
      <c r="B261" s="61" t="s">
        <v>36</v>
      </c>
      <c r="C261" s="91" t="s">
        <v>31</v>
      </c>
      <c r="D261" s="60">
        <f t="shared" ref="D261:K262" si="156">D263+D265+D267+D269+D271+D273+D275+D277</f>
        <v>0</v>
      </c>
      <c r="E261" s="60">
        <f t="shared" si="156"/>
        <v>0</v>
      </c>
      <c r="F261" s="60">
        <f t="shared" si="156"/>
        <v>0</v>
      </c>
      <c r="G261" s="60">
        <f t="shared" si="156"/>
        <v>0</v>
      </c>
      <c r="H261" s="60">
        <f t="shared" si="156"/>
        <v>0</v>
      </c>
      <c r="I261" s="60">
        <f t="shared" si="156"/>
        <v>0</v>
      </c>
      <c r="J261" s="60">
        <f t="shared" si="156"/>
        <v>0</v>
      </c>
      <c r="K261" s="60">
        <f t="shared" si="156"/>
        <v>0</v>
      </c>
      <c r="L261" s="60">
        <f t="shared" si="133"/>
        <v>0</v>
      </c>
      <c r="M261" s="60">
        <f t="shared" ref="M261:O262" si="157">M263+M265+M267+M269+M271+M273+M275+M277</f>
        <v>0</v>
      </c>
      <c r="N261" s="60">
        <f t="shared" si="157"/>
        <v>0</v>
      </c>
      <c r="O261" s="60">
        <f t="shared" si="157"/>
        <v>0</v>
      </c>
      <c r="P261" s="60">
        <f t="shared" si="134"/>
        <v>0</v>
      </c>
      <c r="Q261" s="60">
        <f t="shared" si="153"/>
        <v>0</v>
      </c>
      <c r="R261" s="60">
        <f t="shared" ref="R261:T262" si="158">R263+R265+R267+R269+R271+R273+R275+R277</f>
        <v>0</v>
      </c>
      <c r="S261" s="60">
        <f t="shared" si="158"/>
        <v>0</v>
      </c>
      <c r="T261" s="60">
        <f t="shared" si="158"/>
        <v>0</v>
      </c>
      <c r="U261" s="60">
        <f t="shared" si="136"/>
        <v>0</v>
      </c>
      <c r="V261" s="60">
        <f t="shared" si="154"/>
        <v>0</v>
      </c>
      <c r="W261" s="60">
        <f t="shared" ref="W261:Y262" si="159">W263+W265+W267+W269+W271+W273+W275+W277</f>
        <v>0</v>
      </c>
      <c r="X261" s="60">
        <f t="shared" si="159"/>
        <v>0</v>
      </c>
      <c r="Y261" s="60">
        <f t="shared" si="159"/>
        <v>0</v>
      </c>
      <c r="Z261" s="60">
        <f t="shared" si="138"/>
        <v>0</v>
      </c>
      <c r="AA261" s="60">
        <f t="shared" si="155"/>
        <v>0</v>
      </c>
    </row>
    <row r="262" spans="2:27" x14ac:dyDescent="0.35">
      <c r="B262" s="61"/>
      <c r="C262" s="91" t="s">
        <v>32</v>
      </c>
      <c r="D262" s="60">
        <f t="shared" si="156"/>
        <v>0</v>
      </c>
      <c r="E262" s="60">
        <f t="shared" si="156"/>
        <v>0</v>
      </c>
      <c r="F262" s="60">
        <f t="shared" si="156"/>
        <v>0</v>
      </c>
      <c r="G262" s="60">
        <f t="shared" si="156"/>
        <v>0</v>
      </c>
      <c r="H262" s="60">
        <f t="shared" si="156"/>
        <v>0</v>
      </c>
      <c r="I262" s="60">
        <f t="shared" si="156"/>
        <v>0</v>
      </c>
      <c r="J262" s="60">
        <f t="shared" si="156"/>
        <v>0</v>
      </c>
      <c r="K262" s="60">
        <f t="shared" si="156"/>
        <v>0</v>
      </c>
      <c r="L262" s="60">
        <f t="shared" si="133"/>
        <v>0</v>
      </c>
      <c r="M262" s="60">
        <f t="shared" si="157"/>
        <v>0</v>
      </c>
      <c r="N262" s="60">
        <f t="shared" si="157"/>
        <v>0</v>
      </c>
      <c r="O262" s="60">
        <f t="shared" si="157"/>
        <v>0</v>
      </c>
      <c r="P262" s="60">
        <f t="shared" si="134"/>
        <v>0</v>
      </c>
      <c r="Q262" s="60">
        <f t="shared" si="153"/>
        <v>0</v>
      </c>
      <c r="R262" s="60">
        <f t="shared" si="158"/>
        <v>0</v>
      </c>
      <c r="S262" s="60">
        <f t="shared" si="158"/>
        <v>0</v>
      </c>
      <c r="T262" s="60">
        <f t="shared" si="158"/>
        <v>0</v>
      </c>
      <c r="U262" s="60">
        <f t="shared" si="136"/>
        <v>0</v>
      </c>
      <c r="V262" s="60">
        <f t="shared" si="154"/>
        <v>0</v>
      </c>
      <c r="W262" s="60">
        <f t="shared" si="159"/>
        <v>0</v>
      </c>
      <c r="X262" s="60">
        <f t="shared" si="159"/>
        <v>0</v>
      </c>
      <c r="Y262" s="60">
        <f t="shared" si="159"/>
        <v>0</v>
      </c>
      <c r="Z262" s="60">
        <f t="shared" si="138"/>
        <v>0</v>
      </c>
      <c r="AA262" s="60">
        <f t="shared" si="155"/>
        <v>0</v>
      </c>
    </row>
    <row r="263" spans="2:27" x14ac:dyDescent="0.35">
      <c r="B263" s="92" t="s">
        <v>50</v>
      </c>
      <c r="C263" s="91" t="s">
        <v>31</v>
      </c>
      <c r="D263" s="60">
        <f t="shared" ref="D263:D278" si="160">SUM(E263:H263)</f>
        <v>0</v>
      </c>
      <c r="E263" s="60"/>
      <c r="F263" s="60"/>
      <c r="G263" s="60"/>
      <c r="H263" s="60"/>
      <c r="I263" s="60"/>
      <c r="J263" s="60"/>
      <c r="K263" s="60"/>
      <c r="L263" s="60">
        <f t="shared" si="133"/>
        <v>0</v>
      </c>
      <c r="M263" s="60"/>
      <c r="N263" s="60"/>
      <c r="O263" s="60"/>
      <c r="P263" s="60">
        <f t="shared" si="134"/>
        <v>0</v>
      </c>
      <c r="Q263" s="60">
        <f t="shared" si="153"/>
        <v>0</v>
      </c>
      <c r="R263" s="60"/>
      <c r="S263" s="60"/>
      <c r="T263" s="60"/>
      <c r="U263" s="60">
        <f t="shared" si="136"/>
        <v>0</v>
      </c>
      <c r="V263" s="60">
        <f t="shared" si="154"/>
        <v>0</v>
      </c>
      <c r="W263" s="60"/>
      <c r="X263" s="60"/>
      <c r="Y263" s="60"/>
      <c r="Z263" s="60">
        <f t="shared" si="138"/>
        <v>0</v>
      </c>
      <c r="AA263" s="60">
        <f t="shared" si="155"/>
        <v>0</v>
      </c>
    </row>
    <row r="264" spans="2:27" x14ac:dyDescent="0.35">
      <c r="B264" s="62"/>
      <c r="C264" s="91" t="s">
        <v>32</v>
      </c>
      <c r="D264" s="60">
        <f t="shared" si="160"/>
        <v>0</v>
      </c>
      <c r="E264" s="60"/>
      <c r="F264" s="60"/>
      <c r="G264" s="60"/>
      <c r="H264" s="60"/>
      <c r="I264" s="60"/>
      <c r="J264" s="60"/>
      <c r="K264" s="60"/>
      <c r="L264" s="60">
        <f t="shared" si="133"/>
        <v>0</v>
      </c>
      <c r="M264" s="60"/>
      <c r="N264" s="60"/>
      <c r="O264" s="60"/>
      <c r="P264" s="60">
        <f t="shared" si="134"/>
        <v>0</v>
      </c>
      <c r="Q264" s="60">
        <f t="shared" si="153"/>
        <v>0</v>
      </c>
      <c r="R264" s="60"/>
      <c r="S264" s="60"/>
      <c r="T264" s="60"/>
      <c r="U264" s="60">
        <f t="shared" si="136"/>
        <v>0</v>
      </c>
      <c r="V264" s="60">
        <f t="shared" si="154"/>
        <v>0</v>
      </c>
      <c r="W264" s="60"/>
      <c r="X264" s="60"/>
      <c r="Y264" s="60"/>
      <c r="Z264" s="60">
        <f t="shared" si="138"/>
        <v>0</v>
      </c>
      <c r="AA264" s="60">
        <f t="shared" si="155"/>
        <v>0</v>
      </c>
    </row>
    <row r="265" spans="2:27" x14ac:dyDescent="0.35">
      <c r="B265" s="92" t="s">
        <v>51</v>
      </c>
      <c r="C265" s="91" t="s">
        <v>31</v>
      </c>
      <c r="D265" s="60">
        <f t="shared" si="160"/>
        <v>0</v>
      </c>
      <c r="E265" s="60"/>
      <c r="F265" s="60"/>
      <c r="G265" s="60"/>
      <c r="H265" s="60"/>
      <c r="I265" s="60"/>
      <c r="J265" s="60"/>
      <c r="K265" s="60"/>
      <c r="L265" s="60">
        <f t="shared" si="133"/>
        <v>0</v>
      </c>
      <c r="M265" s="60"/>
      <c r="N265" s="60"/>
      <c r="O265" s="60"/>
      <c r="P265" s="60">
        <f t="shared" si="134"/>
        <v>0</v>
      </c>
      <c r="Q265" s="60">
        <f t="shared" si="153"/>
        <v>0</v>
      </c>
      <c r="R265" s="60"/>
      <c r="S265" s="60"/>
      <c r="T265" s="60"/>
      <c r="U265" s="60">
        <f t="shared" si="136"/>
        <v>0</v>
      </c>
      <c r="V265" s="60">
        <f t="shared" si="154"/>
        <v>0</v>
      </c>
      <c r="W265" s="60"/>
      <c r="X265" s="60"/>
      <c r="Y265" s="60"/>
      <c r="Z265" s="60">
        <f t="shared" si="138"/>
        <v>0</v>
      </c>
      <c r="AA265" s="60">
        <f t="shared" si="155"/>
        <v>0</v>
      </c>
    </row>
    <row r="266" spans="2:27" x14ac:dyDescent="0.35">
      <c r="B266" s="62"/>
      <c r="C266" s="91" t="s">
        <v>32</v>
      </c>
      <c r="D266" s="60">
        <f t="shared" si="160"/>
        <v>0</v>
      </c>
      <c r="E266" s="60"/>
      <c r="F266" s="60"/>
      <c r="G266" s="60"/>
      <c r="H266" s="60"/>
      <c r="I266" s="60"/>
      <c r="J266" s="60"/>
      <c r="K266" s="60"/>
      <c r="L266" s="60">
        <f t="shared" si="133"/>
        <v>0</v>
      </c>
      <c r="M266" s="60"/>
      <c r="N266" s="60"/>
      <c r="O266" s="60"/>
      <c r="P266" s="60">
        <f t="shared" si="134"/>
        <v>0</v>
      </c>
      <c r="Q266" s="60">
        <f t="shared" si="153"/>
        <v>0</v>
      </c>
      <c r="R266" s="60"/>
      <c r="S266" s="60"/>
      <c r="T266" s="60"/>
      <c r="U266" s="60">
        <f t="shared" si="136"/>
        <v>0</v>
      </c>
      <c r="V266" s="60">
        <f t="shared" si="154"/>
        <v>0</v>
      </c>
      <c r="W266" s="60"/>
      <c r="X266" s="60"/>
      <c r="Y266" s="60"/>
      <c r="Z266" s="60">
        <f t="shared" si="138"/>
        <v>0</v>
      </c>
      <c r="AA266" s="60">
        <f t="shared" si="155"/>
        <v>0</v>
      </c>
    </row>
    <row r="267" spans="2:27" x14ac:dyDescent="0.35">
      <c r="B267" s="92" t="s">
        <v>52</v>
      </c>
      <c r="C267" s="91" t="s">
        <v>31</v>
      </c>
      <c r="D267" s="60">
        <f t="shared" si="160"/>
        <v>0</v>
      </c>
      <c r="E267" s="60"/>
      <c r="F267" s="60"/>
      <c r="G267" s="60"/>
      <c r="H267" s="60"/>
      <c r="I267" s="60"/>
      <c r="J267" s="60"/>
      <c r="K267" s="60"/>
      <c r="L267" s="60">
        <f t="shared" si="133"/>
        <v>0</v>
      </c>
      <c r="M267" s="60"/>
      <c r="N267" s="60"/>
      <c r="O267" s="60"/>
      <c r="P267" s="60">
        <f t="shared" si="134"/>
        <v>0</v>
      </c>
      <c r="Q267" s="60">
        <f t="shared" si="153"/>
        <v>0</v>
      </c>
      <c r="R267" s="60"/>
      <c r="S267" s="60"/>
      <c r="T267" s="60"/>
      <c r="U267" s="60">
        <f t="shared" si="136"/>
        <v>0</v>
      </c>
      <c r="V267" s="60">
        <f t="shared" si="154"/>
        <v>0</v>
      </c>
      <c r="W267" s="60"/>
      <c r="X267" s="60"/>
      <c r="Y267" s="60"/>
      <c r="Z267" s="60">
        <f t="shared" si="138"/>
        <v>0</v>
      </c>
      <c r="AA267" s="60">
        <f t="shared" si="155"/>
        <v>0</v>
      </c>
    </row>
    <row r="268" spans="2:27" x14ac:dyDescent="0.35">
      <c r="B268" s="62"/>
      <c r="C268" s="91" t="s">
        <v>32</v>
      </c>
      <c r="D268" s="60">
        <f t="shared" si="160"/>
        <v>0</v>
      </c>
      <c r="E268" s="60"/>
      <c r="F268" s="60"/>
      <c r="G268" s="60"/>
      <c r="H268" s="60"/>
      <c r="I268" s="60"/>
      <c r="J268" s="60"/>
      <c r="K268" s="60"/>
      <c r="L268" s="60">
        <f t="shared" si="133"/>
        <v>0</v>
      </c>
      <c r="M268" s="60"/>
      <c r="N268" s="60"/>
      <c r="O268" s="60"/>
      <c r="P268" s="60">
        <f t="shared" si="134"/>
        <v>0</v>
      </c>
      <c r="Q268" s="60">
        <f t="shared" si="153"/>
        <v>0</v>
      </c>
      <c r="R268" s="60"/>
      <c r="S268" s="60"/>
      <c r="T268" s="60"/>
      <c r="U268" s="60">
        <f t="shared" si="136"/>
        <v>0</v>
      </c>
      <c r="V268" s="60">
        <f t="shared" si="154"/>
        <v>0</v>
      </c>
      <c r="W268" s="60"/>
      <c r="X268" s="60"/>
      <c r="Y268" s="60"/>
      <c r="Z268" s="60">
        <f t="shared" si="138"/>
        <v>0</v>
      </c>
      <c r="AA268" s="60">
        <f t="shared" si="155"/>
        <v>0</v>
      </c>
    </row>
    <row r="269" spans="2:27" x14ac:dyDescent="0.35">
      <c r="B269" s="92" t="s">
        <v>53</v>
      </c>
      <c r="C269" s="91" t="s">
        <v>31</v>
      </c>
      <c r="D269" s="60">
        <f t="shared" si="160"/>
        <v>0</v>
      </c>
      <c r="E269" s="60"/>
      <c r="F269" s="60"/>
      <c r="G269" s="60"/>
      <c r="H269" s="60"/>
      <c r="I269" s="60"/>
      <c r="J269" s="60"/>
      <c r="K269" s="60"/>
      <c r="L269" s="60">
        <f t="shared" si="133"/>
        <v>0</v>
      </c>
      <c r="M269" s="60"/>
      <c r="N269" s="60"/>
      <c r="O269" s="60"/>
      <c r="P269" s="60">
        <f t="shared" si="134"/>
        <v>0</v>
      </c>
      <c r="Q269" s="66">
        <f>Q271+Q273+Q275+Q277</f>
        <v>0</v>
      </c>
      <c r="R269" s="60"/>
      <c r="S269" s="60"/>
      <c r="T269" s="60"/>
      <c r="U269" s="60">
        <f t="shared" si="136"/>
        <v>0</v>
      </c>
      <c r="V269" s="66">
        <f>V271+V273+V275+V277</f>
        <v>0</v>
      </c>
      <c r="W269" s="60"/>
      <c r="X269" s="60"/>
      <c r="Y269" s="60"/>
      <c r="Z269" s="60">
        <f t="shared" si="138"/>
        <v>0</v>
      </c>
      <c r="AA269" s="66">
        <f>AA271+AA273+AA275+AA277</f>
        <v>0</v>
      </c>
    </row>
    <row r="270" spans="2:27" x14ac:dyDescent="0.35">
      <c r="B270" s="62"/>
      <c r="C270" s="91" t="s">
        <v>32</v>
      </c>
      <c r="D270" s="60">
        <f t="shared" si="160"/>
        <v>0</v>
      </c>
      <c r="E270" s="60"/>
      <c r="F270" s="60"/>
      <c r="G270" s="60"/>
      <c r="H270" s="60"/>
      <c r="I270" s="60"/>
      <c r="J270" s="60"/>
      <c r="K270" s="60"/>
      <c r="L270" s="60">
        <f t="shared" si="133"/>
        <v>0</v>
      </c>
      <c r="M270" s="60"/>
      <c r="N270" s="60"/>
      <c r="O270" s="60"/>
      <c r="P270" s="60">
        <f t="shared" si="134"/>
        <v>0</v>
      </c>
      <c r="Q270" s="66">
        <f>Q272+Q274+Q276+Q278</f>
        <v>0</v>
      </c>
      <c r="R270" s="60"/>
      <c r="S270" s="60"/>
      <c r="T270" s="60"/>
      <c r="U270" s="60">
        <f t="shared" si="136"/>
        <v>0</v>
      </c>
      <c r="V270" s="66">
        <f>V272+V274+V276+V278</f>
        <v>0</v>
      </c>
      <c r="W270" s="60"/>
      <c r="X270" s="60"/>
      <c r="Y270" s="60"/>
      <c r="Z270" s="60">
        <f t="shared" si="138"/>
        <v>0</v>
      </c>
      <c r="AA270" s="66">
        <f>AA272+AA274+AA276+AA278</f>
        <v>0</v>
      </c>
    </row>
    <row r="271" spans="2:27" x14ac:dyDescent="0.35">
      <c r="B271" s="92" t="s">
        <v>54</v>
      </c>
      <c r="C271" s="91" t="s">
        <v>31</v>
      </c>
      <c r="D271" s="60">
        <f t="shared" si="160"/>
        <v>0</v>
      </c>
      <c r="E271" s="60"/>
      <c r="F271" s="60"/>
      <c r="G271" s="60"/>
      <c r="H271" s="60"/>
      <c r="I271" s="60"/>
      <c r="J271" s="60"/>
      <c r="K271" s="60"/>
      <c r="L271" s="60">
        <f t="shared" si="133"/>
        <v>0</v>
      </c>
      <c r="M271" s="60"/>
      <c r="N271" s="60"/>
      <c r="O271" s="60"/>
      <c r="P271" s="60">
        <f t="shared" si="134"/>
        <v>0</v>
      </c>
      <c r="Q271" s="60">
        <f t="shared" ref="Q271:Q278" si="161">P271+L271</f>
        <v>0</v>
      </c>
      <c r="R271" s="60"/>
      <c r="S271" s="60"/>
      <c r="T271" s="60"/>
      <c r="U271" s="60">
        <f t="shared" si="136"/>
        <v>0</v>
      </c>
      <c r="V271" s="60">
        <f t="shared" ref="V271:V278" si="162">U271+Q271</f>
        <v>0</v>
      </c>
      <c r="W271" s="60"/>
      <c r="X271" s="60"/>
      <c r="Y271" s="60"/>
      <c r="Z271" s="60">
        <f t="shared" si="138"/>
        <v>0</v>
      </c>
      <c r="AA271" s="60">
        <f t="shared" ref="AA271:AA278" si="163">Z271+V271</f>
        <v>0</v>
      </c>
    </row>
    <row r="272" spans="2:27" x14ac:dyDescent="0.35">
      <c r="B272" s="62"/>
      <c r="C272" s="91" t="s">
        <v>32</v>
      </c>
      <c r="D272" s="60">
        <f t="shared" si="160"/>
        <v>0</v>
      </c>
      <c r="E272" s="60"/>
      <c r="F272" s="60"/>
      <c r="G272" s="60"/>
      <c r="H272" s="60"/>
      <c r="I272" s="60"/>
      <c r="J272" s="60"/>
      <c r="K272" s="60"/>
      <c r="L272" s="60">
        <f t="shared" si="133"/>
        <v>0</v>
      </c>
      <c r="M272" s="60"/>
      <c r="N272" s="60"/>
      <c r="O272" s="60"/>
      <c r="P272" s="60">
        <f t="shared" si="134"/>
        <v>0</v>
      </c>
      <c r="Q272" s="60">
        <f t="shared" si="161"/>
        <v>0</v>
      </c>
      <c r="R272" s="60"/>
      <c r="S272" s="60"/>
      <c r="T272" s="60"/>
      <c r="U272" s="60">
        <f t="shared" si="136"/>
        <v>0</v>
      </c>
      <c r="V272" s="60">
        <f t="shared" si="162"/>
        <v>0</v>
      </c>
      <c r="W272" s="60"/>
      <c r="X272" s="60"/>
      <c r="Y272" s="60"/>
      <c r="Z272" s="60">
        <f t="shared" si="138"/>
        <v>0</v>
      </c>
      <c r="AA272" s="60">
        <f t="shared" si="163"/>
        <v>0</v>
      </c>
    </row>
    <row r="273" spans="2:27" x14ac:dyDescent="0.35">
      <c r="B273" s="92" t="s">
        <v>55</v>
      </c>
      <c r="C273" s="91" t="s">
        <v>31</v>
      </c>
      <c r="D273" s="60">
        <f t="shared" si="160"/>
        <v>0</v>
      </c>
      <c r="E273" s="60"/>
      <c r="F273" s="60"/>
      <c r="G273" s="60"/>
      <c r="H273" s="60"/>
      <c r="I273" s="60"/>
      <c r="J273" s="60"/>
      <c r="K273" s="60"/>
      <c r="L273" s="60">
        <f t="shared" si="133"/>
        <v>0</v>
      </c>
      <c r="M273" s="60"/>
      <c r="N273" s="60"/>
      <c r="O273" s="60"/>
      <c r="P273" s="60">
        <f t="shared" si="134"/>
        <v>0</v>
      </c>
      <c r="Q273" s="60">
        <f t="shared" si="161"/>
        <v>0</v>
      </c>
      <c r="R273" s="60"/>
      <c r="S273" s="60"/>
      <c r="T273" s="60"/>
      <c r="U273" s="60">
        <f t="shared" si="136"/>
        <v>0</v>
      </c>
      <c r="V273" s="60">
        <f t="shared" si="162"/>
        <v>0</v>
      </c>
      <c r="W273" s="60"/>
      <c r="X273" s="60"/>
      <c r="Y273" s="60"/>
      <c r="Z273" s="60">
        <f t="shared" si="138"/>
        <v>0</v>
      </c>
      <c r="AA273" s="60">
        <f t="shared" si="163"/>
        <v>0</v>
      </c>
    </row>
    <row r="274" spans="2:27" x14ac:dyDescent="0.35">
      <c r="B274" s="62"/>
      <c r="C274" s="91" t="s">
        <v>32</v>
      </c>
      <c r="D274" s="60">
        <f t="shared" si="160"/>
        <v>0</v>
      </c>
      <c r="E274" s="60"/>
      <c r="F274" s="60"/>
      <c r="G274" s="60"/>
      <c r="H274" s="60"/>
      <c r="I274" s="60"/>
      <c r="J274" s="60"/>
      <c r="K274" s="60"/>
      <c r="L274" s="60">
        <f t="shared" si="133"/>
        <v>0</v>
      </c>
      <c r="M274" s="60"/>
      <c r="N274" s="60"/>
      <c r="O274" s="60"/>
      <c r="P274" s="60">
        <f t="shared" si="134"/>
        <v>0</v>
      </c>
      <c r="Q274" s="60">
        <f t="shared" si="161"/>
        <v>0</v>
      </c>
      <c r="R274" s="60"/>
      <c r="S274" s="60"/>
      <c r="T274" s="60"/>
      <c r="U274" s="60">
        <f t="shared" si="136"/>
        <v>0</v>
      </c>
      <c r="V274" s="60">
        <f t="shared" si="162"/>
        <v>0</v>
      </c>
      <c r="W274" s="60"/>
      <c r="X274" s="60"/>
      <c r="Y274" s="60"/>
      <c r="Z274" s="60">
        <f t="shared" si="138"/>
        <v>0</v>
      </c>
      <c r="AA274" s="60">
        <f t="shared" si="163"/>
        <v>0</v>
      </c>
    </row>
    <row r="275" spans="2:27" x14ac:dyDescent="0.35">
      <c r="B275" s="92" t="s">
        <v>56</v>
      </c>
      <c r="C275" s="91" t="s">
        <v>31</v>
      </c>
      <c r="D275" s="60">
        <f t="shared" si="160"/>
        <v>0</v>
      </c>
      <c r="E275" s="60"/>
      <c r="F275" s="60"/>
      <c r="G275" s="60"/>
      <c r="H275" s="60"/>
      <c r="I275" s="60"/>
      <c r="J275" s="60"/>
      <c r="K275" s="60"/>
      <c r="L275" s="60">
        <f t="shared" si="133"/>
        <v>0</v>
      </c>
      <c r="M275" s="60"/>
      <c r="N275" s="60"/>
      <c r="O275" s="60"/>
      <c r="P275" s="60">
        <f t="shared" si="134"/>
        <v>0</v>
      </c>
      <c r="Q275" s="60">
        <f t="shared" si="161"/>
        <v>0</v>
      </c>
      <c r="R275" s="60"/>
      <c r="S275" s="60"/>
      <c r="T275" s="60"/>
      <c r="U275" s="60">
        <f t="shared" si="136"/>
        <v>0</v>
      </c>
      <c r="V275" s="60">
        <f t="shared" si="162"/>
        <v>0</v>
      </c>
      <c r="W275" s="60"/>
      <c r="X275" s="60"/>
      <c r="Y275" s="60"/>
      <c r="Z275" s="60">
        <f t="shared" si="138"/>
        <v>0</v>
      </c>
      <c r="AA275" s="60">
        <f t="shared" si="163"/>
        <v>0</v>
      </c>
    </row>
    <row r="276" spans="2:27" x14ac:dyDescent="0.35">
      <c r="B276" s="62"/>
      <c r="C276" s="91" t="s">
        <v>32</v>
      </c>
      <c r="D276" s="60">
        <f t="shared" si="160"/>
        <v>0</v>
      </c>
      <c r="E276" s="60"/>
      <c r="F276" s="60"/>
      <c r="G276" s="60"/>
      <c r="H276" s="60"/>
      <c r="I276" s="60"/>
      <c r="J276" s="60"/>
      <c r="K276" s="60"/>
      <c r="L276" s="60">
        <f t="shared" si="133"/>
        <v>0</v>
      </c>
      <c r="M276" s="60"/>
      <c r="N276" s="60"/>
      <c r="O276" s="60"/>
      <c r="P276" s="60">
        <f t="shared" si="134"/>
        <v>0</v>
      </c>
      <c r="Q276" s="60">
        <f t="shared" si="161"/>
        <v>0</v>
      </c>
      <c r="R276" s="60"/>
      <c r="S276" s="60"/>
      <c r="T276" s="60"/>
      <c r="U276" s="60">
        <f t="shared" si="136"/>
        <v>0</v>
      </c>
      <c r="V276" s="60">
        <f t="shared" si="162"/>
        <v>0</v>
      </c>
      <c r="W276" s="60"/>
      <c r="X276" s="60"/>
      <c r="Y276" s="60"/>
      <c r="Z276" s="60">
        <f t="shared" si="138"/>
        <v>0</v>
      </c>
      <c r="AA276" s="60">
        <f t="shared" si="163"/>
        <v>0</v>
      </c>
    </row>
    <row r="277" spans="2:27" x14ac:dyDescent="0.35">
      <c r="B277" s="92" t="s">
        <v>57</v>
      </c>
      <c r="C277" s="91" t="s">
        <v>31</v>
      </c>
      <c r="D277" s="60">
        <f t="shared" si="160"/>
        <v>0</v>
      </c>
      <c r="E277" s="60"/>
      <c r="F277" s="60"/>
      <c r="G277" s="60"/>
      <c r="H277" s="60"/>
      <c r="I277" s="60"/>
      <c r="J277" s="60"/>
      <c r="K277" s="60"/>
      <c r="L277" s="60">
        <f t="shared" si="133"/>
        <v>0</v>
      </c>
      <c r="M277" s="60"/>
      <c r="N277" s="60"/>
      <c r="O277" s="60"/>
      <c r="P277" s="60">
        <f t="shared" si="134"/>
        <v>0</v>
      </c>
      <c r="Q277" s="60">
        <f t="shared" si="161"/>
        <v>0</v>
      </c>
      <c r="R277" s="60"/>
      <c r="S277" s="60"/>
      <c r="T277" s="60"/>
      <c r="U277" s="60">
        <f t="shared" si="136"/>
        <v>0</v>
      </c>
      <c r="V277" s="60">
        <f t="shared" si="162"/>
        <v>0</v>
      </c>
      <c r="W277" s="60"/>
      <c r="X277" s="60"/>
      <c r="Y277" s="60"/>
      <c r="Z277" s="60">
        <f t="shared" si="138"/>
        <v>0</v>
      </c>
      <c r="AA277" s="60">
        <f t="shared" si="163"/>
        <v>0</v>
      </c>
    </row>
    <row r="278" spans="2:27" x14ac:dyDescent="0.35">
      <c r="B278" s="62"/>
      <c r="C278" s="91" t="s">
        <v>32</v>
      </c>
      <c r="D278" s="60">
        <f t="shared" si="160"/>
        <v>0</v>
      </c>
      <c r="E278" s="60"/>
      <c r="F278" s="60"/>
      <c r="G278" s="60"/>
      <c r="H278" s="60"/>
      <c r="I278" s="60"/>
      <c r="J278" s="60"/>
      <c r="K278" s="60"/>
      <c r="L278" s="60">
        <f t="shared" si="133"/>
        <v>0</v>
      </c>
      <c r="M278" s="60"/>
      <c r="N278" s="60"/>
      <c r="O278" s="60"/>
      <c r="P278" s="60">
        <f t="shared" si="134"/>
        <v>0</v>
      </c>
      <c r="Q278" s="60">
        <f t="shared" si="161"/>
        <v>0</v>
      </c>
      <c r="R278" s="60"/>
      <c r="S278" s="60"/>
      <c r="T278" s="60"/>
      <c r="U278" s="60">
        <f t="shared" si="136"/>
        <v>0</v>
      </c>
      <c r="V278" s="60">
        <f t="shared" si="162"/>
        <v>0</v>
      </c>
      <c r="W278" s="60"/>
      <c r="X278" s="60"/>
      <c r="Y278" s="60"/>
      <c r="Z278" s="60">
        <f t="shared" si="138"/>
        <v>0</v>
      </c>
      <c r="AA278" s="60">
        <f t="shared" si="163"/>
        <v>0</v>
      </c>
    </row>
    <row r="279" spans="2:27" x14ac:dyDescent="0.35">
      <c r="B279" s="58" t="s">
        <v>60</v>
      </c>
      <c r="C279" s="91" t="s">
        <v>31</v>
      </c>
      <c r="D279" s="67">
        <f t="shared" ref="D279:AA280" si="164">D211</f>
        <v>0</v>
      </c>
      <c r="E279" s="67">
        <f t="shared" si="164"/>
        <v>0</v>
      </c>
      <c r="F279" s="67">
        <f t="shared" si="164"/>
        <v>0</v>
      </c>
      <c r="G279" s="67">
        <f t="shared" si="164"/>
        <v>0</v>
      </c>
      <c r="H279" s="67">
        <f t="shared" si="164"/>
        <v>0</v>
      </c>
      <c r="I279" s="67">
        <f t="shared" si="164"/>
        <v>0</v>
      </c>
      <c r="J279" s="67">
        <f t="shared" si="164"/>
        <v>0</v>
      </c>
      <c r="K279" s="67">
        <f t="shared" si="164"/>
        <v>0</v>
      </c>
      <c r="L279" s="67">
        <f t="shared" si="164"/>
        <v>0</v>
      </c>
      <c r="M279" s="67">
        <f t="shared" si="164"/>
        <v>0</v>
      </c>
      <c r="N279" s="67">
        <f t="shared" si="164"/>
        <v>0</v>
      </c>
      <c r="O279" s="67">
        <f t="shared" si="164"/>
        <v>0</v>
      </c>
      <c r="P279" s="67">
        <f t="shared" si="164"/>
        <v>0</v>
      </c>
      <c r="Q279" s="67">
        <f t="shared" si="164"/>
        <v>0</v>
      </c>
      <c r="R279" s="67">
        <f t="shared" si="164"/>
        <v>0</v>
      </c>
      <c r="S279" s="67">
        <f t="shared" si="164"/>
        <v>0</v>
      </c>
      <c r="T279" s="67">
        <f t="shared" si="164"/>
        <v>0</v>
      </c>
      <c r="U279" s="67">
        <f t="shared" si="164"/>
        <v>0</v>
      </c>
      <c r="V279" s="67">
        <f t="shared" si="164"/>
        <v>0</v>
      </c>
      <c r="W279" s="67">
        <f t="shared" si="164"/>
        <v>0</v>
      </c>
      <c r="X279" s="67">
        <f t="shared" si="164"/>
        <v>0</v>
      </c>
      <c r="Y279" s="67">
        <f t="shared" si="164"/>
        <v>0</v>
      </c>
      <c r="Z279" s="67">
        <f t="shared" si="164"/>
        <v>0</v>
      </c>
      <c r="AA279" s="67">
        <f t="shared" si="164"/>
        <v>0</v>
      </c>
    </row>
    <row r="280" spans="2:27" x14ac:dyDescent="0.35">
      <c r="B280" s="68"/>
      <c r="C280" s="93" t="s">
        <v>32</v>
      </c>
      <c r="D280" s="70">
        <f t="shared" si="164"/>
        <v>0</v>
      </c>
      <c r="E280" s="70">
        <f t="shared" si="164"/>
        <v>0</v>
      </c>
      <c r="F280" s="70">
        <f t="shared" si="164"/>
        <v>0</v>
      </c>
      <c r="G280" s="70">
        <f t="shared" si="164"/>
        <v>0</v>
      </c>
      <c r="H280" s="70">
        <f t="shared" si="164"/>
        <v>0</v>
      </c>
      <c r="I280" s="70">
        <f t="shared" si="164"/>
        <v>0</v>
      </c>
      <c r="J280" s="70">
        <f t="shared" si="164"/>
        <v>0</v>
      </c>
      <c r="K280" s="70">
        <f t="shared" si="164"/>
        <v>0</v>
      </c>
      <c r="L280" s="70">
        <f t="shared" si="164"/>
        <v>0</v>
      </c>
      <c r="M280" s="70">
        <f t="shared" si="164"/>
        <v>0</v>
      </c>
      <c r="N280" s="70">
        <f t="shared" si="164"/>
        <v>0</v>
      </c>
      <c r="O280" s="70">
        <f t="shared" si="164"/>
        <v>0</v>
      </c>
      <c r="P280" s="70">
        <f t="shared" si="164"/>
        <v>0</v>
      </c>
      <c r="Q280" s="70">
        <f t="shared" si="164"/>
        <v>0</v>
      </c>
      <c r="R280" s="70">
        <f t="shared" si="164"/>
        <v>0</v>
      </c>
      <c r="S280" s="70">
        <f t="shared" si="164"/>
        <v>0</v>
      </c>
      <c r="T280" s="70">
        <f t="shared" si="164"/>
        <v>0</v>
      </c>
      <c r="U280" s="70">
        <f t="shared" si="164"/>
        <v>0</v>
      </c>
      <c r="V280" s="70">
        <f t="shared" si="164"/>
        <v>0</v>
      </c>
      <c r="W280" s="70">
        <f t="shared" si="164"/>
        <v>0</v>
      </c>
      <c r="X280" s="70">
        <f t="shared" si="164"/>
        <v>0</v>
      </c>
      <c r="Y280" s="70">
        <f t="shared" si="164"/>
        <v>0</v>
      </c>
      <c r="Z280" s="70">
        <f t="shared" si="164"/>
        <v>0</v>
      </c>
      <c r="AA280" s="70">
        <f t="shared" si="164"/>
        <v>0</v>
      </c>
    </row>
    <row r="281" spans="2:27" x14ac:dyDescent="0.35">
      <c r="B281" s="58" t="s">
        <v>38</v>
      </c>
      <c r="C281" s="91" t="s">
        <v>31</v>
      </c>
      <c r="D281" s="60">
        <f t="shared" ref="D281:AA282" si="165">D283+D315</f>
        <v>0</v>
      </c>
      <c r="E281" s="60">
        <f t="shared" si="165"/>
        <v>0</v>
      </c>
      <c r="F281" s="60">
        <f t="shared" si="165"/>
        <v>0</v>
      </c>
      <c r="G281" s="60">
        <f t="shared" si="165"/>
        <v>0</v>
      </c>
      <c r="H281" s="60">
        <f t="shared" si="165"/>
        <v>0</v>
      </c>
      <c r="I281" s="60">
        <f t="shared" si="165"/>
        <v>0</v>
      </c>
      <c r="J281" s="60">
        <f t="shared" si="165"/>
        <v>0</v>
      </c>
      <c r="K281" s="60">
        <f t="shared" si="165"/>
        <v>0</v>
      </c>
      <c r="L281" s="71">
        <f t="shared" si="165"/>
        <v>0</v>
      </c>
      <c r="M281" s="60">
        <f t="shared" si="165"/>
        <v>0</v>
      </c>
      <c r="N281" s="60">
        <f t="shared" si="165"/>
        <v>0</v>
      </c>
      <c r="O281" s="60">
        <f t="shared" si="165"/>
        <v>0</v>
      </c>
      <c r="P281" s="71">
        <f t="shared" si="165"/>
        <v>0</v>
      </c>
      <c r="Q281" s="71">
        <f t="shared" si="165"/>
        <v>0</v>
      </c>
      <c r="R281" s="60">
        <f t="shared" si="165"/>
        <v>0</v>
      </c>
      <c r="S281" s="60">
        <f t="shared" si="165"/>
        <v>0</v>
      </c>
      <c r="T281" s="60">
        <f t="shared" si="165"/>
        <v>0</v>
      </c>
      <c r="U281" s="71">
        <f t="shared" si="165"/>
        <v>0</v>
      </c>
      <c r="V281" s="71">
        <f t="shared" si="165"/>
        <v>0</v>
      </c>
      <c r="W281" s="60">
        <f t="shared" si="165"/>
        <v>0</v>
      </c>
      <c r="X281" s="60">
        <f t="shared" si="165"/>
        <v>0</v>
      </c>
      <c r="Y281" s="60">
        <f t="shared" si="165"/>
        <v>0</v>
      </c>
      <c r="Z281" s="71">
        <f t="shared" si="165"/>
        <v>0</v>
      </c>
      <c r="AA281" s="60">
        <f t="shared" si="165"/>
        <v>0</v>
      </c>
    </row>
    <row r="282" spans="2:27" x14ac:dyDescent="0.35">
      <c r="B282" s="58"/>
      <c r="C282" s="91" t="s">
        <v>32</v>
      </c>
      <c r="D282" s="60">
        <f t="shared" si="165"/>
        <v>0</v>
      </c>
      <c r="E282" s="60">
        <f t="shared" si="165"/>
        <v>0</v>
      </c>
      <c r="F282" s="60">
        <f t="shared" si="165"/>
        <v>0</v>
      </c>
      <c r="G282" s="60">
        <f t="shared" si="165"/>
        <v>0</v>
      </c>
      <c r="H282" s="60">
        <f t="shared" si="165"/>
        <v>0</v>
      </c>
      <c r="I282" s="60">
        <f t="shared" si="165"/>
        <v>0</v>
      </c>
      <c r="J282" s="60">
        <f t="shared" si="165"/>
        <v>0</v>
      </c>
      <c r="K282" s="60">
        <f t="shared" si="165"/>
        <v>0</v>
      </c>
      <c r="L282" s="71">
        <f t="shared" si="165"/>
        <v>0</v>
      </c>
      <c r="M282" s="60">
        <f t="shared" si="165"/>
        <v>0</v>
      </c>
      <c r="N282" s="60">
        <f t="shared" si="165"/>
        <v>0</v>
      </c>
      <c r="O282" s="60">
        <f t="shared" si="165"/>
        <v>0</v>
      </c>
      <c r="P282" s="71">
        <f t="shared" si="165"/>
        <v>0</v>
      </c>
      <c r="Q282" s="71">
        <f t="shared" si="165"/>
        <v>0</v>
      </c>
      <c r="R282" s="60">
        <f t="shared" si="165"/>
        <v>0</v>
      </c>
      <c r="S282" s="60">
        <f t="shared" si="165"/>
        <v>0</v>
      </c>
      <c r="T282" s="60">
        <f t="shared" si="165"/>
        <v>0</v>
      </c>
      <c r="U282" s="71">
        <f t="shared" si="165"/>
        <v>0</v>
      </c>
      <c r="V282" s="71">
        <f t="shared" si="165"/>
        <v>0</v>
      </c>
      <c r="W282" s="60">
        <f t="shared" si="165"/>
        <v>0</v>
      </c>
      <c r="X282" s="60">
        <f t="shared" si="165"/>
        <v>0</v>
      </c>
      <c r="Y282" s="60">
        <f t="shared" si="165"/>
        <v>0</v>
      </c>
      <c r="Z282" s="71">
        <f t="shared" si="165"/>
        <v>0</v>
      </c>
      <c r="AA282" s="60">
        <f t="shared" si="165"/>
        <v>0</v>
      </c>
    </row>
    <row r="283" spans="2:27" x14ac:dyDescent="0.35">
      <c r="B283" s="61" t="s">
        <v>36</v>
      </c>
      <c r="C283" s="91" t="s">
        <v>31</v>
      </c>
      <c r="D283" s="60">
        <f t="shared" ref="D283:AA284" si="166">D285+D303+D305+D313</f>
        <v>0</v>
      </c>
      <c r="E283" s="60">
        <f t="shared" si="166"/>
        <v>0</v>
      </c>
      <c r="F283" s="60">
        <f t="shared" si="166"/>
        <v>0</v>
      </c>
      <c r="G283" s="60">
        <f t="shared" si="166"/>
        <v>0</v>
      </c>
      <c r="H283" s="60">
        <f t="shared" si="166"/>
        <v>0</v>
      </c>
      <c r="I283" s="60">
        <f t="shared" si="166"/>
        <v>0</v>
      </c>
      <c r="J283" s="60">
        <f t="shared" si="166"/>
        <v>0</v>
      </c>
      <c r="K283" s="60">
        <f t="shared" si="166"/>
        <v>0</v>
      </c>
      <c r="L283" s="71">
        <f t="shared" si="166"/>
        <v>0</v>
      </c>
      <c r="M283" s="60">
        <f t="shared" si="166"/>
        <v>0</v>
      </c>
      <c r="N283" s="60">
        <f t="shared" si="166"/>
        <v>0</v>
      </c>
      <c r="O283" s="60">
        <f t="shared" si="166"/>
        <v>0</v>
      </c>
      <c r="P283" s="71">
        <f t="shared" si="166"/>
        <v>0</v>
      </c>
      <c r="Q283" s="71">
        <f t="shared" si="166"/>
        <v>0</v>
      </c>
      <c r="R283" s="60">
        <f t="shared" si="166"/>
        <v>0</v>
      </c>
      <c r="S283" s="60">
        <f t="shared" si="166"/>
        <v>0</v>
      </c>
      <c r="T283" s="60">
        <f t="shared" si="166"/>
        <v>0</v>
      </c>
      <c r="U283" s="71">
        <f t="shared" si="166"/>
        <v>0</v>
      </c>
      <c r="V283" s="71">
        <f t="shared" si="166"/>
        <v>0</v>
      </c>
      <c r="W283" s="60">
        <f t="shared" si="166"/>
        <v>0</v>
      </c>
      <c r="X283" s="60">
        <f t="shared" si="166"/>
        <v>0</v>
      </c>
      <c r="Y283" s="60">
        <f t="shared" si="166"/>
        <v>0</v>
      </c>
      <c r="Z283" s="71">
        <f t="shared" si="166"/>
        <v>0</v>
      </c>
      <c r="AA283" s="60">
        <f t="shared" si="166"/>
        <v>0</v>
      </c>
    </row>
    <row r="284" spans="2:27" x14ac:dyDescent="0.35">
      <c r="B284" s="61"/>
      <c r="C284" s="91" t="s">
        <v>32</v>
      </c>
      <c r="D284" s="60">
        <f t="shared" si="166"/>
        <v>0</v>
      </c>
      <c r="E284" s="60">
        <f t="shared" si="166"/>
        <v>0</v>
      </c>
      <c r="F284" s="60">
        <f t="shared" si="166"/>
        <v>0</v>
      </c>
      <c r="G284" s="60">
        <f t="shared" si="166"/>
        <v>0</v>
      </c>
      <c r="H284" s="60">
        <f t="shared" si="166"/>
        <v>0</v>
      </c>
      <c r="I284" s="60">
        <f t="shared" si="166"/>
        <v>0</v>
      </c>
      <c r="J284" s="60">
        <f t="shared" si="166"/>
        <v>0</v>
      </c>
      <c r="K284" s="60">
        <f t="shared" si="166"/>
        <v>0</v>
      </c>
      <c r="L284" s="71">
        <f t="shared" si="166"/>
        <v>0</v>
      </c>
      <c r="M284" s="60">
        <f t="shared" si="166"/>
        <v>0</v>
      </c>
      <c r="N284" s="60">
        <f t="shared" si="166"/>
        <v>0</v>
      </c>
      <c r="O284" s="60">
        <f t="shared" si="166"/>
        <v>0</v>
      </c>
      <c r="P284" s="71">
        <f t="shared" si="166"/>
        <v>0</v>
      </c>
      <c r="Q284" s="71">
        <f t="shared" si="166"/>
        <v>0</v>
      </c>
      <c r="R284" s="60">
        <f t="shared" si="166"/>
        <v>0</v>
      </c>
      <c r="S284" s="60">
        <f t="shared" si="166"/>
        <v>0</v>
      </c>
      <c r="T284" s="60">
        <f t="shared" si="166"/>
        <v>0</v>
      </c>
      <c r="U284" s="71">
        <f t="shared" si="166"/>
        <v>0</v>
      </c>
      <c r="V284" s="71">
        <f t="shared" si="166"/>
        <v>0</v>
      </c>
      <c r="W284" s="60">
        <f t="shared" si="166"/>
        <v>0</v>
      </c>
      <c r="X284" s="60">
        <f t="shared" si="166"/>
        <v>0</v>
      </c>
      <c r="Y284" s="60">
        <f t="shared" si="166"/>
        <v>0</v>
      </c>
      <c r="Z284" s="71">
        <f t="shared" si="166"/>
        <v>0</v>
      </c>
      <c r="AA284" s="60">
        <f t="shared" si="166"/>
        <v>0</v>
      </c>
    </row>
    <row r="285" spans="2:27" x14ac:dyDescent="0.35">
      <c r="B285" s="62" t="s">
        <v>39</v>
      </c>
      <c r="C285" s="91" t="s">
        <v>31</v>
      </c>
      <c r="D285" s="60">
        <f t="shared" ref="D285:AA286" si="167">D287+D289+D291+D293+D295+D297+D299+D301</f>
        <v>0</v>
      </c>
      <c r="E285" s="60">
        <f t="shared" si="167"/>
        <v>0</v>
      </c>
      <c r="F285" s="60">
        <f t="shared" si="167"/>
        <v>0</v>
      </c>
      <c r="G285" s="60">
        <f t="shared" si="167"/>
        <v>0</v>
      </c>
      <c r="H285" s="60">
        <f t="shared" si="167"/>
        <v>0</v>
      </c>
      <c r="I285" s="60">
        <f t="shared" si="167"/>
        <v>0</v>
      </c>
      <c r="J285" s="60">
        <f t="shared" si="167"/>
        <v>0</v>
      </c>
      <c r="K285" s="60">
        <f t="shared" si="167"/>
        <v>0</v>
      </c>
      <c r="L285" s="71">
        <f t="shared" si="167"/>
        <v>0</v>
      </c>
      <c r="M285" s="60">
        <f t="shared" si="167"/>
        <v>0</v>
      </c>
      <c r="N285" s="60">
        <f t="shared" si="167"/>
        <v>0</v>
      </c>
      <c r="O285" s="60">
        <f t="shared" si="167"/>
        <v>0</v>
      </c>
      <c r="P285" s="71">
        <f t="shared" si="167"/>
        <v>0</v>
      </c>
      <c r="Q285" s="71">
        <f t="shared" si="167"/>
        <v>0</v>
      </c>
      <c r="R285" s="60">
        <f t="shared" si="167"/>
        <v>0</v>
      </c>
      <c r="S285" s="60">
        <f t="shared" si="167"/>
        <v>0</v>
      </c>
      <c r="T285" s="60">
        <f t="shared" si="167"/>
        <v>0</v>
      </c>
      <c r="U285" s="71">
        <f t="shared" si="167"/>
        <v>0</v>
      </c>
      <c r="V285" s="71">
        <f t="shared" si="167"/>
        <v>0</v>
      </c>
      <c r="W285" s="60">
        <f t="shared" si="167"/>
        <v>0</v>
      </c>
      <c r="X285" s="60">
        <f t="shared" si="167"/>
        <v>0</v>
      </c>
      <c r="Y285" s="60">
        <f t="shared" si="167"/>
        <v>0</v>
      </c>
      <c r="Z285" s="71">
        <f t="shared" si="167"/>
        <v>0</v>
      </c>
      <c r="AA285" s="60">
        <f t="shared" si="167"/>
        <v>0</v>
      </c>
    </row>
    <row r="286" spans="2:27" x14ac:dyDescent="0.35">
      <c r="B286" s="62"/>
      <c r="C286" s="91" t="s">
        <v>32</v>
      </c>
      <c r="D286" s="60">
        <f t="shared" si="167"/>
        <v>0</v>
      </c>
      <c r="E286" s="60">
        <f t="shared" si="167"/>
        <v>0</v>
      </c>
      <c r="F286" s="60">
        <f t="shared" si="167"/>
        <v>0</v>
      </c>
      <c r="G286" s="60">
        <f t="shared" si="167"/>
        <v>0</v>
      </c>
      <c r="H286" s="60">
        <f t="shared" si="167"/>
        <v>0</v>
      </c>
      <c r="I286" s="60">
        <f t="shared" si="167"/>
        <v>0</v>
      </c>
      <c r="J286" s="60">
        <f t="shared" si="167"/>
        <v>0</v>
      </c>
      <c r="K286" s="60">
        <f t="shared" si="167"/>
        <v>0</v>
      </c>
      <c r="L286" s="71">
        <f t="shared" si="167"/>
        <v>0</v>
      </c>
      <c r="M286" s="60">
        <f t="shared" si="167"/>
        <v>0</v>
      </c>
      <c r="N286" s="60">
        <f t="shared" si="167"/>
        <v>0</v>
      </c>
      <c r="O286" s="60">
        <f t="shared" si="167"/>
        <v>0</v>
      </c>
      <c r="P286" s="71">
        <f t="shared" si="167"/>
        <v>0</v>
      </c>
      <c r="Q286" s="71">
        <f t="shared" si="167"/>
        <v>0</v>
      </c>
      <c r="R286" s="60">
        <f t="shared" si="167"/>
        <v>0</v>
      </c>
      <c r="S286" s="60">
        <f t="shared" si="167"/>
        <v>0</v>
      </c>
      <c r="T286" s="60">
        <f t="shared" si="167"/>
        <v>0</v>
      </c>
      <c r="U286" s="71">
        <f t="shared" si="167"/>
        <v>0</v>
      </c>
      <c r="V286" s="71">
        <f t="shared" si="167"/>
        <v>0</v>
      </c>
      <c r="W286" s="60">
        <f t="shared" si="167"/>
        <v>0</v>
      </c>
      <c r="X286" s="60">
        <f t="shared" si="167"/>
        <v>0</v>
      </c>
      <c r="Y286" s="60">
        <f t="shared" si="167"/>
        <v>0</v>
      </c>
      <c r="Z286" s="71">
        <f t="shared" si="167"/>
        <v>0</v>
      </c>
      <c r="AA286" s="60">
        <f t="shared" si="167"/>
        <v>0</v>
      </c>
    </row>
    <row r="287" spans="2:27" x14ac:dyDescent="0.35">
      <c r="B287" s="63" t="s">
        <v>50</v>
      </c>
      <c r="C287" s="91" t="s">
        <v>31</v>
      </c>
      <c r="D287" s="60">
        <f t="shared" ref="D287:D304" si="168">SUM(E287:H287)</f>
        <v>0</v>
      </c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>
        <f t="shared" ref="P287:P304" si="169">SUM(M287:O287)</f>
        <v>0</v>
      </c>
      <c r="Q287" s="60">
        <f t="shared" ref="Q287:Q304" si="170">P287+L287</f>
        <v>0</v>
      </c>
      <c r="R287" s="60"/>
      <c r="S287" s="60"/>
      <c r="T287" s="60"/>
      <c r="U287" s="60">
        <f t="shared" ref="U287:U304" si="171">SUM(R287:T287)</f>
        <v>0</v>
      </c>
      <c r="V287" s="60">
        <f t="shared" ref="V287:V304" si="172">U287+Q287</f>
        <v>0</v>
      </c>
      <c r="W287" s="60"/>
      <c r="X287" s="60"/>
      <c r="Y287" s="60"/>
      <c r="Z287" s="60">
        <f t="shared" ref="Z287:Z304" si="173">SUM(W287:Y287)</f>
        <v>0</v>
      </c>
      <c r="AA287" s="60">
        <f t="shared" ref="AA287:AA304" si="174">Z287+V287</f>
        <v>0</v>
      </c>
    </row>
    <row r="288" spans="2:27" x14ac:dyDescent="0.35">
      <c r="B288" s="64"/>
      <c r="C288" s="91" t="s">
        <v>32</v>
      </c>
      <c r="D288" s="60">
        <f t="shared" si="168"/>
        <v>0</v>
      </c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>
        <f t="shared" si="169"/>
        <v>0</v>
      </c>
      <c r="Q288" s="60">
        <f t="shared" si="170"/>
        <v>0</v>
      </c>
      <c r="R288" s="60"/>
      <c r="S288" s="60"/>
      <c r="T288" s="60"/>
      <c r="U288" s="60">
        <f t="shared" si="171"/>
        <v>0</v>
      </c>
      <c r="V288" s="60">
        <f t="shared" si="172"/>
        <v>0</v>
      </c>
      <c r="W288" s="60"/>
      <c r="X288" s="60"/>
      <c r="Y288" s="60"/>
      <c r="Z288" s="60">
        <f t="shared" si="173"/>
        <v>0</v>
      </c>
      <c r="AA288" s="60">
        <f t="shared" si="174"/>
        <v>0</v>
      </c>
    </row>
    <row r="289" spans="2:27" x14ac:dyDescent="0.35">
      <c r="B289" s="63" t="s">
        <v>51</v>
      </c>
      <c r="C289" s="91" t="s">
        <v>31</v>
      </c>
      <c r="D289" s="60">
        <f t="shared" si="168"/>
        <v>0</v>
      </c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>
        <f t="shared" si="169"/>
        <v>0</v>
      </c>
      <c r="Q289" s="60">
        <f t="shared" si="170"/>
        <v>0</v>
      </c>
      <c r="R289" s="60"/>
      <c r="S289" s="60"/>
      <c r="T289" s="60"/>
      <c r="U289" s="60">
        <f t="shared" si="171"/>
        <v>0</v>
      </c>
      <c r="V289" s="60">
        <f t="shared" si="172"/>
        <v>0</v>
      </c>
      <c r="W289" s="60"/>
      <c r="X289" s="60"/>
      <c r="Y289" s="60"/>
      <c r="Z289" s="60">
        <f t="shared" si="173"/>
        <v>0</v>
      </c>
      <c r="AA289" s="60">
        <f t="shared" si="174"/>
        <v>0</v>
      </c>
    </row>
    <row r="290" spans="2:27" x14ac:dyDescent="0.35">
      <c r="B290" s="64"/>
      <c r="C290" s="91" t="s">
        <v>32</v>
      </c>
      <c r="D290" s="60">
        <f t="shared" si="168"/>
        <v>0</v>
      </c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>
        <f t="shared" si="169"/>
        <v>0</v>
      </c>
      <c r="Q290" s="60">
        <f t="shared" si="170"/>
        <v>0</v>
      </c>
      <c r="R290" s="60"/>
      <c r="S290" s="60"/>
      <c r="T290" s="60"/>
      <c r="U290" s="60">
        <f t="shared" si="171"/>
        <v>0</v>
      </c>
      <c r="V290" s="60">
        <f t="shared" si="172"/>
        <v>0</v>
      </c>
      <c r="W290" s="60"/>
      <c r="X290" s="60"/>
      <c r="Y290" s="60"/>
      <c r="Z290" s="60">
        <f t="shared" si="173"/>
        <v>0</v>
      </c>
      <c r="AA290" s="60">
        <f t="shared" si="174"/>
        <v>0</v>
      </c>
    </row>
    <row r="291" spans="2:27" x14ac:dyDescent="0.35">
      <c r="B291" s="63" t="s">
        <v>52</v>
      </c>
      <c r="C291" s="91" t="s">
        <v>31</v>
      </c>
      <c r="D291" s="60">
        <f t="shared" si="168"/>
        <v>0</v>
      </c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>
        <f t="shared" si="169"/>
        <v>0</v>
      </c>
      <c r="Q291" s="60">
        <f t="shared" si="170"/>
        <v>0</v>
      </c>
      <c r="R291" s="60"/>
      <c r="S291" s="60"/>
      <c r="T291" s="60"/>
      <c r="U291" s="60">
        <f t="shared" si="171"/>
        <v>0</v>
      </c>
      <c r="V291" s="60">
        <f t="shared" si="172"/>
        <v>0</v>
      </c>
      <c r="W291" s="60"/>
      <c r="X291" s="60"/>
      <c r="Y291" s="60"/>
      <c r="Z291" s="60">
        <f t="shared" si="173"/>
        <v>0</v>
      </c>
      <c r="AA291" s="60">
        <f t="shared" si="174"/>
        <v>0</v>
      </c>
    </row>
    <row r="292" spans="2:27" x14ac:dyDescent="0.35">
      <c r="B292" s="64"/>
      <c r="C292" s="91" t="s">
        <v>32</v>
      </c>
      <c r="D292" s="60">
        <f t="shared" si="168"/>
        <v>0</v>
      </c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>
        <f t="shared" si="169"/>
        <v>0</v>
      </c>
      <c r="Q292" s="60">
        <f t="shared" si="170"/>
        <v>0</v>
      </c>
      <c r="R292" s="60"/>
      <c r="S292" s="60"/>
      <c r="T292" s="60"/>
      <c r="U292" s="60">
        <f t="shared" si="171"/>
        <v>0</v>
      </c>
      <c r="V292" s="60">
        <f t="shared" si="172"/>
        <v>0</v>
      </c>
      <c r="W292" s="60"/>
      <c r="X292" s="60"/>
      <c r="Y292" s="60"/>
      <c r="Z292" s="60">
        <f t="shared" si="173"/>
        <v>0</v>
      </c>
      <c r="AA292" s="60">
        <f t="shared" si="174"/>
        <v>0</v>
      </c>
    </row>
    <row r="293" spans="2:27" x14ac:dyDescent="0.35">
      <c r="B293" s="63" t="s">
        <v>53</v>
      </c>
      <c r="C293" s="91" t="s">
        <v>31</v>
      </c>
      <c r="D293" s="60">
        <f t="shared" si="168"/>
        <v>0</v>
      </c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>
        <f t="shared" si="169"/>
        <v>0</v>
      </c>
      <c r="Q293" s="60">
        <f t="shared" si="170"/>
        <v>0</v>
      </c>
      <c r="R293" s="60"/>
      <c r="S293" s="60"/>
      <c r="T293" s="60"/>
      <c r="U293" s="60">
        <f t="shared" si="171"/>
        <v>0</v>
      </c>
      <c r="V293" s="60">
        <f t="shared" si="172"/>
        <v>0</v>
      </c>
      <c r="W293" s="60"/>
      <c r="X293" s="60"/>
      <c r="Y293" s="60"/>
      <c r="Z293" s="60">
        <f t="shared" si="173"/>
        <v>0</v>
      </c>
      <c r="AA293" s="60">
        <f t="shared" si="174"/>
        <v>0</v>
      </c>
    </row>
    <row r="294" spans="2:27" x14ac:dyDescent="0.35">
      <c r="B294" s="64"/>
      <c r="C294" s="91" t="s">
        <v>32</v>
      </c>
      <c r="D294" s="60">
        <f t="shared" si="168"/>
        <v>0</v>
      </c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>
        <f t="shared" si="169"/>
        <v>0</v>
      </c>
      <c r="Q294" s="60">
        <f t="shared" si="170"/>
        <v>0</v>
      </c>
      <c r="R294" s="60"/>
      <c r="S294" s="60"/>
      <c r="T294" s="60"/>
      <c r="U294" s="60">
        <f t="shared" si="171"/>
        <v>0</v>
      </c>
      <c r="V294" s="60">
        <f t="shared" si="172"/>
        <v>0</v>
      </c>
      <c r="W294" s="60"/>
      <c r="X294" s="60"/>
      <c r="Y294" s="60"/>
      <c r="Z294" s="60">
        <f t="shared" si="173"/>
        <v>0</v>
      </c>
      <c r="AA294" s="60">
        <f t="shared" si="174"/>
        <v>0</v>
      </c>
    </row>
    <row r="295" spans="2:27" x14ac:dyDescent="0.35">
      <c r="B295" s="63" t="s">
        <v>54</v>
      </c>
      <c r="C295" s="91" t="s">
        <v>31</v>
      </c>
      <c r="D295" s="60">
        <f t="shared" si="168"/>
        <v>0</v>
      </c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>
        <f t="shared" si="169"/>
        <v>0</v>
      </c>
      <c r="Q295" s="60">
        <f t="shared" si="170"/>
        <v>0</v>
      </c>
      <c r="R295" s="60"/>
      <c r="S295" s="60"/>
      <c r="T295" s="60"/>
      <c r="U295" s="60">
        <f t="shared" si="171"/>
        <v>0</v>
      </c>
      <c r="V295" s="60">
        <f t="shared" si="172"/>
        <v>0</v>
      </c>
      <c r="W295" s="60"/>
      <c r="X295" s="60"/>
      <c r="Y295" s="60"/>
      <c r="Z295" s="60">
        <f t="shared" si="173"/>
        <v>0</v>
      </c>
      <c r="AA295" s="60">
        <f t="shared" si="174"/>
        <v>0</v>
      </c>
    </row>
    <row r="296" spans="2:27" x14ac:dyDescent="0.35">
      <c r="B296" s="64"/>
      <c r="C296" s="91" t="s">
        <v>32</v>
      </c>
      <c r="D296" s="60">
        <f t="shared" si="168"/>
        <v>0</v>
      </c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>
        <f t="shared" si="169"/>
        <v>0</v>
      </c>
      <c r="Q296" s="60">
        <f t="shared" si="170"/>
        <v>0</v>
      </c>
      <c r="R296" s="60"/>
      <c r="S296" s="60"/>
      <c r="T296" s="60"/>
      <c r="U296" s="60">
        <f t="shared" si="171"/>
        <v>0</v>
      </c>
      <c r="V296" s="60">
        <f t="shared" si="172"/>
        <v>0</v>
      </c>
      <c r="W296" s="60"/>
      <c r="X296" s="60"/>
      <c r="Y296" s="60"/>
      <c r="Z296" s="60">
        <f t="shared" si="173"/>
        <v>0</v>
      </c>
      <c r="AA296" s="60">
        <f t="shared" si="174"/>
        <v>0</v>
      </c>
    </row>
    <row r="297" spans="2:27" x14ac:dyDescent="0.35">
      <c r="B297" s="63" t="s">
        <v>55</v>
      </c>
      <c r="C297" s="91" t="s">
        <v>31</v>
      </c>
      <c r="D297" s="60">
        <f t="shared" si="168"/>
        <v>0</v>
      </c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>
        <f t="shared" si="169"/>
        <v>0</v>
      </c>
      <c r="Q297" s="60">
        <f t="shared" si="170"/>
        <v>0</v>
      </c>
      <c r="R297" s="60"/>
      <c r="S297" s="60"/>
      <c r="T297" s="60"/>
      <c r="U297" s="60">
        <f t="shared" si="171"/>
        <v>0</v>
      </c>
      <c r="V297" s="60">
        <f t="shared" si="172"/>
        <v>0</v>
      </c>
      <c r="W297" s="60"/>
      <c r="X297" s="60"/>
      <c r="Y297" s="60"/>
      <c r="Z297" s="60">
        <f t="shared" si="173"/>
        <v>0</v>
      </c>
      <c r="AA297" s="60">
        <f t="shared" si="174"/>
        <v>0</v>
      </c>
    </row>
    <row r="298" spans="2:27" x14ac:dyDescent="0.35">
      <c r="B298" s="64"/>
      <c r="C298" s="91" t="s">
        <v>32</v>
      </c>
      <c r="D298" s="60">
        <f t="shared" si="168"/>
        <v>0</v>
      </c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>
        <f t="shared" si="169"/>
        <v>0</v>
      </c>
      <c r="Q298" s="60">
        <f t="shared" si="170"/>
        <v>0</v>
      </c>
      <c r="R298" s="60"/>
      <c r="S298" s="60"/>
      <c r="T298" s="60"/>
      <c r="U298" s="60">
        <f t="shared" si="171"/>
        <v>0</v>
      </c>
      <c r="V298" s="60">
        <f t="shared" si="172"/>
        <v>0</v>
      </c>
      <c r="W298" s="60"/>
      <c r="X298" s="60"/>
      <c r="Y298" s="60"/>
      <c r="Z298" s="60">
        <f t="shared" si="173"/>
        <v>0</v>
      </c>
      <c r="AA298" s="60">
        <f t="shared" si="174"/>
        <v>0</v>
      </c>
    </row>
    <row r="299" spans="2:27" x14ac:dyDescent="0.35">
      <c r="B299" s="63" t="s">
        <v>56</v>
      </c>
      <c r="C299" s="91" t="s">
        <v>31</v>
      </c>
      <c r="D299" s="60">
        <f t="shared" si="168"/>
        <v>0</v>
      </c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>
        <f t="shared" si="169"/>
        <v>0</v>
      </c>
      <c r="Q299" s="60">
        <f t="shared" si="170"/>
        <v>0</v>
      </c>
      <c r="R299" s="60"/>
      <c r="S299" s="60"/>
      <c r="T299" s="60"/>
      <c r="U299" s="60">
        <f t="shared" si="171"/>
        <v>0</v>
      </c>
      <c r="V299" s="60">
        <f t="shared" si="172"/>
        <v>0</v>
      </c>
      <c r="W299" s="60"/>
      <c r="X299" s="60"/>
      <c r="Y299" s="60"/>
      <c r="Z299" s="60">
        <f t="shared" si="173"/>
        <v>0</v>
      </c>
      <c r="AA299" s="60">
        <f t="shared" si="174"/>
        <v>0</v>
      </c>
    </row>
    <row r="300" spans="2:27" x14ac:dyDescent="0.35">
      <c r="B300" s="64"/>
      <c r="C300" s="91" t="s">
        <v>32</v>
      </c>
      <c r="D300" s="60">
        <f t="shared" si="168"/>
        <v>0</v>
      </c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>
        <f t="shared" si="169"/>
        <v>0</v>
      </c>
      <c r="Q300" s="60">
        <f t="shared" si="170"/>
        <v>0</v>
      </c>
      <c r="R300" s="60"/>
      <c r="S300" s="60"/>
      <c r="T300" s="60"/>
      <c r="U300" s="60">
        <f t="shared" si="171"/>
        <v>0</v>
      </c>
      <c r="V300" s="60">
        <f t="shared" si="172"/>
        <v>0</v>
      </c>
      <c r="W300" s="60"/>
      <c r="X300" s="60"/>
      <c r="Y300" s="60"/>
      <c r="Z300" s="60">
        <f t="shared" si="173"/>
        <v>0</v>
      </c>
      <c r="AA300" s="60">
        <f t="shared" si="174"/>
        <v>0</v>
      </c>
    </row>
    <row r="301" spans="2:27" x14ac:dyDescent="0.35">
      <c r="B301" s="63" t="s">
        <v>57</v>
      </c>
      <c r="C301" s="91" t="s">
        <v>31</v>
      </c>
      <c r="D301" s="60">
        <f t="shared" si="168"/>
        <v>0</v>
      </c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>
        <f t="shared" si="169"/>
        <v>0</v>
      </c>
      <c r="Q301" s="60">
        <f t="shared" si="170"/>
        <v>0</v>
      </c>
      <c r="R301" s="60"/>
      <c r="S301" s="60"/>
      <c r="T301" s="60"/>
      <c r="U301" s="60">
        <f t="shared" si="171"/>
        <v>0</v>
      </c>
      <c r="V301" s="60">
        <f t="shared" si="172"/>
        <v>0</v>
      </c>
      <c r="W301" s="60"/>
      <c r="X301" s="60"/>
      <c r="Y301" s="60"/>
      <c r="Z301" s="60">
        <f t="shared" si="173"/>
        <v>0</v>
      </c>
      <c r="AA301" s="60">
        <f t="shared" si="174"/>
        <v>0</v>
      </c>
    </row>
    <row r="302" spans="2:27" x14ac:dyDescent="0.35">
      <c r="B302" s="64"/>
      <c r="C302" s="91" t="s">
        <v>32</v>
      </c>
      <c r="D302" s="60">
        <f t="shared" si="168"/>
        <v>0</v>
      </c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>
        <f t="shared" si="169"/>
        <v>0</v>
      </c>
      <c r="Q302" s="60">
        <f t="shared" si="170"/>
        <v>0</v>
      </c>
      <c r="R302" s="60"/>
      <c r="S302" s="60"/>
      <c r="T302" s="60"/>
      <c r="U302" s="60">
        <f t="shared" si="171"/>
        <v>0</v>
      </c>
      <c r="V302" s="60">
        <f t="shared" si="172"/>
        <v>0</v>
      </c>
      <c r="W302" s="60"/>
      <c r="X302" s="60"/>
      <c r="Y302" s="60"/>
      <c r="Z302" s="60">
        <f t="shared" si="173"/>
        <v>0</v>
      </c>
      <c r="AA302" s="60">
        <f t="shared" si="174"/>
        <v>0</v>
      </c>
    </row>
    <row r="303" spans="2:27" x14ac:dyDescent="0.35">
      <c r="B303" s="62" t="s">
        <v>40</v>
      </c>
      <c r="C303" s="91" t="s">
        <v>31</v>
      </c>
      <c r="D303" s="60">
        <f t="shared" si="168"/>
        <v>0</v>
      </c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>
        <f t="shared" si="169"/>
        <v>0</v>
      </c>
      <c r="Q303" s="60">
        <f t="shared" si="170"/>
        <v>0</v>
      </c>
      <c r="R303" s="60"/>
      <c r="S303" s="60"/>
      <c r="T303" s="60"/>
      <c r="U303" s="60">
        <f t="shared" si="171"/>
        <v>0</v>
      </c>
      <c r="V303" s="60">
        <f t="shared" si="172"/>
        <v>0</v>
      </c>
      <c r="W303" s="60"/>
      <c r="X303" s="60"/>
      <c r="Y303" s="60"/>
      <c r="Z303" s="60">
        <f t="shared" si="173"/>
        <v>0</v>
      </c>
      <c r="AA303" s="60">
        <f t="shared" si="174"/>
        <v>0</v>
      </c>
    </row>
    <row r="304" spans="2:27" x14ac:dyDescent="0.35">
      <c r="B304" s="62"/>
      <c r="C304" s="91" t="s">
        <v>32</v>
      </c>
      <c r="D304" s="60">
        <f t="shared" si="168"/>
        <v>0</v>
      </c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>
        <f t="shared" si="169"/>
        <v>0</v>
      </c>
      <c r="Q304" s="60">
        <f t="shared" si="170"/>
        <v>0</v>
      </c>
      <c r="R304" s="60"/>
      <c r="S304" s="60"/>
      <c r="T304" s="60"/>
      <c r="U304" s="60">
        <f t="shared" si="171"/>
        <v>0</v>
      </c>
      <c r="V304" s="60">
        <f t="shared" si="172"/>
        <v>0</v>
      </c>
      <c r="W304" s="60"/>
      <c r="X304" s="60"/>
      <c r="Y304" s="60"/>
      <c r="Z304" s="60">
        <f t="shared" si="173"/>
        <v>0</v>
      </c>
      <c r="AA304" s="60">
        <f t="shared" si="174"/>
        <v>0</v>
      </c>
    </row>
    <row r="305" spans="2:27" x14ac:dyDescent="0.35">
      <c r="B305" s="62" t="s">
        <v>41</v>
      </c>
      <c r="C305" s="91" t="s">
        <v>31</v>
      </c>
      <c r="D305" s="60">
        <f t="shared" ref="D305:AA306" si="175">D307+D309+D311</f>
        <v>0</v>
      </c>
      <c r="E305" s="60">
        <f t="shared" si="175"/>
        <v>0</v>
      </c>
      <c r="F305" s="60">
        <f t="shared" si="175"/>
        <v>0</v>
      </c>
      <c r="G305" s="60">
        <f t="shared" si="175"/>
        <v>0</v>
      </c>
      <c r="H305" s="60">
        <f t="shared" si="175"/>
        <v>0</v>
      </c>
      <c r="I305" s="60">
        <f t="shared" si="175"/>
        <v>0</v>
      </c>
      <c r="J305" s="60">
        <f t="shared" si="175"/>
        <v>0</v>
      </c>
      <c r="K305" s="60">
        <f t="shared" si="175"/>
        <v>0</v>
      </c>
      <c r="L305" s="60">
        <f t="shared" si="175"/>
        <v>0</v>
      </c>
      <c r="M305" s="60">
        <f t="shared" si="175"/>
        <v>0</v>
      </c>
      <c r="N305" s="60">
        <f t="shared" si="175"/>
        <v>0</v>
      </c>
      <c r="O305" s="60">
        <f t="shared" si="175"/>
        <v>0</v>
      </c>
      <c r="P305" s="60">
        <f t="shared" si="175"/>
        <v>0</v>
      </c>
      <c r="Q305" s="60">
        <f t="shared" si="175"/>
        <v>0</v>
      </c>
      <c r="R305" s="60">
        <f t="shared" si="175"/>
        <v>0</v>
      </c>
      <c r="S305" s="60">
        <f t="shared" si="175"/>
        <v>0</v>
      </c>
      <c r="T305" s="60">
        <f t="shared" si="175"/>
        <v>0</v>
      </c>
      <c r="U305" s="60">
        <f t="shared" si="175"/>
        <v>0</v>
      </c>
      <c r="V305" s="60">
        <f t="shared" si="175"/>
        <v>0</v>
      </c>
      <c r="W305" s="60">
        <f t="shared" si="175"/>
        <v>0</v>
      </c>
      <c r="X305" s="60">
        <f t="shared" si="175"/>
        <v>0</v>
      </c>
      <c r="Y305" s="60">
        <f t="shared" si="175"/>
        <v>0</v>
      </c>
      <c r="Z305" s="60">
        <f t="shared" si="175"/>
        <v>0</v>
      </c>
      <c r="AA305" s="60">
        <f t="shared" si="175"/>
        <v>0</v>
      </c>
    </row>
    <row r="306" spans="2:27" x14ac:dyDescent="0.35">
      <c r="B306" s="62"/>
      <c r="C306" s="91" t="s">
        <v>32</v>
      </c>
      <c r="D306" s="60">
        <f t="shared" si="175"/>
        <v>0</v>
      </c>
      <c r="E306" s="60">
        <f t="shared" si="175"/>
        <v>0</v>
      </c>
      <c r="F306" s="60">
        <f t="shared" si="175"/>
        <v>0</v>
      </c>
      <c r="G306" s="60">
        <f t="shared" si="175"/>
        <v>0</v>
      </c>
      <c r="H306" s="60">
        <f t="shared" si="175"/>
        <v>0</v>
      </c>
      <c r="I306" s="60">
        <f t="shared" si="175"/>
        <v>0</v>
      </c>
      <c r="J306" s="60">
        <f t="shared" si="175"/>
        <v>0</v>
      </c>
      <c r="K306" s="60">
        <f t="shared" si="175"/>
        <v>0</v>
      </c>
      <c r="L306" s="60">
        <f t="shared" si="175"/>
        <v>0</v>
      </c>
      <c r="M306" s="60">
        <f t="shared" si="175"/>
        <v>0</v>
      </c>
      <c r="N306" s="60">
        <f t="shared" si="175"/>
        <v>0</v>
      </c>
      <c r="O306" s="60">
        <f t="shared" si="175"/>
        <v>0</v>
      </c>
      <c r="P306" s="60">
        <f t="shared" si="175"/>
        <v>0</v>
      </c>
      <c r="Q306" s="60">
        <f t="shared" si="175"/>
        <v>0</v>
      </c>
      <c r="R306" s="60">
        <f t="shared" si="175"/>
        <v>0</v>
      </c>
      <c r="S306" s="60">
        <f t="shared" si="175"/>
        <v>0</v>
      </c>
      <c r="T306" s="60">
        <f t="shared" si="175"/>
        <v>0</v>
      </c>
      <c r="U306" s="60">
        <f t="shared" si="175"/>
        <v>0</v>
      </c>
      <c r="V306" s="60">
        <f t="shared" si="175"/>
        <v>0</v>
      </c>
      <c r="W306" s="60">
        <f t="shared" si="175"/>
        <v>0</v>
      </c>
      <c r="X306" s="60">
        <f t="shared" si="175"/>
        <v>0</v>
      </c>
      <c r="Y306" s="60">
        <f t="shared" si="175"/>
        <v>0</v>
      </c>
      <c r="Z306" s="60">
        <f t="shared" si="175"/>
        <v>0</v>
      </c>
      <c r="AA306" s="60">
        <f t="shared" si="175"/>
        <v>0</v>
      </c>
    </row>
    <row r="307" spans="2:27" x14ac:dyDescent="0.35">
      <c r="B307" s="63" t="s">
        <v>42</v>
      </c>
      <c r="C307" s="91" t="s">
        <v>31</v>
      </c>
      <c r="D307" s="60">
        <f t="shared" ref="D307:D314" si="176">SUM(E307:H307)</f>
        <v>0</v>
      </c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>
        <f t="shared" ref="P307:P314" si="177">SUM(M307:O307)</f>
        <v>0</v>
      </c>
      <c r="Q307" s="60">
        <f t="shared" ref="Q307:Q314" si="178">P307+L307</f>
        <v>0</v>
      </c>
      <c r="R307" s="60"/>
      <c r="S307" s="60"/>
      <c r="T307" s="60"/>
      <c r="U307" s="60">
        <f t="shared" ref="U307:U314" si="179">SUM(R307:T307)</f>
        <v>0</v>
      </c>
      <c r="V307" s="60">
        <f t="shared" ref="V307:V314" si="180">U307+Q307</f>
        <v>0</v>
      </c>
      <c r="W307" s="60"/>
      <c r="X307" s="60"/>
      <c r="Y307" s="60"/>
      <c r="Z307" s="60">
        <f t="shared" ref="Z307:Z314" si="181">SUM(W307:Y307)</f>
        <v>0</v>
      </c>
      <c r="AA307" s="60">
        <f t="shared" ref="AA307:AA314" si="182">Z307+V307</f>
        <v>0</v>
      </c>
    </row>
    <row r="308" spans="2:27" x14ac:dyDescent="0.35">
      <c r="B308" s="64"/>
      <c r="C308" s="91" t="s">
        <v>32</v>
      </c>
      <c r="D308" s="60">
        <f t="shared" si="176"/>
        <v>0</v>
      </c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>
        <f t="shared" si="177"/>
        <v>0</v>
      </c>
      <c r="Q308" s="60">
        <f t="shared" si="178"/>
        <v>0</v>
      </c>
      <c r="R308" s="60"/>
      <c r="S308" s="60"/>
      <c r="T308" s="60"/>
      <c r="U308" s="60">
        <f t="shared" si="179"/>
        <v>0</v>
      </c>
      <c r="V308" s="60">
        <f t="shared" si="180"/>
        <v>0</v>
      </c>
      <c r="W308" s="60"/>
      <c r="X308" s="60"/>
      <c r="Y308" s="60"/>
      <c r="Z308" s="60">
        <f t="shared" si="181"/>
        <v>0</v>
      </c>
      <c r="AA308" s="60">
        <f t="shared" si="182"/>
        <v>0</v>
      </c>
    </row>
    <row r="309" spans="2:27" x14ac:dyDescent="0.35">
      <c r="B309" s="63" t="s">
        <v>43</v>
      </c>
      <c r="C309" s="91" t="s">
        <v>31</v>
      </c>
      <c r="D309" s="60">
        <f t="shared" si="176"/>
        <v>0</v>
      </c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>
        <f t="shared" si="177"/>
        <v>0</v>
      </c>
      <c r="Q309" s="60">
        <f t="shared" si="178"/>
        <v>0</v>
      </c>
      <c r="R309" s="60"/>
      <c r="S309" s="60"/>
      <c r="T309" s="60"/>
      <c r="U309" s="60">
        <f t="shared" si="179"/>
        <v>0</v>
      </c>
      <c r="V309" s="60">
        <f t="shared" si="180"/>
        <v>0</v>
      </c>
      <c r="W309" s="60"/>
      <c r="X309" s="60"/>
      <c r="Y309" s="60"/>
      <c r="Z309" s="60">
        <f t="shared" si="181"/>
        <v>0</v>
      </c>
      <c r="AA309" s="60">
        <f t="shared" si="182"/>
        <v>0</v>
      </c>
    </row>
    <row r="310" spans="2:27" x14ac:dyDescent="0.35">
      <c r="B310" s="64"/>
      <c r="C310" s="91" t="s">
        <v>32</v>
      </c>
      <c r="D310" s="60">
        <f t="shared" si="176"/>
        <v>0</v>
      </c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>
        <f t="shared" si="177"/>
        <v>0</v>
      </c>
      <c r="Q310" s="60">
        <f t="shared" si="178"/>
        <v>0</v>
      </c>
      <c r="R310" s="60"/>
      <c r="S310" s="60"/>
      <c r="T310" s="60"/>
      <c r="U310" s="60">
        <f t="shared" si="179"/>
        <v>0</v>
      </c>
      <c r="V310" s="60">
        <f t="shared" si="180"/>
        <v>0</v>
      </c>
      <c r="W310" s="60"/>
      <c r="X310" s="60"/>
      <c r="Y310" s="60"/>
      <c r="Z310" s="60">
        <f t="shared" si="181"/>
        <v>0</v>
      </c>
      <c r="AA310" s="60">
        <f t="shared" si="182"/>
        <v>0</v>
      </c>
    </row>
    <row r="311" spans="2:27" x14ac:dyDescent="0.35">
      <c r="B311" s="63" t="s">
        <v>44</v>
      </c>
      <c r="C311" s="91" t="s">
        <v>31</v>
      </c>
      <c r="D311" s="60">
        <f t="shared" si="176"/>
        <v>0</v>
      </c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>
        <f t="shared" si="177"/>
        <v>0</v>
      </c>
      <c r="Q311" s="60">
        <f t="shared" si="178"/>
        <v>0</v>
      </c>
      <c r="R311" s="60"/>
      <c r="S311" s="60"/>
      <c r="T311" s="60"/>
      <c r="U311" s="60">
        <f t="shared" si="179"/>
        <v>0</v>
      </c>
      <c r="V311" s="60">
        <f t="shared" si="180"/>
        <v>0</v>
      </c>
      <c r="W311" s="60"/>
      <c r="X311" s="60"/>
      <c r="Y311" s="60"/>
      <c r="Z311" s="60">
        <f t="shared" si="181"/>
        <v>0</v>
      </c>
      <c r="AA311" s="60">
        <f t="shared" si="182"/>
        <v>0</v>
      </c>
    </row>
    <row r="312" spans="2:27" x14ac:dyDescent="0.35">
      <c r="B312" s="64"/>
      <c r="C312" s="91" t="s">
        <v>32</v>
      </c>
      <c r="D312" s="60">
        <f t="shared" si="176"/>
        <v>0</v>
      </c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>
        <f t="shared" si="177"/>
        <v>0</v>
      </c>
      <c r="Q312" s="60">
        <f t="shared" si="178"/>
        <v>0</v>
      </c>
      <c r="R312" s="60"/>
      <c r="S312" s="60"/>
      <c r="T312" s="60"/>
      <c r="U312" s="60">
        <f t="shared" si="179"/>
        <v>0</v>
      </c>
      <c r="V312" s="60">
        <f t="shared" si="180"/>
        <v>0</v>
      </c>
      <c r="W312" s="60"/>
      <c r="X312" s="60"/>
      <c r="Y312" s="60"/>
      <c r="Z312" s="60">
        <f t="shared" si="181"/>
        <v>0</v>
      </c>
      <c r="AA312" s="60">
        <f t="shared" si="182"/>
        <v>0</v>
      </c>
    </row>
    <row r="313" spans="2:27" x14ac:dyDescent="0.35">
      <c r="B313" s="62" t="s">
        <v>45</v>
      </c>
      <c r="C313" s="91" t="s">
        <v>31</v>
      </c>
      <c r="D313" s="60">
        <f t="shared" si="176"/>
        <v>0</v>
      </c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>
        <f t="shared" si="177"/>
        <v>0</v>
      </c>
      <c r="Q313" s="60">
        <f t="shared" si="178"/>
        <v>0</v>
      </c>
      <c r="R313" s="60"/>
      <c r="S313" s="60"/>
      <c r="T313" s="60"/>
      <c r="U313" s="60">
        <f t="shared" si="179"/>
        <v>0</v>
      </c>
      <c r="V313" s="60">
        <f t="shared" si="180"/>
        <v>0</v>
      </c>
      <c r="W313" s="60"/>
      <c r="X313" s="60"/>
      <c r="Y313" s="60"/>
      <c r="Z313" s="60">
        <f t="shared" si="181"/>
        <v>0</v>
      </c>
      <c r="AA313" s="60">
        <f t="shared" si="182"/>
        <v>0</v>
      </c>
    </row>
    <row r="314" spans="2:27" x14ac:dyDescent="0.35">
      <c r="B314" s="62"/>
      <c r="C314" s="91" t="s">
        <v>32</v>
      </c>
      <c r="D314" s="60">
        <f t="shared" si="176"/>
        <v>0</v>
      </c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>
        <f t="shared" si="177"/>
        <v>0</v>
      </c>
      <c r="Q314" s="60">
        <f t="shared" si="178"/>
        <v>0</v>
      </c>
      <c r="R314" s="60"/>
      <c r="S314" s="60"/>
      <c r="T314" s="60"/>
      <c r="U314" s="60">
        <f t="shared" si="179"/>
        <v>0</v>
      </c>
      <c r="V314" s="60">
        <f t="shared" si="180"/>
        <v>0</v>
      </c>
      <c r="W314" s="60"/>
      <c r="X314" s="60"/>
      <c r="Y314" s="60"/>
      <c r="Z314" s="60">
        <f t="shared" si="181"/>
        <v>0</v>
      </c>
      <c r="AA314" s="60">
        <f t="shared" si="182"/>
        <v>0</v>
      </c>
    </row>
    <row r="315" spans="2:27" x14ac:dyDescent="0.35">
      <c r="B315" s="61" t="s">
        <v>30</v>
      </c>
      <c r="C315" s="91" t="s">
        <v>31</v>
      </c>
      <c r="D315" s="60">
        <f t="shared" ref="D315:AA316" si="183">D317+D319+D321+D323+D325+D327+D329+D331</f>
        <v>0</v>
      </c>
      <c r="E315" s="60">
        <f t="shared" si="183"/>
        <v>0</v>
      </c>
      <c r="F315" s="60">
        <f t="shared" si="183"/>
        <v>0</v>
      </c>
      <c r="G315" s="60">
        <f t="shared" si="183"/>
        <v>0</v>
      </c>
      <c r="H315" s="60">
        <f t="shared" si="183"/>
        <v>0</v>
      </c>
      <c r="I315" s="60">
        <f t="shared" si="183"/>
        <v>0</v>
      </c>
      <c r="J315" s="60">
        <f t="shared" si="183"/>
        <v>0</v>
      </c>
      <c r="K315" s="60">
        <f t="shared" si="183"/>
        <v>0</v>
      </c>
      <c r="L315" s="60">
        <f t="shared" si="183"/>
        <v>0</v>
      </c>
      <c r="M315" s="60">
        <f t="shared" si="183"/>
        <v>0</v>
      </c>
      <c r="N315" s="60">
        <f t="shared" si="183"/>
        <v>0</v>
      </c>
      <c r="O315" s="60">
        <f t="shared" si="183"/>
        <v>0</v>
      </c>
      <c r="P315" s="60">
        <f t="shared" si="183"/>
        <v>0</v>
      </c>
      <c r="Q315" s="60">
        <f t="shared" si="183"/>
        <v>0</v>
      </c>
      <c r="R315" s="60">
        <f t="shared" si="183"/>
        <v>0</v>
      </c>
      <c r="S315" s="60">
        <f t="shared" si="183"/>
        <v>0</v>
      </c>
      <c r="T315" s="60">
        <f t="shared" si="183"/>
        <v>0</v>
      </c>
      <c r="U315" s="60">
        <f t="shared" si="183"/>
        <v>0</v>
      </c>
      <c r="V315" s="60">
        <f t="shared" si="183"/>
        <v>0</v>
      </c>
      <c r="W315" s="60">
        <f t="shared" si="183"/>
        <v>0</v>
      </c>
      <c r="X315" s="60">
        <f t="shared" si="183"/>
        <v>0</v>
      </c>
      <c r="Y315" s="60">
        <f t="shared" si="183"/>
        <v>0</v>
      </c>
      <c r="Z315" s="60">
        <f t="shared" si="183"/>
        <v>0</v>
      </c>
      <c r="AA315" s="60">
        <f t="shared" si="183"/>
        <v>0</v>
      </c>
    </row>
    <row r="316" spans="2:27" x14ac:dyDescent="0.35">
      <c r="B316" s="61"/>
      <c r="C316" s="91" t="s">
        <v>32</v>
      </c>
      <c r="D316" s="60">
        <f t="shared" si="183"/>
        <v>0</v>
      </c>
      <c r="E316" s="60">
        <f t="shared" si="183"/>
        <v>0</v>
      </c>
      <c r="F316" s="60">
        <f t="shared" si="183"/>
        <v>0</v>
      </c>
      <c r="G316" s="60">
        <f t="shared" si="183"/>
        <v>0</v>
      </c>
      <c r="H316" s="60">
        <f t="shared" si="183"/>
        <v>0</v>
      </c>
      <c r="I316" s="60">
        <f t="shared" si="183"/>
        <v>0</v>
      </c>
      <c r="J316" s="60">
        <f t="shared" si="183"/>
        <v>0</v>
      </c>
      <c r="K316" s="60">
        <f t="shared" si="183"/>
        <v>0</v>
      </c>
      <c r="L316" s="60">
        <f t="shared" si="183"/>
        <v>0</v>
      </c>
      <c r="M316" s="60">
        <f t="shared" si="183"/>
        <v>0</v>
      </c>
      <c r="N316" s="60">
        <f t="shared" si="183"/>
        <v>0</v>
      </c>
      <c r="O316" s="60">
        <f t="shared" si="183"/>
        <v>0</v>
      </c>
      <c r="P316" s="60">
        <f t="shared" si="183"/>
        <v>0</v>
      </c>
      <c r="Q316" s="60">
        <f t="shared" si="183"/>
        <v>0</v>
      </c>
      <c r="R316" s="60">
        <f t="shared" si="183"/>
        <v>0</v>
      </c>
      <c r="S316" s="60">
        <f t="shared" si="183"/>
        <v>0</v>
      </c>
      <c r="T316" s="60">
        <f t="shared" si="183"/>
        <v>0</v>
      </c>
      <c r="U316" s="60">
        <f t="shared" si="183"/>
        <v>0</v>
      </c>
      <c r="V316" s="60">
        <f t="shared" si="183"/>
        <v>0</v>
      </c>
      <c r="W316" s="60">
        <f t="shared" si="183"/>
        <v>0</v>
      </c>
      <c r="X316" s="60">
        <f t="shared" si="183"/>
        <v>0</v>
      </c>
      <c r="Y316" s="60">
        <f t="shared" si="183"/>
        <v>0</v>
      </c>
      <c r="Z316" s="60">
        <f t="shared" si="183"/>
        <v>0</v>
      </c>
      <c r="AA316" s="60">
        <f t="shared" si="183"/>
        <v>0</v>
      </c>
    </row>
    <row r="317" spans="2:27" x14ac:dyDescent="0.35">
      <c r="B317" s="92" t="s">
        <v>50</v>
      </c>
      <c r="C317" s="91" t="s">
        <v>31</v>
      </c>
      <c r="D317" s="60">
        <f t="shared" ref="D317:D332" si="184">SUM(E317:H317)</f>
        <v>0</v>
      </c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>
        <f t="shared" ref="P317:P332" si="185">SUM(M317:O317)</f>
        <v>0</v>
      </c>
      <c r="Q317" s="60">
        <f t="shared" ref="Q317:Q332" si="186">P317+L317</f>
        <v>0</v>
      </c>
      <c r="R317" s="60"/>
      <c r="S317" s="60"/>
      <c r="T317" s="60"/>
      <c r="U317" s="60">
        <f t="shared" ref="U317:U332" si="187">SUM(R317:T317)</f>
        <v>0</v>
      </c>
      <c r="V317" s="60">
        <f t="shared" ref="V317:V332" si="188">U317+Q317</f>
        <v>0</v>
      </c>
      <c r="W317" s="60"/>
      <c r="X317" s="60"/>
      <c r="Y317" s="60"/>
      <c r="Z317" s="60">
        <f t="shared" ref="Z317:Z332" si="189">SUM(W317:Y317)</f>
        <v>0</v>
      </c>
      <c r="AA317" s="60">
        <f t="shared" ref="AA317:AA332" si="190">Z317+V317</f>
        <v>0</v>
      </c>
    </row>
    <row r="318" spans="2:27" x14ac:dyDescent="0.35">
      <c r="B318" s="62"/>
      <c r="C318" s="91" t="s">
        <v>32</v>
      </c>
      <c r="D318" s="60">
        <f t="shared" si="184"/>
        <v>0</v>
      </c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>
        <f t="shared" si="185"/>
        <v>0</v>
      </c>
      <c r="Q318" s="60">
        <f t="shared" si="186"/>
        <v>0</v>
      </c>
      <c r="R318" s="60"/>
      <c r="S318" s="60"/>
      <c r="T318" s="60"/>
      <c r="U318" s="60">
        <f t="shared" si="187"/>
        <v>0</v>
      </c>
      <c r="V318" s="60">
        <f t="shared" si="188"/>
        <v>0</v>
      </c>
      <c r="W318" s="60"/>
      <c r="X318" s="60"/>
      <c r="Y318" s="60"/>
      <c r="Z318" s="60">
        <f t="shared" si="189"/>
        <v>0</v>
      </c>
      <c r="AA318" s="60">
        <f t="shared" si="190"/>
        <v>0</v>
      </c>
    </row>
    <row r="319" spans="2:27" x14ac:dyDescent="0.35">
      <c r="B319" s="92" t="s">
        <v>51</v>
      </c>
      <c r="C319" s="91" t="s">
        <v>31</v>
      </c>
      <c r="D319" s="60">
        <f t="shared" si="184"/>
        <v>0</v>
      </c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>
        <f t="shared" si="185"/>
        <v>0</v>
      </c>
      <c r="Q319" s="60">
        <f t="shared" si="186"/>
        <v>0</v>
      </c>
      <c r="R319" s="60"/>
      <c r="S319" s="60"/>
      <c r="T319" s="60"/>
      <c r="U319" s="60">
        <f t="shared" si="187"/>
        <v>0</v>
      </c>
      <c r="V319" s="60">
        <f t="shared" si="188"/>
        <v>0</v>
      </c>
      <c r="W319" s="60"/>
      <c r="X319" s="60"/>
      <c r="Y319" s="60"/>
      <c r="Z319" s="60">
        <f t="shared" si="189"/>
        <v>0</v>
      </c>
      <c r="AA319" s="60">
        <f t="shared" si="190"/>
        <v>0</v>
      </c>
    </row>
    <row r="320" spans="2:27" x14ac:dyDescent="0.35">
      <c r="B320" s="62"/>
      <c r="C320" s="91" t="s">
        <v>32</v>
      </c>
      <c r="D320" s="60">
        <f t="shared" si="184"/>
        <v>0</v>
      </c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>
        <f t="shared" si="185"/>
        <v>0</v>
      </c>
      <c r="Q320" s="60">
        <f t="shared" si="186"/>
        <v>0</v>
      </c>
      <c r="R320" s="60"/>
      <c r="S320" s="60"/>
      <c r="T320" s="60"/>
      <c r="U320" s="60">
        <f t="shared" si="187"/>
        <v>0</v>
      </c>
      <c r="V320" s="60">
        <f t="shared" si="188"/>
        <v>0</v>
      </c>
      <c r="W320" s="60"/>
      <c r="X320" s="60"/>
      <c r="Y320" s="60"/>
      <c r="Z320" s="60">
        <f t="shared" si="189"/>
        <v>0</v>
      </c>
      <c r="AA320" s="60">
        <f t="shared" si="190"/>
        <v>0</v>
      </c>
    </row>
    <row r="321" spans="2:27" x14ac:dyDescent="0.35">
      <c r="B321" s="92" t="s">
        <v>52</v>
      </c>
      <c r="C321" s="91" t="s">
        <v>31</v>
      </c>
      <c r="D321" s="60">
        <f t="shared" si="184"/>
        <v>0</v>
      </c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>
        <f t="shared" si="185"/>
        <v>0</v>
      </c>
      <c r="Q321" s="60">
        <f t="shared" si="186"/>
        <v>0</v>
      </c>
      <c r="R321" s="60"/>
      <c r="S321" s="60"/>
      <c r="T321" s="60"/>
      <c r="U321" s="60">
        <f t="shared" si="187"/>
        <v>0</v>
      </c>
      <c r="V321" s="60">
        <f t="shared" si="188"/>
        <v>0</v>
      </c>
      <c r="W321" s="60"/>
      <c r="X321" s="60"/>
      <c r="Y321" s="60"/>
      <c r="Z321" s="60">
        <f t="shared" si="189"/>
        <v>0</v>
      </c>
      <c r="AA321" s="60">
        <f t="shared" si="190"/>
        <v>0</v>
      </c>
    </row>
    <row r="322" spans="2:27" x14ac:dyDescent="0.35">
      <c r="B322" s="62"/>
      <c r="C322" s="91" t="s">
        <v>32</v>
      </c>
      <c r="D322" s="60">
        <f t="shared" si="184"/>
        <v>0</v>
      </c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>
        <f t="shared" si="185"/>
        <v>0</v>
      </c>
      <c r="Q322" s="60">
        <f t="shared" si="186"/>
        <v>0</v>
      </c>
      <c r="R322" s="60"/>
      <c r="S322" s="60"/>
      <c r="T322" s="60"/>
      <c r="U322" s="60">
        <f t="shared" si="187"/>
        <v>0</v>
      </c>
      <c r="V322" s="60">
        <f t="shared" si="188"/>
        <v>0</v>
      </c>
      <c r="W322" s="60"/>
      <c r="X322" s="60"/>
      <c r="Y322" s="60"/>
      <c r="Z322" s="60">
        <f t="shared" si="189"/>
        <v>0</v>
      </c>
      <c r="AA322" s="60">
        <f t="shared" si="190"/>
        <v>0</v>
      </c>
    </row>
    <row r="323" spans="2:27" x14ac:dyDescent="0.35">
      <c r="B323" s="92" t="s">
        <v>53</v>
      </c>
      <c r="C323" s="91" t="s">
        <v>31</v>
      </c>
      <c r="D323" s="60">
        <f t="shared" si="184"/>
        <v>0</v>
      </c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>
        <f t="shared" si="185"/>
        <v>0</v>
      </c>
      <c r="Q323" s="60">
        <f t="shared" si="186"/>
        <v>0</v>
      </c>
      <c r="R323" s="60"/>
      <c r="S323" s="60"/>
      <c r="T323" s="60"/>
      <c r="U323" s="60">
        <f t="shared" si="187"/>
        <v>0</v>
      </c>
      <c r="V323" s="60">
        <f t="shared" si="188"/>
        <v>0</v>
      </c>
      <c r="W323" s="60"/>
      <c r="X323" s="60"/>
      <c r="Y323" s="60"/>
      <c r="Z323" s="60">
        <f t="shared" si="189"/>
        <v>0</v>
      </c>
      <c r="AA323" s="60">
        <f t="shared" si="190"/>
        <v>0</v>
      </c>
    </row>
    <row r="324" spans="2:27" x14ac:dyDescent="0.35">
      <c r="B324" s="62"/>
      <c r="C324" s="91" t="s">
        <v>32</v>
      </c>
      <c r="D324" s="60">
        <f t="shared" si="184"/>
        <v>0</v>
      </c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>
        <f t="shared" si="185"/>
        <v>0</v>
      </c>
      <c r="Q324" s="60">
        <f t="shared" si="186"/>
        <v>0</v>
      </c>
      <c r="R324" s="60"/>
      <c r="S324" s="60"/>
      <c r="T324" s="60"/>
      <c r="U324" s="60">
        <f t="shared" si="187"/>
        <v>0</v>
      </c>
      <c r="V324" s="60">
        <f t="shared" si="188"/>
        <v>0</v>
      </c>
      <c r="W324" s="60"/>
      <c r="X324" s="60"/>
      <c r="Y324" s="60"/>
      <c r="Z324" s="60">
        <f t="shared" si="189"/>
        <v>0</v>
      </c>
      <c r="AA324" s="60">
        <f t="shared" si="190"/>
        <v>0</v>
      </c>
    </row>
    <row r="325" spans="2:27" x14ac:dyDescent="0.35">
      <c r="B325" s="92" t="s">
        <v>54</v>
      </c>
      <c r="C325" s="91" t="s">
        <v>31</v>
      </c>
      <c r="D325" s="60">
        <f t="shared" si="184"/>
        <v>0</v>
      </c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>
        <f t="shared" si="185"/>
        <v>0</v>
      </c>
      <c r="Q325" s="60">
        <f t="shared" si="186"/>
        <v>0</v>
      </c>
      <c r="R325" s="60"/>
      <c r="S325" s="60"/>
      <c r="T325" s="60"/>
      <c r="U325" s="60">
        <f t="shared" si="187"/>
        <v>0</v>
      </c>
      <c r="V325" s="60">
        <f t="shared" si="188"/>
        <v>0</v>
      </c>
      <c r="W325" s="60"/>
      <c r="X325" s="60"/>
      <c r="Y325" s="60"/>
      <c r="Z325" s="60">
        <f t="shared" si="189"/>
        <v>0</v>
      </c>
      <c r="AA325" s="60">
        <f t="shared" si="190"/>
        <v>0</v>
      </c>
    </row>
    <row r="326" spans="2:27" x14ac:dyDescent="0.35">
      <c r="B326" s="62"/>
      <c r="C326" s="91" t="s">
        <v>32</v>
      </c>
      <c r="D326" s="60">
        <f t="shared" si="184"/>
        <v>0</v>
      </c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>
        <f t="shared" si="185"/>
        <v>0</v>
      </c>
      <c r="Q326" s="60">
        <f t="shared" si="186"/>
        <v>0</v>
      </c>
      <c r="R326" s="60"/>
      <c r="S326" s="60"/>
      <c r="T326" s="60"/>
      <c r="U326" s="60">
        <f t="shared" si="187"/>
        <v>0</v>
      </c>
      <c r="V326" s="60">
        <f t="shared" si="188"/>
        <v>0</v>
      </c>
      <c r="W326" s="60"/>
      <c r="X326" s="60"/>
      <c r="Y326" s="60"/>
      <c r="Z326" s="60">
        <f t="shared" si="189"/>
        <v>0</v>
      </c>
      <c r="AA326" s="60">
        <f t="shared" si="190"/>
        <v>0</v>
      </c>
    </row>
    <row r="327" spans="2:27" x14ac:dyDescent="0.35">
      <c r="B327" s="92" t="s">
        <v>55</v>
      </c>
      <c r="C327" s="91" t="s">
        <v>31</v>
      </c>
      <c r="D327" s="60">
        <f t="shared" si="184"/>
        <v>0</v>
      </c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>
        <f t="shared" si="185"/>
        <v>0</v>
      </c>
      <c r="Q327" s="60">
        <f t="shared" si="186"/>
        <v>0</v>
      </c>
      <c r="R327" s="60"/>
      <c r="S327" s="60"/>
      <c r="T327" s="60"/>
      <c r="U327" s="60">
        <f t="shared" si="187"/>
        <v>0</v>
      </c>
      <c r="V327" s="60">
        <f t="shared" si="188"/>
        <v>0</v>
      </c>
      <c r="W327" s="60"/>
      <c r="X327" s="60"/>
      <c r="Y327" s="60"/>
      <c r="Z327" s="60">
        <f t="shared" si="189"/>
        <v>0</v>
      </c>
      <c r="AA327" s="60">
        <f t="shared" si="190"/>
        <v>0</v>
      </c>
    </row>
    <row r="328" spans="2:27" x14ac:dyDescent="0.35">
      <c r="B328" s="62"/>
      <c r="C328" s="91" t="s">
        <v>32</v>
      </c>
      <c r="D328" s="60">
        <f t="shared" si="184"/>
        <v>0</v>
      </c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>
        <f t="shared" si="185"/>
        <v>0</v>
      </c>
      <c r="Q328" s="60">
        <f t="shared" si="186"/>
        <v>0</v>
      </c>
      <c r="R328" s="60"/>
      <c r="S328" s="60"/>
      <c r="T328" s="60"/>
      <c r="U328" s="60">
        <f t="shared" si="187"/>
        <v>0</v>
      </c>
      <c r="V328" s="60">
        <f t="shared" si="188"/>
        <v>0</v>
      </c>
      <c r="W328" s="60"/>
      <c r="X328" s="60"/>
      <c r="Y328" s="60"/>
      <c r="Z328" s="60">
        <f t="shared" si="189"/>
        <v>0</v>
      </c>
      <c r="AA328" s="60">
        <f t="shared" si="190"/>
        <v>0</v>
      </c>
    </row>
    <row r="329" spans="2:27" x14ac:dyDescent="0.35">
      <c r="B329" s="92" t="s">
        <v>56</v>
      </c>
      <c r="C329" s="91" t="s">
        <v>31</v>
      </c>
      <c r="D329" s="60">
        <f t="shared" si="184"/>
        <v>0</v>
      </c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>
        <f t="shared" si="185"/>
        <v>0</v>
      </c>
      <c r="Q329" s="60">
        <f t="shared" si="186"/>
        <v>0</v>
      </c>
      <c r="R329" s="60"/>
      <c r="S329" s="60"/>
      <c r="T329" s="60"/>
      <c r="U329" s="60">
        <f t="shared" si="187"/>
        <v>0</v>
      </c>
      <c r="V329" s="60">
        <f t="shared" si="188"/>
        <v>0</v>
      </c>
      <c r="W329" s="60"/>
      <c r="X329" s="60"/>
      <c r="Y329" s="60"/>
      <c r="Z329" s="60">
        <f t="shared" si="189"/>
        <v>0</v>
      </c>
      <c r="AA329" s="60">
        <f t="shared" si="190"/>
        <v>0</v>
      </c>
    </row>
    <row r="330" spans="2:27" x14ac:dyDescent="0.35">
      <c r="B330" s="62"/>
      <c r="C330" s="91" t="s">
        <v>32</v>
      </c>
      <c r="D330" s="60">
        <f t="shared" si="184"/>
        <v>0</v>
      </c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>
        <f t="shared" si="185"/>
        <v>0</v>
      </c>
      <c r="Q330" s="60">
        <f t="shared" si="186"/>
        <v>0</v>
      </c>
      <c r="R330" s="60"/>
      <c r="S330" s="60"/>
      <c r="T330" s="60"/>
      <c r="U330" s="60">
        <f t="shared" si="187"/>
        <v>0</v>
      </c>
      <c r="V330" s="60">
        <f t="shared" si="188"/>
        <v>0</v>
      </c>
      <c r="W330" s="60"/>
      <c r="X330" s="60"/>
      <c r="Y330" s="60"/>
      <c r="Z330" s="60">
        <f t="shared" si="189"/>
        <v>0</v>
      </c>
      <c r="AA330" s="60">
        <f t="shared" si="190"/>
        <v>0</v>
      </c>
    </row>
    <row r="331" spans="2:27" x14ac:dyDescent="0.35">
      <c r="B331" s="92" t="s">
        <v>57</v>
      </c>
      <c r="C331" s="91" t="s">
        <v>31</v>
      </c>
      <c r="D331" s="60">
        <f t="shared" si="184"/>
        <v>0</v>
      </c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>
        <f t="shared" si="185"/>
        <v>0</v>
      </c>
      <c r="Q331" s="60">
        <f t="shared" si="186"/>
        <v>0</v>
      </c>
      <c r="R331" s="60"/>
      <c r="S331" s="60"/>
      <c r="T331" s="60"/>
      <c r="U331" s="60">
        <f t="shared" si="187"/>
        <v>0</v>
      </c>
      <c r="V331" s="60">
        <f t="shared" si="188"/>
        <v>0</v>
      </c>
      <c r="W331" s="60"/>
      <c r="X331" s="60"/>
      <c r="Y331" s="60"/>
      <c r="Z331" s="60">
        <f t="shared" si="189"/>
        <v>0</v>
      </c>
      <c r="AA331" s="60">
        <f t="shared" si="190"/>
        <v>0</v>
      </c>
    </row>
    <row r="332" spans="2:27" x14ac:dyDescent="0.35">
      <c r="B332" s="62"/>
      <c r="C332" s="91" t="s">
        <v>32</v>
      </c>
      <c r="D332" s="60">
        <f t="shared" si="184"/>
        <v>0</v>
      </c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>
        <f t="shared" si="185"/>
        <v>0</v>
      </c>
      <c r="Q332" s="60">
        <f t="shared" si="186"/>
        <v>0</v>
      </c>
      <c r="R332" s="60"/>
      <c r="S332" s="60"/>
      <c r="T332" s="60"/>
      <c r="U332" s="60">
        <f t="shared" si="187"/>
        <v>0</v>
      </c>
      <c r="V332" s="60">
        <f t="shared" si="188"/>
        <v>0</v>
      </c>
      <c r="W332" s="60"/>
      <c r="X332" s="60"/>
      <c r="Y332" s="60"/>
      <c r="Z332" s="60">
        <f t="shared" si="189"/>
        <v>0</v>
      </c>
      <c r="AA332" s="60">
        <f t="shared" si="190"/>
        <v>0</v>
      </c>
    </row>
    <row r="333" spans="2:27" x14ac:dyDescent="0.35">
      <c r="B333" s="58" t="s">
        <v>62</v>
      </c>
      <c r="C333" s="91" t="s">
        <v>31</v>
      </c>
      <c r="D333" s="67">
        <f t="shared" ref="D333:AA334" si="191">D281</f>
        <v>0</v>
      </c>
      <c r="E333" s="67">
        <f t="shared" si="191"/>
        <v>0</v>
      </c>
      <c r="F333" s="67">
        <f t="shared" si="191"/>
        <v>0</v>
      </c>
      <c r="G333" s="67">
        <f t="shared" si="191"/>
        <v>0</v>
      </c>
      <c r="H333" s="67">
        <f t="shared" si="191"/>
        <v>0</v>
      </c>
      <c r="I333" s="67">
        <f t="shared" si="191"/>
        <v>0</v>
      </c>
      <c r="J333" s="67">
        <f t="shared" si="191"/>
        <v>0</v>
      </c>
      <c r="K333" s="67">
        <f t="shared" si="191"/>
        <v>0</v>
      </c>
      <c r="L333" s="67">
        <f t="shared" si="191"/>
        <v>0</v>
      </c>
      <c r="M333" s="67">
        <f t="shared" si="191"/>
        <v>0</v>
      </c>
      <c r="N333" s="67">
        <f t="shared" si="191"/>
        <v>0</v>
      </c>
      <c r="O333" s="67">
        <f t="shared" si="191"/>
        <v>0</v>
      </c>
      <c r="P333" s="67">
        <f t="shared" si="191"/>
        <v>0</v>
      </c>
      <c r="Q333" s="67">
        <f t="shared" si="191"/>
        <v>0</v>
      </c>
      <c r="R333" s="67">
        <f t="shared" si="191"/>
        <v>0</v>
      </c>
      <c r="S333" s="67">
        <f t="shared" si="191"/>
        <v>0</v>
      </c>
      <c r="T333" s="67">
        <f t="shared" si="191"/>
        <v>0</v>
      </c>
      <c r="U333" s="67">
        <f t="shared" si="191"/>
        <v>0</v>
      </c>
      <c r="V333" s="67">
        <f t="shared" si="191"/>
        <v>0</v>
      </c>
      <c r="W333" s="67">
        <f t="shared" si="191"/>
        <v>0</v>
      </c>
      <c r="X333" s="67">
        <f t="shared" si="191"/>
        <v>0</v>
      </c>
      <c r="Y333" s="67">
        <f t="shared" si="191"/>
        <v>0</v>
      </c>
      <c r="Z333" s="67">
        <f t="shared" si="191"/>
        <v>0</v>
      </c>
      <c r="AA333" s="67">
        <f t="shared" si="191"/>
        <v>0</v>
      </c>
    </row>
    <row r="334" spans="2:27" x14ac:dyDescent="0.35">
      <c r="B334" s="68"/>
      <c r="C334" s="93" t="s">
        <v>32</v>
      </c>
      <c r="D334" s="70">
        <f t="shared" si="191"/>
        <v>0</v>
      </c>
      <c r="E334" s="70">
        <f t="shared" si="191"/>
        <v>0</v>
      </c>
      <c r="F334" s="70">
        <f t="shared" si="191"/>
        <v>0</v>
      </c>
      <c r="G334" s="70">
        <f t="shared" si="191"/>
        <v>0</v>
      </c>
      <c r="H334" s="70">
        <f t="shared" si="191"/>
        <v>0</v>
      </c>
      <c r="I334" s="70">
        <f t="shared" si="191"/>
        <v>0</v>
      </c>
      <c r="J334" s="70">
        <f t="shared" si="191"/>
        <v>0</v>
      </c>
      <c r="K334" s="70">
        <f t="shared" si="191"/>
        <v>0</v>
      </c>
      <c r="L334" s="70">
        <f t="shared" si="191"/>
        <v>0</v>
      </c>
      <c r="M334" s="70">
        <f t="shared" si="191"/>
        <v>0</v>
      </c>
      <c r="N334" s="70">
        <f t="shared" si="191"/>
        <v>0</v>
      </c>
      <c r="O334" s="70">
        <f t="shared" si="191"/>
        <v>0</v>
      </c>
      <c r="P334" s="70">
        <f t="shared" si="191"/>
        <v>0</v>
      </c>
      <c r="Q334" s="70">
        <f t="shared" si="191"/>
        <v>0</v>
      </c>
      <c r="R334" s="70">
        <f t="shared" si="191"/>
        <v>0</v>
      </c>
      <c r="S334" s="70">
        <f t="shared" si="191"/>
        <v>0</v>
      </c>
      <c r="T334" s="70">
        <f t="shared" si="191"/>
        <v>0</v>
      </c>
      <c r="U334" s="70">
        <f t="shared" si="191"/>
        <v>0</v>
      </c>
      <c r="V334" s="70">
        <f t="shared" si="191"/>
        <v>0</v>
      </c>
      <c r="W334" s="70">
        <f t="shared" si="191"/>
        <v>0</v>
      </c>
      <c r="X334" s="70">
        <f t="shared" si="191"/>
        <v>0</v>
      </c>
      <c r="Y334" s="70">
        <f t="shared" si="191"/>
        <v>0</v>
      </c>
      <c r="Z334" s="70">
        <f t="shared" si="191"/>
        <v>0</v>
      </c>
      <c r="AA334" s="70">
        <f t="shared" si="191"/>
        <v>0</v>
      </c>
    </row>
    <row r="335" spans="2:27" x14ac:dyDescent="0.35">
      <c r="B335" s="73" t="s">
        <v>63</v>
      </c>
      <c r="C335" s="54" t="s">
        <v>31</v>
      </c>
      <c r="D335" s="75">
        <f t="shared" ref="D335:AA335" si="192">D279+D333</f>
        <v>0</v>
      </c>
      <c r="E335" s="75">
        <f t="shared" si="192"/>
        <v>0</v>
      </c>
      <c r="F335" s="75">
        <f t="shared" si="192"/>
        <v>0</v>
      </c>
      <c r="G335" s="75">
        <f t="shared" si="192"/>
        <v>0</v>
      </c>
      <c r="H335" s="75">
        <f t="shared" si="192"/>
        <v>0</v>
      </c>
      <c r="I335" s="75">
        <f t="shared" si="192"/>
        <v>0</v>
      </c>
      <c r="J335" s="75">
        <f t="shared" si="192"/>
        <v>0</v>
      </c>
      <c r="K335" s="75">
        <f t="shared" si="192"/>
        <v>0</v>
      </c>
      <c r="L335" s="75">
        <f t="shared" si="192"/>
        <v>0</v>
      </c>
      <c r="M335" s="75">
        <f t="shared" si="192"/>
        <v>0</v>
      </c>
      <c r="N335" s="75">
        <f t="shared" si="192"/>
        <v>0</v>
      </c>
      <c r="O335" s="75">
        <f t="shared" si="192"/>
        <v>0</v>
      </c>
      <c r="P335" s="75">
        <f t="shared" si="192"/>
        <v>0</v>
      </c>
      <c r="Q335" s="75">
        <f t="shared" si="192"/>
        <v>0</v>
      </c>
      <c r="R335" s="75">
        <f t="shared" si="192"/>
        <v>0</v>
      </c>
      <c r="S335" s="75">
        <f t="shared" si="192"/>
        <v>0</v>
      </c>
      <c r="T335" s="75">
        <f t="shared" si="192"/>
        <v>0</v>
      </c>
      <c r="U335" s="75">
        <f t="shared" si="192"/>
        <v>0</v>
      </c>
      <c r="V335" s="75">
        <f t="shared" si="192"/>
        <v>0</v>
      </c>
      <c r="W335" s="75">
        <f t="shared" si="192"/>
        <v>0</v>
      </c>
      <c r="X335" s="75">
        <f t="shared" si="192"/>
        <v>0</v>
      </c>
      <c r="Y335" s="75">
        <f t="shared" si="192"/>
        <v>0</v>
      </c>
      <c r="Z335" s="75">
        <f t="shared" si="192"/>
        <v>0</v>
      </c>
      <c r="AA335" s="75">
        <f t="shared" si="192"/>
        <v>0</v>
      </c>
    </row>
    <row r="336" spans="2:27" x14ac:dyDescent="0.35">
      <c r="B336" s="68"/>
      <c r="C336" s="93" t="s">
        <v>32</v>
      </c>
      <c r="D336" s="70">
        <f t="shared" ref="D336:AA336" si="193">D334+D280</f>
        <v>0</v>
      </c>
      <c r="E336" s="70">
        <f t="shared" si="193"/>
        <v>0</v>
      </c>
      <c r="F336" s="70">
        <f t="shared" si="193"/>
        <v>0</v>
      </c>
      <c r="G336" s="70">
        <f t="shared" si="193"/>
        <v>0</v>
      </c>
      <c r="H336" s="70">
        <f t="shared" si="193"/>
        <v>0</v>
      </c>
      <c r="I336" s="70">
        <f t="shared" si="193"/>
        <v>0</v>
      </c>
      <c r="J336" s="70">
        <f t="shared" si="193"/>
        <v>0</v>
      </c>
      <c r="K336" s="70">
        <f t="shared" si="193"/>
        <v>0</v>
      </c>
      <c r="L336" s="70">
        <f t="shared" si="193"/>
        <v>0</v>
      </c>
      <c r="M336" s="70">
        <f t="shared" si="193"/>
        <v>0</v>
      </c>
      <c r="N336" s="70">
        <f t="shared" si="193"/>
        <v>0</v>
      </c>
      <c r="O336" s="70">
        <f t="shared" si="193"/>
        <v>0</v>
      </c>
      <c r="P336" s="70">
        <f t="shared" si="193"/>
        <v>0</v>
      </c>
      <c r="Q336" s="70">
        <f t="shared" si="193"/>
        <v>0</v>
      </c>
      <c r="R336" s="70">
        <f t="shared" si="193"/>
        <v>0</v>
      </c>
      <c r="S336" s="70">
        <f t="shared" si="193"/>
        <v>0</v>
      </c>
      <c r="T336" s="70">
        <f t="shared" si="193"/>
        <v>0</v>
      </c>
      <c r="U336" s="70">
        <f t="shared" si="193"/>
        <v>0</v>
      </c>
      <c r="V336" s="70">
        <f t="shared" si="193"/>
        <v>0</v>
      </c>
      <c r="W336" s="70">
        <f t="shared" si="193"/>
        <v>0</v>
      </c>
      <c r="X336" s="70">
        <f t="shared" si="193"/>
        <v>0</v>
      </c>
      <c r="Y336" s="70">
        <f t="shared" si="193"/>
        <v>0</v>
      </c>
      <c r="Z336" s="70">
        <f t="shared" si="193"/>
        <v>0</v>
      </c>
      <c r="AA336" s="70">
        <f t="shared" si="193"/>
        <v>0</v>
      </c>
    </row>
    <row r="337" spans="2:27" x14ac:dyDescent="0.35">
      <c r="B337" s="80"/>
      <c r="C337" s="56"/>
      <c r="D337" s="81"/>
      <c r="E337" s="81"/>
      <c r="F337" s="81"/>
      <c r="G337" s="81"/>
      <c r="H337" s="81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</row>
    <row r="338" spans="2:27" x14ac:dyDescent="0.35">
      <c r="B338" s="80"/>
      <c r="C338" s="56"/>
      <c r="D338" s="81"/>
      <c r="E338" s="81"/>
      <c r="F338" s="81"/>
      <c r="G338" s="81"/>
      <c r="H338" s="81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</row>
    <row r="339" spans="2:27" x14ac:dyDescent="0.35">
      <c r="B339" s="80"/>
      <c r="C339" s="56"/>
      <c r="D339" s="81"/>
      <c r="E339" s="81"/>
      <c r="F339" s="81"/>
      <c r="G339" s="81"/>
      <c r="H339" s="81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</row>
    <row r="340" spans="2:27" x14ac:dyDescent="0.35">
      <c r="B340" s="80"/>
      <c r="C340" s="56"/>
      <c r="D340" s="81"/>
      <c r="E340" s="81"/>
      <c r="F340" s="81"/>
      <c r="G340" s="81"/>
      <c r="H340" s="81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</row>
    <row r="341" spans="2:27" x14ac:dyDescent="0.35">
      <c r="B341" s="76"/>
      <c r="C341" s="77"/>
      <c r="D341" s="78"/>
      <c r="E341" s="78"/>
      <c r="F341" s="78"/>
      <c r="G341" s="78"/>
      <c r="H341" s="78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</row>
    <row r="342" spans="2:27" x14ac:dyDescent="0.35">
      <c r="B342" s="76"/>
      <c r="C342" s="77"/>
      <c r="D342" s="78"/>
      <c r="E342" s="78"/>
      <c r="F342" s="78"/>
      <c r="G342" s="78"/>
      <c r="H342" s="78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</row>
    <row r="343" spans="2:27" x14ac:dyDescent="0.35">
      <c r="B343" s="76"/>
      <c r="C343" s="77"/>
      <c r="D343" s="78"/>
      <c r="E343" s="78"/>
      <c r="F343" s="78"/>
      <c r="G343" s="78"/>
      <c r="H343" s="78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</row>
    <row r="344" spans="2:27" ht="14.5" customHeight="1" x14ac:dyDescent="0.35">
      <c r="B344" s="4" t="s">
        <v>0</v>
      </c>
      <c r="C344" s="5" t="s">
        <v>1</v>
      </c>
      <c r="D344" s="6" t="s">
        <v>2</v>
      </c>
      <c r="E344" s="7"/>
      <c r="F344" s="7"/>
      <c r="G344" s="7"/>
      <c r="H344" s="8"/>
      <c r="I344" s="9" t="s">
        <v>3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1"/>
    </row>
    <row r="345" spans="2:27" ht="24" x14ac:dyDescent="0.35">
      <c r="B345" s="4"/>
      <c r="C345" s="5"/>
      <c r="D345" s="12" t="s">
        <v>4</v>
      </c>
      <c r="E345" s="13" t="s">
        <v>5</v>
      </c>
      <c r="F345" s="13" t="s">
        <v>6</v>
      </c>
      <c r="G345" s="13" t="s">
        <v>7</v>
      </c>
      <c r="H345" s="13" t="s">
        <v>8</v>
      </c>
      <c r="I345" s="14" t="s">
        <v>9</v>
      </c>
      <c r="J345" s="14" t="s">
        <v>10</v>
      </c>
      <c r="K345" s="14" t="s">
        <v>11</v>
      </c>
      <c r="L345" s="14" t="s">
        <v>12</v>
      </c>
      <c r="M345" s="14" t="s">
        <v>13</v>
      </c>
      <c r="N345" s="14" t="s">
        <v>14</v>
      </c>
      <c r="O345" s="14" t="s">
        <v>15</v>
      </c>
      <c r="P345" s="14" t="s">
        <v>16</v>
      </c>
      <c r="Q345" s="14" t="s">
        <v>17</v>
      </c>
      <c r="R345" s="14" t="s">
        <v>18</v>
      </c>
      <c r="S345" s="14" t="s">
        <v>19</v>
      </c>
      <c r="T345" s="14" t="s">
        <v>20</v>
      </c>
      <c r="U345" s="14" t="s">
        <v>21</v>
      </c>
      <c r="V345" s="14" t="s">
        <v>22</v>
      </c>
      <c r="W345" s="14" t="s">
        <v>23</v>
      </c>
      <c r="X345" s="14" t="s">
        <v>24</v>
      </c>
      <c r="Y345" s="14" t="s">
        <v>25</v>
      </c>
      <c r="Z345" s="14" t="s">
        <v>26</v>
      </c>
      <c r="AA345" s="14" t="s">
        <v>27</v>
      </c>
    </row>
    <row r="346" spans="2:27" x14ac:dyDescent="0.35">
      <c r="B346" s="15"/>
      <c r="C346" s="15"/>
      <c r="D346" s="15"/>
      <c r="E346" s="15"/>
      <c r="F346" s="15"/>
      <c r="G346" s="15"/>
      <c r="H346" s="15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2:27" x14ac:dyDescent="0.35">
      <c r="B347" s="83"/>
      <c r="C347" s="84"/>
      <c r="D347" s="85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</row>
    <row r="348" spans="2:27" x14ac:dyDescent="0.35">
      <c r="B348" s="58" t="s">
        <v>66</v>
      </c>
      <c r="C348" s="86"/>
      <c r="D348" s="87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2:27" x14ac:dyDescent="0.35">
      <c r="B349" s="94"/>
      <c r="C349" s="95"/>
      <c r="D349" s="9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2:27" x14ac:dyDescent="0.35">
      <c r="B350" s="58" t="s">
        <v>65</v>
      </c>
      <c r="C350" s="91" t="s">
        <v>31</v>
      </c>
      <c r="D350" s="60">
        <f t="shared" ref="D350:AA351" si="194">D352+D390+D408</f>
        <v>0</v>
      </c>
      <c r="E350" s="60">
        <f t="shared" si="194"/>
        <v>0</v>
      </c>
      <c r="F350" s="60">
        <f t="shared" si="194"/>
        <v>0</v>
      </c>
      <c r="G350" s="60">
        <f t="shared" si="194"/>
        <v>0</v>
      </c>
      <c r="H350" s="60">
        <f t="shared" si="194"/>
        <v>0</v>
      </c>
      <c r="I350" s="60">
        <f t="shared" si="194"/>
        <v>0</v>
      </c>
      <c r="J350" s="60">
        <f t="shared" si="194"/>
        <v>0</v>
      </c>
      <c r="K350" s="60">
        <f t="shared" si="194"/>
        <v>0</v>
      </c>
      <c r="L350" s="60">
        <f t="shared" si="194"/>
        <v>0</v>
      </c>
      <c r="M350" s="60">
        <f t="shared" si="194"/>
        <v>0</v>
      </c>
      <c r="N350" s="60">
        <f t="shared" si="194"/>
        <v>0</v>
      </c>
      <c r="O350" s="60">
        <f t="shared" si="194"/>
        <v>0</v>
      </c>
      <c r="P350" s="60">
        <f t="shared" si="194"/>
        <v>0</v>
      </c>
      <c r="Q350" s="60">
        <f t="shared" si="194"/>
        <v>0</v>
      </c>
      <c r="R350" s="60">
        <f t="shared" si="194"/>
        <v>0</v>
      </c>
      <c r="S350" s="60">
        <f t="shared" si="194"/>
        <v>0</v>
      </c>
      <c r="T350" s="60">
        <f t="shared" si="194"/>
        <v>0</v>
      </c>
      <c r="U350" s="60">
        <f t="shared" si="194"/>
        <v>0</v>
      </c>
      <c r="V350" s="60">
        <f t="shared" si="194"/>
        <v>0</v>
      </c>
      <c r="W350" s="60">
        <f t="shared" si="194"/>
        <v>0</v>
      </c>
      <c r="X350" s="60">
        <f t="shared" si="194"/>
        <v>0</v>
      </c>
      <c r="Y350" s="60">
        <f t="shared" si="194"/>
        <v>0</v>
      </c>
      <c r="Z350" s="60">
        <f t="shared" si="194"/>
        <v>0</v>
      </c>
      <c r="AA350" s="60">
        <f t="shared" si="194"/>
        <v>0</v>
      </c>
    </row>
    <row r="351" spans="2:27" x14ac:dyDescent="0.35">
      <c r="B351" s="58"/>
      <c r="C351" s="91" t="s">
        <v>32</v>
      </c>
      <c r="D351" s="60">
        <f t="shared" si="194"/>
        <v>0</v>
      </c>
      <c r="E351" s="60">
        <f t="shared" si="194"/>
        <v>0</v>
      </c>
      <c r="F351" s="60">
        <f t="shared" si="194"/>
        <v>0</v>
      </c>
      <c r="G351" s="60">
        <f t="shared" si="194"/>
        <v>0</v>
      </c>
      <c r="H351" s="60">
        <f t="shared" si="194"/>
        <v>0</v>
      </c>
      <c r="I351" s="60">
        <f t="shared" si="194"/>
        <v>0</v>
      </c>
      <c r="J351" s="60">
        <f t="shared" si="194"/>
        <v>0</v>
      </c>
      <c r="K351" s="60">
        <f t="shared" si="194"/>
        <v>0</v>
      </c>
      <c r="L351" s="60">
        <f t="shared" si="194"/>
        <v>0</v>
      </c>
      <c r="M351" s="60">
        <f t="shared" si="194"/>
        <v>0</v>
      </c>
      <c r="N351" s="60">
        <f t="shared" si="194"/>
        <v>0</v>
      </c>
      <c r="O351" s="60">
        <f t="shared" si="194"/>
        <v>0</v>
      </c>
      <c r="P351" s="60">
        <f t="shared" si="194"/>
        <v>0</v>
      </c>
      <c r="Q351" s="60">
        <f t="shared" si="194"/>
        <v>0</v>
      </c>
      <c r="R351" s="60">
        <f t="shared" si="194"/>
        <v>0</v>
      </c>
      <c r="S351" s="60">
        <f t="shared" si="194"/>
        <v>0</v>
      </c>
      <c r="T351" s="60">
        <f t="shared" si="194"/>
        <v>0</v>
      </c>
      <c r="U351" s="60">
        <f t="shared" si="194"/>
        <v>0</v>
      </c>
      <c r="V351" s="60">
        <f t="shared" si="194"/>
        <v>0</v>
      </c>
      <c r="W351" s="60">
        <f t="shared" si="194"/>
        <v>0</v>
      </c>
      <c r="X351" s="60">
        <f t="shared" si="194"/>
        <v>0</v>
      </c>
      <c r="Y351" s="60">
        <f t="shared" si="194"/>
        <v>0</v>
      </c>
      <c r="Z351" s="60">
        <f t="shared" si="194"/>
        <v>0</v>
      </c>
      <c r="AA351" s="60">
        <f t="shared" si="194"/>
        <v>0</v>
      </c>
    </row>
    <row r="352" spans="2:27" x14ac:dyDescent="0.35">
      <c r="B352" s="61" t="s">
        <v>30</v>
      </c>
      <c r="C352" s="91" t="s">
        <v>31</v>
      </c>
      <c r="D352" s="60">
        <f t="shared" ref="D352:AA353" si="195">D354+D372</f>
        <v>0</v>
      </c>
      <c r="E352" s="60">
        <f t="shared" si="195"/>
        <v>0</v>
      </c>
      <c r="F352" s="60">
        <f t="shared" si="195"/>
        <v>0</v>
      </c>
      <c r="G352" s="60">
        <f t="shared" si="195"/>
        <v>0</v>
      </c>
      <c r="H352" s="60">
        <f t="shared" si="195"/>
        <v>0</v>
      </c>
      <c r="I352" s="60">
        <f t="shared" si="195"/>
        <v>0</v>
      </c>
      <c r="J352" s="60">
        <f t="shared" si="195"/>
        <v>0</v>
      </c>
      <c r="K352" s="60">
        <f t="shared" si="195"/>
        <v>0</v>
      </c>
      <c r="L352" s="60">
        <f t="shared" si="195"/>
        <v>0</v>
      </c>
      <c r="M352" s="60">
        <f t="shared" si="195"/>
        <v>0</v>
      </c>
      <c r="N352" s="60">
        <f t="shared" si="195"/>
        <v>0</v>
      </c>
      <c r="O352" s="60">
        <f t="shared" si="195"/>
        <v>0</v>
      </c>
      <c r="P352" s="60">
        <f t="shared" si="195"/>
        <v>0</v>
      </c>
      <c r="Q352" s="60">
        <f t="shared" si="195"/>
        <v>0</v>
      </c>
      <c r="R352" s="60">
        <f t="shared" si="195"/>
        <v>0</v>
      </c>
      <c r="S352" s="60">
        <f t="shared" si="195"/>
        <v>0</v>
      </c>
      <c r="T352" s="60">
        <f t="shared" si="195"/>
        <v>0</v>
      </c>
      <c r="U352" s="60">
        <f t="shared" si="195"/>
        <v>0</v>
      </c>
      <c r="V352" s="60">
        <f t="shared" si="195"/>
        <v>0</v>
      </c>
      <c r="W352" s="60">
        <f t="shared" si="195"/>
        <v>0</v>
      </c>
      <c r="X352" s="60">
        <f t="shared" si="195"/>
        <v>0</v>
      </c>
      <c r="Y352" s="60">
        <f t="shared" si="195"/>
        <v>0</v>
      </c>
      <c r="Z352" s="60">
        <f t="shared" si="195"/>
        <v>0</v>
      </c>
      <c r="AA352" s="60">
        <f t="shared" si="195"/>
        <v>0</v>
      </c>
    </row>
    <row r="353" spans="2:27" x14ac:dyDescent="0.35">
      <c r="B353" s="61"/>
      <c r="C353" s="91" t="s">
        <v>32</v>
      </c>
      <c r="D353" s="60">
        <f t="shared" si="195"/>
        <v>0</v>
      </c>
      <c r="E353" s="60">
        <f t="shared" si="195"/>
        <v>0</v>
      </c>
      <c r="F353" s="60">
        <f t="shared" si="195"/>
        <v>0</v>
      </c>
      <c r="G353" s="60">
        <f t="shared" si="195"/>
        <v>0</v>
      </c>
      <c r="H353" s="60">
        <f t="shared" si="195"/>
        <v>0</v>
      </c>
      <c r="I353" s="60">
        <f t="shared" si="195"/>
        <v>0</v>
      </c>
      <c r="J353" s="60">
        <f t="shared" si="195"/>
        <v>0</v>
      </c>
      <c r="K353" s="60">
        <f t="shared" si="195"/>
        <v>0</v>
      </c>
      <c r="L353" s="60">
        <f t="shared" si="195"/>
        <v>0</v>
      </c>
      <c r="M353" s="60">
        <f t="shared" si="195"/>
        <v>0</v>
      </c>
      <c r="N353" s="60">
        <f t="shared" si="195"/>
        <v>0</v>
      </c>
      <c r="O353" s="60">
        <f t="shared" si="195"/>
        <v>0</v>
      </c>
      <c r="P353" s="60">
        <f t="shared" si="195"/>
        <v>0</v>
      </c>
      <c r="Q353" s="60">
        <f t="shared" si="195"/>
        <v>0</v>
      </c>
      <c r="R353" s="60">
        <f t="shared" si="195"/>
        <v>0</v>
      </c>
      <c r="S353" s="60">
        <f t="shared" si="195"/>
        <v>0</v>
      </c>
      <c r="T353" s="60">
        <f t="shared" si="195"/>
        <v>0</v>
      </c>
      <c r="U353" s="60">
        <f t="shared" si="195"/>
        <v>0</v>
      </c>
      <c r="V353" s="60">
        <f t="shared" si="195"/>
        <v>0</v>
      </c>
      <c r="W353" s="60">
        <f t="shared" si="195"/>
        <v>0</v>
      </c>
      <c r="X353" s="60">
        <f t="shared" si="195"/>
        <v>0</v>
      </c>
      <c r="Y353" s="60">
        <f t="shared" si="195"/>
        <v>0</v>
      </c>
      <c r="Z353" s="60">
        <f t="shared" si="195"/>
        <v>0</v>
      </c>
      <c r="AA353" s="60">
        <f t="shared" si="195"/>
        <v>0</v>
      </c>
    </row>
    <row r="354" spans="2:27" x14ac:dyDescent="0.35">
      <c r="B354" s="62" t="s">
        <v>33</v>
      </c>
      <c r="C354" s="91" t="s">
        <v>31</v>
      </c>
      <c r="D354" s="60">
        <f t="shared" ref="D354:AA355" si="196">D356+D358+D360+D362+D364+D366+D368+D370</f>
        <v>0</v>
      </c>
      <c r="E354" s="60">
        <f t="shared" si="196"/>
        <v>0</v>
      </c>
      <c r="F354" s="60">
        <f t="shared" si="196"/>
        <v>0</v>
      </c>
      <c r="G354" s="60">
        <f t="shared" si="196"/>
        <v>0</v>
      </c>
      <c r="H354" s="60">
        <f t="shared" si="196"/>
        <v>0</v>
      </c>
      <c r="I354" s="60">
        <f t="shared" si="196"/>
        <v>0</v>
      </c>
      <c r="J354" s="60">
        <f t="shared" si="196"/>
        <v>0</v>
      </c>
      <c r="K354" s="60">
        <f t="shared" si="196"/>
        <v>0</v>
      </c>
      <c r="L354" s="60">
        <f t="shared" si="196"/>
        <v>0</v>
      </c>
      <c r="M354" s="60">
        <f t="shared" si="196"/>
        <v>0</v>
      </c>
      <c r="N354" s="60">
        <f t="shared" si="196"/>
        <v>0</v>
      </c>
      <c r="O354" s="60">
        <f t="shared" si="196"/>
        <v>0</v>
      </c>
      <c r="P354" s="60">
        <f t="shared" si="196"/>
        <v>0</v>
      </c>
      <c r="Q354" s="60">
        <f t="shared" si="196"/>
        <v>0</v>
      </c>
      <c r="R354" s="60">
        <f t="shared" si="196"/>
        <v>0</v>
      </c>
      <c r="S354" s="60">
        <f t="shared" si="196"/>
        <v>0</v>
      </c>
      <c r="T354" s="60">
        <f t="shared" si="196"/>
        <v>0</v>
      </c>
      <c r="U354" s="60">
        <f t="shared" si="196"/>
        <v>0</v>
      </c>
      <c r="V354" s="60">
        <f t="shared" si="196"/>
        <v>0</v>
      </c>
      <c r="W354" s="60">
        <f t="shared" si="196"/>
        <v>0</v>
      </c>
      <c r="X354" s="60">
        <f t="shared" si="196"/>
        <v>0</v>
      </c>
      <c r="Y354" s="60">
        <f t="shared" si="196"/>
        <v>0</v>
      </c>
      <c r="Z354" s="60">
        <f t="shared" si="196"/>
        <v>0</v>
      </c>
      <c r="AA354" s="60">
        <f t="shared" si="196"/>
        <v>0</v>
      </c>
    </row>
    <row r="355" spans="2:27" x14ac:dyDescent="0.35">
      <c r="B355" s="62"/>
      <c r="C355" s="91" t="s">
        <v>32</v>
      </c>
      <c r="D355" s="60">
        <f t="shared" si="196"/>
        <v>0</v>
      </c>
      <c r="E355" s="60">
        <f t="shared" si="196"/>
        <v>0</v>
      </c>
      <c r="F355" s="60">
        <f t="shared" si="196"/>
        <v>0</v>
      </c>
      <c r="G355" s="60">
        <f t="shared" si="196"/>
        <v>0</v>
      </c>
      <c r="H355" s="60">
        <f t="shared" si="196"/>
        <v>0</v>
      </c>
      <c r="I355" s="60">
        <f t="shared" si="196"/>
        <v>0</v>
      </c>
      <c r="J355" s="60">
        <f t="shared" si="196"/>
        <v>0</v>
      </c>
      <c r="K355" s="60">
        <f t="shared" si="196"/>
        <v>0</v>
      </c>
      <c r="L355" s="60">
        <f t="shared" si="196"/>
        <v>0</v>
      </c>
      <c r="M355" s="60">
        <f t="shared" si="196"/>
        <v>0</v>
      </c>
      <c r="N355" s="60">
        <f t="shared" si="196"/>
        <v>0</v>
      </c>
      <c r="O355" s="60">
        <f t="shared" si="196"/>
        <v>0</v>
      </c>
      <c r="P355" s="60">
        <f t="shared" si="196"/>
        <v>0</v>
      </c>
      <c r="Q355" s="60">
        <f t="shared" si="196"/>
        <v>0</v>
      </c>
      <c r="R355" s="60">
        <f t="shared" si="196"/>
        <v>0</v>
      </c>
      <c r="S355" s="60">
        <f t="shared" si="196"/>
        <v>0</v>
      </c>
      <c r="T355" s="60">
        <f t="shared" si="196"/>
        <v>0</v>
      </c>
      <c r="U355" s="60">
        <f t="shared" si="196"/>
        <v>0</v>
      </c>
      <c r="V355" s="60">
        <f t="shared" si="196"/>
        <v>0</v>
      </c>
      <c r="W355" s="60">
        <f t="shared" si="196"/>
        <v>0</v>
      </c>
      <c r="X355" s="60">
        <f t="shared" si="196"/>
        <v>0</v>
      </c>
      <c r="Y355" s="60">
        <f t="shared" si="196"/>
        <v>0</v>
      </c>
      <c r="Z355" s="60">
        <f t="shared" si="196"/>
        <v>0</v>
      </c>
      <c r="AA355" s="60">
        <f t="shared" si="196"/>
        <v>0</v>
      </c>
    </row>
    <row r="356" spans="2:27" x14ac:dyDescent="0.35">
      <c r="B356" s="63" t="s">
        <v>50</v>
      </c>
      <c r="C356" s="91" t="s">
        <v>31</v>
      </c>
      <c r="D356" s="60">
        <f t="shared" ref="D356:D371" si="197">SUM(E356:H356)</f>
        <v>0</v>
      </c>
      <c r="E356" s="60"/>
      <c r="F356" s="60"/>
      <c r="G356" s="60"/>
      <c r="H356" s="60"/>
      <c r="I356" s="60"/>
      <c r="J356" s="60"/>
      <c r="K356" s="60"/>
      <c r="L356" s="60">
        <f t="shared" ref="L356:L387" si="198">SUM(I356:K356)</f>
        <v>0</v>
      </c>
      <c r="M356" s="60"/>
      <c r="N356" s="60"/>
      <c r="O356" s="60"/>
      <c r="P356" s="60">
        <f t="shared" ref="P356:P387" si="199">SUM(M356:O356)</f>
        <v>0</v>
      </c>
      <c r="Q356" s="60">
        <f t="shared" ref="Q356:Q371" si="200">P356+L356</f>
        <v>0</v>
      </c>
      <c r="R356" s="60"/>
      <c r="S356" s="60"/>
      <c r="T356" s="60"/>
      <c r="U356" s="60">
        <f t="shared" ref="U356:U387" si="201">SUM(R356:T356)</f>
        <v>0</v>
      </c>
      <c r="V356" s="60">
        <f t="shared" ref="V356:V371" si="202">U356+Q356</f>
        <v>0</v>
      </c>
      <c r="W356" s="60"/>
      <c r="X356" s="60"/>
      <c r="Y356" s="60"/>
      <c r="Z356" s="60">
        <f t="shared" ref="Z356:Z387" si="203">SUM(W356:Y356)</f>
        <v>0</v>
      </c>
      <c r="AA356" s="60">
        <f t="shared" ref="AA356:AA371" si="204">Z356+V356</f>
        <v>0</v>
      </c>
    </row>
    <row r="357" spans="2:27" x14ac:dyDescent="0.35">
      <c r="B357" s="64"/>
      <c r="C357" s="91" t="s">
        <v>32</v>
      </c>
      <c r="D357" s="60">
        <f t="shared" si="197"/>
        <v>0</v>
      </c>
      <c r="E357" s="60"/>
      <c r="F357" s="60"/>
      <c r="G357" s="60"/>
      <c r="H357" s="60"/>
      <c r="I357" s="60"/>
      <c r="J357" s="60"/>
      <c r="K357" s="60"/>
      <c r="L357" s="60">
        <f t="shared" si="198"/>
        <v>0</v>
      </c>
      <c r="M357" s="60"/>
      <c r="N357" s="60"/>
      <c r="O357" s="60"/>
      <c r="P357" s="60">
        <f t="shared" si="199"/>
        <v>0</v>
      </c>
      <c r="Q357" s="60">
        <f t="shared" si="200"/>
        <v>0</v>
      </c>
      <c r="R357" s="60"/>
      <c r="S357" s="60"/>
      <c r="T357" s="60"/>
      <c r="U357" s="60">
        <f t="shared" si="201"/>
        <v>0</v>
      </c>
      <c r="V357" s="60">
        <f t="shared" si="202"/>
        <v>0</v>
      </c>
      <c r="W357" s="60"/>
      <c r="X357" s="60"/>
      <c r="Y357" s="60"/>
      <c r="Z357" s="60">
        <f t="shared" si="203"/>
        <v>0</v>
      </c>
      <c r="AA357" s="60">
        <f t="shared" si="204"/>
        <v>0</v>
      </c>
    </row>
    <row r="358" spans="2:27" x14ac:dyDescent="0.35">
      <c r="B358" s="63" t="s">
        <v>51</v>
      </c>
      <c r="C358" s="91" t="s">
        <v>31</v>
      </c>
      <c r="D358" s="60">
        <f t="shared" si="197"/>
        <v>0</v>
      </c>
      <c r="E358" s="60"/>
      <c r="F358" s="60"/>
      <c r="G358" s="60"/>
      <c r="H358" s="60"/>
      <c r="I358" s="60"/>
      <c r="J358" s="60"/>
      <c r="K358" s="60"/>
      <c r="L358" s="60">
        <f t="shared" si="198"/>
        <v>0</v>
      </c>
      <c r="M358" s="60"/>
      <c r="N358" s="60"/>
      <c r="O358" s="60"/>
      <c r="P358" s="60">
        <f t="shared" si="199"/>
        <v>0</v>
      </c>
      <c r="Q358" s="60">
        <f t="shared" si="200"/>
        <v>0</v>
      </c>
      <c r="R358" s="60"/>
      <c r="S358" s="60"/>
      <c r="T358" s="60"/>
      <c r="U358" s="60">
        <f t="shared" si="201"/>
        <v>0</v>
      </c>
      <c r="V358" s="60">
        <f t="shared" si="202"/>
        <v>0</v>
      </c>
      <c r="W358" s="60"/>
      <c r="X358" s="60"/>
      <c r="Y358" s="60"/>
      <c r="Z358" s="60">
        <f t="shared" si="203"/>
        <v>0</v>
      </c>
      <c r="AA358" s="60">
        <f t="shared" si="204"/>
        <v>0</v>
      </c>
    </row>
    <row r="359" spans="2:27" x14ac:dyDescent="0.35">
      <c r="B359" s="64"/>
      <c r="C359" s="91" t="s">
        <v>32</v>
      </c>
      <c r="D359" s="60">
        <f t="shared" si="197"/>
        <v>0</v>
      </c>
      <c r="E359" s="60"/>
      <c r="F359" s="60"/>
      <c r="G359" s="60"/>
      <c r="H359" s="60"/>
      <c r="I359" s="60"/>
      <c r="J359" s="60"/>
      <c r="K359" s="60"/>
      <c r="L359" s="60">
        <f t="shared" si="198"/>
        <v>0</v>
      </c>
      <c r="M359" s="60"/>
      <c r="N359" s="60"/>
      <c r="O359" s="60"/>
      <c r="P359" s="60">
        <f t="shared" si="199"/>
        <v>0</v>
      </c>
      <c r="Q359" s="60">
        <f t="shared" si="200"/>
        <v>0</v>
      </c>
      <c r="R359" s="60"/>
      <c r="S359" s="60"/>
      <c r="T359" s="60"/>
      <c r="U359" s="60">
        <f t="shared" si="201"/>
        <v>0</v>
      </c>
      <c r="V359" s="60">
        <f t="shared" si="202"/>
        <v>0</v>
      </c>
      <c r="W359" s="60"/>
      <c r="X359" s="60"/>
      <c r="Y359" s="60"/>
      <c r="Z359" s="60">
        <f t="shared" si="203"/>
        <v>0</v>
      </c>
      <c r="AA359" s="60">
        <f t="shared" si="204"/>
        <v>0</v>
      </c>
    </row>
    <row r="360" spans="2:27" x14ac:dyDescent="0.35">
      <c r="B360" s="63" t="s">
        <v>52</v>
      </c>
      <c r="C360" s="91" t="s">
        <v>31</v>
      </c>
      <c r="D360" s="60">
        <f t="shared" si="197"/>
        <v>0</v>
      </c>
      <c r="E360" s="60"/>
      <c r="F360" s="60"/>
      <c r="G360" s="60"/>
      <c r="H360" s="60"/>
      <c r="I360" s="60"/>
      <c r="J360" s="60"/>
      <c r="K360" s="60"/>
      <c r="L360" s="60">
        <f t="shared" si="198"/>
        <v>0</v>
      </c>
      <c r="M360" s="60"/>
      <c r="N360" s="60"/>
      <c r="O360" s="60"/>
      <c r="P360" s="60">
        <f t="shared" si="199"/>
        <v>0</v>
      </c>
      <c r="Q360" s="60">
        <f t="shared" si="200"/>
        <v>0</v>
      </c>
      <c r="R360" s="60"/>
      <c r="S360" s="60"/>
      <c r="T360" s="60"/>
      <c r="U360" s="60">
        <f t="shared" si="201"/>
        <v>0</v>
      </c>
      <c r="V360" s="60">
        <f t="shared" si="202"/>
        <v>0</v>
      </c>
      <c r="W360" s="60"/>
      <c r="X360" s="60"/>
      <c r="Y360" s="60"/>
      <c r="Z360" s="60">
        <f t="shared" si="203"/>
        <v>0</v>
      </c>
      <c r="AA360" s="60">
        <f t="shared" si="204"/>
        <v>0</v>
      </c>
    </row>
    <row r="361" spans="2:27" x14ac:dyDescent="0.35">
      <c r="B361" s="64"/>
      <c r="C361" s="91" t="s">
        <v>32</v>
      </c>
      <c r="D361" s="60">
        <f t="shared" si="197"/>
        <v>0</v>
      </c>
      <c r="E361" s="60"/>
      <c r="F361" s="60"/>
      <c r="G361" s="60"/>
      <c r="H361" s="60"/>
      <c r="I361" s="60"/>
      <c r="J361" s="60"/>
      <c r="K361" s="60"/>
      <c r="L361" s="60">
        <f t="shared" si="198"/>
        <v>0</v>
      </c>
      <c r="M361" s="60"/>
      <c r="N361" s="60"/>
      <c r="O361" s="60"/>
      <c r="P361" s="60">
        <f t="shared" si="199"/>
        <v>0</v>
      </c>
      <c r="Q361" s="60">
        <f t="shared" si="200"/>
        <v>0</v>
      </c>
      <c r="R361" s="60"/>
      <c r="S361" s="60"/>
      <c r="T361" s="60"/>
      <c r="U361" s="60">
        <f t="shared" si="201"/>
        <v>0</v>
      </c>
      <c r="V361" s="60">
        <f t="shared" si="202"/>
        <v>0</v>
      </c>
      <c r="W361" s="60"/>
      <c r="X361" s="60"/>
      <c r="Y361" s="60"/>
      <c r="Z361" s="60">
        <f t="shared" si="203"/>
        <v>0</v>
      </c>
      <c r="AA361" s="60">
        <f t="shared" si="204"/>
        <v>0</v>
      </c>
    </row>
    <row r="362" spans="2:27" x14ac:dyDescent="0.35">
      <c r="B362" s="63" t="s">
        <v>53</v>
      </c>
      <c r="C362" s="91" t="s">
        <v>31</v>
      </c>
      <c r="D362" s="60">
        <f t="shared" si="197"/>
        <v>0</v>
      </c>
      <c r="E362" s="60"/>
      <c r="F362" s="60"/>
      <c r="G362" s="60"/>
      <c r="H362" s="60"/>
      <c r="I362" s="60"/>
      <c r="J362" s="60"/>
      <c r="K362" s="60"/>
      <c r="L362" s="60">
        <f t="shared" si="198"/>
        <v>0</v>
      </c>
      <c r="M362" s="60"/>
      <c r="N362" s="60"/>
      <c r="O362" s="60"/>
      <c r="P362" s="60">
        <f t="shared" si="199"/>
        <v>0</v>
      </c>
      <c r="Q362" s="60">
        <f t="shared" si="200"/>
        <v>0</v>
      </c>
      <c r="R362" s="60"/>
      <c r="S362" s="60"/>
      <c r="T362" s="60"/>
      <c r="U362" s="60">
        <f t="shared" si="201"/>
        <v>0</v>
      </c>
      <c r="V362" s="60">
        <f t="shared" si="202"/>
        <v>0</v>
      </c>
      <c r="W362" s="60"/>
      <c r="X362" s="60"/>
      <c r="Y362" s="60"/>
      <c r="Z362" s="60">
        <f t="shared" si="203"/>
        <v>0</v>
      </c>
      <c r="AA362" s="60">
        <f t="shared" si="204"/>
        <v>0</v>
      </c>
    </row>
    <row r="363" spans="2:27" x14ac:dyDescent="0.35">
      <c r="B363" s="64"/>
      <c r="C363" s="91" t="s">
        <v>32</v>
      </c>
      <c r="D363" s="60">
        <f t="shared" si="197"/>
        <v>0</v>
      </c>
      <c r="E363" s="60"/>
      <c r="F363" s="60"/>
      <c r="G363" s="60"/>
      <c r="H363" s="60"/>
      <c r="I363" s="60"/>
      <c r="J363" s="60"/>
      <c r="K363" s="60"/>
      <c r="L363" s="60">
        <f t="shared" si="198"/>
        <v>0</v>
      </c>
      <c r="M363" s="60"/>
      <c r="N363" s="60"/>
      <c r="O363" s="60"/>
      <c r="P363" s="60">
        <f t="shared" si="199"/>
        <v>0</v>
      </c>
      <c r="Q363" s="60">
        <f t="shared" si="200"/>
        <v>0</v>
      </c>
      <c r="R363" s="60"/>
      <c r="S363" s="60"/>
      <c r="T363" s="60"/>
      <c r="U363" s="60">
        <f t="shared" si="201"/>
        <v>0</v>
      </c>
      <c r="V363" s="60">
        <f t="shared" si="202"/>
        <v>0</v>
      </c>
      <c r="W363" s="60"/>
      <c r="X363" s="60"/>
      <c r="Y363" s="60"/>
      <c r="Z363" s="60">
        <f t="shared" si="203"/>
        <v>0</v>
      </c>
      <c r="AA363" s="60">
        <f t="shared" si="204"/>
        <v>0</v>
      </c>
    </row>
    <row r="364" spans="2:27" x14ac:dyDescent="0.35">
      <c r="B364" s="63" t="s">
        <v>54</v>
      </c>
      <c r="C364" s="91" t="s">
        <v>31</v>
      </c>
      <c r="D364" s="60">
        <f t="shared" si="197"/>
        <v>0</v>
      </c>
      <c r="E364" s="60"/>
      <c r="F364" s="60"/>
      <c r="G364" s="60"/>
      <c r="H364" s="60"/>
      <c r="I364" s="60"/>
      <c r="J364" s="60"/>
      <c r="K364" s="60"/>
      <c r="L364" s="60">
        <f t="shared" si="198"/>
        <v>0</v>
      </c>
      <c r="M364" s="60"/>
      <c r="N364" s="60"/>
      <c r="O364" s="60"/>
      <c r="P364" s="60">
        <f t="shared" si="199"/>
        <v>0</v>
      </c>
      <c r="Q364" s="60">
        <f t="shared" si="200"/>
        <v>0</v>
      </c>
      <c r="R364" s="60"/>
      <c r="S364" s="60"/>
      <c r="T364" s="60"/>
      <c r="U364" s="60">
        <f t="shared" si="201"/>
        <v>0</v>
      </c>
      <c r="V364" s="60">
        <f t="shared" si="202"/>
        <v>0</v>
      </c>
      <c r="W364" s="60"/>
      <c r="X364" s="60"/>
      <c r="Y364" s="60"/>
      <c r="Z364" s="60">
        <f t="shared" si="203"/>
        <v>0</v>
      </c>
      <c r="AA364" s="60">
        <f t="shared" si="204"/>
        <v>0</v>
      </c>
    </row>
    <row r="365" spans="2:27" x14ac:dyDescent="0.35">
      <c r="B365" s="64"/>
      <c r="C365" s="91" t="s">
        <v>32</v>
      </c>
      <c r="D365" s="60">
        <f t="shared" si="197"/>
        <v>0</v>
      </c>
      <c r="E365" s="60"/>
      <c r="F365" s="60"/>
      <c r="G365" s="60"/>
      <c r="H365" s="60"/>
      <c r="I365" s="60"/>
      <c r="J365" s="60"/>
      <c r="K365" s="60"/>
      <c r="L365" s="60">
        <f t="shared" si="198"/>
        <v>0</v>
      </c>
      <c r="M365" s="60"/>
      <c r="N365" s="60"/>
      <c r="O365" s="60"/>
      <c r="P365" s="60">
        <f t="shared" si="199"/>
        <v>0</v>
      </c>
      <c r="Q365" s="60">
        <f t="shared" si="200"/>
        <v>0</v>
      </c>
      <c r="R365" s="60"/>
      <c r="S365" s="60"/>
      <c r="T365" s="60"/>
      <c r="U365" s="60">
        <f t="shared" si="201"/>
        <v>0</v>
      </c>
      <c r="V365" s="60">
        <f t="shared" si="202"/>
        <v>0</v>
      </c>
      <c r="W365" s="60"/>
      <c r="X365" s="60"/>
      <c r="Y365" s="60"/>
      <c r="Z365" s="60">
        <f t="shared" si="203"/>
        <v>0</v>
      </c>
      <c r="AA365" s="60">
        <f t="shared" si="204"/>
        <v>0</v>
      </c>
    </row>
    <row r="366" spans="2:27" x14ac:dyDescent="0.35">
      <c r="B366" s="63" t="s">
        <v>55</v>
      </c>
      <c r="C366" s="91" t="s">
        <v>31</v>
      </c>
      <c r="D366" s="60">
        <f t="shared" si="197"/>
        <v>0</v>
      </c>
      <c r="E366" s="60"/>
      <c r="F366" s="60"/>
      <c r="G366" s="60"/>
      <c r="H366" s="60"/>
      <c r="I366" s="60"/>
      <c r="J366" s="60"/>
      <c r="K366" s="60"/>
      <c r="L366" s="60">
        <f t="shared" si="198"/>
        <v>0</v>
      </c>
      <c r="M366" s="60"/>
      <c r="N366" s="60"/>
      <c r="O366" s="60"/>
      <c r="P366" s="60">
        <f t="shared" si="199"/>
        <v>0</v>
      </c>
      <c r="Q366" s="60">
        <f t="shared" si="200"/>
        <v>0</v>
      </c>
      <c r="R366" s="60"/>
      <c r="S366" s="60"/>
      <c r="T366" s="60"/>
      <c r="U366" s="60">
        <f t="shared" si="201"/>
        <v>0</v>
      </c>
      <c r="V366" s="60">
        <f t="shared" si="202"/>
        <v>0</v>
      </c>
      <c r="W366" s="60"/>
      <c r="X366" s="60"/>
      <c r="Y366" s="60"/>
      <c r="Z366" s="60">
        <f t="shared" si="203"/>
        <v>0</v>
      </c>
      <c r="AA366" s="60">
        <f t="shared" si="204"/>
        <v>0</v>
      </c>
    </row>
    <row r="367" spans="2:27" x14ac:dyDescent="0.35">
      <c r="B367" s="64"/>
      <c r="C367" s="91" t="s">
        <v>32</v>
      </c>
      <c r="D367" s="60">
        <f t="shared" si="197"/>
        <v>0</v>
      </c>
      <c r="E367" s="60"/>
      <c r="F367" s="60"/>
      <c r="G367" s="60"/>
      <c r="H367" s="60"/>
      <c r="I367" s="60"/>
      <c r="J367" s="60"/>
      <c r="K367" s="60"/>
      <c r="L367" s="60">
        <f t="shared" si="198"/>
        <v>0</v>
      </c>
      <c r="M367" s="60"/>
      <c r="N367" s="60"/>
      <c r="O367" s="60"/>
      <c r="P367" s="60">
        <f t="shared" si="199"/>
        <v>0</v>
      </c>
      <c r="Q367" s="60">
        <f t="shared" si="200"/>
        <v>0</v>
      </c>
      <c r="R367" s="60"/>
      <c r="S367" s="60"/>
      <c r="T367" s="60"/>
      <c r="U367" s="60">
        <f t="shared" si="201"/>
        <v>0</v>
      </c>
      <c r="V367" s="60">
        <f t="shared" si="202"/>
        <v>0</v>
      </c>
      <c r="W367" s="60"/>
      <c r="X367" s="60"/>
      <c r="Y367" s="60"/>
      <c r="Z367" s="60">
        <f t="shared" si="203"/>
        <v>0</v>
      </c>
      <c r="AA367" s="60">
        <f t="shared" si="204"/>
        <v>0</v>
      </c>
    </row>
    <row r="368" spans="2:27" x14ac:dyDescent="0.35">
      <c r="B368" s="63" t="s">
        <v>56</v>
      </c>
      <c r="C368" s="91" t="s">
        <v>31</v>
      </c>
      <c r="D368" s="60">
        <f t="shared" si="197"/>
        <v>0</v>
      </c>
      <c r="E368" s="60"/>
      <c r="F368" s="60"/>
      <c r="G368" s="60"/>
      <c r="H368" s="60"/>
      <c r="I368" s="60"/>
      <c r="J368" s="60"/>
      <c r="K368" s="60"/>
      <c r="L368" s="60">
        <f t="shared" si="198"/>
        <v>0</v>
      </c>
      <c r="M368" s="60"/>
      <c r="N368" s="60"/>
      <c r="O368" s="60"/>
      <c r="P368" s="60">
        <f t="shared" si="199"/>
        <v>0</v>
      </c>
      <c r="Q368" s="60">
        <f t="shared" si="200"/>
        <v>0</v>
      </c>
      <c r="R368" s="60"/>
      <c r="S368" s="60"/>
      <c r="T368" s="60"/>
      <c r="U368" s="60">
        <f t="shared" si="201"/>
        <v>0</v>
      </c>
      <c r="V368" s="60">
        <f t="shared" si="202"/>
        <v>0</v>
      </c>
      <c r="W368" s="60"/>
      <c r="X368" s="60"/>
      <c r="Y368" s="60"/>
      <c r="Z368" s="60">
        <f t="shared" si="203"/>
        <v>0</v>
      </c>
      <c r="AA368" s="60">
        <f t="shared" si="204"/>
        <v>0</v>
      </c>
    </row>
    <row r="369" spans="2:27" x14ac:dyDescent="0.35">
      <c r="B369" s="64"/>
      <c r="C369" s="91" t="s">
        <v>32</v>
      </c>
      <c r="D369" s="60">
        <f t="shared" si="197"/>
        <v>0</v>
      </c>
      <c r="E369" s="60"/>
      <c r="F369" s="60"/>
      <c r="G369" s="60"/>
      <c r="H369" s="60"/>
      <c r="I369" s="60"/>
      <c r="J369" s="60"/>
      <c r="K369" s="60"/>
      <c r="L369" s="60">
        <f t="shared" si="198"/>
        <v>0</v>
      </c>
      <c r="M369" s="60"/>
      <c r="N369" s="60"/>
      <c r="O369" s="60"/>
      <c r="P369" s="60">
        <f t="shared" si="199"/>
        <v>0</v>
      </c>
      <c r="Q369" s="60">
        <f t="shared" si="200"/>
        <v>0</v>
      </c>
      <c r="R369" s="60"/>
      <c r="S369" s="60"/>
      <c r="T369" s="60"/>
      <c r="U369" s="60">
        <f t="shared" si="201"/>
        <v>0</v>
      </c>
      <c r="V369" s="60">
        <f t="shared" si="202"/>
        <v>0</v>
      </c>
      <c r="W369" s="60"/>
      <c r="X369" s="60"/>
      <c r="Y369" s="60"/>
      <c r="Z369" s="60">
        <f t="shared" si="203"/>
        <v>0</v>
      </c>
      <c r="AA369" s="60">
        <f t="shared" si="204"/>
        <v>0</v>
      </c>
    </row>
    <row r="370" spans="2:27" x14ac:dyDescent="0.35">
      <c r="B370" s="63" t="s">
        <v>57</v>
      </c>
      <c r="C370" s="91" t="s">
        <v>31</v>
      </c>
      <c r="D370" s="60">
        <f t="shared" si="197"/>
        <v>0</v>
      </c>
      <c r="E370" s="60"/>
      <c r="F370" s="60"/>
      <c r="G370" s="60"/>
      <c r="H370" s="60"/>
      <c r="I370" s="60"/>
      <c r="J370" s="60"/>
      <c r="K370" s="60"/>
      <c r="L370" s="60">
        <f t="shared" si="198"/>
        <v>0</v>
      </c>
      <c r="M370" s="60"/>
      <c r="N370" s="60"/>
      <c r="O370" s="60"/>
      <c r="P370" s="60">
        <f t="shared" si="199"/>
        <v>0</v>
      </c>
      <c r="Q370" s="60">
        <f t="shared" si="200"/>
        <v>0</v>
      </c>
      <c r="R370" s="60"/>
      <c r="S370" s="60"/>
      <c r="T370" s="60"/>
      <c r="U370" s="60">
        <f t="shared" si="201"/>
        <v>0</v>
      </c>
      <c r="V370" s="60">
        <f t="shared" si="202"/>
        <v>0</v>
      </c>
      <c r="W370" s="60"/>
      <c r="X370" s="60"/>
      <c r="Y370" s="60"/>
      <c r="Z370" s="60">
        <f t="shared" si="203"/>
        <v>0</v>
      </c>
      <c r="AA370" s="60">
        <f t="shared" si="204"/>
        <v>0</v>
      </c>
    </row>
    <row r="371" spans="2:27" x14ac:dyDescent="0.35">
      <c r="B371" s="64"/>
      <c r="C371" s="91" t="s">
        <v>32</v>
      </c>
      <c r="D371" s="60">
        <f t="shared" si="197"/>
        <v>0</v>
      </c>
      <c r="E371" s="60"/>
      <c r="F371" s="60"/>
      <c r="G371" s="60"/>
      <c r="H371" s="60"/>
      <c r="I371" s="60"/>
      <c r="J371" s="60"/>
      <c r="K371" s="60"/>
      <c r="L371" s="60">
        <f t="shared" si="198"/>
        <v>0</v>
      </c>
      <c r="M371" s="60"/>
      <c r="N371" s="60"/>
      <c r="O371" s="60"/>
      <c r="P371" s="60">
        <f t="shared" si="199"/>
        <v>0</v>
      </c>
      <c r="Q371" s="60">
        <f t="shared" si="200"/>
        <v>0</v>
      </c>
      <c r="R371" s="60"/>
      <c r="S371" s="60"/>
      <c r="T371" s="60"/>
      <c r="U371" s="60">
        <f t="shared" si="201"/>
        <v>0</v>
      </c>
      <c r="V371" s="60">
        <f t="shared" si="202"/>
        <v>0</v>
      </c>
      <c r="W371" s="60"/>
      <c r="X371" s="60"/>
      <c r="Y371" s="60"/>
      <c r="Z371" s="60">
        <f t="shared" si="203"/>
        <v>0</v>
      </c>
      <c r="AA371" s="60">
        <f t="shared" si="204"/>
        <v>0</v>
      </c>
    </row>
    <row r="372" spans="2:27" x14ac:dyDescent="0.35">
      <c r="B372" s="62" t="s">
        <v>34</v>
      </c>
      <c r="C372" s="91" t="s">
        <v>31</v>
      </c>
      <c r="D372" s="60">
        <f t="shared" ref="D372:K373" si="205">D374+D376+D378+D380+D382+D384+D386+D388</f>
        <v>0</v>
      </c>
      <c r="E372" s="60">
        <f t="shared" si="205"/>
        <v>0</v>
      </c>
      <c r="F372" s="60">
        <f t="shared" si="205"/>
        <v>0</v>
      </c>
      <c r="G372" s="60">
        <f t="shared" si="205"/>
        <v>0</v>
      </c>
      <c r="H372" s="60">
        <f t="shared" si="205"/>
        <v>0</v>
      </c>
      <c r="I372" s="60">
        <f t="shared" si="205"/>
        <v>0</v>
      </c>
      <c r="J372" s="60">
        <f t="shared" si="205"/>
        <v>0</v>
      </c>
      <c r="K372" s="60">
        <f t="shared" si="205"/>
        <v>0</v>
      </c>
      <c r="L372" s="60">
        <f t="shared" si="198"/>
        <v>0</v>
      </c>
      <c r="M372" s="60">
        <f t="shared" ref="M372:O373" si="206">M374+M376+M378+M380+M382+M384+M386+M388</f>
        <v>0</v>
      </c>
      <c r="N372" s="60">
        <f t="shared" si="206"/>
        <v>0</v>
      </c>
      <c r="O372" s="60">
        <f t="shared" si="206"/>
        <v>0</v>
      </c>
      <c r="P372" s="60">
        <f t="shared" si="199"/>
        <v>0</v>
      </c>
      <c r="Q372" s="60">
        <f t="shared" ref="Q372:T373" si="207">Q374+Q376+Q378+Q380+Q382+Q384+Q386+Q388</f>
        <v>0</v>
      </c>
      <c r="R372" s="60">
        <f t="shared" si="207"/>
        <v>0</v>
      </c>
      <c r="S372" s="60">
        <f t="shared" si="207"/>
        <v>0</v>
      </c>
      <c r="T372" s="60">
        <f t="shared" si="207"/>
        <v>0</v>
      </c>
      <c r="U372" s="60">
        <f t="shared" si="201"/>
        <v>0</v>
      </c>
      <c r="V372" s="60">
        <f t="shared" ref="V372:Y373" si="208">V374+V376+V378+V380+V382+V384+V386+V388</f>
        <v>0</v>
      </c>
      <c r="W372" s="60">
        <f t="shared" si="208"/>
        <v>0</v>
      </c>
      <c r="X372" s="60">
        <f t="shared" si="208"/>
        <v>0</v>
      </c>
      <c r="Y372" s="60">
        <f t="shared" si="208"/>
        <v>0</v>
      </c>
      <c r="Z372" s="60">
        <f t="shared" si="203"/>
        <v>0</v>
      </c>
      <c r="AA372" s="60">
        <f>AA374+AA376+AA378+AA380+AA382+AA384+AA386+AA388</f>
        <v>0</v>
      </c>
    </row>
    <row r="373" spans="2:27" x14ac:dyDescent="0.35">
      <c r="B373" s="62"/>
      <c r="C373" s="91" t="s">
        <v>32</v>
      </c>
      <c r="D373" s="60">
        <f t="shared" si="205"/>
        <v>0</v>
      </c>
      <c r="E373" s="60">
        <f t="shared" si="205"/>
        <v>0</v>
      </c>
      <c r="F373" s="60">
        <f t="shared" si="205"/>
        <v>0</v>
      </c>
      <c r="G373" s="60">
        <f t="shared" si="205"/>
        <v>0</v>
      </c>
      <c r="H373" s="60">
        <f t="shared" si="205"/>
        <v>0</v>
      </c>
      <c r="I373" s="60">
        <f t="shared" si="205"/>
        <v>0</v>
      </c>
      <c r="J373" s="60">
        <f t="shared" si="205"/>
        <v>0</v>
      </c>
      <c r="K373" s="60">
        <f t="shared" si="205"/>
        <v>0</v>
      </c>
      <c r="L373" s="60">
        <f t="shared" si="198"/>
        <v>0</v>
      </c>
      <c r="M373" s="60">
        <f t="shared" si="206"/>
        <v>0</v>
      </c>
      <c r="N373" s="60">
        <f t="shared" si="206"/>
        <v>0</v>
      </c>
      <c r="O373" s="60">
        <f t="shared" si="206"/>
        <v>0</v>
      </c>
      <c r="P373" s="60">
        <f t="shared" si="199"/>
        <v>0</v>
      </c>
      <c r="Q373" s="60">
        <f t="shared" si="207"/>
        <v>0</v>
      </c>
      <c r="R373" s="60">
        <f t="shared" si="207"/>
        <v>0</v>
      </c>
      <c r="S373" s="60">
        <f t="shared" si="207"/>
        <v>0</v>
      </c>
      <c r="T373" s="60">
        <f t="shared" si="207"/>
        <v>0</v>
      </c>
      <c r="U373" s="60">
        <f t="shared" si="201"/>
        <v>0</v>
      </c>
      <c r="V373" s="60">
        <f t="shared" si="208"/>
        <v>0</v>
      </c>
      <c r="W373" s="60">
        <f t="shared" si="208"/>
        <v>0</v>
      </c>
      <c r="X373" s="60">
        <f t="shared" si="208"/>
        <v>0</v>
      </c>
      <c r="Y373" s="60">
        <f t="shared" si="208"/>
        <v>0</v>
      </c>
      <c r="Z373" s="60">
        <f t="shared" si="203"/>
        <v>0</v>
      </c>
      <c r="AA373" s="60">
        <f>AA375+AA377+AA379+AA381+AA383+AA385+AA387+AA389</f>
        <v>0</v>
      </c>
    </row>
    <row r="374" spans="2:27" x14ac:dyDescent="0.35">
      <c r="B374" s="63" t="s">
        <v>50</v>
      </c>
      <c r="C374" s="91" t="s">
        <v>31</v>
      </c>
      <c r="D374" s="60">
        <f t="shared" ref="D374:D389" si="209">SUM(E374:H374)</f>
        <v>0</v>
      </c>
      <c r="E374" s="60"/>
      <c r="F374" s="60"/>
      <c r="G374" s="60"/>
      <c r="H374" s="60"/>
      <c r="I374" s="60"/>
      <c r="J374" s="60"/>
      <c r="K374" s="60"/>
      <c r="L374" s="60">
        <f t="shared" si="198"/>
        <v>0</v>
      </c>
      <c r="M374" s="60"/>
      <c r="N374" s="60"/>
      <c r="O374" s="60"/>
      <c r="P374" s="60">
        <f t="shared" si="199"/>
        <v>0</v>
      </c>
      <c r="Q374" s="60">
        <f t="shared" ref="Q374:Q389" si="210">P374+L374</f>
        <v>0</v>
      </c>
      <c r="R374" s="60"/>
      <c r="S374" s="60"/>
      <c r="T374" s="60"/>
      <c r="U374" s="60">
        <f t="shared" si="201"/>
        <v>0</v>
      </c>
      <c r="V374" s="60">
        <f t="shared" ref="V374:V389" si="211">U374+Q374</f>
        <v>0</v>
      </c>
      <c r="W374" s="60"/>
      <c r="X374" s="60"/>
      <c r="Y374" s="60"/>
      <c r="Z374" s="60">
        <f t="shared" si="203"/>
        <v>0</v>
      </c>
      <c r="AA374" s="60">
        <f t="shared" ref="AA374:AA389" si="212">Z374+V374</f>
        <v>0</v>
      </c>
    </row>
    <row r="375" spans="2:27" x14ac:dyDescent="0.35">
      <c r="B375" s="64"/>
      <c r="C375" s="91" t="s">
        <v>32</v>
      </c>
      <c r="D375" s="60">
        <f t="shared" si="209"/>
        <v>0</v>
      </c>
      <c r="E375" s="60"/>
      <c r="F375" s="60"/>
      <c r="G375" s="60"/>
      <c r="H375" s="60"/>
      <c r="I375" s="60"/>
      <c r="J375" s="60"/>
      <c r="K375" s="60"/>
      <c r="L375" s="60">
        <f t="shared" si="198"/>
        <v>0</v>
      </c>
      <c r="M375" s="60"/>
      <c r="N375" s="60"/>
      <c r="O375" s="60"/>
      <c r="P375" s="60">
        <f t="shared" si="199"/>
        <v>0</v>
      </c>
      <c r="Q375" s="60">
        <f t="shared" si="210"/>
        <v>0</v>
      </c>
      <c r="R375" s="60"/>
      <c r="S375" s="60"/>
      <c r="T375" s="60"/>
      <c r="U375" s="60">
        <f t="shared" si="201"/>
        <v>0</v>
      </c>
      <c r="V375" s="60">
        <f t="shared" si="211"/>
        <v>0</v>
      </c>
      <c r="W375" s="60"/>
      <c r="X375" s="60"/>
      <c r="Y375" s="60"/>
      <c r="Z375" s="60">
        <f t="shared" si="203"/>
        <v>0</v>
      </c>
      <c r="AA375" s="60">
        <f t="shared" si="212"/>
        <v>0</v>
      </c>
    </row>
    <row r="376" spans="2:27" x14ac:dyDescent="0.35">
      <c r="B376" s="63" t="s">
        <v>51</v>
      </c>
      <c r="C376" s="91" t="s">
        <v>31</v>
      </c>
      <c r="D376" s="60">
        <f t="shared" si="209"/>
        <v>0</v>
      </c>
      <c r="E376" s="60"/>
      <c r="F376" s="60"/>
      <c r="G376" s="60"/>
      <c r="H376" s="60"/>
      <c r="I376" s="60"/>
      <c r="J376" s="60"/>
      <c r="K376" s="60"/>
      <c r="L376" s="60">
        <f t="shared" si="198"/>
        <v>0</v>
      </c>
      <c r="M376" s="60"/>
      <c r="N376" s="60"/>
      <c r="O376" s="60"/>
      <c r="P376" s="60">
        <f t="shared" si="199"/>
        <v>0</v>
      </c>
      <c r="Q376" s="60">
        <f t="shared" si="210"/>
        <v>0</v>
      </c>
      <c r="R376" s="60"/>
      <c r="S376" s="60"/>
      <c r="T376" s="60"/>
      <c r="U376" s="60">
        <f t="shared" si="201"/>
        <v>0</v>
      </c>
      <c r="V376" s="60">
        <f t="shared" si="211"/>
        <v>0</v>
      </c>
      <c r="W376" s="60"/>
      <c r="X376" s="60"/>
      <c r="Y376" s="60"/>
      <c r="Z376" s="60">
        <f t="shared" si="203"/>
        <v>0</v>
      </c>
      <c r="AA376" s="60">
        <f t="shared" si="212"/>
        <v>0</v>
      </c>
    </row>
    <row r="377" spans="2:27" x14ac:dyDescent="0.35">
      <c r="B377" s="64"/>
      <c r="C377" s="91" t="s">
        <v>32</v>
      </c>
      <c r="D377" s="60">
        <f t="shared" si="209"/>
        <v>0</v>
      </c>
      <c r="E377" s="60"/>
      <c r="F377" s="60"/>
      <c r="G377" s="60"/>
      <c r="H377" s="60"/>
      <c r="I377" s="60"/>
      <c r="J377" s="60"/>
      <c r="K377" s="60"/>
      <c r="L377" s="60">
        <f t="shared" si="198"/>
        <v>0</v>
      </c>
      <c r="M377" s="60"/>
      <c r="N377" s="60"/>
      <c r="O377" s="60"/>
      <c r="P377" s="60">
        <f t="shared" si="199"/>
        <v>0</v>
      </c>
      <c r="Q377" s="60">
        <f t="shared" si="210"/>
        <v>0</v>
      </c>
      <c r="R377" s="60"/>
      <c r="S377" s="60"/>
      <c r="T377" s="60"/>
      <c r="U377" s="60">
        <f t="shared" si="201"/>
        <v>0</v>
      </c>
      <c r="V377" s="60">
        <f t="shared" si="211"/>
        <v>0</v>
      </c>
      <c r="W377" s="60"/>
      <c r="X377" s="60"/>
      <c r="Y377" s="60"/>
      <c r="Z377" s="60">
        <f t="shared" si="203"/>
        <v>0</v>
      </c>
      <c r="AA377" s="60">
        <f t="shared" si="212"/>
        <v>0</v>
      </c>
    </row>
    <row r="378" spans="2:27" x14ac:dyDescent="0.35">
      <c r="B378" s="63" t="s">
        <v>52</v>
      </c>
      <c r="C378" s="91" t="s">
        <v>31</v>
      </c>
      <c r="D378" s="60">
        <f t="shared" si="209"/>
        <v>0</v>
      </c>
      <c r="E378" s="60"/>
      <c r="F378" s="60"/>
      <c r="G378" s="60"/>
      <c r="H378" s="60"/>
      <c r="I378" s="60"/>
      <c r="J378" s="60"/>
      <c r="K378" s="60"/>
      <c r="L378" s="60">
        <f t="shared" si="198"/>
        <v>0</v>
      </c>
      <c r="M378" s="60"/>
      <c r="N378" s="60"/>
      <c r="O378" s="60"/>
      <c r="P378" s="60">
        <f t="shared" si="199"/>
        <v>0</v>
      </c>
      <c r="Q378" s="60">
        <f t="shared" si="210"/>
        <v>0</v>
      </c>
      <c r="R378" s="60"/>
      <c r="S378" s="60"/>
      <c r="T378" s="60"/>
      <c r="U378" s="60">
        <f t="shared" si="201"/>
        <v>0</v>
      </c>
      <c r="V378" s="60">
        <f t="shared" si="211"/>
        <v>0</v>
      </c>
      <c r="W378" s="60"/>
      <c r="X378" s="60"/>
      <c r="Y378" s="60"/>
      <c r="Z378" s="60">
        <f t="shared" si="203"/>
        <v>0</v>
      </c>
      <c r="AA378" s="60">
        <f t="shared" si="212"/>
        <v>0</v>
      </c>
    </row>
    <row r="379" spans="2:27" x14ac:dyDescent="0.35">
      <c r="B379" s="64"/>
      <c r="C379" s="91" t="s">
        <v>32</v>
      </c>
      <c r="D379" s="60">
        <f t="shared" si="209"/>
        <v>0</v>
      </c>
      <c r="E379" s="60"/>
      <c r="F379" s="60"/>
      <c r="G379" s="60"/>
      <c r="H379" s="60"/>
      <c r="I379" s="60"/>
      <c r="J379" s="60"/>
      <c r="K379" s="60"/>
      <c r="L379" s="60">
        <f t="shared" si="198"/>
        <v>0</v>
      </c>
      <c r="M379" s="60"/>
      <c r="N379" s="60"/>
      <c r="O379" s="60"/>
      <c r="P379" s="60">
        <f t="shared" si="199"/>
        <v>0</v>
      </c>
      <c r="Q379" s="60">
        <f t="shared" si="210"/>
        <v>0</v>
      </c>
      <c r="R379" s="60"/>
      <c r="S379" s="60"/>
      <c r="T379" s="60"/>
      <c r="U379" s="60">
        <f t="shared" si="201"/>
        <v>0</v>
      </c>
      <c r="V379" s="60">
        <f t="shared" si="211"/>
        <v>0</v>
      </c>
      <c r="W379" s="60"/>
      <c r="X379" s="60"/>
      <c r="Y379" s="60"/>
      <c r="Z379" s="60">
        <f t="shared" si="203"/>
        <v>0</v>
      </c>
      <c r="AA379" s="60">
        <f t="shared" si="212"/>
        <v>0</v>
      </c>
    </row>
    <row r="380" spans="2:27" x14ac:dyDescent="0.35">
      <c r="B380" s="63" t="s">
        <v>53</v>
      </c>
      <c r="C380" s="91" t="s">
        <v>31</v>
      </c>
      <c r="D380" s="60">
        <f t="shared" si="209"/>
        <v>0</v>
      </c>
      <c r="E380" s="60"/>
      <c r="F380" s="60"/>
      <c r="G380" s="60"/>
      <c r="H380" s="60"/>
      <c r="I380" s="60"/>
      <c r="J380" s="60"/>
      <c r="K380" s="60"/>
      <c r="L380" s="60">
        <f t="shared" si="198"/>
        <v>0</v>
      </c>
      <c r="M380" s="60"/>
      <c r="N380" s="60"/>
      <c r="O380" s="60"/>
      <c r="P380" s="60">
        <f t="shared" si="199"/>
        <v>0</v>
      </c>
      <c r="Q380" s="60">
        <f t="shared" si="210"/>
        <v>0</v>
      </c>
      <c r="R380" s="60"/>
      <c r="S380" s="60"/>
      <c r="T380" s="60"/>
      <c r="U380" s="60">
        <f t="shared" si="201"/>
        <v>0</v>
      </c>
      <c r="V380" s="60">
        <f t="shared" si="211"/>
        <v>0</v>
      </c>
      <c r="W380" s="60"/>
      <c r="X380" s="60"/>
      <c r="Y380" s="60"/>
      <c r="Z380" s="60">
        <f t="shared" si="203"/>
        <v>0</v>
      </c>
      <c r="AA380" s="60">
        <f t="shared" si="212"/>
        <v>0</v>
      </c>
    </row>
    <row r="381" spans="2:27" x14ac:dyDescent="0.35">
      <c r="B381" s="64"/>
      <c r="C381" s="91" t="s">
        <v>32</v>
      </c>
      <c r="D381" s="60">
        <f t="shared" si="209"/>
        <v>0</v>
      </c>
      <c r="E381" s="60"/>
      <c r="F381" s="60"/>
      <c r="G381" s="60"/>
      <c r="H381" s="60"/>
      <c r="I381" s="60"/>
      <c r="J381" s="60"/>
      <c r="K381" s="60"/>
      <c r="L381" s="60">
        <f t="shared" si="198"/>
        <v>0</v>
      </c>
      <c r="M381" s="60"/>
      <c r="N381" s="60"/>
      <c r="O381" s="60"/>
      <c r="P381" s="60">
        <f t="shared" si="199"/>
        <v>0</v>
      </c>
      <c r="Q381" s="60">
        <f t="shared" si="210"/>
        <v>0</v>
      </c>
      <c r="R381" s="60"/>
      <c r="S381" s="60"/>
      <c r="T381" s="60"/>
      <c r="U381" s="60">
        <f t="shared" si="201"/>
        <v>0</v>
      </c>
      <c r="V381" s="60">
        <f t="shared" si="211"/>
        <v>0</v>
      </c>
      <c r="W381" s="60"/>
      <c r="X381" s="60"/>
      <c r="Y381" s="60"/>
      <c r="Z381" s="60">
        <f t="shared" si="203"/>
        <v>0</v>
      </c>
      <c r="AA381" s="60">
        <f t="shared" si="212"/>
        <v>0</v>
      </c>
    </row>
    <row r="382" spans="2:27" x14ac:dyDescent="0.35">
      <c r="B382" s="63" t="s">
        <v>54</v>
      </c>
      <c r="C382" s="91" t="s">
        <v>31</v>
      </c>
      <c r="D382" s="60">
        <f t="shared" si="209"/>
        <v>0</v>
      </c>
      <c r="E382" s="60"/>
      <c r="F382" s="60"/>
      <c r="G382" s="60"/>
      <c r="H382" s="60"/>
      <c r="I382" s="60"/>
      <c r="J382" s="60"/>
      <c r="K382" s="60"/>
      <c r="L382" s="60">
        <f t="shared" si="198"/>
        <v>0</v>
      </c>
      <c r="M382" s="60"/>
      <c r="N382" s="60"/>
      <c r="O382" s="60"/>
      <c r="P382" s="60">
        <f t="shared" si="199"/>
        <v>0</v>
      </c>
      <c r="Q382" s="60">
        <f t="shared" si="210"/>
        <v>0</v>
      </c>
      <c r="R382" s="60"/>
      <c r="S382" s="60"/>
      <c r="T382" s="60"/>
      <c r="U382" s="60">
        <f t="shared" si="201"/>
        <v>0</v>
      </c>
      <c r="V382" s="60">
        <f t="shared" si="211"/>
        <v>0</v>
      </c>
      <c r="W382" s="60"/>
      <c r="X382" s="60"/>
      <c r="Y382" s="60"/>
      <c r="Z382" s="60">
        <f t="shared" si="203"/>
        <v>0</v>
      </c>
      <c r="AA382" s="60">
        <f t="shared" si="212"/>
        <v>0</v>
      </c>
    </row>
    <row r="383" spans="2:27" x14ac:dyDescent="0.35">
      <c r="B383" s="64"/>
      <c r="C383" s="91" t="s">
        <v>32</v>
      </c>
      <c r="D383" s="60">
        <f t="shared" si="209"/>
        <v>0</v>
      </c>
      <c r="E383" s="60"/>
      <c r="F383" s="60"/>
      <c r="G383" s="60"/>
      <c r="H383" s="60"/>
      <c r="I383" s="60"/>
      <c r="J383" s="60"/>
      <c r="K383" s="60"/>
      <c r="L383" s="60">
        <f t="shared" si="198"/>
        <v>0</v>
      </c>
      <c r="M383" s="60"/>
      <c r="N383" s="60"/>
      <c r="O383" s="60"/>
      <c r="P383" s="60">
        <f t="shared" si="199"/>
        <v>0</v>
      </c>
      <c r="Q383" s="60">
        <f t="shared" si="210"/>
        <v>0</v>
      </c>
      <c r="R383" s="60"/>
      <c r="S383" s="60"/>
      <c r="T383" s="60"/>
      <c r="U383" s="60">
        <f t="shared" si="201"/>
        <v>0</v>
      </c>
      <c r="V383" s="60">
        <f t="shared" si="211"/>
        <v>0</v>
      </c>
      <c r="W383" s="60"/>
      <c r="X383" s="60"/>
      <c r="Y383" s="60"/>
      <c r="Z383" s="60">
        <f t="shared" si="203"/>
        <v>0</v>
      </c>
      <c r="AA383" s="60">
        <f t="shared" si="212"/>
        <v>0</v>
      </c>
    </row>
    <row r="384" spans="2:27" x14ac:dyDescent="0.35">
      <c r="B384" s="63" t="s">
        <v>55</v>
      </c>
      <c r="C384" s="91" t="s">
        <v>31</v>
      </c>
      <c r="D384" s="60">
        <f t="shared" si="209"/>
        <v>0</v>
      </c>
      <c r="E384" s="60"/>
      <c r="F384" s="60"/>
      <c r="G384" s="60"/>
      <c r="H384" s="60"/>
      <c r="I384" s="60"/>
      <c r="J384" s="60"/>
      <c r="K384" s="60"/>
      <c r="L384" s="60">
        <f t="shared" si="198"/>
        <v>0</v>
      </c>
      <c r="M384" s="60"/>
      <c r="N384" s="60"/>
      <c r="O384" s="60"/>
      <c r="P384" s="60">
        <f t="shared" si="199"/>
        <v>0</v>
      </c>
      <c r="Q384" s="60">
        <f t="shared" si="210"/>
        <v>0</v>
      </c>
      <c r="R384" s="60"/>
      <c r="S384" s="60"/>
      <c r="T384" s="60"/>
      <c r="U384" s="60">
        <f t="shared" si="201"/>
        <v>0</v>
      </c>
      <c r="V384" s="60">
        <f t="shared" si="211"/>
        <v>0</v>
      </c>
      <c r="W384" s="60"/>
      <c r="X384" s="60"/>
      <c r="Y384" s="60"/>
      <c r="Z384" s="60">
        <f t="shared" si="203"/>
        <v>0</v>
      </c>
      <c r="AA384" s="60">
        <f t="shared" si="212"/>
        <v>0</v>
      </c>
    </row>
    <row r="385" spans="2:27" x14ac:dyDescent="0.35">
      <c r="B385" s="64"/>
      <c r="C385" s="91" t="s">
        <v>32</v>
      </c>
      <c r="D385" s="60">
        <f t="shared" si="209"/>
        <v>0</v>
      </c>
      <c r="E385" s="60"/>
      <c r="F385" s="60"/>
      <c r="G385" s="60"/>
      <c r="H385" s="60"/>
      <c r="I385" s="60"/>
      <c r="J385" s="60"/>
      <c r="K385" s="60"/>
      <c r="L385" s="60">
        <f t="shared" si="198"/>
        <v>0</v>
      </c>
      <c r="M385" s="60"/>
      <c r="N385" s="60"/>
      <c r="O385" s="60"/>
      <c r="P385" s="60">
        <f t="shared" si="199"/>
        <v>0</v>
      </c>
      <c r="Q385" s="60">
        <f t="shared" si="210"/>
        <v>0</v>
      </c>
      <c r="R385" s="60"/>
      <c r="S385" s="60"/>
      <c r="T385" s="60"/>
      <c r="U385" s="60">
        <f t="shared" si="201"/>
        <v>0</v>
      </c>
      <c r="V385" s="60">
        <f t="shared" si="211"/>
        <v>0</v>
      </c>
      <c r="W385" s="60"/>
      <c r="X385" s="60"/>
      <c r="Y385" s="60"/>
      <c r="Z385" s="60">
        <f t="shared" si="203"/>
        <v>0</v>
      </c>
      <c r="AA385" s="60">
        <f t="shared" si="212"/>
        <v>0</v>
      </c>
    </row>
    <row r="386" spans="2:27" x14ac:dyDescent="0.35">
      <c r="B386" s="63" t="s">
        <v>56</v>
      </c>
      <c r="C386" s="91" t="s">
        <v>31</v>
      </c>
      <c r="D386" s="60">
        <f t="shared" si="209"/>
        <v>0</v>
      </c>
      <c r="E386" s="60"/>
      <c r="F386" s="60"/>
      <c r="G386" s="60"/>
      <c r="H386" s="60"/>
      <c r="I386" s="60"/>
      <c r="J386" s="60"/>
      <c r="K386" s="60"/>
      <c r="L386" s="60">
        <f t="shared" si="198"/>
        <v>0</v>
      </c>
      <c r="M386" s="60"/>
      <c r="N386" s="60"/>
      <c r="O386" s="60"/>
      <c r="P386" s="60">
        <f t="shared" si="199"/>
        <v>0</v>
      </c>
      <c r="Q386" s="60">
        <f t="shared" si="210"/>
        <v>0</v>
      </c>
      <c r="R386" s="60"/>
      <c r="S386" s="60"/>
      <c r="T386" s="60"/>
      <c r="U386" s="60">
        <f t="shared" si="201"/>
        <v>0</v>
      </c>
      <c r="V386" s="60">
        <f t="shared" si="211"/>
        <v>0</v>
      </c>
      <c r="W386" s="60"/>
      <c r="X386" s="60"/>
      <c r="Y386" s="60"/>
      <c r="Z386" s="60">
        <f t="shared" si="203"/>
        <v>0</v>
      </c>
      <c r="AA386" s="60">
        <f t="shared" si="212"/>
        <v>0</v>
      </c>
    </row>
    <row r="387" spans="2:27" x14ac:dyDescent="0.35">
      <c r="B387" s="64"/>
      <c r="C387" s="91" t="s">
        <v>32</v>
      </c>
      <c r="D387" s="60">
        <f t="shared" si="209"/>
        <v>0</v>
      </c>
      <c r="E387" s="60"/>
      <c r="F387" s="60"/>
      <c r="G387" s="60"/>
      <c r="H387" s="60"/>
      <c r="I387" s="60"/>
      <c r="J387" s="60"/>
      <c r="K387" s="60"/>
      <c r="L387" s="60">
        <f t="shared" si="198"/>
        <v>0</v>
      </c>
      <c r="M387" s="60"/>
      <c r="N387" s="60"/>
      <c r="O387" s="60"/>
      <c r="P387" s="60">
        <f t="shared" si="199"/>
        <v>0</v>
      </c>
      <c r="Q387" s="60">
        <f t="shared" si="210"/>
        <v>0</v>
      </c>
      <c r="R387" s="60"/>
      <c r="S387" s="60"/>
      <c r="T387" s="60"/>
      <c r="U387" s="60">
        <f t="shared" si="201"/>
        <v>0</v>
      </c>
      <c r="V387" s="60">
        <f t="shared" si="211"/>
        <v>0</v>
      </c>
      <c r="W387" s="60"/>
      <c r="X387" s="60"/>
      <c r="Y387" s="60"/>
      <c r="Z387" s="60">
        <f t="shared" si="203"/>
        <v>0</v>
      </c>
      <c r="AA387" s="60">
        <f t="shared" si="212"/>
        <v>0</v>
      </c>
    </row>
    <row r="388" spans="2:27" x14ac:dyDescent="0.35">
      <c r="B388" s="63" t="s">
        <v>57</v>
      </c>
      <c r="C388" s="91" t="s">
        <v>31</v>
      </c>
      <c r="D388" s="60">
        <f t="shared" si="209"/>
        <v>0</v>
      </c>
      <c r="E388" s="60"/>
      <c r="F388" s="60"/>
      <c r="G388" s="60"/>
      <c r="H388" s="60"/>
      <c r="I388" s="60"/>
      <c r="J388" s="60"/>
      <c r="K388" s="60"/>
      <c r="L388" s="60">
        <f t="shared" ref="L388:L417" si="213">SUM(I388:K388)</f>
        <v>0</v>
      </c>
      <c r="M388" s="60"/>
      <c r="N388" s="60"/>
      <c r="O388" s="60"/>
      <c r="P388" s="60">
        <f t="shared" ref="P388:P417" si="214">SUM(M388:O388)</f>
        <v>0</v>
      </c>
      <c r="Q388" s="60">
        <f t="shared" si="210"/>
        <v>0</v>
      </c>
      <c r="R388" s="60"/>
      <c r="S388" s="60"/>
      <c r="T388" s="60"/>
      <c r="U388" s="60">
        <f t="shared" ref="U388:U417" si="215">SUM(R388:T388)</f>
        <v>0</v>
      </c>
      <c r="V388" s="60">
        <f t="shared" si="211"/>
        <v>0</v>
      </c>
      <c r="W388" s="60"/>
      <c r="X388" s="60"/>
      <c r="Y388" s="60"/>
      <c r="Z388" s="60">
        <f t="shared" ref="Z388:Z417" si="216">SUM(W388:Y388)</f>
        <v>0</v>
      </c>
      <c r="AA388" s="60">
        <f t="shared" si="212"/>
        <v>0</v>
      </c>
    </row>
    <row r="389" spans="2:27" x14ac:dyDescent="0.35">
      <c r="B389" s="64"/>
      <c r="C389" s="91" t="s">
        <v>32</v>
      </c>
      <c r="D389" s="60">
        <f t="shared" si="209"/>
        <v>0</v>
      </c>
      <c r="E389" s="60"/>
      <c r="F389" s="60"/>
      <c r="G389" s="60"/>
      <c r="H389" s="60"/>
      <c r="I389" s="60"/>
      <c r="J389" s="60"/>
      <c r="K389" s="60"/>
      <c r="L389" s="60">
        <f t="shared" si="213"/>
        <v>0</v>
      </c>
      <c r="M389" s="60"/>
      <c r="N389" s="60"/>
      <c r="O389" s="60"/>
      <c r="P389" s="60">
        <f t="shared" si="214"/>
        <v>0</v>
      </c>
      <c r="Q389" s="60">
        <f t="shared" si="210"/>
        <v>0</v>
      </c>
      <c r="R389" s="60"/>
      <c r="S389" s="60"/>
      <c r="T389" s="60"/>
      <c r="U389" s="60">
        <f t="shared" si="215"/>
        <v>0</v>
      </c>
      <c r="V389" s="60">
        <f t="shared" si="211"/>
        <v>0</v>
      </c>
      <c r="W389" s="60"/>
      <c r="X389" s="60"/>
      <c r="Y389" s="60"/>
      <c r="Z389" s="60">
        <f t="shared" si="216"/>
        <v>0</v>
      </c>
      <c r="AA389" s="60">
        <f t="shared" si="212"/>
        <v>0</v>
      </c>
    </row>
    <row r="390" spans="2:27" x14ac:dyDescent="0.35">
      <c r="B390" s="62" t="s">
        <v>35</v>
      </c>
      <c r="C390" s="91" t="s">
        <v>31</v>
      </c>
      <c r="D390" s="65">
        <f t="shared" ref="D390:K391" si="217">D392+D394+D396+D398</f>
        <v>0</v>
      </c>
      <c r="E390" s="65">
        <f t="shared" si="217"/>
        <v>0</v>
      </c>
      <c r="F390" s="65">
        <f t="shared" si="217"/>
        <v>0</v>
      </c>
      <c r="G390" s="65">
        <f t="shared" si="217"/>
        <v>0</v>
      </c>
      <c r="H390" s="65">
        <f t="shared" si="217"/>
        <v>0</v>
      </c>
      <c r="I390" s="65">
        <f t="shared" si="217"/>
        <v>0</v>
      </c>
      <c r="J390" s="65">
        <f t="shared" si="217"/>
        <v>0</v>
      </c>
      <c r="K390" s="65">
        <f t="shared" si="217"/>
        <v>0</v>
      </c>
      <c r="L390" s="60">
        <f t="shared" si="213"/>
        <v>0</v>
      </c>
      <c r="M390" s="65">
        <f t="shared" ref="M390:O391" si="218">M392+M394+M396+M398</f>
        <v>0</v>
      </c>
      <c r="N390" s="65">
        <f t="shared" si="218"/>
        <v>0</v>
      </c>
      <c r="O390" s="65">
        <f t="shared" si="218"/>
        <v>0</v>
      </c>
      <c r="P390" s="60">
        <f t="shared" si="214"/>
        <v>0</v>
      </c>
      <c r="Q390" s="65">
        <f>Q392+Q394+Q396+Q398+Q400+Q402+Q404+Q406</f>
        <v>0</v>
      </c>
      <c r="R390" s="65">
        <f t="shared" ref="R390:T391" si="219">R392+R394+R396+R398</f>
        <v>0</v>
      </c>
      <c r="S390" s="65">
        <f t="shared" si="219"/>
        <v>0</v>
      </c>
      <c r="T390" s="65">
        <f t="shared" si="219"/>
        <v>0</v>
      </c>
      <c r="U390" s="60">
        <f t="shared" si="215"/>
        <v>0</v>
      </c>
      <c r="V390" s="65">
        <f>V392+V394+V396+V398+V400+V402+V404+V406</f>
        <v>0</v>
      </c>
      <c r="W390" s="65">
        <f t="shared" ref="W390:Y391" si="220">W392+W394+W396+W398</f>
        <v>0</v>
      </c>
      <c r="X390" s="65">
        <f t="shared" si="220"/>
        <v>0</v>
      </c>
      <c r="Y390" s="65">
        <f t="shared" si="220"/>
        <v>0</v>
      </c>
      <c r="Z390" s="60">
        <f t="shared" si="216"/>
        <v>0</v>
      </c>
      <c r="AA390" s="65">
        <f>AA392+AA394+AA396+AA398+AA400+AA402+AA404+AA406</f>
        <v>0</v>
      </c>
    </row>
    <row r="391" spans="2:27" x14ac:dyDescent="0.35">
      <c r="B391" s="62"/>
      <c r="C391" s="91" t="s">
        <v>32</v>
      </c>
      <c r="D391" s="65">
        <f t="shared" si="217"/>
        <v>0</v>
      </c>
      <c r="E391" s="65">
        <f t="shared" si="217"/>
        <v>0</v>
      </c>
      <c r="F391" s="65">
        <f t="shared" si="217"/>
        <v>0</v>
      </c>
      <c r="G391" s="65">
        <f t="shared" si="217"/>
        <v>0</v>
      </c>
      <c r="H391" s="65">
        <f t="shared" si="217"/>
        <v>0</v>
      </c>
      <c r="I391" s="65">
        <f t="shared" si="217"/>
        <v>0</v>
      </c>
      <c r="J391" s="65">
        <f t="shared" si="217"/>
        <v>0</v>
      </c>
      <c r="K391" s="65">
        <f t="shared" si="217"/>
        <v>0</v>
      </c>
      <c r="L391" s="60">
        <f t="shared" si="213"/>
        <v>0</v>
      </c>
      <c r="M391" s="65">
        <f t="shared" si="218"/>
        <v>0</v>
      </c>
      <c r="N391" s="65">
        <f t="shared" si="218"/>
        <v>0</v>
      </c>
      <c r="O391" s="65">
        <f t="shared" si="218"/>
        <v>0</v>
      </c>
      <c r="P391" s="60">
        <f t="shared" si="214"/>
        <v>0</v>
      </c>
      <c r="Q391" s="65">
        <f>Q393+Q395+Q397+Q399+Q401+Q403+Q405+Q407</f>
        <v>0</v>
      </c>
      <c r="R391" s="65">
        <f t="shared" si="219"/>
        <v>0</v>
      </c>
      <c r="S391" s="65">
        <f t="shared" si="219"/>
        <v>0</v>
      </c>
      <c r="T391" s="65">
        <f t="shared" si="219"/>
        <v>0</v>
      </c>
      <c r="U391" s="60">
        <f t="shared" si="215"/>
        <v>0</v>
      </c>
      <c r="V391" s="65">
        <f>V393+V395+V397+V399+V401+V403+V405+V407</f>
        <v>0</v>
      </c>
      <c r="W391" s="65">
        <f t="shared" si="220"/>
        <v>0</v>
      </c>
      <c r="X391" s="65">
        <f t="shared" si="220"/>
        <v>0</v>
      </c>
      <c r="Y391" s="65">
        <f t="shared" si="220"/>
        <v>0</v>
      </c>
      <c r="Z391" s="60">
        <f t="shared" si="216"/>
        <v>0</v>
      </c>
      <c r="AA391" s="65">
        <f>AA393+AA395+AA397+AA399+AA401+AA403+AA405+AA407</f>
        <v>0</v>
      </c>
    </row>
    <row r="392" spans="2:27" x14ac:dyDescent="0.35">
      <c r="B392" s="63" t="s">
        <v>50</v>
      </c>
      <c r="C392" s="91" t="s">
        <v>31</v>
      </c>
      <c r="D392" s="60">
        <f t="shared" ref="D392:D399" si="221">SUM(E392:H392)</f>
        <v>0</v>
      </c>
      <c r="E392" s="60"/>
      <c r="F392" s="60"/>
      <c r="G392" s="60"/>
      <c r="H392" s="60"/>
      <c r="I392" s="60"/>
      <c r="J392" s="60"/>
      <c r="K392" s="60"/>
      <c r="L392" s="60">
        <f t="shared" si="213"/>
        <v>0</v>
      </c>
      <c r="M392" s="60"/>
      <c r="N392" s="60"/>
      <c r="O392" s="60"/>
      <c r="P392" s="60">
        <f t="shared" si="214"/>
        <v>0</v>
      </c>
      <c r="Q392" s="60">
        <f t="shared" ref="Q392:Q407" si="222">P392+L392</f>
        <v>0</v>
      </c>
      <c r="R392" s="60"/>
      <c r="S392" s="60"/>
      <c r="T392" s="60"/>
      <c r="U392" s="60">
        <f t="shared" si="215"/>
        <v>0</v>
      </c>
      <c r="V392" s="60">
        <f t="shared" ref="V392:V407" si="223">U392+Q392</f>
        <v>0</v>
      </c>
      <c r="W392" s="60"/>
      <c r="X392" s="60"/>
      <c r="Y392" s="60"/>
      <c r="Z392" s="60">
        <f t="shared" si="216"/>
        <v>0</v>
      </c>
      <c r="AA392" s="60">
        <f t="shared" ref="AA392:AA407" si="224">Z392+V392</f>
        <v>0</v>
      </c>
    </row>
    <row r="393" spans="2:27" x14ac:dyDescent="0.35">
      <c r="B393" s="64"/>
      <c r="C393" s="91" t="s">
        <v>32</v>
      </c>
      <c r="D393" s="60">
        <f t="shared" si="221"/>
        <v>0</v>
      </c>
      <c r="E393" s="60"/>
      <c r="F393" s="60"/>
      <c r="G393" s="60"/>
      <c r="H393" s="60"/>
      <c r="I393" s="60"/>
      <c r="J393" s="60"/>
      <c r="K393" s="60"/>
      <c r="L393" s="60">
        <f t="shared" si="213"/>
        <v>0</v>
      </c>
      <c r="M393" s="60"/>
      <c r="N393" s="60"/>
      <c r="O393" s="60"/>
      <c r="P393" s="60">
        <f t="shared" si="214"/>
        <v>0</v>
      </c>
      <c r="Q393" s="60">
        <f t="shared" si="222"/>
        <v>0</v>
      </c>
      <c r="R393" s="60"/>
      <c r="S393" s="60"/>
      <c r="T393" s="60"/>
      <c r="U393" s="60">
        <f t="shared" si="215"/>
        <v>0</v>
      </c>
      <c r="V393" s="60">
        <f t="shared" si="223"/>
        <v>0</v>
      </c>
      <c r="W393" s="60"/>
      <c r="X393" s="60"/>
      <c r="Y393" s="60"/>
      <c r="Z393" s="60">
        <f t="shared" si="216"/>
        <v>0</v>
      </c>
      <c r="AA393" s="60">
        <f t="shared" si="224"/>
        <v>0</v>
      </c>
    </row>
    <row r="394" spans="2:27" x14ac:dyDescent="0.35">
      <c r="B394" s="63" t="s">
        <v>52</v>
      </c>
      <c r="C394" s="91" t="s">
        <v>31</v>
      </c>
      <c r="D394" s="60">
        <f t="shared" si="221"/>
        <v>0</v>
      </c>
      <c r="E394" s="60"/>
      <c r="F394" s="60"/>
      <c r="G394" s="60"/>
      <c r="H394" s="60"/>
      <c r="I394" s="60"/>
      <c r="J394" s="60"/>
      <c r="K394" s="60"/>
      <c r="L394" s="60">
        <f t="shared" si="213"/>
        <v>0</v>
      </c>
      <c r="M394" s="60"/>
      <c r="N394" s="60"/>
      <c r="O394" s="60"/>
      <c r="P394" s="60">
        <f t="shared" si="214"/>
        <v>0</v>
      </c>
      <c r="Q394" s="60">
        <f t="shared" si="222"/>
        <v>0</v>
      </c>
      <c r="R394" s="60"/>
      <c r="S394" s="60"/>
      <c r="T394" s="60"/>
      <c r="U394" s="60">
        <f t="shared" si="215"/>
        <v>0</v>
      </c>
      <c r="V394" s="60">
        <f t="shared" si="223"/>
        <v>0</v>
      </c>
      <c r="W394" s="60"/>
      <c r="X394" s="60"/>
      <c r="Y394" s="60"/>
      <c r="Z394" s="60">
        <f t="shared" si="216"/>
        <v>0</v>
      </c>
      <c r="AA394" s="60">
        <f t="shared" si="224"/>
        <v>0</v>
      </c>
    </row>
    <row r="395" spans="2:27" x14ac:dyDescent="0.35">
      <c r="B395" s="64"/>
      <c r="C395" s="91" t="s">
        <v>32</v>
      </c>
      <c r="D395" s="60">
        <f t="shared" si="221"/>
        <v>0</v>
      </c>
      <c r="E395" s="60"/>
      <c r="F395" s="60"/>
      <c r="G395" s="60"/>
      <c r="H395" s="60"/>
      <c r="I395" s="60"/>
      <c r="J395" s="60"/>
      <c r="K395" s="60"/>
      <c r="L395" s="60">
        <f t="shared" si="213"/>
        <v>0</v>
      </c>
      <c r="M395" s="60"/>
      <c r="N395" s="60"/>
      <c r="O395" s="60"/>
      <c r="P395" s="60">
        <f t="shared" si="214"/>
        <v>0</v>
      </c>
      <c r="Q395" s="60">
        <f t="shared" si="222"/>
        <v>0</v>
      </c>
      <c r="R395" s="60"/>
      <c r="S395" s="60"/>
      <c r="T395" s="60"/>
      <c r="U395" s="60">
        <f t="shared" si="215"/>
        <v>0</v>
      </c>
      <c r="V395" s="60">
        <f t="shared" si="223"/>
        <v>0</v>
      </c>
      <c r="W395" s="60"/>
      <c r="X395" s="60"/>
      <c r="Y395" s="60"/>
      <c r="Z395" s="60">
        <f t="shared" si="216"/>
        <v>0</v>
      </c>
      <c r="AA395" s="60">
        <f t="shared" si="224"/>
        <v>0</v>
      </c>
    </row>
    <row r="396" spans="2:27" x14ac:dyDescent="0.35">
      <c r="B396" s="63" t="s">
        <v>51</v>
      </c>
      <c r="C396" s="91" t="s">
        <v>31</v>
      </c>
      <c r="D396" s="60">
        <f t="shared" si="221"/>
        <v>0</v>
      </c>
      <c r="E396" s="60"/>
      <c r="F396" s="60"/>
      <c r="G396" s="60"/>
      <c r="H396" s="60"/>
      <c r="I396" s="60"/>
      <c r="J396" s="60"/>
      <c r="K396" s="60"/>
      <c r="L396" s="60">
        <f t="shared" si="213"/>
        <v>0</v>
      </c>
      <c r="M396" s="60"/>
      <c r="N396" s="60"/>
      <c r="O396" s="60"/>
      <c r="P396" s="60">
        <f t="shared" si="214"/>
        <v>0</v>
      </c>
      <c r="Q396" s="60">
        <f t="shared" si="222"/>
        <v>0</v>
      </c>
      <c r="R396" s="60"/>
      <c r="S396" s="60"/>
      <c r="T396" s="60"/>
      <c r="U396" s="60">
        <f t="shared" si="215"/>
        <v>0</v>
      </c>
      <c r="V396" s="60">
        <f t="shared" si="223"/>
        <v>0</v>
      </c>
      <c r="W396" s="60"/>
      <c r="X396" s="60"/>
      <c r="Y396" s="60"/>
      <c r="Z396" s="60">
        <f t="shared" si="216"/>
        <v>0</v>
      </c>
      <c r="AA396" s="60">
        <f t="shared" si="224"/>
        <v>0</v>
      </c>
    </row>
    <row r="397" spans="2:27" x14ac:dyDescent="0.35">
      <c r="B397" s="64"/>
      <c r="C397" s="91" t="s">
        <v>32</v>
      </c>
      <c r="D397" s="60">
        <f t="shared" si="221"/>
        <v>0</v>
      </c>
      <c r="E397" s="60"/>
      <c r="F397" s="60"/>
      <c r="G397" s="60"/>
      <c r="H397" s="60"/>
      <c r="I397" s="60"/>
      <c r="J397" s="60"/>
      <c r="K397" s="60"/>
      <c r="L397" s="60">
        <f t="shared" si="213"/>
        <v>0</v>
      </c>
      <c r="M397" s="60"/>
      <c r="N397" s="60"/>
      <c r="O397" s="60"/>
      <c r="P397" s="60">
        <f t="shared" si="214"/>
        <v>0</v>
      </c>
      <c r="Q397" s="60">
        <f t="shared" si="222"/>
        <v>0</v>
      </c>
      <c r="R397" s="60"/>
      <c r="S397" s="60"/>
      <c r="T397" s="60"/>
      <c r="U397" s="60">
        <f t="shared" si="215"/>
        <v>0</v>
      </c>
      <c r="V397" s="60">
        <f t="shared" si="223"/>
        <v>0</v>
      </c>
      <c r="W397" s="60"/>
      <c r="X397" s="60"/>
      <c r="Y397" s="60"/>
      <c r="Z397" s="60">
        <f t="shared" si="216"/>
        <v>0</v>
      </c>
      <c r="AA397" s="60">
        <f t="shared" si="224"/>
        <v>0</v>
      </c>
    </row>
    <row r="398" spans="2:27" x14ac:dyDescent="0.35">
      <c r="B398" s="63" t="s">
        <v>59</v>
      </c>
      <c r="C398" s="91" t="s">
        <v>31</v>
      </c>
      <c r="D398" s="60">
        <f t="shared" si="221"/>
        <v>0</v>
      </c>
      <c r="E398" s="60"/>
      <c r="F398" s="60"/>
      <c r="G398" s="60"/>
      <c r="H398" s="60"/>
      <c r="I398" s="60"/>
      <c r="J398" s="60"/>
      <c r="K398" s="60"/>
      <c r="L398" s="60">
        <f t="shared" si="213"/>
        <v>0</v>
      </c>
      <c r="M398" s="60"/>
      <c r="N398" s="60"/>
      <c r="O398" s="60"/>
      <c r="P398" s="60">
        <f t="shared" si="214"/>
        <v>0</v>
      </c>
      <c r="Q398" s="60">
        <f t="shared" si="222"/>
        <v>0</v>
      </c>
      <c r="R398" s="60"/>
      <c r="S398" s="60"/>
      <c r="T398" s="60"/>
      <c r="U398" s="60">
        <f t="shared" si="215"/>
        <v>0</v>
      </c>
      <c r="V398" s="60">
        <f t="shared" si="223"/>
        <v>0</v>
      </c>
      <c r="W398" s="60"/>
      <c r="X398" s="60"/>
      <c r="Y398" s="60"/>
      <c r="Z398" s="60">
        <f t="shared" si="216"/>
        <v>0</v>
      </c>
      <c r="AA398" s="60">
        <f t="shared" si="224"/>
        <v>0</v>
      </c>
    </row>
    <row r="399" spans="2:27" x14ac:dyDescent="0.35">
      <c r="B399" s="64"/>
      <c r="C399" s="91" t="s">
        <v>32</v>
      </c>
      <c r="D399" s="60">
        <f t="shared" si="221"/>
        <v>0</v>
      </c>
      <c r="E399" s="60"/>
      <c r="F399" s="60"/>
      <c r="G399" s="60"/>
      <c r="H399" s="60"/>
      <c r="I399" s="60"/>
      <c r="J399" s="60"/>
      <c r="K399" s="60"/>
      <c r="L399" s="60">
        <f t="shared" si="213"/>
        <v>0</v>
      </c>
      <c r="M399" s="60"/>
      <c r="N399" s="60"/>
      <c r="O399" s="60"/>
      <c r="P399" s="60">
        <f t="shared" si="214"/>
        <v>0</v>
      </c>
      <c r="Q399" s="60">
        <f t="shared" si="222"/>
        <v>0</v>
      </c>
      <c r="R399" s="60"/>
      <c r="S399" s="60"/>
      <c r="T399" s="60"/>
      <c r="U399" s="60">
        <f t="shared" si="215"/>
        <v>0</v>
      </c>
      <c r="V399" s="60">
        <f t="shared" si="223"/>
        <v>0</v>
      </c>
      <c r="W399" s="60"/>
      <c r="X399" s="60"/>
      <c r="Y399" s="60"/>
      <c r="Z399" s="60">
        <f t="shared" si="216"/>
        <v>0</v>
      </c>
      <c r="AA399" s="60">
        <f t="shared" si="224"/>
        <v>0</v>
      </c>
    </row>
    <row r="400" spans="2:27" x14ac:dyDescent="0.35">
      <c r="B400" s="61" t="s">
        <v>36</v>
      </c>
      <c r="C400" s="91" t="s">
        <v>31</v>
      </c>
      <c r="D400" s="60">
        <f t="shared" ref="D400:K401" si="225">D402+D404+D406+D408+D410+D412+D414+D416</f>
        <v>0</v>
      </c>
      <c r="E400" s="60">
        <f t="shared" si="225"/>
        <v>0</v>
      </c>
      <c r="F400" s="60">
        <f t="shared" si="225"/>
        <v>0</v>
      </c>
      <c r="G400" s="60">
        <f t="shared" si="225"/>
        <v>0</v>
      </c>
      <c r="H400" s="60">
        <f t="shared" si="225"/>
        <v>0</v>
      </c>
      <c r="I400" s="60">
        <f t="shared" si="225"/>
        <v>0</v>
      </c>
      <c r="J400" s="60">
        <f t="shared" si="225"/>
        <v>0</v>
      </c>
      <c r="K400" s="60">
        <f t="shared" si="225"/>
        <v>0</v>
      </c>
      <c r="L400" s="60">
        <f t="shared" si="213"/>
        <v>0</v>
      </c>
      <c r="M400" s="60">
        <f t="shared" ref="M400:O401" si="226">M402+M404+M406+M408+M410+M412+M414+M416</f>
        <v>0</v>
      </c>
      <c r="N400" s="60">
        <f t="shared" si="226"/>
        <v>0</v>
      </c>
      <c r="O400" s="60">
        <f t="shared" si="226"/>
        <v>0</v>
      </c>
      <c r="P400" s="60">
        <f t="shared" si="214"/>
        <v>0</v>
      </c>
      <c r="Q400" s="60">
        <f t="shared" si="222"/>
        <v>0</v>
      </c>
      <c r="R400" s="60">
        <f t="shared" ref="R400:T401" si="227">R402+R404+R406+R408+R410+R412+R414+R416</f>
        <v>0</v>
      </c>
      <c r="S400" s="60">
        <f t="shared" si="227"/>
        <v>0</v>
      </c>
      <c r="T400" s="60">
        <f t="shared" si="227"/>
        <v>0</v>
      </c>
      <c r="U400" s="60">
        <f t="shared" si="215"/>
        <v>0</v>
      </c>
      <c r="V400" s="60">
        <f t="shared" si="223"/>
        <v>0</v>
      </c>
      <c r="W400" s="60">
        <f t="shared" ref="W400:Y401" si="228">W402+W404+W406+W408+W410+W412+W414+W416</f>
        <v>0</v>
      </c>
      <c r="X400" s="60">
        <f t="shared" si="228"/>
        <v>0</v>
      </c>
      <c r="Y400" s="60">
        <f t="shared" si="228"/>
        <v>0</v>
      </c>
      <c r="Z400" s="60">
        <f t="shared" si="216"/>
        <v>0</v>
      </c>
      <c r="AA400" s="60">
        <f t="shared" si="224"/>
        <v>0</v>
      </c>
    </row>
    <row r="401" spans="2:27" x14ac:dyDescent="0.35">
      <c r="B401" s="61"/>
      <c r="C401" s="91" t="s">
        <v>32</v>
      </c>
      <c r="D401" s="60">
        <f t="shared" si="225"/>
        <v>0</v>
      </c>
      <c r="E401" s="60">
        <f t="shared" si="225"/>
        <v>0</v>
      </c>
      <c r="F401" s="60">
        <f t="shared" si="225"/>
        <v>0</v>
      </c>
      <c r="G401" s="60">
        <f t="shared" si="225"/>
        <v>0</v>
      </c>
      <c r="H401" s="60">
        <f t="shared" si="225"/>
        <v>0</v>
      </c>
      <c r="I401" s="60">
        <f t="shared" si="225"/>
        <v>0</v>
      </c>
      <c r="J401" s="60">
        <f t="shared" si="225"/>
        <v>0</v>
      </c>
      <c r="K401" s="60">
        <f t="shared" si="225"/>
        <v>0</v>
      </c>
      <c r="L401" s="60">
        <f t="shared" si="213"/>
        <v>0</v>
      </c>
      <c r="M401" s="60">
        <f t="shared" si="226"/>
        <v>0</v>
      </c>
      <c r="N401" s="60">
        <f t="shared" si="226"/>
        <v>0</v>
      </c>
      <c r="O401" s="60">
        <f t="shared" si="226"/>
        <v>0</v>
      </c>
      <c r="P401" s="60">
        <f t="shared" si="214"/>
        <v>0</v>
      </c>
      <c r="Q401" s="60">
        <f t="shared" si="222"/>
        <v>0</v>
      </c>
      <c r="R401" s="60">
        <f t="shared" si="227"/>
        <v>0</v>
      </c>
      <c r="S401" s="60">
        <f t="shared" si="227"/>
        <v>0</v>
      </c>
      <c r="T401" s="60">
        <f t="shared" si="227"/>
        <v>0</v>
      </c>
      <c r="U401" s="60">
        <f t="shared" si="215"/>
        <v>0</v>
      </c>
      <c r="V401" s="60">
        <f t="shared" si="223"/>
        <v>0</v>
      </c>
      <c r="W401" s="60">
        <f t="shared" si="228"/>
        <v>0</v>
      </c>
      <c r="X401" s="60">
        <f t="shared" si="228"/>
        <v>0</v>
      </c>
      <c r="Y401" s="60">
        <f t="shared" si="228"/>
        <v>0</v>
      </c>
      <c r="Z401" s="60">
        <f t="shared" si="216"/>
        <v>0</v>
      </c>
      <c r="AA401" s="60">
        <f t="shared" si="224"/>
        <v>0</v>
      </c>
    </row>
    <row r="402" spans="2:27" x14ac:dyDescent="0.35">
      <c r="B402" s="92" t="s">
        <v>50</v>
      </c>
      <c r="C402" s="91" t="s">
        <v>31</v>
      </c>
      <c r="D402" s="60">
        <f t="shared" ref="D402:D417" si="229">SUM(E402:H402)</f>
        <v>0</v>
      </c>
      <c r="E402" s="60"/>
      <c r="F402" s="60"/>
      <c r="G402" s="60"/>
      <c r="H402" s="60"/>
      <c r="I402" s="60"/>
      <c r="J402" s="60"/>
      <c r="K402" s="60"/>
      <c r="L402" s="60">
        <f t="shared" si="213"/>
        <v>0</v>
      </c>
      <c r="M402" s="60"/>
      <c r="N402" s="60"/>
      <c r="O402" s="60"/>
      <c r="P402" s="60">
        <f t="shared" si="214"/>
        <v>0</v>
      </c>
      <c r="Q402" s="60">
        <f t="shared" si="222"/>
        <v>0</v>
      </c>
      <c r="R402" s="60"/>
      <c r="S402" s="60"/>
      <c r="T402" s="60"/>
      <c r="U402" s="60">
        <f t="shared" si="215"/>
        <v>0</v>
      </c>
      <c r="V402" s="60">
        <f t="shared" si="223"/>
        <v>0</v>
      </c>
      <c r="W402" s="60"/>
      <c r="X402" s="60"/>
      <c r="Y402" s="60"/>
      <c r="Z402" s="60">
        <f t="shared" si="216"/>
        <v>0</v>
      </c>
      <c r="AA402" s="60">
        <f t="shared" si="224"/>
        <v>0</v>
      </c>
    </row>
    <row r="403" spans="2:27" x14ac:dyDescent="0.35">
      <c r="B403" s="62"/>
      <c r="C403" s="91" t="s">
        <v>32</v>
      </c>
      <c r="D403" s="60">
        <f t="shared" si="229"/>
        <v>0</v>
      </c>
      <c r="E403" s="60"/>
      <c r="F403" s="60"/>
      <c r="G403" s="60"/>
      <c r="H403" s="60"/>
      <c r="I403" s="60"/>
      <c r="J403" s="60"/>
      <c r="K403" s="60"/>
      <c r="L403" s="60">
        <f t="shared" si="213"/>
        <v>0</v>
      </c>
      <c r="M403" s="60"/>
      <c r="N403" s="60"/>
      <c r="O403" s="60"/>
      <c r="P403" s="60">
        <f t="shared" si="214"/>
        <v>0</v>
      </c>
      <c r="Q403" s="60">
        <f t="shared" si="222"/>
        <v>0</v>
      </c>
      <c r="R403" s="60"/>
      <c r="S403" s="60"/>
      <c r="T403" s="60"/>
      <c r="U403" s="60">
        <f t="shared" si="215"/>
        <v>0</v>
      </c>
      <c r="V403" s="60">
        <f t="shared" si="223"/>
        <v>0</v>
      </c>
      <c r="W403" s="60"/>
      <c r="X403" s="60"/>
      <c r="Y403" s="60"/>
      <c r="Z403" s="60">
        <f t="shared" si="216"/>
        <v>0</v>
      </c>
      <c r="AA403" s="60">
        <f t="shared" si="224"/>
        <v>0</v>
      </c>
    </row>
    <row r="404" spans="2:27" x14ac:dyDescent="0.35">
      <c r="B404" s="92" t="s">
        <v>51</v>
      </c>
      <c r="C404" s="91" t="s">
        <v>31</v>
      </c>
      <c r="D404" s="60">
        <f t="shared" si="229"/>
        <v>0</v>
      </c>
      <c r="E404" s="60"/>
      <c r="F404" s="60"/>
      <c r="G404" s="60"/>
      <c r="H404" s="60"/>
      <c r="I404" s="60"/>
      <c r="J404" s="60"/>
      <c r="K404" s="60"/>
      <c r="L404" s="60">
        <f t="shared" si="213"/>
        <v>0</v>
      </c>
      <c r="M404" s="60"/>
      <c r="N404" s="60"/>
      <c r="O404" s="60"/>
      <c r="P404" s="60">
        <f t="shared" si="214"/>
        <v>0</v>
      </c>
      <c r="Q404" s="60">
        <f t="shared" si="222"/>
        <v>0</v>
      </c>
      <c r="R404" s="60"/>
      <c r="S404" s="60"/>
      <c r="T404" s="60"/>
      <c r="U404" s="60">
        <f t="shared" si="215"/>
        <v>0</v>
      </c>
      <c r="V404" s="60">
        <f t="shared" si="223"/>
        <v>0</v>
      </c>
      <c r="W404" s="60"/>
      <c r="X404" s="60"/>
      <c r="Y404" s="60"/>
      <c r="Z404" s="60">
        <f t="shared" si="216"/>
        <v>0</v>
      </c>
      <c r="AA404" s="60">
        <f t="shared" si="224"/>
        <v>0</v>
      </c>
    </row>
    <row r="405" spans="2:27" x14ac:dyDescent="0.35">
      <c r="B405" s="62"/>
      <c r="C405" s="91" t="s">
        <v>32</v>
      </c>
      <c r="D405" s="60">
        <f t="shared" si="229"/>
        <v>0</v>
      </c>
      <c r="E405" s="60"/>
      <c r="F405" s="60"/>
      <c r="G405" s="60"/>
      <c r="H405" s="60"/>
      <c r="I405" s="60"/>
      <c r="J405" s="60"/>
      <c r="K405" s="60"/>
      <c r="L405" s="60">
        <f t="shared" si="213"/>
        <v>0</v>
      </c>
      <c r="M405" s="60"/>
      <c r="N405" s="60"/>
      <c r="O405" s="60"/>
      <c r="P405" s="60">
        <f t="shared" si="214"/>
        <v>0</v>
      </c>
      <c r="Q405" s="60">
        <f t="shared" si="222"/>
        <v>0</v>
      </c>
      <c r="R405" s="60"/>
      <c r="S405" s="60"/>
      <c r="T405" s="60"/>
      <c r="U405" s="60">
        <f t="shared" si="215"/>
        <v>0</v>
      </c>
      <c r="V405" s="60">
        <f t="shared" si="223"/>
        <v>0</v>
      </c>
      <c r="W405" s="60"/>
      <c r="X405" s="60"/>
      <c r="Y405" s="60"/>
      <c r="Z405" s="60">
        <f t="shared" si="216"/>
        <v>0</v>
      </c>
      <c r="AA405" s="60">
        <f t="shared" si="224"/>
        <v>0</v>
      </c>
    </row>
    <row r="406" spans="2:27" x14ac:dyDescent="0.35">
      <c r="B406" s="92" t="s">
        <v>52</v>
      </c>
      <c r="C406" s="91" t="s">
        <v>31</v>
      </c>
      <c r="D406" s="60">
        <f t="shared" si="229"/>
        <v>0</v>
      </c>
      <c r="E406" s="60"/>
      <c r="F406" s="60"/>
      <c r="G406" s="60"/>
      <c r="H406" s="60"/>
      <c r="I406" s="60"/>
      <c r="J406" s="60"/>
      <c r="K406" s="60"/>
      <c r="L406" s="60">
        <f t="shared" si="213"/>
        <v>0</v>
      </c>
      <c r="M406" s="60"/>
      <c r="N406" s="60"/>
      <c r="O406" s="60"/>
      <c r="P406" s="60">
        <f t="shared" si="214"/>
        <v>0</v>
      </c>
      <c r="Q406" s="60">
        <f t="shared" si="222"/>
        <v>0</v>
      </c>
      <c r="R406" s="60"/>
      <c r="S406" s="60"/>
      <c r="T406" s="60"/>
      <c r="U406" s="60">
        <f t="shared" si="215"/>
        <v>0</v>
      </c>
      <c r="V406" s="60">
        <f t="shared" si="223"/>
        <v>0</v>
      </c>
      <c r="W406" s="60"/>
      <c r="X406" s="60"/>
      <c r="Y406" s="60"/>
      <c r="Z406" s="60">
        <f t="shared" si="216"/>
        <v>0</v>
      </c>
      <c r="AA406" s="60">
        <f t="shared" si="224"/>
        <v>0</v>
      </c>
    </row>
    <row r="407" spans="2:27" x14ac:dyDescent="0.35">
      <c r="B407" s="62"/>
      <c r="C407" s="91" t="s">
        <v>32</v>
      </c>
      <c r="D407" s="60">
        <f t="shared" si="229"/>
        <v>0</v>
      </c>
      <c r="E407" s="60"/>
      <c r="F407" s="60"/>
      <c r="G407" s="60"/>
      <c r="H407" s="60"/>
      <c r="I407" s="60"/>
      <c r="J407" s="60"/>
      <c r="K407" s="60"/>
      <c r="L407" s="60">
        <f t="shared" si="213"/>
        <v>0</v>
      </c>
      <c r="M407" s="60"/>
      <c r="N407" s="60"/>
      <c r="O407" s="60"/>
      <c r="P407" s="60">
        <f t="shared" si="214"/>
        <v>0</v>
      </c>
      <c r="Q407" s="60">
        <f t="shared" si="222"/>
        <v>0</v>
      </c>
      <c r="R407" s="60"/>
      <c r="S407" s="60"/>
      <c r="T407" s="60"/>
      <c r="U407" s="60">
        <f t="shared" si="215"/>
        <v>0</v>
      </c>
      <c r="V407" s="60">
        <f t="shared" si="223"/>
        <v>0</v>
      </c>
      <c r="W407" s="60"/>
      <c r="X407" s="60"/>
      <c r="Y407" s="60"/>
      <c r="Z407" s="60">
        <f t="shared" si="216"/>
        <v>0</v>
      </c>
      <c r="AA407" s="60">
        <f t="shared" si="224"/>
        <v>0</v>
      </c>
    </row>
    <row r="408" spans="2:27" x14ac:dyDescent="0.35">
      <c r="B408" s="92" t="s">
        <v>53</v>
      </c>
      <c r="C408" s="91" t="s">
        <v>31</v>
      </c>
      <c r="D408" s="60">
        <f t="shared" si="229"/>
        <v>0</v>
      </c>
      <c r="E408" s="60"/>
      <c r="F408" s="60"/>
      <c r="G408" s="60"/>
      <c r="H408" s="60"/>
      <c r="I408" s="60"/>
      <c r="J408" s="60"/>
      <c r="K408" s="60"/>
      <c r="L408" s="60">
        <f t="shared" si="213"/>
        <v>0</v>
      </c>
      <c r="M408" s="60"/>
      <c r="N408" s="60"/>
      <c r="O408" s="60"/>
      <c r="P408" s="60">
        <f t="shared" si="214"/>
        <v>0</v>
      </c>
      <c r="Q408" s="66">
        <f>Q410+Q412+Q414+Q416</f>
        <v>0</v>
      </c>
      <c r="R408" s="60"/>
      <c r="S408" s="60"/>
      <c r="T408" s="60"/>
      <c r="U408" s="60">
        <f t="shared" si="215"/>
        <v>0</v>
      </c>
      <c r="V408" s="66">
        <f>V410+V412+V414+V416</f>
        <v>0</v>
      </c>
      <c r="W408" s="60"/>
      <c r="X408" s="60"/>
      <c r="Y408" s="60"/>
      <c r="Z408" s="60">
        <f t="shared" si="216"/>
        <v>0</v>
      </c>
      <c r="AA408" s="66">
        <f>AA410+AA412+AA414+AA416</f>
        <v>0</v>
      </c>
    </row>
    <row r="409" spans="2:27" x14ac:dyDescent="0.35">
      <c r="B409" s="62"/>
      <c r="C409" s="91" t="s">
        <v>32</v>
      </c>
      <c r="D409" s="60">
        <f t="shared" si="229"/>
        <v>0</v>
      </c>
      <c r="E409" s="60"/>
      <c r="F409" s="60"/>
      <c r="G409" s="60"/>
      <c r="H409" s="60"/>
      <c r="I409" s="60"/>
      <c r="J409" s="60"/>
      <c r="K409" s="60"/>
      <c r="L409" s="60">
        <f t="shared" si="213"/>
        <v>0</v>
      </c>
      <c r="M409" s="60"/>
      <c r="N409" s="60"/>
      <c r="O409" s="60"/>
      <c r="P409" s="60">
        <f t="shared" si="214"/>
        <v>0</v>
      </c>
      <c r="Q409" s="66">
        <f>Q411+Q413+Q415+Q417</f>
        <v>0</v>
      </c>
      <c r="R409" s="60"/>
      <c r="S409" s="60"/>
      <c r="T409" s="60"/>
      <c r="U409" s="60">
        <f t="shared" si="215"/>
        <v>0</v>
      </c>
      <c r="V409" s="66">
        <f>V411+V413+V415+V417</f>
        <v>0</v>
      </c>
      <c r="W409" s="60"/>
      <c r="X409" s="60"/>
      <c r="Y409" s="60"/>
      <c r="Z409" s="60">
        <f t="shared" si="216"/>
        <v>0</v>
      </c>
      <c r="AA409" s="66">
        <f>AA411+AA413+AA415+AA417</f>
        <v>0</v>
      </c>
    </row>
    <row r="410" spans="2:27" x14ac:dyDescent="0.35">
      <c r="B410" s="92" t="s">
        <v>54</v>
      </c>
      <c r="C410" s="91" t="s">
        <v>31</v>
      </c>
      <c r="D410" s="60">
        <f t="shared" si="229"/>
        <v>0</v>
      </c>
      <c r="E410" s="60"/>
      <c r="F410" s="60"/>
      <c r="G410" s="60"/>
      <c r="H410" s="60"/>
      <c r="I410" s="60"/>
      <c r="J410" s="60"/>
      <c r="K410" s="60"/>
      <c r="L410" s="60">
        <f t="shared" si="213"/>
        <v>0</v>
      </c>
      <c r="M410" s="60"/>
      <c r="N410" s="60"/>
      <c r="O410" s="60"/>
      <c r="P410" s="60">
        <f t="shared" si="214"/>
        <v>0</v>
      </c>
      <c r="Q410" s="60">
        <f t="shared" ref="Q410:Q417" si="230">P410+L410</f>
        <v>0</v>
      </c>
      <c r="R410" s="60"/>
      <c r="S410" s="60"/>
      <c r="T410" s="60"/>
      <c r="U410" s="60">
        <f t="shared" si="215"/>
        <v>0</v>
      </c>
      <c r="V410" s="60">
        <f t="shared" ref="V410:V417" si="231">U410+Q410</f>
        <v>0</v>
      </c>
      <c r="W410" s="60"/>
      <c r="X410" s="60"/>
      <c r="Y410" s="60"/>
      <c r="Z410" s="60">
        <f t="shared" si="216"/>
        <v>0</v>
      </c>
      <c r="AA410" s="60">
        <f t="shared" ref="AA410:AA417" si="232">Z410+V410</f>
        <v>0</v>
      </c>
    </row>
    <row r="411" spans="2:27" x14ac:dyDescent="0.35">
      <c r="B411" s="62"/>
      <c r="C411" s="91" t="s">
        <v>32</v>
      </c>
      <c r="D411" s="60">
        <f t="shared" si="229"/>
        <v>0</v>
      </c>
      <c r="E411" s="60"/>
      <c r="F411" s="60"/>
      <c r="G411" s="60"/>
      <c r="H411" s="60"/>
      <c r="I411" s="60"/>
      <c r="J411" s="60"/>
      <c r="K411" s="60"/>
      <c r="L411" s="60">
        <f t="shared" si="213"/>
        <v>0</v>
      </c>
      <c r="M411" s="60"/>
      <c r="N411" s="60"/>
      <c r="O411" s="60"/>
      <c r="P411" s="60">
        <f t="shared" si="214"/>
        <v>0</v>
      </c>
      <c r="Q411" s="60">
        <f t="shared" si="230"/>
        <v>0</v>
      </c>
      <c r="R411" s="60"/>
      <c r="S411" s="60"/>
      <c r="T411" s="60"/>
      <c r="U411" s="60">
        <f t="shared" si="215"/>
        <v>0</v>
      </c>
      <c r="V411" s="60">
        <f t="shared" si="231"/>
        <v>0</v>
      </c>
      <c r="W411" s="60"/>
      <c r="X411" s="60"/>
      <c r="Y411" s="60"/>
      <c r="Z411" s="60">
        <f t="shared" si="216"/>
        <v>0</v>
      </c>
      <c r="AA411" s="60">
        <f t="shared" si="232"/>
        <v>0</v>
      </c>
    </row>
    <row r="412" spans="2:27" x14ac:dyDescent="0.35">
      <c r="B412" s="92" t="s">
        <v>55</v>
      </c>
      <c r="C412" s="91" t="s">
        <v>31</v>
      </c>
      <c r="D412" s="60">
        <f t="shared" si="229"/>
        <v>0</v>
      </c>
      <c r="E412" s="60"/>
      <c r="F412" s="60"/>
      <c r="G412" s="60"/>
      <c r="H412" s="60"/>
      <c r="I412" s="60"/>
      <c r="J412" s="60"/>
      <c r="K412" s="60"/>
      <c r="L412" s="60">
        <f t="shared" si="213"/>
        <v>0</v>
      </c>
      <c r="M412" s="60"/>
      <c r="N412" s="60"/>
      <c r="O412" s="60"/>
      <c r="P412" s="60">
        <f t="shared" si="214"/>
        <v>0</v>
      </c>
      <c r="Q412" s="60">
        <f t="shared" si="230"/>
        <v>0</v>
      </c>
      <c r="R412" s="60"/>
      <c r="S412" s="60"/>
      <c r="T412" s="60"/>
      <c r="U412" s="60">
        <f t="shared" si="215"/>
        <v>0</v>
      </c>
      <c r="V412" s="60">
        <f t="shared" si="231"/>
        <v>0</v>
      </c>
      <c r="W412" s="60"/>
      <c r="X412" s="60"/>
      <c r="Y412" s="60"/>
      <c r="Z412" s="60">
        <f t="shared" si="216"/>
        <v>0</v>
      </c>
      <c r="AA412" s="60">
        <f t="shared" si="232"/>
        <v>0</v>
      </c>
    </row>
    <row r="413" spans="2:27" x14ac:dyDescent="0.35">
      <c r="B413" s="62"/>
      <c r="C413" s="91" t="s">
        <v>32</v>
      </c>
      <c r="D413" s="60">
        <f t="shared" si="229"/>
        <v>0</v>
      </c>
      <c r="E413" s="60"/>
      <c r="F413" s="60"/>
      <c r="G413" s="60"/>
      <c r="H413" s="60"/>
      <c r="I413" s="60"/>
      <c r="J413" s="60"/>
      <c r="K413" s="60"/>
      <c r="L413" s="60">
        <f t="shared" si="213"/>
        <v>0</v>
      </c>
      <c r="M413" s="60"/>
      <c r="N413" s="60"/>
      <c r="O413" s="60"/>
      <c r="P413" s="60">
        <f t="shared" si="214"/>
        <v>0</v>
      </c>
      <c r="Q413" s="60">
        <f t="shared" si="230"/>
        <v>0</v>
      </c>
      <c r="R413" s="60"/>
      <c r="S413" s="60"/>
      <c r="T413" s="60"/>
      <c r="U413" s="60">
        <f t="shared" si="215"/>
        <v>0</v>
      </c>
      <c r="V413" s="60">
        <f t="shared" si="231"/>
        <v>0</v>
      </c>
      <c r="W413" s="60"/>
      <c r="X413" s="60"/>
      <c r="Y413" s="60"/>
      <c r="Z413" s="60">
        <f t="shared" si="216"/>
        <v>0</v>
      </c>
      <c r="AA413" s="60">
        <f t="shared" si="232"/>
        <v>0</v>
      </c>
    </row>
    <row r="414" spans="2:27" x14ac:dyDescent="0.35">
      <c r="B414" s="92" t="s">
        <v>56</v>
      </c>
      <c r="C414" s="91" t="s">
        <v>31</v>
      </c>
      <c r="D414" s="60">
        <f t="shared" si="229"/>
        <v>0</v>
      </c>
      <c r="E414" s="60"/>
      <c r="F414" s="60"/>
      <c r="G414" s="60"/>
      <c r="H414" s="60"/>
      <c r="I414" s="60"/>
      <c r="J414" s="60"/>
      <c r="K414" s="60"/>
      <c r="L414" s="60">
        <f t="shared" si="213"/>
        <v>0</v>
      </c>
      <c r="M414" s="60"/>
      <c r="N414" s="60"/>
      <c r="O414" s="60"/>
      <c r="P414" s="60">
        <f t="shared" si="214"/>
        <v>0</v>
      </c>
      <c r="Q414" s="60">
        <f t="shared" si="230"/>
        <v>0</v>
      </c>
      <c r="R414" s="60"/>
      <c r="S414" s="60"/>
      <c r="T414" s="60"/>
      <c r="U414" s="60">
        <f t="shared" si="215"/>
        <v>0</v>
      </c>
      <c r="V414" s="60">
        <f t="shared" si="231"/>
        <v>0</v>
      </c>
      <c r="W414" s="60"/>
      <c r="X414" s="60"/>
      <c r="Y414" s="60"/>
      <c r="Z414" s="60">
        <f t="shared" si="216"/>
        <v>0</v>
      </c>
      <c r="AA414" s="60">
        <f t="shared" si="232"/>
        <v>0</v>
      </c>
    </row>
    <row r="415" spans="2:27" x14ac:dyDescent="0.35">
      <c r="B415" s="62"/>
      <c r="C415" s="91" t="s">
        <v>32</v>
      </c>
      <c r="D415" s="60">
        <f t="shared" si="229"/>
        <v>0</v>
      </c>
      <c r="E415" s="60"/>
      <c r="F415" s="60"/>
      <c r="G415" s="60"/>
      <c r="H415" s="60"/>
      <c r="I415" s="60"/>
      <c r="J415" s="60"/>
      <c r="K415" s="60"/>
      <c r="L415" s="60">
        <f t="shared" si="213"/>
        <v>0</v>
      </c>
      <c r="M415" s="60"/>
      <c r="N415" s="60"/>
      <c r="O415" s="60"/>
      <c r="P415" s="60">
        <f t="shared" si="214"/>
        <v>0</v>
      </c>
      <c r="Q415" s="60">
        <f t="shared" si="230"/>
        <v>0</v>
      </c>
      <c r="R415" s="60"/>
      <c r="S415" s="60"/>
      <c r="T415" s="60"/>
      <c r="U415" s="60">
        <f t="shared" si="215"/>
        <v>0</v>
      </c>
      <c r="V415" s="60">
        <f t="shared" si="231"/>
        <v>0</v>
      </c>
      <c r="W415" s="60"/>
      <c r="X415" s="60"/>
      <c r="Y415" s="60"/>
      <c r="Z415" s="60">
        <f t="shared" si="216"/>
        <v>0</v>
      </c>
      <c r="AA415" s="60">
        <f t="shared" si="232"/>
        <v>0</v>
      </c>
    </row>
    <row r="416" spans="2:27" x14ac:dyDescent="0.35">
      <c r="B416" s="92" t="s">
        <v>57</v>
      </c>
      <c r="C416" s="91" t="s">
        <v>31</v>
      </c>
      <c r="D416" s="60">
        <f t="shared" si="229"/>
        <v>0</v>
      </c>
      <c r="E416" s="60"/>
      <c r="F416" s="60"/>
      <c r="G416" s="60"/>
      <c r="H416" s="60"/>
      <c r="I416" s="60"/>
      <c r="J416" s="60"/>
      <c r="K416" s="60"/>
      <c r="L416" s="60">
        <f t="shared" si="213"/>
        <v>0</v>
      </c>
      <c r="M416" s="60"/>
      <c r="N416" s="60"/>
      <c r="O416" s="60"/>
      <c r="P416" s="60">
        <f t="shared" si="214"/>
        <v>0</v>
      </c>
      <c r="Q416" s="60">
        <f t="shared" si="230"/>
        <v>0</v>
      </c>
      <c r="R416" s="60"/>
      <c r="S416" s="60"/>
      <c r="T416" s="60"/>
      <c r="U416" s="60">
        <f t="shared" si="215"/>
        <v>0</v>
      </c>
      <c r="V416" s="60">
        <f t="shared" si="231"/>
        <v>0</v>
      </c>
      <c r="W416" s="60"/>
      <c r="X416" s="60"/>
      <c r="Y416" s="60"/>
      <c r="Z416" s="60">
        <f t="shared" si="216"/>
        <v>0</v>
      </c>
      <c r="AA416" s="60">
        <f t="shared" si="232"/>
        <v>0</v>
      </c>
    </row>
    <row r="417" spans="2:27" x14ac:dyDescent="0.35">
      <c r="B417" s="62"/>
      <c r="C417" s="91" t="s">
        <v>32</v>
      </c>
      <c r="D417" s="60">
        <f t="shared" si="229"/>
        <v>0</v>
      </c>
      <c r="E417" s="60"/>
      <c r="F417" s="60"/>
      <c r="G417" s="60"/>
      <c r="H417" s="60"/>
      <c r="I417" s="60"/>
      <c r="J417" s="60"/>
      <c r="K417" s="60"/>
      <c r="L417" s="60">
        <f t="shared" si="213"/>
        <v>0</v>
      </c>
      <c r="M417" s="60"/>
      <c r="N417" s="60"/>
      <c r="O417" s="60"/>
      <c r="P417" s="60">
        <f t="shared" si="214"/>
        <v>0</v>
      </c>
      <c r="Q417" s="60">
        <f t="shared" si="230"/>
        <v>0</v>
      </c>
      <c r="R417" s="60"/>
      <c r="S417" s="60"/>
      <c r="T417" s="60"/>
      <c r="U417" s="60">
        <f t="shared" si="215"/>
        <v>0</v>
      </c>
      <c r="V417" s="60">
        <f t="shared" si="231"/>
        <v>0</v>
      </c>
      <c r="W417" s="60"/>
      <c r="X417" s="60"/>
      <c r="Y417" s="60"/>
      <c r="Z417" s="60">
        <f t="shared" si="216"/>
        <v>0</v>
      </c>
      <c r="AA417" s="60">
        <f t="shared" si="232"/>
        <v>0</v>
      </c>
    </row>
    <row r="418" spans="2:27" x14ac:dyDescent="0.35">
      <c r="B418" s="58" t="s">
        <v>60</v>
      </c>
      <c r="C418" s="91" t="s">
        <v>31</v>
      </c>
      <c r="D418" s="67">
        <f t="shared" ref="D418:AA419" si="233">D350</f>
        <v>0</v>
      </c>
      <c r="E418" s="67">
        <f t="shared" si="233"/>
        <v>0</v>
      </c>
      <c r="F418" s="67">
        <f t="shared" si="233"/>
        <v>0</v>
      </c>
      <c r="G418" s="67">
        <f t="shared" si="233"/>
        <v>0</v>
      </c>
      <c r="H418" s="67">
        <f t="shared" si="233"/>
        <v>0</v>
      </c>
      <c r="I418" s="67">
        <f t="shared" si="233"/>
        <v>0</v>
      </c>
      <c r="J418" s="67">
        <f t="shared" si="233"/>
        <v>0</v>
      </c>
      <c r="K418" s="67">
        <f t="shared" si="233"/>
        <v>0</v>
      </c>
      <c r="L418" s="67">
        <f t="shared" si="233"/>
        <v>0</v>
      </c>
      <c r="M418" s="67">
        <f t="shared" si="233"/>
        <v>0</v>
      </c>
      <c r="N418" s="67">
        <f t="shared" si="233"/>
        <v>0</v>
      </c>
      <c r="O418" s="67">
        <f t="shared" si="233"/>
        <v>0</v>
      </c>
      <c r="P418" s="67">
        <f t="shared" si="233"/>
        <v>0</v>
      </c>
      <c r="Q418" s="67">
        <f t="shared" si="233"/>
        <v>0</v>
      </c>
      <c r="R418" s="67">
        <f t="shared" si="233"/>
        <v>0</v>
      </c>
      <c r="S418" s="67">
        <f t="shared" si="233"/>
        <v>0</v>
      </c>
      <c r="T418" s="67">
        <f t="shared" si="233"/>
        <v>0</v>
      </c>
      <c r="U418" s="67">
        <f t="shared" si="233"/>
        <v>0</v>
      </c>
      <c r="V418" s="67">
        <f t="shared" si="233"/>
        <v>0</v>
      </c>
      <c r="W418" s="67">
        <f t="shared" si="233"/>
        <v>0</v>
      </c>
      <c r="X418" s="67">
        <f t="shared" si="233"/>
        <v>0</v>
      </c>
      <c r="Y418" s="67">
        <f t="shared" si="233"/>
        <v>0</v>
      </c>
      <c r="Z418" s="67">
        <f t="shared" si="233"/>
        <v>0</v>
      </c>
      <c r="AA418" s="67">
        <f t="shared" si="233"/>
        <v>0</v>
      </c>
    </row>
    <row r="419" spans="2:27" x14ac:dyDescent="0.35">
      <c r="B419" s="68"/>
      <c r="C419" s="93" t="s">
        <v>32</v>
      </c>
      <c r="D419" s="70">
        <f t="shared" si="233"/>
        <v>0</v>
      </c>
      <c r="E419" s="70">
        <f t="shared" si="233"/>
        <v>0</v>
      </c>
      <c r="F419" s="70">
        <f t="shared" si="233"/>
        <v>0</v>
      </c>
      <c r="G419" s="70">
        <f t="shared" si="233"/>
        <v>0</v>
      </c>
      <c r="H419" s="70">
        <f t="shared" si="233"/>
        <v>0</v>
      </c>
      <c r="I419" s="70">
        <f t="shared" si="233"/>
        <v>0</v>
      </c>
      <c r="J419" s="70">
        <f t="shared" si="233"/>
        <v>0</v>
      </c>
      <c r="K419" s="70">
        <f t="shared" si="233"/>
        <v>0</v>
      </c>
      <c r="L419" s="70">
        <f t="shared" si="233"/>
        <v>0</v>
      </c>
      <c r="M419" s="70">
        <f t="shared" si="233"/>
        <v>0</v>
      </c>
      <c r="N419" s="70">
        <f t="shared" si="233"/>
        <v>0</v>
      </c>
      <c r="O419" s="70">
        <f t="shared" si="233"/>
        <v>0</v>
      </c>
      <c r="P419" s="70">
        <f t="shared" si="233"/>
        <v>0</v>
      </c>
      <c r="Q419" s="70">
        <f t="shared" si="233"/>
        <v>0</v>
      </c>
      <c r="R419" s="70">
        <f t="shared" si="233"/>
        <v>0</v>
      </c>
      <c r="S419" s="70">
        <f t="shared" si="233"/>
        <v>0</v>
      </c>
      <c r="T419" s="70">
        <f t="shared" si="233"/>
        <v>0</v>
      </c>
      <c r="U419" s="70">
        <f t="shared" si="233"/>
        <v>0</v>
      </c>
      <c r="V419" s="70">
        <f t="shared" si="233"/>
        <v>0</v>
      </c>
      <c r="W419" s="70">
        <f t="shared" si="233"/>
        <v>0</v>
      </c>
      <c r="X419" s="70">
        <f t="shared" si="233"/>
        <v>0</v>
      </c>
      <c r="Y419" s="70">
        <f t="shared" si="233"/>
        <v>0</v>
      </c>
      <c r="Z419" s="70">
        <f t="shared" si="233"/>
        <v>0</v>
      </c>
      <c r="AA419" s="70">
        <f t="shared" si="233"/>
        <v>0</v>
      </c>
    </row>
    <row r="420" spans="2:27" x14ac:dyDescent="0.35">
      <c r="B420" s="58" t="s">
        <v>38</v>
      </c>
      <c r="C420" s="91" t="s">
        <v>31</v>
      </c>
      <c r="D420" s="60">
        <f t="shared" ref="D420:AA421" si="234">D422+D454</f>
        <v>0</v>
      </c>
      <c r="E420" s="60">
        <f t="shared" si="234"/>
        <v>0</v>
      </c>
      <c r="F420" s="60">
        <f t="shared" si="234"/>
        <v>0</v>
      </c>
      <c r="G420" s="60">
        <f t="shared" si="234"/>
        <v>0</v>
      </c>
      <c r="H420" s="60">
        <f t="shared" si="234"/>
        <v>0</v>
      </c>
      <c r="I420" s="60">
        <f t="shared" si="234"/>
        <v>0</v>
      </c>
      <c r="J420" s="60">
        <f t="shared" si="234"/>
        <v>0</v>
      </c>
      <c r="K420" s="60">
        <f t="shared" si="234"/>
        <v>0</v>
      </c>
      <c r="L420" s="71">
        <f t="shared" si="234"/>
        <v>0</v>
      </c>
      <c r="M420" s="60">
        <f t="shared" si="234"/>
        <v>0</v>
      </c>
      <c r="N420" s="60">
        <f t="shared" si="234"/>
        <v>0</v>
      </c>
      <c r="O420" s="60">
        <f t="shared" si="234"/>
        <v>0</v>
      </c>
      <c r="P420" s="71">
        <f t="shared" si="234"/>
        <v>0</v>
      </c>
      <c r="Q420" s="71">
        <f t="shared" si="234"/>
        <v>0</v>
      </c>
      <c r="R420" s="60">
        <f t="shared" si="234"/>
        <v>0</v>
      </c>
      <c r="S420" s="60">
        <f t="shared" si="234"/>
        <v>0</v>
      </c>
      <c r="T420" s="60">
        <f t="shared" si="234"/>
        <v>0</v>
      </c>
      <c r="U420" s="71">
        <f t="shared" si="234"/>
        <v>0</v>
      </c>
      <c r="V420" s="71">
        <f t="shared" si="234"/>
        <v>0</v>
      </c>
      <c r="W420" s="60">
        <f t="shared" si="234"/>
        <v>0</v>
      </c>
      <c r="X420" s="60">
        <f t="shared" si="234"/>
        <v>0</v>
      </c>
      <c r="Y420" s="60">
        <f t="shared" si="234"/>
        <v>0</v>
      </c>
      <c r="Z420" s="71">
        <f t="shared" si="234"/>
        <v>0</v>
      </c>
      <c r="AA420" s="60">
        <f t="shared" si="234"/>
        <v>0</v>
      </c>
    </row>
    <row r="421" spans="2:27" x14ac:dyDescent="0.35">
      <c r="B421" s="58"/>
      <c r="C421" s="91" t="s">
        <v>32</v>
      </c>
      <c r="D421" s="60">
        <f t="shared" si="234"/>
        <v>0</v>
      </c>
      <c r="E421" s="60">
        <f t="shared" si="234"/>
        <v>0</v>
      </c>
      <c r="F421" s="60">
        <f t="shared" si="234"/>
        <v>0</v>
      </c>
      <c r="G421" s="60">
        <f t="shared" si="234"/>
        <v>0</v>
      </c>
      <c r="H421" s="60">
        <f t="shared" si="234"/>
        <v>0</v>
      </c>
      <c r="I421" s="60">
        <f t="shared" si="234"/>
        <v>0</v>
      </c>
      <c r="J421" s="60">
        <f t="shared" si="234"/>
        <v>0</v>
      </c>
      <c r="K421" s="60">
        <f t="shared" si="234"/>
        <v>0</v>
      </c>
      <c r="L421" s="71">
        <f t="shared" si="234"/>
        <v>0</v>
      </c>
      <c r="M421" s="60">
        <f t="shared" si="234"/>
        <v>0</v>
      </c>
      <c r="N421" s="60">
        <f t="shared" si="234"/>
        <v>0</v>
      </c>
      <c r="O421" s="60">
        <f t="shared" si="234"/>
        <v>0</v>
      </c>
      <c r="P421" s="71">
        <f t="shared" si="234"/>
        <v>0</v>
      </c>
      <c r="Q421" s="71">
        <f t="shared" si="234"/>
        <v>0</v>
      </c>
      <c r="R421" s="60">
        <f t="shared" si="234"/>
        <v>0</v>
      </c>
      <c r="S421" s="60">
        <f t="shared" si="234"/>
        <v>0</v>
      </c>
      <c r="T421" s="60">
        <f t="shared" si="234"/>
        <v>0</v>
      </c>
      <c r="U421" s="71">
        <f t="shared" si="234"/>
        <v>0</v>
      </c>
      <c r="V421" s="71">
        <f t="shared" si="234"/>
        <v>0</v>
      </c>
      <c r="W421" s="60">
        <f t="shared" si="234"/>
        <v>0</v>
      </c>
      <c r="X421" s="60">
        <f t="shared" si="234"/>
        <v>0</v>
      </c>
      <c r="Y421" s="60">
        <f t="shared" si="234"/>
        <v>0</v>
      </c>
      <c r="Z421" s="71">
        <f t="shared" si="234"/>
        <v>0</v>
      </c>
      <c r="AA421" s="60">
        <f t="shared" si="234"/>
        <v>0</v>
      </c>
    </row>
    <row r="422" spans="2:27" x14ac:dyDescent="0.35">
      <c r="B422" s="61" t="s">
        <v>36</v>
      </c>
      <c r="C422" s="91" t="s">
        <v>31</v>
      </c>
      <c r="D422" s="60">
        <f t="shared" ref="D422:AA423" si="235">D424+D442+D444+D452</f>
        <v>0</v>
      </c>
      <c r="E422" s="60">
        <f t="shared" si="235"/>
        <v>0</v>
      </c>
      <c r="F422" s="60">
        <f t="shared" si="235"/>
        <v>0</v>
      </c>
      <c r="G422" s="60">
        <f t="shared" si="235"/>
        <v>0</v>
      </c>
      <c r="H422" s="60">
        <f t="shared" si="235"/>
        <v>0</v>
      </c>
      <c r="I422" s="60">
        <f t="shared" si="235"/>
        <v>0</v>
      </c>
      <c r="J422" s="60">
        <f t="shared" si="235"/>
        <v>0</v>
      </c>
      <c r="K422" s="60">
        <f t="shared" si="235"/>
        <v>0</v>
      </c>
      <c r="L422" s="71">
        <f t="shared" si="235"/>
        <v>0</v>
      </c>
      <c r="M422" s="60">
        <f t="shared" si="235"/>
        <v>0</v>
      </c>
      <c r="N422" s="60">
        <f t="shared" si="235"/>
        <v>0</v>
      </c>
      <c r="O422" s="60">
        <f t="shared" si="235"/>
        <v>0</v>
      </c>
      <c r="P422" s="71">
        <f t="shared" si="235"/>
        <v>0</v>
      </c>
      <c r="Q422" s="71">
        <f t="shared" si="235"/>
        <v>0</v>
      </c>
      <c r="R422" s="60">
        <f t="shared" si="235"/>
        <v>0</v>
      </c>
      <c r="S422" s="60">
        <f t="shared" si="235"/>
        <v>0</v>
      </c>
      <c r="T422" s="60">
        <f t="shared" si="235"/>
        <v>0</v>
      </c>
      <c r="U422" s="71">
        <f t="shared" si="235"/>
        <v>0</v>
      </c>
      <c r="V422" s="71">
        <f t="shared" si="235"/>
        <v>0</v>
      </c>
      <c r="W422" s="60">
        <f t="shared" si="235"/>
        <v>0</v>
      </c>
      <c r="X422" s="60">
        <f t="shared" si="235"/>
        <v>0</v>
      </c>
      <c r="Y422" s="60">
        <f t="shared" si="235"/>
        <v>0</v>
      </c>
      <c r="Z422" s="71">
        <f t="shared" si="235"/>
        <v>0</v>
      </c>
      <c r="AA422" s="60">
        <f t="shared" si="235"/>
        <v>0</v>
      </c>
    </row>
    <row r="423" spans="2:27" x14ac:dyDescent="0.35">
      <c r="B423" s="61"/>
      <c r="C423" s="91" t="s">
        <v>32</v>
      </c>
      <c r="D423" s="60">
        <f t="shared" si="235"/>
        <v>0</v>
      </c>
      <c r="E423" s="60">
        <f t="shared" si="235"/>
        <v>0</v>
      </c>
      <c r="F423" s="60">
        <f t="shared" si="235"/>
        <v>0</v>
      </c>
      <c r="G423" s="60">
        <f t="shared" si="235"/>
        <v>0</v>
      </c>
      <c r="H423" s="60">
        <f t="shared" si="235"/>
        <v>0</v>
      </c>
      <c r="I423" s="60">
        <f t="shared" si="235"/>
        <v>0</v>
      </c>
      <c r="J423" s="60">
        <f t="shared" si="235"/>
        <v>0</v>
      </c>
      <c r="K423" s="60">
        <f t="shared" si="235"/>
        <v>0</v>
      </c>
      <c r="L423" s="71">
        <f t="shared" si="235"/>
        <v>0</v>
      </c>
      <c r="M423" s="60">
        <f t="shared" si="235"/>
        <v>0</v>
      </c>
      <c r="N423" s="60">
        <f t="shared" si="235"/>
        <v>0</v>
      </c>
      <c r="O423" s="60">
        <f t="shared" si="235"/>
        <v>0</v>
      </c>
      <c r="P423" s="71">
        <f t="shared" si="235"/>
        <v>0</v>
      </c>
      <c r="Q423" s="71">
        <f t="shared" si="235"/>
        <v>0</v>
      </c>
      <c r="R423" s="60">
        <f t="shared" si="235"/>
        <v>0</v>
      </c>
      <c r="S423" s="60">
        <f t="shared" si="235"/>
        <v>0</v>
      </c>
      <c r="T423" s="60">
        <f t="shared" si="235"/>
        <v>0</v>
      </c>
      <c r="U423" s="71">
        <f t="shared" si="235"/>
        <v>0</v>
      </c>
      <c r="V423" s="71">
        <f t="shared" si="235"/>
        <v>0</v>
      </c>
      <c r="W423" s="60">
        <f t="shared" si="235"/>
        <v>0</v>
      </c>
      <c r="X423" s="60">
        <f t="shared" si="235"/>
        <v>0</v>
      </c>
      <c r="Y423" s="60">
        <f t="shared" si="235"/>
        <v>0</v>
      </c>
      <c r="Z423" s="71">
        <f t="shared" si="235"/>
        <v>0</v>
      </c>
      <c r="AA423" s="60">
        <f t="shared" si="235"/>
        <v>0</v>
      </c>
    </row>
    <row r="424" spans="2:27" x14ac:dyDescent="0.35">
      <c r="B424" s="62" t="s">
        <v>39</v>
      </c>
      <c r="C424" s="91" t="s">
        <v>31</v>
      </c>
      <c r="D424" s="60">
        <f t="shared" ref="D424:AA425" si="236">D426+D428+D430+D432+D434+D436+D438+D440</f>
        <v>0</v>
      </c>
      <c r="E424" s="60">
        <f t="shared" si="236"/>
        <v>0</v>
      </c>
      <c r="F424" s="60">
        <f t="shared" si="236"/>
        <v>0</v>
      </c>
      <c r="G424" s="60">
        <f t="shared" si="236"/>
        <v>0</v>
      </c>
      <c r="H424" s="60">
        <f t="shared" si="236"/>
        <v>0</v>
      </c>
      <c r="I424" s="60">
        <f t="shared" si="236"/>
        <v>0</v>
      </c>
      <c r="J424" s="60">
        <f t="shared" si="236"/>
        <v>0</v>
      </c>
      <c r="K424" s="60">
        <f t="shared" si="236"/>
        <v>0</v>
      </c>
      <c r="L424" s="71">
        <f t="shared" si="236"/>
        <v>0</v>
      </c>
      <c r="M424" s="60">
        <f t="shared" si="236"/>
        <v>0</v>
      </c>
      <c r="N424" s="60">
        <f t="shared" si="236"/>
        <v>0</v>
      </c>
      <c r="O424" s="60">
        <f t="shared" si="236"/>
        <v>0</v>
      </c>
      <c r="P424" s="71">
        <f t="shared" si="236"/>
        <v>0</v>
      </c>
      <c r="Q424" s="71">
        <f t="shared" si="236"/>
        <v>0</v>
      </c>
      <c r="R424" s="60">
        <f t="shared" si="236"/>
        <v>0</v>
      </c>
      <c r="S424" s="60">
        <f t="shared" si="236"/>
        <v>0</v>
      </c>
      <c r="T424" s="60">
        <f t="shared" si="236"/>
        <v>0</v>
      </c>
      <c r="U424" s="71">
        <f t="shared" si="236"/>
        <v>0</v>
      </c>
      <c r="V424" s="71">
        <f t="shared" si="236"/>
        <v>0</v>
      </c>
      <c r="W424" s="60">
        <f t="shared" si="236"/>
        <v>0</v>
      </c>
      <c r="X424" s="60">
        <f t="shared" si="236"/>
        <v>0</v>
      </c>
      <c r="Y424" s="60">
        <f t="shared" si="236"/>
        <v>0</v>
      </c>
      <c r="Z424" s="71">
        <f t="shared" si="236"/>
        <v>0</v>
      </c>
      <c r="AA424" s="60">
        <f t="shared" si="236"/>
        <v>0</v>
      </c>
    </row>
    <row r="425" spans="2:27" x14ac:dyDescent="0.35">
      <c r="B425" s="62"/>
      <c r="C425" s="91" t="s">
        <v>32</v>
      </c>
      <c r="D425" s="60">
        <f t="shared" si="236"/>
        <v>0</v>
      </c>
      <c r="E425" s="60">
        <f t="shared" si="236"/>
        <v>0</v>
      </c>
      <c r="F425" s="60">
        <f t="shared" si="236"/>
        <v>0</v>
      </c>
      <c r="G425" s="60">
        <f t="shared" si="236"/>
        <v>0</v>
      </c>
      <c r="H425" s="60">
        <f t="shared" si="236"/>
        <v>0</v>
      </c>
      <c r="I425" s="60">
        <f t="shared" si="236"/>
        <v>0</v>
      </c>
      <c r="J425" s="60">
        <f t="shared" si="236"/>
        <v>0</v>
      </c>
      <c r="K425" s="60">
        <f t="shared" si="236"/>
        <v>0</v>
      </c>
      <c r="L425" s="71">
        <f t="shared" si="236"/>
        <v>0</v>
      </c>
      <c r="M425" s="60">
        <f t="shared" si="236"/>
        <v>0</v>
      </c>
      <c r="N425" s="60">
        <f t="shared" si="236"/>
        <v>0</v>
      </c>
      <c r="O425" s="60">
        <f t="shared" si="236"/>
        <v>0</v>
      </c>
      <c r="P425" s="71">
        <f t="shared" si="236"/>
        <v>0</v>
      </c>
      <c r="Q425" s="71">
        <f t="shared" si="236"/>
        <v>0</v>
      </c>
      <c r="R425" s="60">
        <f t="shared" si="236"/>
        <v>0</v>
      </c>
      <c r="S425" s="60">
        <f t="shared" si="236"/>
        <v>0</v>
      </c>
      <c r="T425" s="60">
        <f t="shared" si="236"/>
        <v>0</v>
      </c>
      <c r="U425" s="71">
        <f t="shared" si="236"/>
        <v>0</v>
      </c>
      <c r="V425" s="71">
        <f t="shared" si="236"/>
        <v>0</v>
      </c>
      <c r="W425" s="60">
        <f t="shared" si="236"/>
        <v>0</v>
      </c>
      <c r="X425" s="60">
        <f t="shared" si="236"/>
        <v>0</v>
      </c>
      <c r="Y425" s="60">
        <f t="shared" si="236"/>
        <v>0</v>
      </c>
      <c r="Z425" s="71">
        <f t="shared" si="236"/>
        <v>0</v>
      </c>
      <c r="AA425" s="60">
        <f t="shared" si="236"/>
        <v>0</v>
      </c>
    </row>
    <row r="426" spans="2:27" x14ac:dyDescent="0.35">
      <c r="B426" s="63" t="s">
        <v>50</v>
      </c>
      <c r="C426" s="91" t="s">
        <v>31</v>
      </c>
      <c r="D426" s="60">
        <f t="shared" ref="D426:D443" si="237">SUM(E426:H426)</f>
        <v>0</v>
      </c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>
        <f t="shared" ref="P426:P443" si="238">SUM(M426:O426)</f>
        <v>0</v>
      </c>
      <c r="Q426" s="60">
        <f t="shared" ref="Q426:Q443" si="239">P426+L426</f>
        <v>0</v>
      </c>
      <c r="R426" s="60"/>
      <c r="S426" s="60"/>
      <c r="T426" s="60"/>
      <c r="U426" s="60">
        <f t="shared" ref="U426:U443" si="240">SUM(R426:T426)</f>
        <v>0</v>
      </c>
      <c r="V426" s="60">
        <f t="shared" ref="V426:V443" si="241">U426+Q426</f>
        <v>0</v>
      </c>
      <c r="W426" s="60"/>
      <c r="X426" s="60"/>
      <c r="Y426" s="60"/>
      <c r="Z426" s="60">
        <f t="shared" ref="Z426:Z443" si="242">SUM(W426:Y426)</f>
        <v>0</v>
      </c>
      <c r="AA426" s="60">
        <f t="shared" ref="AA426:AA443" si="243">Z426+V426</f>
        <v>0</v>
      </c>
    </row>
    <row r="427" spans="2:27" x14ac:dyDescent="0.35">
      <c r="B427" s="64"/>
      <c r="C427" s="91" t="s">
        <v>32</v>
      </c>
      <c r="D427" s="60">
        <f t="shared" si="237"/>
        <v>0</v>
      </c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>
        <f t="shared" si="238"/>
        <v>0</v>
      </c>
      <c r="Q427" s="60">
        <f t="shared" si="239"/>
        <v>0</v>
      </c>
      <c r="R427" s="60"/>
      <c r="S427" s="60"/>
      <c r="T427" s="60"/>
      <c r="U427" s="60">
        <f t="shared" si="240"/>
        <v>0</v>
      </c>
      <c r="V427" s="60">
        <f t="shared" si="241"/>
        <v>0</v>
      </c>
      <c r="W427" s="60"/>
      <c r="X427" s="60"/>
      <c r="Y427" s="60"/>
      <c r="Z427" s="60">
        <f t="shared" si="242"/>
        <v>0</v>
      </c>
      <c r="AA427" s="60">
        <f t="shared" si="243"/>
        <v>0</v>
      </c>
    </row>
    <row r="428" spans="2:27" x14ac:dyDescent="0.35">
      <c r="B428" s="63" t="s">
        <v>51</v>
      </c>
      <c r="C428" s="91" t="s">
        <v>31</v>
      </c>
      <c r="D428" s="60">
        <f t="shared" si="237"/>
        <v>0</v>
      </c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>
        <f t="shared" si="238"/>
        <v>0</v>
      </c>
      <c r="Q428" s="60">
        <f t="shared" si="239"/>
        <v>0</v>
      </c>
      <c r="R428" s="60"/>
      <c r="S428" s="60"/>
      <c r="T428" s="60"/>
      <c r="U428" s="60">
        <f t="shared" si="240"/>
        <v>0</v>
      </c>
      <c r="V428" s="60">
        <f t="shared" si="241"/>
        <v>0</v>
      </c>
      <c r="W428" s="60"/>
      <c r="X428" s="60"/>
      <c r="Y428" s="60"/>
      <c r="Z428" s="60">
        <f t="shared" si="242"/>
        <v>0</v>
      </c>
      <c r="AA428" s="60">
        <f t="shared" si="243"/>
        <v>0</v>
      </c>
    </row>
    <row r="429" spans="2:27" x14ac:dyDescent="0.35">
      <c r="B429" s="64"/>
      <c r="C429" s="91" t="s">
        <v>32</v>
      </c>
      <c r="D429" s="60">
        <f t="shared" si="237"/>
        <v>0</v>
      </c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>
        <f t="shared" si="238"/>
        <v>0</v>
      </c>
      <c r="Q429" s="60">
        <f t="shared" si="239"/>
        <v>0</v>
      </c>
      <c r="R429" s="60"/>
      <c r="S429" s="60"/>
      <c r="T429" s="60"/>
      <c r="U429" s="60">
        <f t="shared" si="240"/>
        <v>0</v>
      </c>
      <c r="V429" s="60">
        <f t="shared" si="241"/>
        <v>0</v>
      </c>
      <c r="W429" s="60"/>
      <c r="X429" s="60"/>
      <c r="Y429" s="60"/>
      <c r="Z429" s="60">
        <f t="shared" si="242"/>
        <v>0</v>
      </c>
      <c r="AA429" s="60">
        <f t="shared" si="243"/>
        <v>0</v>
      </c>
    </row>
    <row r="430" spans="2:27" x14ac:dyDescent="0.35">
      <c r="B430" s="63" t="s">
        <v>52</v>
      </c>
      <c r="C430" s="91" t="s">
        <v>31</v>
      </c>
      <c r="D430" s="60">
        <f t="shared" si="237"/>
        <v>0</v>
      </c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>
        <f t="shared" si="238"/>
        <v>0</v>
      </c>
      <c r="Q430" s="60">
        <f t="shared" si="239"/>
        <v>0</v>
      </c>
      <c r="R430" s="60"/>
      <c r="S430" s="60"/>
      <c r="T430" s="60"/>
      <c r="U430" s="60">
        <f t="shared" si="240"/>
        <v>0</v>
      </c>
      <c r="V430" s="60">
        <f t="shared" si="241"/>
        <v>0</v>
      </c>
      <c r="W430" s="60"/>
      <c r="X430" s="60"/>
      <c r="Y430" s="60"/>
      <c r="Z430" s="60">
        <f t="shared" si="242"/>
        <v>0</v>
      </c>
      <c r="AA430" s="60">
        <f t="shared" si="243"/>
        <v>0</v>
      </c>
    </row>
    <row r="431" spans="2:27" x14ac:dyDescent="0.35">
      <c r="B431" s="64"/>
      <c r="C431" s="91" t="s">
        <v>32</v>
      </c>
      <c r="D431" s="60">
        <f t="shared" si="237"/>
        <v>0</v>
      </c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>
        <f t="shared" si="238"/>
        <v>0</v>
      </c>
      <c r="Q431" s="60">
        <f t="shared" si="239"/>
        <v>0</v>
      </c>
      <c r="R431" s="60"/>
      <c r="S431" s="60"/>
      <c r="T431" s="60"/>
      <c r="U431" s="60">
        <f t="shared" si="240"/>
        <v>0</v>
      </c>
      <c r="V431" s="60">
        <f t="shared" si="241"/>
        <v>0</v>
      </c>
      <c r="W431" s="60"/>
      <c r="X431" s="60"/>
      <c r="Y431" s="60"/>
      <c r="Z431" s="60">
        <f t="shared" si="242"/>
        <v>0</v>
      </c>
      <c r="AA431" s="60">
        <f t="shared" si="243"/>
        <v>0</v>
      </c>
    </row>
    <row r="432" spans="2:27" x14ac:dyDescent="0.35">
      <c r="B432" s="63" t="s">
        <v>53</v>
      </c>
      <c r="C432" s="91" t="s">
        <v>31</v>
      </c>
      <c r="D432" s="60">
        <f t="shared" si="237"/>
        <v>0</v>
      </c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>
        <f t="shared" si="238"/>
        <v>0</v>
      </c>
      <c r="Q432" s="60">
        <f t="shared" si="239"/>
        <v>0</v>
      </c>
      <c r="R432" s="60"/>
      <c r="S432" s="60"/>
      <c r="T432" s="60"/>
      <c r="U432" s="60">
        <f t="shared" si="240"/>
        <v>0</v>
      </c>
      <c r="V432" s="60">
        <f t="shared" si="241"/>
        <v>0</v>
      </c>
      <c r="W432" s="60"/>
      <c r="X432" s="60"/>
      <c r="Y432" s="60"/>
      <c r="Z432" s="60">
        <f t="shared" si="242"/>
        <v>0</v>
      </c>
      <c r="AA432" s="60">
        <f t="shared" si="243"/>
        <v>0</v>
      </c>
    </row>
    <row r="433" spans="2:27" x14ac:dyDescent="0.35">
      <c r="B433" s="64"/>
      <c r="C433" s="91" t="s">
        <v>32</v>
      </c>
      <c r="D433" s="60">
        <f t="shared" si="237"/>
        <v>0</v>
      </c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>
        <f t="shared" si="238"/>
        <v>0</v>
      </c>
      <c r="Q433" s="60">
        <f t="shared" si="239"/>
        <v>0</v>
      </c>
      <c r="R433" s="60"/>
      <c r="S433" s="60"/>
      <c r="T433" s="60"/>
      <c r="U433" s="60">
        <f t="shared" si="240"/>
        <v>0</v>
      </c>
      <c r="V433" s="60">
        <f t="shared" si="241"/>
        <v>0</v>
      </c>
      <c r="W433" s="60"/>
      <c r="X433" s="60"/>
      <c r="Y433" s="60"/>
      <c r="Z433" s="60">
        <f t="shared" si="242"/>
        <v>0</v>
      </c>
      <c r="AA433" s="60">
        <f t="shared" si="243"/>
        <v>0</v>
      </c>
    </row>
    <row r="434" spans="2:27" x14ac:dyDescent="0.35">
      <c r="B434" s="63" t="s">
        <v>54</v>
      </c>
      <c r="C434" s="91" t="s">
        <v>31</v>
      </c>
      <c r="D434" s="60">
        <f t="shared" si="237"/>
        <v>0</v>
      </c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>
        <f t="shared" si="238"/>
        <v>0</v>
      </c>
      <c r="Q434" s="60">
        <f t="shared" si="239"/>
        <v>0</v>
      </c>
      <c r="R434" s="60"/>
      <c r="S434" s="60"/>
      <c r="T434" s="60"/>
      <c r="U434" s="60">
        <f t="shared" si="240"/>
        <v>0</v>
      </c>
      <c r="V434" s="60">
        <f t="shared" si="241"/>
        <v>0</v>
      </c>
      <c r="W434" s="60"/>
      <c r="X434" s="60"/>
      <c r="Y434" s="60"/>
      <c r="Z434" s="60">
        <f t="shared" si="242"/>
        <v>0</v>
      </c>
      <c r="AA434" s="60">
        <f t="shared" si="243"/>
        <v>0</v>
      </c>
    </row>
    <row r="435" spans="2:27" x14ac:dyDescent="0.35">
      <c r="B435" s="64"/>
      <c r="C435" s="91" t="s">
        <v>32</v>
      </c>
      <c r="D435" s="60">
        <f t="shared" si="237"/>
        <v>0</v>
      </c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>
        <f t="shared" si="238"/>
        <v>0</v>
      </c>
      <c r="Q435" s="60">
        <f t="shared" si="239"/>
        <v>0</v>
      </c>
      <c r="R435" s="60"/>
      <c r="S435" s="60"/>
      <c r="T435" s="60"/>
      <c r="U435" s="60">
        <f t="shared" si="240"/>
        <v>0</v>
      </c>
      <c r="V435" s="60">
        <f t="shared" si="241"/>
        <v>0</v>
      </c>
      <c r="W435" s="60"/>
      <c r="X435" s="60"/>
      <c r="Y435" s="60"/>
      <c r="Z435" s="60">
        <f t="shared" si="242"/>
        <v>0</v>
      </c>
      <c r="AA435" s="60">
        <f t="shared" si="243"/>
        <v>0</v>
      </c>
    </row>
    <row r="436" spans="2:27" x14ac:dyDescent="0.35">
      <c r="B436" s="63" t="s">
        <v>55</v>
      </c>
      <c r="C436" s="91" t="s">
        <v>31</v>
      </c>
      <c r="D436" s="60">
        <f t="shared" si="237"/>
        <v>0</v>
      </c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>
        <f t="shared" si="238"/>
        <v>0</v>
      </c>
      <c r="Q436" s="60">
        <f t="shared" si="239"/>
        <v>0</v>
      </c>
      <c r="R436" s="60"/>
      <c r="S436" s="60"/>
      <c r="T436" s="60"/>
      <c r="U436" s="60">
        <f t="shared" si="240"/>
        <v>0</v>
      </c>
      <c r="V436" s="60">
        <f t="shared" si="241"/>
        <v>0</v>
      </c>
      <c r="W436" s="60"/>
      <c r="X436" s="60"/>
      <c r="Y436" s="60"/>
      <c r="Z436" s="60">
        <f t="shared" si="242"/>
        <v>0</v>
      </c>
      <c r="AA436" s="60">
        <f t="shared" si="243"/>
        <v>0</v>
      </c>
    </row>
    <row r="437" spans="2:27" x14ac:dyDescent="0.35">
      <c r="B437" s="64"/>
      <c r="C437" s="91" t="s">
        <v>32</v>
      </c>
      <c r="D437" s="60">
        <f t="shared" si="237"/>
        <v>0</v>
      </c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>
        <f t="shared" si="238"/>
        <v>0</v>
      </c>
      <c r="Q437" s="60">
        <f t="shared" si="239"/>
        <v>0</v>
      </c>
      <c r="R437" s="60"/>
      <c r="S437" s="60"/>
      <c r="T437" s="60"/>
      <c r="U437" s="60">
        <f t="shared" si="240"/>
        <v>0</v>
      </c>
      <c r="V437" s="60">
        <f t="shared" si="241"/>
        <v>0</v>
      </c>
      <c r="W437" s="60"/>
      <c r="X437" s="60"/>
      <c r="Y437" s="60"/>
      <c r="Z437" s="60">
        <f t="shared" si="242"/>
        <v>0</v>
      </c>
      <c r="AA437" s="60">
        <f t="shared" si="243"/>
        <v>0</v>
      </c>
    </row>
    <row r="438" spans="2:27" x14ac:dyDescent="0.35">
      <c r="B438" s="63" t="s">
        <v>56</v>
      </c>
      <c r="C438" s="91" t="s">
        <v>31</v>
      </c>
      <c r="D438" s="60">
        <f t="shared" si="237"/>
        <v>0</v>
      </c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>
        <f t="shared" si="238"/>
        <v>0</v>
      </c>
      <c r="Q438" s="60">
        <f t="shared" si="239"/>
        <v>0</v>
      </c>
      <c r="R438" s="60"/>
      <c r="S438" s="60"/>
      <c r="T438" s="60"/>
      <c r="U438" s="60">
        <f t="shared" si="240"/>
        <v>0</v>
      </c>
      <c r="V438" s="60">
        <f t="shared" si="241"/>
        <v>0</v>
      </c>
      <c r="W438" s="60"/>
      <c r="X438" s="60"/>
      <c r="Y438" s="60"/>
      <c r="Z438" s="60">
        <f t="shared" si="242"/>
        <v>0</v>
      </c>
      <c r="AA438" s="60">
        <f t="shared" si="243"/>
        <v>0</v>
      </c>
    </row>
    <row r="439" spans="2:27" x14ac:dyDescent="0.35">
      <c r="B439" s="64"/>
      <c r="C439" s="91" t="s">
        <v>32</v>
      </c>
      <c r="D439" s="60">
        <f t="shared" si="237"/>
        <v>0</v>
      </c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>
        <f t="shared" si="238"/>
        <v>0</v>
      </c>
      <c r="Q439" s="60">
        <f t="shared" si="239"/>
        <v>0</v>
      </c>
      <c r="R439" s="60"/>
      <c r="S439" s="60"/>
      <c r="T439" s="60"/>
      <c r="U439" s="60">
        <f t="shared" si="240"/>
        <v>0</v>
      </c>
      <c r="V439" s="60">
        <f t="shared" si="241"/>
        <v>0</v>
      </c>
      <c r="W439" s="60"/>
      <c r="X439" s="60"/>
      <c r="Y439" s="60"/>
      <c r="Z439" s="60">
        <f t="shared" si="242"/>
        <v>0</v>
      </c>
      <c r="AA439" s="60">
        <f t="shared" si="243"/>
        <v>0</v>
      </c>
    </row>
    <row r="440" spans="2:27" x14ac:dyDescent="0.35">
      <c r="B440" s="63" t="s">
        <v>57</v>
      </c>
      <c r="C440" s="91" t="s">
        <v>31</v>
      </c>
      <c r="D440" s="60">
        <f t="shared" si="237"/>
        <v>0</v>
      </c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>
        <f t="shared" si="238"/>
        <v>0</v>
      </c>
      <c r="Q440" s="60">
        <f t="shared" si="239"/>
        <v>0</v>
      </c>
      <c r="R440" s="60"/>
      <c r="S440" s="60"/>
      <c r="T440" s="60"/>
      <c r="U440" s="60">
        <f t="shared" si="240"/>
        <v>0</v>
      </c>
      <c r="V440" s="60">
        <f t="shared" si="241"/>
        <v>0</v>
      </c>
      <c r="W440" s="60"/>
      <c r="X440" s="60"/>
      <c r="Y440" s="60"/>
      <c r="Z440" s="60">
        <f t="shared" si="242"/>
        <v>0</v>
      </c>
      <c r="AA440" s="60">
        <f t="shared" si="243"/>
        <v>0</v>
      </c>
    </row>
    <row r="441" spans="2:27" x14ac:dyDescent="0.35">
      <c r="B441" s="64"/>
      <c r="C441" s="91" t="s">
        <v>32</v>
      </c>
      <c r="D441" s="60">
        <f t="shared" si="237"/>
        <v>0</v>
      </c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>
        <f t="shared" si="238"/>
        <v>0</v>
      </c>
      <c r="Q441" s="60">
        <f t="shared" si="239"/>
        <v>0</v>
      </c>
      <c r="R441" s="60"/>
      <c r="S441" s="60"/>
      <c r="T441" s="60"/>
      <c r="U441" s="60">
        <f t="shared" si="240"/>
        <v>0</v>
      </c>
      <c r="V441" s="60">
        <f t="shared" si="241"/>
        <v>0</v>
      </c>
      <c r="W441" s="60"/>
      <c r="X441" s="60"/>
      <c r="Y441" s="60"/>
      <c r="Z441" s="60">
        <f t="shared" si="242"/>
        <v>0</v>
      </c>
      <c r="AA441" s="60">
        <f t="shared" si="243"/>
        <v>0</v>
      </c>
    </row>
    <row r="442" spans="2:27" x14ac:dyDescent="0.35">
      <c r="B442" s="62" t="s">
        <v>40</v>
      </c>
      <c r="C442" s="91" t="s">
        <v>31</v>
      </c>
      <c r="D442" s="60">
        <f t="shared" si="237"/>
        <v>0</v>
      </c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>
        <f t="shared" si="238"/>
        <v>0</v>
      </c>
      <c r="Q442" s="60">
        <f t="shared" si="239"/>
        <v>0</v>
      </c>
      <c r="R442" s="60"/>
      <c r="S442" s="60"/>
      <c r="T442" s="60"/>
      <c r="U442" s="60">
        <f t="shared" si="240"/>
        <v>0</v>
      </c>
      <c r="V442" s="60">
        <f t="shared" si="241"/>
        <v>0</v>
      </c>
      <c r="W442" s="60"/>
      <c r="X442" s="60"/>
      <c r="Y442" s="60"/>
      <c r="Z442" s="60">
        <f t="shared" si="242"/>
        <v>0</v>
      </c>
      <c r="AA442" s="60">
        <f t="shared" si="243"/>
        <v>0</v>
      </c>
    </row>
    <row r="443" spans="2:27" x14ac:dyDescent="0.35">
      <c r="B443" s="62"/>
      <c r="C443" s="91" t="s">
        <v>32</v>
      </c>
      <c r="D443" s="60">
        <f t="shared" si="237"/>
        <v>0</v>
      </c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>
        <f t="shared" si="238"/>
        <v>0</v>
      </c>
      <c r="Q443" s="60">
        <f t="shared" si="239"/>
        <v>0</v>
      </c>
      <c r="R443" s="60"/>
      <c r="S443" s="60"/>
      <c r="T443" s="60"/>
      <c r="U443" s="60">
        <f t="shared" si="240"/>
        <v>0</v>
      </c>
      <c r="V443" s="60">
        <f t="shared" si="241"/>
        <v>0</v>
      </c>
      <c r="W443" s="60"/>
      <c r="X443" s="60"/>
      <c r="Y443" s="60"/>
      <c r="Z443" s="60">
        <f t="shared" si="242"/>
        <v>0</v>
      </c>
      <c r="AA443" s="60">
        <f t="shared" si="243"/>
        <v>0</v>
      </c>
    </row>
    <row r="444" spans="2:27" x14ac:dyDescent="0.35">
      <c r="B444" s="62" t="s">
        <v>41</v>
      </c>
      <c r="C444" s="91" t="s">
        <v>31</v>
      </c>
      <c r="D444" s="60">
        <f t="shared" ref="D444:AA445" si="244">D446+D448+D450</f>
        <v>0</v>
      </c>
      <c r="E444" s="60">
        <f t="shared" si="244"/>
        <v>0</v>
      </c>
      <c r="F444" s="60">
        <f t="shared" si="244"/>
        <v>0</v>
      </c>
      <c r="G444" s="60">
        <f t="shared" si="244"/>
        <v>0</v>
      </c>
      <c r="H444" s="60">
        <f t="shared" si="244"/>
        <v>0</v>
      </c>
      <c r="I444" s="60">
        <f t="shared" si="244"/>
        <v>0</v>
      </c>
      <c r="J444" s="60">
        <f t="shared" si="244"/>
        <v>0</v>
      </c>
      <c r="K444" s="60">
        <f t="shared" si="244"/>
        <v>0</v>
      </c>
      <c r="L444" s="60">
        <f t="shared" si="244"/>
        <v>0</v>
      </c>
      <c r="M444" s="60">
        <f t="shared" si="244"/>
        <v>0</v>
      </c>
      <c r="N444" s="60">
        <f t="shared" si="244"/>
        <v>0</v>
      </c>
      <c r="O444" s="60">
        <f t="shared" si="244"/>
        <v>0</v>
      </c>
      <c r="P444" s="60">
        <f t="shared" si="244"/>
        <v>0</v>
      </c>
      <c r="Q444" s="60">
        <f t="shared" si="244"/>
        <v>0</v>
      </c>
      <c r="R444" s="60">
        <f t="shared" si="244"/>
        <v>0</v>
      </c>
      <c r="S444" s="60">
        <f t="shared" si="244"/>
        <v>0</v>
      </c>
      <c r="T444" s="60">
        <f t="shared" si="244"/>
        <v>0</v>
      </c>
      <c r="U444" s="60">
        <f t="shared" si="244"/>
        <v>0</v>
      </c>
      <c r="V444" s="60">
        <f t="shared" si="244"/>
        <v>0</v>
      </c>
      <c r="W444" s="60">
        <f t="shared" si="244"/>
        <v>0</v>
      </c>
      <c r="X444" s="60">
        <f t="shared" si="244"/>
        <v>0</v>
      </c>
      <c r="Y444" s="60">
        <f t="shared" si="244"/>
        <v>0</v>
      </c>
      <c r="Z444" s="60">
        <f t="shared" si="244"/>
        <v>0</v>
      </c>
      <c r="AA444" s="60">
        <f t="shared" si="244"/>
        <v>0</v>
      </c>
    </row>
    <row r="445" spans="2:27" x14ac:dyDescent="0.35">
      <c r="B445" s="62"/>
      <c r="C445" s="91" t="s">
        <v>32</v>
      </c>
      <c r="D445" s="60">
        <f t="shared" si="244"/>
        <v>0</v>
      </c>
      <c r="E445" s="60">
        <f t="shared" si="244"/>
        <v>0</v>
      </c>
      <c r="F445" s="60">
        <f t="shared" si="244"/>
        <v>0</v>
      </c>
      <c r="G445" s="60">
        <f t="shared" si="244"/>
        <v>0</v>
      </c>
      <c r="H445" s="60">
        <f t="shared" si="244"/>
        <v>0</v>
      </c>
      <c r="I445" s="60">
        <f t="shared" si="244"/>
        <v>0</v>
      </c>
      <c r="J445" s="60">
        <f t="shared" si="244"/>
        <v>0</v>
      </c>
      <c r="K445" s="60">
        <f t="shared" si="244"/>
        <v>0</v>
      </c>
      <c r="L445" s="60">
        <f t="shared" si="244"/>
        <v>0</v>
      </c>
      <c r="M445" s="60">
        <f t="shared" si="244"/>
        <v>0</v>
      </c>
      <c r="N445" s="60">
        <f t="shared" si="244"/>
        <v>0</v>
      </c>
      <c r="O445" s="60">
        <f t="shared" si="244"/>
        <v>0</v>
      </c>
      <c r="P445" s="60">
        <f t="shared" si="244"/>
        <v>0</v>
      </c>
      <c r="Q445" s="60">
        <f t="shared" si="244"/>
        <v>0</v>
      </c>
      <c r="R445" s="60">
        <f t="shared" si="244"/>
        <v>0</v>
      </c>
      <c r="S445" s="60">
        <f t="shared" si="244"/>
        <v>0</v>
      </c>
      <c r="T445" s="60">
        <f t="shared" si="244"/>
        <v>0</v>
      </c>
      <c r="U445" s="60">
        <f t="shared" si="244"/>
        <v>0</v>
      </c>
      <c r="V445" s="60">
        <f t="shared" si="244"/>
        <v>0</v>
      </c>
      <c r="W445" s="60">
        <f t="shared" si="244"/>
        <v>0</v>
      </c>
      <c r="X445" s="60">
        <f t="shared" si="244"/>
        <v>0</v>
      </c>
      <c r="Y445" s="60">
        <f t="shared" si="244"/>
        <v>0</v>
      </c>
      <c r="Z445" s="60">
        <f t="shared" si="244"/>
        <v>0</v>
      </c>
      <c r="AA445" s="60">
        <f t="shared" si="244"/>
        <v>0</v>
      </c>
    </row>
    <row r="446" spans="2:27" x14ac:dyDescent="0.35">
      <c r="B446" s="63" t="s">
        <v>42</v>
      </c>
      <c r="C446" s="91" t="s">
        <v>31</v>
      </c>
      <c r="D446" s="60">
        <f t="shared" ref="D446:D453" si="245">SUM(E446:H446)</f>
        <v>0</v>
      </c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>
        <f t="shared" ref="P446:P453" si="246">SUM(M446:O446)</f>
        <v>0</v>
      </c>
      <c r="Q446" s="60">
        <f t="shared" ref="Q446:Q453" si="247">P446+L446</f>
        <v>0</v>
      </c>
      <c r="R446" s="60"/>
      <c r="S446" s="60"/>
      <c r="T446" s="60"/>
      <c r="U446" s="60">
        <f t="shared" ref="U446:U453" si="248">SUM(R446:T446)</f>
        <v>0</v>
      </c>
      <c r="V446" s="60">
        <f t="shared" ref="V446:V453" si="249">U446+Q446</f>
        <v>0</v>
      </c>
      <c r="W446" s="60"/>
      <c r="X446" s="60"/>
      <c r="Y446" s="60"/>
      <c r="Z446" s="60">
        <f t="shared" ref="Z446:Z453" si="250">SUM(W446:Y446)</f>
        <v>0</v>
      </c>
      <c r="AA446" s="60">
        <f t="shared" ref="AA446:AA453" si="251">Z446+V446</f>
        <v>0</v>
      </c>
    </row>
    <row r="447" spans="2:27" x14ac:dyDescent="0.35">
      <c r="B447" s="64"/>
      <c r="C447" s="91" t="s">
        <v>32</v>
      </c>
      <c r="D447" s="60">
        <f t="shared" si="245"/>
        <v>0</v>
      </c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>
        <f t="shared" si="246"/>
        <v>0</v>
      </c>
      <c r="Q447" s="60">
        <f t="shared" si="247"/>
        <v>0</v>
      </c>
      <c r="R447" s="60"/>
      <c r="S447" s="60"/>
      <c r="T447" s="60"/>
      <c r="U447" s="60">
        <f t="shared" si="248"/>
        <v>0</v>
      </c>
      <c r="V447" s="60">
        <f t="shared" si="249"/>
        <v>0</v>
      </c>
      <c r="W447" s="60"/>
      <c r="X447" s="60"/>
      <c r="Y447" s="60"/>
      <c r="Z447" s="60">
        <f t="shared" si="250"/>
        <v>0</v>
      </c>
      <c r="AA447" s="60">
        <f t="shared" si="251"/>
        <v>0</v>
      </c>
    </row>
    <row r="448" spans="2:27" x14ac:dyDescent="0.35">
      <c r="B448" s="63" t="s">
        <v>43</v>
      </c>
      <c r="C448" s="91" t="s">
        <v>31</v>
      </c>
      <c r="D448" s="60">
        <f t="shared" si="245"/>
        <v>0</v>
      </c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>
        <f t="shared" si="246"/>
        <v>0</v>
      </c>
      <c r="Q448" s="60">
        <f t="shared" si="247"/>
        <v>0</v>
      </c>
      <c r="R448" s="60"/>
      <c r="S448" s="60"/>
      <c r="T448" s="60"/>
      <c r="U448" s="60">
        <f t="shared" si="248"/>
        <v>0</v>
      </c>
      <c r="V448" s="60">
        <f t="shared" si="249"/>
        <v>0</v>
      </c>
      <c r="W448" s="60"/>
      <c r="X448" s="60"/>
      <c r="Y448" s="60"/>
      <c r="Z448" s="60">
        <f t="shared" si="250"/>
        <v>0</v>
      </c>
      <c r="AA448" s="60">
        <f t="shared" si="251"/>
        <v>0</v>
      </c>
    </row>
    <row r="449" spans="2:27" x14ac:dyDescent="0.35">
      <c r="B449" s="64"/>
      <c r="C449" s="91" t="s">
        <v>32</v>
      </c>
      <c r="D449" s="60">
        <f t="shared" si="245"/>
        <v>0</v>
      </c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>
        <f t="shared" si="246"/>
        <v>0</v>
      </c>
      <c r="Q449" s="60">
        <f t="shared" si="247"/>
        <v>0</v>
      </c>
      <c r="R449" s="60"/>
      <c r="S449" s="60"/>
      <c r="T449" s="60"/>
      <c r="U449" s="60">
        <f t="shared" si="248"/>
        <v>0</v>
      </c>
      <c r="V449" s="60">
        <f t="shared" si="249"/>
        <v>0</v>
      </c>
      <c r="W449" s="60"/>
      <c r="X449" s="60"/>
      <c r="Y449" s="60"/>
      <c r="Z449" s="60">
        <f t="shared" si="250"/>
        <v>0</v>
      </c>
      <c r="AA449" s="60">
        <f t="shared" si="251"/>
        <v>0</v>
      </c>
    </row>
    <row r="450" spans="2:27" x14ac:dyDescent="0.35">
      <c r="B450" s="63" t="s">
        <v>44</v>
      </c>
      <c r="C450" s="91" t="s">
        <v>31</v>
      </c>
      <c r="D450" s="60">
        <f t="shared" si="245"/>
        <v>0</v>
      </c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>
        <f t="shared" si="246"/>
        <v>0</v>
      </c>
      <c r="Q450" s="60">
        <f t="shared" si="247"/>
        <v>0</v>
      </c>
      <c r="R450" s="60"/>
      <c r="S450" s="60"/>
      <c r="T450" s="60"/>
      <c r="U450" s="60">
        <f t="shared" si="248"/>
        <v>0</v>
      </c>
      <c r="V450" s="60">
        <f t="shared" si="249"/>
        <v>0</v>
      </c>
      <c r="W450" s="60"/>
      <c r="X450" s="60"/>
      <c r="Y450" s="60"/>
      <c r="Z450" s="60">
        <f t="shared" si="250"/>
        <v>0</v>
      </c>
      <c r="AA450" s="60">
        <f t="shared" si="251"/>
        <v>0</v>
      </c>
    </row>
    <row r="451" spans="2:27" x14ac:dyDescent="0.35">
      <c r="B451" s="64"/>
      <c r="C451" s="91" t="s">
        <v>32</v>
      </c>
      <c r="D451" s="60">
        <f t="shared" si="245"/>
        <v>0</v>
      </c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>
        <f t="shared" si="246"/>
        <v>0</v>
      </c>
      <c r="Q451" s="60">
        <f t="shared" si="247"/>
        <v>0</v>
      </c>
      <c r="R451" s="60"/>
      <c r="S451" s="60"/>
      <c r="T451" s="60"/>
      <c r="U451" s="60">
        <f t="shared" si="248"/>
        <v>0</v>
      </c>
      <c r="V451" s="60">
        <f t="shared" si="249"/>
        <v>0</v>
      </c>
      <c r="W451" s="60"/>
      <c r="X451" s="60"/>
      <c r="Y451" s="60"/>
      <c r="Z451" s="60">
        <f t="shared" si="250"/>
        <v>0</v>
      </c>
      <c r="AA451" s="60">
        <f t="shared" si="251"/>
        <v>0</v>
      </c>
    </row>
    <row r="452" spans="2:27" x14ac:dyDescent="0.35">
      <c r="B452" s="62" t="s">
        <v>45</v>
      </c>
      <c r="C452" s="91" t="s">
        <v>31</v>
      </c>
      <c r="D452" s="60">
        <f t="shared" si="245"/>
        <v>0</v>
      </c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>
        <f t="shared" si="246"/>
        <v>0</v>
      </c>
      <c r="Q452" s="60">
        <f t="shared" si="247"/>
        <v>0</v>
      </c>
      <c r="R452" s="60"/>
      <c r="S452" s="60"/>
      <c r="T452" s="60"/>
      <c r="U452" s="60">
        <f t="shared" si="248"/>
        <v>0</v>
      </c>
      <c r="V452" s="60">
        <f t="shared" si="249"/>
        <v>0</v>
      </c>
      <c r="W452" s="60"/>
      <c r="X452" s="60"/>
      <c r="Y452" s="60"/>
      <c r="Z452" s="60">
        <f t="shared" si="250"/>
        <v>0</v>
      </c>
      <c r="AA452" s="60">
        <f t="shared" si="251"/>
        <v>0</v>
      </c>
    </row>
    <row r="453" spans="2:27" x14ac:dyDescent="0.35">
      <c r="B453" s="62"/>
      <c r="C453" s="91" t="s">
        <v>32</v>
      </c>
      <c r="D453" s="60">
        <f t="shared" si="245"/>
        <v>0</v>
      </c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>
        <f t="shared" si="246"/>
        <v>0</v>
      </c>
      <c r="Q453" s="60">
        <f t="shared" si="247"/>
        <v>0</v>
      </c>
      <c r="R453" s="60"/>
      <c r="S453" s="60"/>
      <c r="T453" s="60"/>
      <c r="U453" s="60">
        <f t="shared" si="248"/>
        <v>0</v>
      </c>
      <c r="V453" s="60">
        <f t="shared" si="249"/>
        <v>0</v>
      </c>
      <c r="W453" s="60"/>
      <c r="X453" s="60"/>
      <c r="Y453" s="60"/>
      <c r="Z453" s="60">
        <f t="shared" si="250"/>
        <v>0</v>
      </c>
      <c r="AA453" s="60">
        <f t="shared" si="251"/>
        <v>0</v>
      </c>
    </row>
    <row r="454" spans="2:27" x14ac:dyDescent="0.35">
      <c r="B454" s="61" t="s">
        <v>30</v>
      </c>
      <c r="C454" s="91" t="s">
        <v>31</v>
      </c>
      <c r="D454" s="60">
        <f t="shared" ref="D454:AA455" si="252">D456+D458+D460+D462+D464+D466+D468+D470</f>
        <v>0</v>
      </c>
      <c r="E454" s="60">
        <f t="shared" si="252"/>
        <v>0</v>
      </c>
      <c r="F454" s="60">
        <f t="shared" si="252"/>
        <v>0</v>
      </c>
      <c r="G454" s="60">
        <f t="shared" si="252"/>
        <v>0</v>
      </c>
      <c r="H454" s="60">
        <f t="shared" si="252"/>
        <v>0</v>
      </c>
      <c r="I454" s="60">
        <f t="shared" si="252"/>
        <v>0</v>
      </c>
      <c r="J454" s="60">
        <f t="shared" si="252"/>
        <v>0</v>
      </c>
      <c r="K454" s="60">
        <f t="shared" si="252"/>
        <v>0</v>
      </c>
      <c r="L454" s="60">
        <f t="shared" si="252"/>
        <v>0</v>
      </c>
      <c r="M454" s="60">
        <f t="shared" si="252"/>
        <v>0</v>
      </c>
      <c r="N454" s="60">
        <f t="shared" si="252"/>
        <v>0</v>
      </c>
      <c r="O454" s="60">
        <f t="shared" si="252"/>
        <v>0</v>
      </c>
      <c r="P454" s="60">
        <f t="shared" si="252"/>
        <v>0</v>
      </c>
      <c r="Q454" s="60">
        <f t="shared" si="252"/>
        <v>0</v>
      </c>
      <c r="R454" s="60">
        <f t="shared" si="252"/>
        <v>0</v>
      </c>
      <c r="S454" s="60">
        <f t="shared" si="252"/>
        <v>0</v>
      </c>
      <c r="T454" s="60">
        <f t="shared" si="252"/>
        <v>0</v>
      </c>
      <c r="U454" s="60">
        <f t="shared" si="252"/>
        <v>0</v>
      </c>
      <c r="V454" s="60">
        <f t="shared" si="252"/>
        <v>0</v>
      </c>
      <c r="W454" s="60">
        <f t="shared" si="252"/>
        <v>0</v>
      </c>
      <c r="X454" s="60">
        <f t="shared" si="252"/>
        <v>0</v>
      </c>
      <c r="Y454" s="60">
        <f t="shared" si="252"/>
        <v>0</v>
      </c>
      <c r="Z454" s="60">
        <f t="shared" si="252"/>
        <v>0</v>
      </c>
      <c r="AA454" s="60">
        <f t="shared" si="252"/>
        <v>0</v>
      </c>
    </row>
    <row r="455" spans="2:27" x14ac:dyDescent="0.35">
      <c r="B455" s="61"/>
      <c r="C455" s="91" t="s">
        <v>32</v>
      </c>
      <c r="D455" s="60">
        <f t="shared" si="252"/>
        <v>0</v>
      </c>
      <c r="E455" s="60">
        <f t="shared" si="252"/>
        <v>0</v>
      </c>
      <c r="F455" s="60">
        <f t="shared" si="252"/>
        <v>0</v>
      </c>
      <c r="G455" s="60">
        <f t="shared" si="252"/>
        <v>0</v>
      </c>
      <c r="H455" s="60">
        <f t="shared" si="252"/>
        <v>0</v>
      </c>
      <c r="I455" s="60">
        <f t="shared" si="252"/>
        <v>0</v>
      </c>
      <c r="J455" s="60">
        <f t="shared" si="252"/>
        <v>0</v>
      </c>
      <c r="K455" s="60">
        <f t="shared" si="252"/>
        <v>0</v>
      </c>
      <c r="L455" s="60">
        <f t="shared" si="252"/>
        <v>0</v>
      </c>
      <c r="M455" s="60">
        <f t="shared" si="252"/>
        <v>0</v>
      </c>
      <c r="N455" s="60">
        <f t="shared" si="252"/>
        <v>0</v>
      </c>
      <c r="O455" s="60">
        <f t="shared" si="252"/>
        <v>0</v>
      </c>
      <c r="P455" s="60">
        <f t="shared" si="252"/>
        <v>0</v>
      </c>
      <c r="Q455" s="60">
        <f t="shared" si="252"/>
        <v>0</v>
      </c>
      <c r="R455" s="60">
        <f t="shared" si="252"/>
        <v>0</v>
      </c>
      <c r="S455" s="60">
        <f t="shared" si="252"/>
        <v>0</v>
      </c>
      <c r="T455" s="60">
        <f t="shared" si="252"/>
        <v>0</v>
      </c>
      <c r="U455" s="60">
        <f t="shared" si="252"/>
        <v>0</v>
      </c>
      <c r="V455" s="60">
        <f t="shared" si="252"/>
        <v>0</v>
      </c>
      <c r="W455" s="60">
        <f t="shared" si="252"/>
        <v>0</v>
      </c>
      <c r="X455" s="60">
        <f t="shared" si="252"/>
        <v>0</v>
      </c>
      <c r="Y455" s="60">
        <f t="shared" si="252"/>
        <v>0</v>
      </c>
      <c r="Z455" s="60">
        <f t="shared" si="252"/>
        <v>0</v>
      </c>
      <c r="AA455" s="60">
        <f t="shared" si="252"/>
        <v>0</v>
      </c>
    </row>
    <row r="456" spans="2:27" x14ac:dyDescent="0.35">
      <c r="B456" s="92" t="s">
        <v>50</v>
      </c>
      <c r="C456" s="91" t="s">
        <v>31</v>
      </c>
      <c r="D456" s="60">
        <f t="shared" ref="D456:D471" si="253">SUM(E456:H456)</f>
        <v>0</v>
      </c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>
        <f t="shared" ref="P456:P471" si="254">SUM(M456:O456)</f>
        <v>0</v>
      </c>
      <c r="Q456" s="60">
        <f t="shared" ref="Q456:Q471" si="255">P456+L456</f>
        <v>0</v>
      </c>
      <c r="R456" s="60"/>
      <c r="S456" s="60"/>
      <c r="T456" s="60"/>
      <c r="U456" s="60">
        <f t="shared" ref="U456:U471" si="256">SUM(R456:T456)</f>
        <v>0</v>
      </c>
      <c r="V456" s="60">
        <f t="shared" ref="V456:V471" si="257">U456+Q456</f>
        <v>0</v>
      </c>
      <c r="W456" s="60"/>
      <c r="X456" s="60"/>
      <c r="Y456" s="60"/>
      <c r="Z456" s="60">
        <f t="shared" ref="Z456:Z471" si="258">SUM(W456:Y456)</f>
        <v>0</v>
      </c>
      <c r="AA456" s="60">
        <f t="shared" ref="AA456:AA471" si="259">Z456+V456</f>
        <v>0</v>
      </c>
    </row>
    <row r="457" spans="2:27" x14ac:dyDescent="0.35">
      <c r="B457" s="62"/>
      <c r="C457" s="91" t="s">
        <v>32</v>
      </c>
      <c r="D457" s="60">
        <f t="shared" si="253"/>
        <v>0</v>
      </c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>
        <f t="shared" si="254"/>
        <v>0</v>
      </c>
      <c r="Q457" s="60">
        <f t="shared" si="255"/>
        <v>0</v>
      </c>
      <c r="R457" s="60"/>
      <c r="S457" s="60"/>
      <c r="T457" s="60"/>
      <c r="U457" s="60">
        <f t="shared" si="256"/>
        <v>0</v>
      </c>
      <c r="V457" s="60">
        <f t="shared" si="257"/>
        <v>0</v>
      </c>
      <c r="W457" s="60"/>
      <c r="X457" s="60"/>
      <c r="Y457" s="60"/>
      <c r="Z457" s="60">
        <f t="shared" si="258"/>
        <v>0</v>
      </c>
      <c r="AA457" s="60">
        <f t="shared" si="259"/>
        <v>0</v>
      </c>
    </row>
    <row r="458" spans="2:27" x14ac:dyDescent="0.35">
      <c r="B458" s="92" t="s">
        <v>51</v>
      </c>
      <c r="C458" s="91" t="s">
        <v>31</v>
      </c>
      <c r="D458" s="60">
        <f t="shared" si="253"/>
        <v>0</v>
      </c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>
        <f t="shared" si="254"/>
        <v>0</v>
      </c>
      <c r="Q458" s="60">
        <f t="shared" si="255"/>
        <v>0</v>
      </c>
      <c r="R458" s="60"/>
      <c r="S458" s="60"/>
      <c r="T458" s="60"/>
      <c r="U458" s="60">
        <f t="shared" si="256"/>
        <v>0</v>
      </c>
      <c r="V458" s="60">
        <f t="shared" si="257"/>
        <v>0</v>
      </c>
      <c r="W458" s="60"/>
      <c r="X458" s="60"/>
      <c r="Y458" s="60"/>
      <c r="Z458" s="60">
        <f t="shared" si="258"/>
        <v>0</v>
      </c>
      <c r="AA458" s="60">
        <f t="shared" si="259"/>
        <v>0</v>
      </c>
    </row>
    <row r="459" spans="2:27" x14ac:dyDescent="0.35">
      <c r="B459" s="62"/>
      <c r="C459" s="91" t="s">
        <v>32</v>
      </c>
      <c r="D459" s="60">
        <f t="shared" si="253"/>
        <v>0</v>
      </c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>
        <f t="shared" si="254"/>
        <v>0</v>
      </c>
      <c r="Q459" s="60">
        <f t="shared" si="255"/>
        <v>0</v>
      </c>
      <c r="R459" s="60"/>
      <c r="S459" s="60"/>
      <c r="T459" s="60"/>
      <c r="U459" s="60">
        <f t="shared" si="256"/>
        <v>0</v>
      </c>
      <c r="V459" s="60">
        <f t="shared" si="257"/>
        <v>0</v>
      </c>
      <c r="W459" s="60"/>
      <c r="X459" s="60"/>
      <c r="Y459" s="60"/>
      <c r="Z459" s="60">
        <f t="shared" si="258"/>
        <v>0</v>
      </c>
      <c r="AA459" s="60">
        <f t="shared" si="259"/>
        <v>0</v>
      </c>
    </row>
    <row r="460" spans="2:27" x14ac:dyDescent="0.35">
      <c r="B460" s="92" t="s">
        <v>52</v>
      </c>
      <c r="C460" s="91" t="s">
        <v>31</v>
      </c>
      <c r="D460" s="60">
        <f t="shared" si="253"/>
        <v>0</v>
      </c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>
        <f t="shared" si="254"/>
        <v>0</v>
      </c>
      <c r="Q460" s="60">
        <f t="shared" si="255"/>
        <v>0</v>
      </c>
      <c r="R460" s="60"/>
      <c r="S460" s="60"/>
      <c r="T460" s="60"/>
      <c r="U460" s="60">
        <f t="shared" si="256"/>
        <v>0</v>
      </c>
      <c r="V460" s="60">
        <f t="shared" si="257"/>
        <v>0</v>
      </c>
      <c r="W460" s="60"/>
      <c r="X460" s="60"/>
      <c r="Y460" s="60"/>
      <c r="Z460" s="60">
        <f t="shared" si="258"/>
        <v>0</v>
      </c>
      <c r="AA460" s="60">
        <f t="shared" si="259"/>
        <v>0</v>
      </c>
    </row>
    <row r="461" spans="2:27" x14ac:dyDescent="0.35">
      <c r="B461" s="62"/>
      <c r="C461" s="91" t="s">
        <v>32</v>
      </c>
      <c r="D461" s="60">
        <f t="shared" si="253"/>
        <v>0</v>
      </c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>
        <f t="shared" si="254"/>
        <v>0</v>
      </c>
      <c r="Q461" s="60">
        <f t="shared" si="255"/>
        <v>0</v>
      </c>
      <c r="R461" s="60"/>
      <c r="S461" s="60"/>
      <c r="T461" s="60"/>
      <c r="U461" s="60">
        <f t="shared" si="256"/>
        <v>0</v>
      </c>
      <c r="V461" s="60">
        <f t="shared" si="257"/>
        <v>0</v>
      </c>
      <c r="W461" s="60"/>
      <c r="X461" s="60"/>
      <c r="Y461" s="60"/>
      <c r="Z461" s="60">
        <f t="shared" si="258"/>
        <v>0</v>
      </c>
      <c r="AA461" s="60">
        <f t="shared" si="259"/>
        <v>0</v>
      </c>
    </row>
    <row r="462" spans="2:27" x14ac:dyDescent="0.35">
      <c r="B462" s="92" t="s">
        <v>53</v>
      </c>
      <c r="C462" s="91" t="s">
        <v>31</v>
      </c>
      <c r="D462" s="60">
        <f t="shared" si="253"/>
        <v>0</v>
      </c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>
        <f t="shared" si="254"/>
        <v>0</v>
      </c>
      <c r="Q462" s="60">
        <f t="shared" si="255"/>
        <v>0</v>
      </c>
      <c r="R462" s="60"/>
      <c r="S462" s="60"/>
      <c r="T462" s="60"/>
      <c r="U462" s="60">
        <f t="shared" si="256"/>
        <v>0</v>
      </c>
      <c r="V462" s="60">
        <f t="shared" si="257"/>
        <v>0</v>
      </c>
      <c r="W462" s="60"/>
      <c r="X462" s="60"/>
      <c r="Y462" s="60"/>
      <c r="Z462" s="60">
        <f t="shared" si="258"/>
        <v>0</v>
      </c>
      <c r="AA462" s="60">
        <f t="shared" si="259"/>
        <v>0</v>
      </c>
    </row>
    <row r="463" spans="2:27" x14ac:dyDescent="0.35">
      <c r="B463" s="62"/>
      <c r="C463" s="91" t="s">
        <v>32</v>
      </c>
      <c r="D463" s="60">
        <f t="shared" si="253"/>
        <v>0</v>
      </c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>
        <f t="shared" si="254"/>
        <v>0</v>
      </c>
      <c r="Q463" s="60">
        <f t="shared" si="255"/>
        <v>0</v>
      </c>
      <c r="R463" s="60"/>
      <c r="S463" s="60"/>
      <c r="T463" s="60"/>
      <c r="U463" s="60">
        <f t="shared" si="256"/>
        <v>0</v>
      </c>
      <c r="V463" s="60">
        <f t="shared" si="257"/>
        <v>0</v>
      </c>
      <c r="W463" s="60"/>
      <c r="X463" s="60"/>
      <c r="Y463" s="60"/>
      <c r="Z463" s="60">
        <f t="shared" si="258"/>
        <v>0</v>
      </c>
      <c r="AA463" s="60">
        <f t="shared" si="259"/>
        <v>0</v>
      </c>
    </row>
    <row r="464" spans="2:27" x14ac:dyDescent="0.35">
      <c r="B464" s="92" t="s">
        <v>54</v>
      </c>
      <c r="C464" s="91" t="s">
        <v>31</v>
      </c>
      <c r="D464" s="60">
        <f t="shared" si="253"/>
        <v>0</v>
      </c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>
        <f t="shared" si="254"/>
        <v>0</v>
      </c>
      <c r="Q464" s="60">
        <f t="shared" si="255"/>
        <v>0</v>
      </c>
      <c r="R464" s="60"/>
      <c r="S464" s="60"/>
      <c r="T464" s="60"/>
      <c r="U464" s="60">
        <f t="shared" si="256"/>
        <v>0</v>
      </c>
      <c r="V464" s="60">
        <f t="shared" si="257"/>
        <v>0</v>
      </c>
      <c r="W464" s="60"/>
      <c r="X464" s="60"/>
      <c r="Y464" s="60"/>
      <c r="Z464" s="60">
        <f t="shared" si="258"/>
        <v>0</v>
      </c>
      <c r="AA464" s="60">
        <f t="shared" si="259"/>
        <v>0</v>
      </c>
    </row>
    <row r="465" spans="2:27" x14ac:dyDescent="0.35">
      <c r="B465" s="62"/>
      <c r="C465" s="91" t="s">
        <v>32</v>
      </c>
      <c r="D465" s="60">
        <f t="shared" si="253"/>
        <v>0</v>
      </c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>
        <f t="shared" si="254"/>
        <v>0</v>
      </c>
      <c r="Q465" s="60">
        <f t="shared" si="255"/>
        <v>0</v>
      </c>
      <c r="R465" s="60"/>
      <c r="S465" s="60"/>
      <c r="T465" s="60"/>
      <c r="U465" s="60">
        <f t="shared" si="256"/>
        <v>0</v>
      </c>
      <c r="V465" s="60">
        <f t="shared" si="257"/>
        <v>0</v>
      </c>
      <c r="W465" s="60"/>
      <c r="X465" s="60"/>
      <c r="Y465" s="60"/>
      <c r="Z465" s="60">
        <f t="shared" si="258"/>
        <v>0</v>
      </c>
      <c r="AA465" s="60">
        <f t="shared" si="259"/>
        <v>0</v>
      </c>
    </row>
    <row r="466" spans="2:27" x14ac:dyDescent="0.35">
      <c r="B466" s="92" t="s">
        <v>55</v>
      </c>
      <c r="C466" s="91" t="s">
        <v>31</v>
      </c>
      <c r="D466" s="60">
        <f t="shared" si="253"/>
        <v>0</v>
      </c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>
        <f t="shared" si="254"/>
        <v>0</v>
      </c>
      <c r="Q466" s="60">
        <f t="shared" si="255"/>
        <v>0</v>
      </c>
      <c r="R466" s="60"/>
      <c r="S466" s="60"/>
      <c r="T466" s="60"/>
      <c r="U466" s="60">
        <f t="shared" si="256"/>
        <v>0</v>
      </c>
      <c r="V466" s="60">
        <f t="shared" si="257"/>
        <v>0</v>
      </c>
      <c r="W466" s="60"/>
      <c r="X466" s="60"/>
      <c r="Y466" s="60"/>
      <c r="Z466" s="60">
        <f t="shared" si="258"/>
        <v>0</v>
      </c>
      <c r="AA466" s="60">
        <f t="shared" si="259"/>
        <v>0</v>
      </c>
    </row>
    <row r="467" spans="2:27" x14ac:dyDescent="0.35">
      <c r="B467" s="62"/>
      <c r="C467" s="91" t="s">
        <v>32</v>
      </c>
      <c r="D467" s="60">
        <f t="shared" si="253"/>
        <v>0</v>
      </c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>
        <f t="shared" si="254"/>
        <v>0</v>
      </c>
      <c r="Q467" s="60">
        <f t="shared" si="255"/>
        <v>0</v>
      </c>
      <c r="R467" s="60"/>
      <c r="S467" s="60"/>
      <c r="T467" s="60"/>
      <c r="U467" s="60">
        <f t="shared" si="256"/>
        <v>0</v>
      </c>
      <c r="V467" s="60">
        <f t="shared" si="257"/>
        <v>0</v>
      </c>
      <c r="W467" s="60"/>
      <c r="X467" s="60"/>
      <c r="Y467" s="60"/>
      <c r="Z467" s="60">
        <f t="shared" si="258"/>
        <v>0</v>
      </c>
      <c r="AA467" s="60">
        <f t="shared" si="259"/>
        <v>0</v>
      </c>
    </row>
    <row r="468" spans="2:27" x14ac:dyDescent="0.35">
      <c r="B468" s="92" t="s">
        <v>56</v>
      </c>
      <c r="C468" s="91" t="s">
        <v>31</v>
      </c>
      <c r="D468" s="60">
        <f t="shared" si="253"/>
        <v>0</v>
      </c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>
        <f t="shared" si="254"/>
        <v>0</v>
      </c>
      <c r="Q468" s="60">
        <f t="shared" si="255"/>
        <v>0</v>
      </c>
      <c r="R468" s="60"/>
      <c r="S468" s="60"/>
      <c r="T468" s="60"/>
      <c r="U468" s="60">
        <f t="shared" si="256"/>
        <v>0</v>
      </c>
      <c r="V468" s="60">
        <f t="shared" si="257"/>
        <v>0</v>
      </c>
      <c r="W468" s="60"/>
      <c r="X468" s="60"/>
      <c r="Y468" s="60"/>
      <c r="Z468" s="60">
        <f t="shared" si="258"/>
        <v>0</v>
      </c>
      <c r="AA468" s="60">
        <f t="shared" si="259"/>
        <v>0</v>
      </c>
    </row>
    <row r="469" spans="2:27" x14ac:dyDescent="0.35">
      <c r="B469" s="62"/>
      <c r="C469" s="91" t="s">
        <v>32</v>
      </c>
      <c r="D469" s="60">
        <f t="shared" si="253"/>
        <v>0</v>
      </c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>
        <f t="shared" si="254"/>
        <v>0</v>
      </c>
      <c r="Q469" s="60">
        <f t="shared" si="255"/>
        <v>0</v>
      </c>
      <c r="R469" s="60"/>
      <c r="S469" s="60"/>
      <c r="T469" s="60"/>
      <c r="U469" s="60">
        <f t="shared" si="256"/>
        <v>0</v>
      </c>
      <c r="V469" s="60">
        <f t="shared" si="257"/>
        <v>0</v>
      </c>
      <c r="W469" s="60"/>
      <c r="X469" s="60"/>
      <c r="Y469" s="60"/>
      <c r="Z469" s="60">
        <f t="shared" si="258"/>
        <v>0</v>
      </c>
      <c r="AA469" s="60">
        <f t="shared" si="259"/>
        <v>0</v>
      </c>
    </row>
    <row r="470" spans="2:27" x14ac:dyDescent="0.35">
      <c r="B470" s="92" t="s">
        <v>57</v>
      </c>
      <c r="C470" s="91" t="s">
        <v>31</v>
      </c>
      <c r="D470" s="60">
        <f t="shared" si="253"/>
        <v>0</v>
      </c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>
        <f t="shared" si="254"/>
        <v>0</v>
      </c>
      <c r="Q470" s="60">
        <f t="shared" si="255"/>
        <v>0</v>
      </c>
      <c r="R470" s="60"/>
      <c r="S470" s="60"/>
      <c r="T470" s="60"/>
      <c r="U470" s="60">
        <f t="shared" si="256"/>
        <v>0</v>
      </c>
      <c r="V470" s="60">
        <f t="shared" si="257"/>
        <v>0</v>
      </c>
      <c r="W470" s="60"/>
      <c r="X470" s="60"/>
      <c r="Y470" s="60"/>
      <c r="Z470" s="60">
        <f t="shared" si="258"/>
        <v>0</v>
      </c>
      <c r="AA470" s="60">
        <f t="shared" si="259"/>
        <v>0</v>
      </c>
    </row>
    <row r="471" spans="2:27" x14ac:dyDescent="0.35">
      <c r="B471" s="62"/>
      <c r="C471" s="91" t="s">
        <v>32</v>
      </c>
      <c r="D471" s="60">
        <f t="shared" si="253"/>
        <v>0</v>
      </c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>
        <f t="shared" si="254"/>
        <v>0</v>
      </c>
      <c r="Q471" s="60">
        <f t="shared" si="255"/>
        <v>0</v>
      </c>
      <c r="R471" s="60"/>
      <c r="S471" s="60"/>
      <c r="T471" s="60"/>
      <c r="U471" s="60">
        <f t="shared" si="256"/>
        <v>0</v>
      </c>
      <c r="V471" s="60">
        <f t="shared" si="257"/>
        <v>0</v>
      </c>
      <c r="W471" s="60"/>
      <c r="X471" s="60"/>
      <c r="Y471" s="60"/>
      <c r="Z471" s="60">
        <f t="shared" si="258"/>
        <v>0</v>
      </c>
      <c r="AA471" s="60">
        <f t="shared" si="259"/>
        <v>0</v>
      </c>
    </row>
    <row r="472" spans="2:27" x14ac:dyDescent="0.35">
      <c r="B472" s="58" t="s">
        <v>62</v>
      </c>
      <c r="C472" s="91" t="s">
        <v>31</v>
      </c>
      <c r="D472" s="67">
        <f t="shared" ref="D472:AA473" si="260">D420</f>
        <v>0</v>
      </c>
      <c r="E472" s="67">
        <f t="shared" si="260"/>
        <v>0</v>
      </c>
      <c r="F472" s="67">
        <f t="shared" si="260"/>
        <v>0</v>
      </c>
      <c r="G472" s="67">
        <f t="shared" si="260"/>
        <v>0</v>
      </c>
      <c r="H472" s="67">
        <f t="shared" si="260"/>
        <v>0</v>
      </c>
      <c r="I472" s="67">
        <f t="shared" si="260"/>
        <v>0</v>
      </c>
      <c r="J472" s="67">
        <f t="shared" si="260"/>
        <v>0</v>
      </c>
      <c r="K472" s="67">
        <f t="shared" si="260"/>
        <v>0</v>
      </c>
      <c r="L472" s="67">
        <f t="shared" si="260"/>
        <v>0</v>
      </c>
      <c r="M472" s="67">
        <f t="shared" si="260"/>
        <v>0</v>
      </c>
      <c r="N472" s="67">
        <f t="shared" si="260"/>
        <v>0</v>
      </c>
      <c r="O472" s="67">
        <f t="shared" si="260"/>
        <v>0</v>
      </c>
      <c r="P472" s="67">
        <f t="shared" si="260"/>
        <v>0</v>
      </c>
      <c r="Q472" s="67">
        <f t="shared" si="260"/>
        <v>0</v>
      </c>
      <c r="R472" s="67">
        <f t="shared" si="260"/>
        <v>0</v>
      </c>
      <c r="S472" s="67">
        <f t="shared" si="260"/>
        <v>0</v>
      </c>
      <c r="T472" s="67">
        <f t="shared" si="260"/>
        <v>0</v>
      </c>
      <c r="U472" s="67">
        <f t="shared" si="260"/>
        <v>0</v>
      </c>
      <c r="V472" s="67">
        <f t="shared" si="260"/>
        <v>0</v>
      </c>
      <c r="W472" s="67">
        <f t="shared" si="260"/>
        <v>0</v>
      </c>
      <c r="X472" s="67">
        <f t="shared" si="260"/>
        <v>0</v>
      </c>
      <c r="Y472" s="67">
        <f t="shared" si="260"/>
        <v>0</v>
      </c>
      <c r="Z472" s="67">
        <f t="shared" si="260"/>
        <v>0</v>
      </c>
      <c r="AA472" s="67">
        <f t="shared" si="260"/>
        <v>0</v>
      </c>
    </row>
    <row r="473" spans="2:27" x14ac:dyDescent="0.35">
      <c r="B473" s="68"/>
      <c r="C473" s="93" t="s">
        <v>32</v>
      </c>
      <c r="D473" s="70">
        <f t="shared" si="260"/>
        <v>0</v>
      </c>
      <c r="E473" s="70">
        <f t="shared" si="260"/>
        <v>0</v>
      </c>
      <c r="F473" s="70">
        <f t="shared" si="260"/>
        <v>0</v>
      </c>
      <c r="G473" s="70">
        <f t="shared" si="260"/>
        <v>0</v>
      </c>
      <c r="H473" s="70">
        <f t="shared" si="260"/>
        <v>0</v>
      </c>
      <c r="I473" s="70">
        <f t="shared" si="260"/>
        <v>0</v>
      </c>
      <c r="J473" s="70">
        <f t="shared" si="260"/>
        <v>0</v>
      </c>
      <c r="K473" s="70">
        <f t="shared" si="260"/>
        <v>0</v>
      </c>
      <c r="L473" s="70">
        <f t="shared" si="260"/>
        <v>0</v>
      </c>
      <c r="M473" s="70">
        <f t="shared" si="260"/>
        <v>0</v>
      </c>
      <c r="N473" s="70">
        <f t="shared" si="260"/>
        <v>0</v>
      </c>
      <c r="O473" s="70">
        <f t="shared" si="260"/>
        <v>0</v>
      </c>
      <c r="P473" s="70">
        <f t="shared" si="260"/>
        <v>0</v>
      </c>
      <c r="Q473" s="70">
        <f t="shared" si="260"/>
        <v>0</v>
      </c>
      <c r="R473" s="70">
        <f t="shared" si="260"/>
        <v>0</v>
      </c>
      <c r="S473" s="70">
        <f t="shared" si="260"/>
        <v>0</v>
      </c>
      <c r="T473" s="70">
        <f t="shared" si="260"/>
        <v>0</v>
      </c>
      <c r="U473" s="70">
        <f t="shared" si="260"/>
        <v>0</v>
      </c>
      <c r="V473" s="70">
        <f t="shared" si="260"/>
        <v>0</v>
      </c>
      <c r="W473" s="70">
        <f t="shared" si="260"/>
        <v>0</v>
      </c>
      <c r="X473" s="70">
        <f t="shared" si="260"/>
        <v>0</v>
      </c>
      <c r="Y473" s="70">
        <f t="shared" si="260"/>
        <v>0</v>
      </c>
      <c r="Z473" s="70">
        <f t="shared" si="260"/>
        <v>0</v>
      </c>
      <c r="AA473" s="70">
        <f t="shared" si="260"/>
        <v>0</v>
      </c>
    </row>
    <row r="474" spans="2:27" x14ac:dyDescent="0.35">
      <c r="B474" s="73" t="s">
        <v>63</v>
      </c>
      <c r="C474" s="54" t="s">
        <v>31</v>
      </c>
      <c r="D474" s="75">
        <f t="shared" ref="D474:AA474" si="261">D418+D472</f>
        <v>0</v>
      </c>
      <c r="E474" s="75">
        <f t="shared" si="261"/>
        <v>0</v>
      </c>
      <c r="F474" s="75">
        <f t="shared" si="261"/>
        <v>0</v>
      </c>
      <c r="G474" s="75">
        <f t="shared" si="261"/>
        <v>0</v>
      </c>
      <c r="H474" s="75">
        <f t="shared" si="261"/>
        <v>0</v>
      </c>
      <c r="I474" s="75">
        <f t="shared" si="261"/>
        <v>0</v>
      </c>
      <c r="J474" s="75">
        <f t="shared" si="261"/>
        <v>0</v>
      </c>
      <c r="K474" s="75">
        <f t="shared" si="261"/>
        <v>0</v>
      </c>
      <c r="L474" s="75">
        <f t="shared" si="261"/>
        <v>0</v>
      </c>
      <c r="M474" s="75">
        <f t="shared" si="261"/>
        <v>0</v>
      </c>
      <c r="N474" s="75">
        <f t="shared" si="261"/>
        <v>0</v>
      </c>
      <c r="O474" s="75">
        <f t="shared" si="261"/>
        <v>0</v>
      </c>
      <c r="P474" s="75">
        <f t="shared" si="261"/>
        <v>0</v>
      </c>
      <c r="Q474" s="75">
        <f t="shared" si="261"/>
        <v>0</v>
      </c>
      <c r="R474" s="75">
        <f t="shared" si="261"/>
        <v>0</v>
      </c>
      <c r="S474" s="75">
        <f t="shared" si="261"/>
        <v>0</v>
      </c>
      <c r="T474" s="75">
        <f t="shared" si="261"/>
        <v>0</v>
      </c>
      <c r="U474" s="75">
        <f t="shared" si="261"/>
        <v>0</v>
      </c>
      <c r="V474" s="75">
        <f t="shared" si="261"/>
        <v>0</v>
      </c>
      <c r="W474" s="75">
        <f t="shared" si="261"/>
        <v>0</v>
      </c>
      <c r="X474" s="75">
        <f t="shared" si="261"/>
        <v>0</v>
      </c>
      <c r="Y474" s="75">
        <f t="shared" si="261"/>
        <v>0</v>
      </c>
      <c r="Z474" s="75">
        <f t="shared" si="261"/>
        <v>0</v>
      </c>
      <c r="AA474" s="75">
        <f t="shared" si="261"/>
        <v>0</v>
      </c>
    </row>
    <row r="475" spans="2:27" x14ac:dyDescent="0.35">
      <c r="B475" s="68"/>
      <c r="C475" s="93" t="s">
        <v>32</v>
      </c>
      <c r="D475" s="70">
        <f t="shared" ref="D475:AA475" si="262">D473+D419</f>
        <v>0</v>
      </c>
      <c r="E475" s="70">
        <f t="shared" si="262"/>
        <v>0</v>
      </c>
      <c r="F475" s="70">
        <f t="shared" si="262"/>
        <v>0</v>
      </c>
      <c r="G475" s="70">
        <f t="shared" si="262"/>
        <v>0</v>
      </c>
      <c r="H475" s="70">
        <f t="shared" si="262"/>
        <v>0</v>
      </c>
      <c r="I475" s="70">
        <f t="shared" si="262"/>
        <v>0</v>
      </c>
      <c r="J475" s="70">
        <f t="shared" si="262"/>
        <v>0</v>
      </c>
      <c r="K475" s="70">
        <f t="shared" si="262"/>
        <v>0</v>
      </c>
      <c r="L475" s="70">
        <f t="shared" si="262"/>
        <v>0</v>
      </c>
      <c r="M475" s="70">
        <f t="shared" si="262"/>
        <v>0</v>
      </c>
      <c r="N475" s="70">
        <f t="shared" si="262"/>
        <v>0</v>
      </c>
      <c r="O475" s="70">
        <f t="shared" si="262"/>
        <v>0</v>
      </c>
      <c r="P475" s="70">
        <f t="shared" si="262"/>
        <v>0</v>
      </c>
      <c r="Q475" s="70">
        <f t="shared" si="262"/>
        <v>0</v>
      </c>
      <c r="R475" s="70">
        <f t="shared" si="262"/>
        <v>0</v>
      </c>
      <c r="S475" s="70">
        <f t="shared" si="262"/>
        <v>0</v>
      </c>
      <c r="T475" s="70">
        <f t="shared" si="262"/>
        <v>0</v>
      </c>
      <c r="U475" s="70">
        <f t="shared" si="262"/>
        <v>0</v>
      </c>
      <c r="V475" s="70">
        <f t="shared" si="262"/>
        <v>0</v>
      </c>
      <c r="W475" s="70">
        <f t="shared" si="262"/>
        <v>0</v>
      </c>
      <c r="X475" s="70">
        <f t="shared" si="262"/>
        <v>0</v>
      </c>
      <c r="Y475" s="70">
        <f t="shared" si="262"/>
        <v>0</v>
      </c>
      <c r="Z475" s="70">
        <f t="shared" si="262"/>
        <v>0</v>
      </c>
      <c r="AA475" s="70">
        <f t="shared" si="262"/>
        <v>0</v>
      </c>
    </row>
    <row r="476" spans="2:27" x14ac:dyDescent="0.35">
      <c r="B476" s="80"/>
      <c r="C476" s="56"/>
      <c r="D476" s="81"/>
      <c r="E476" s="81"/>
      <c r="F476" s="81"/>
      <c r="G476" s="81"/>
      <c r="H476" s="81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</row>
    <row r="477" spans="2:27" x14ac:dyDescent="0.35">
      <c r="B477" s="80"/>
      <c r="C477" s="56"/>
      <c r="D477" s="81"/>
      <c r="E477" s="81"/>
      <c r="F477" s="81"/>
      <c r="G477" s="81"/>
      <c r="H477" s="81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</row>
    <row r="478" spans="2:27" x14ac:dyDescent="0.35">
      <c r="B478" s="80"/>
      <c r="C478" s="56"/>
      <c r="D478" s="81"/>
      <c r="E478" s="81"/>
      <c r="F478" s="81"/>
      <c r="G478" s="81"/>
      <c r="H478" s="81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</row>
    <row r="479" spans="2:27" x14ac:dyDescent="0.35">
      <c r="B479" s="4" t="s">
        <v>0</v>
      </c>
      <c r="C479" s="5" t="s">
        <v>1</v>
      </c>
      <c r="D479" s="6" t="s">
        <v>2</v>
      </c>
      <c r="E479" s="7"/>
      <c r="F479" s="7"/>
      <c r="G479" s="7"/>
      <c r="H479" s="8"/>
      <c r="I479" s="9" t="s">
        <v>3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1"/>
    </row>
    <row r="480" spans="2:27" ht="24" x14ac:dyDescent="0.35">
      <c r="B480" s="4"/>
      <c r="C480" s="5"/>
      <c r="D480" s="12" t="s">
        <v>4</v>
      </c>
      <c r="E480" s="13" t="s">
        <v>5</v>
      </c>
      <c r="F480" s="13" t="s">
        <v>6</v>
      </c>
      <c r="G480" s="13" t="s">
        <v>7</v>
      </c>
      <c r="H480" s="13" t="s">
        <v>8</v>
      </c>
      <c r="I480" s="14" t="s">
        <v>9</v>
      </c>
      <c r="J480" s="14" t="s">
        <v>10</v>
      </c>
      <c r="K480" s="14" t="s">
        <v>11</v>
      </c>
      <c r="L480" s="14" t="s">
        <v>12</v>
      </c>
      <c r="M480" s="14" t="s">
        <v>13</v>
      </c>
      <c r="N480" s="14" t="s">
        <v>14</v>
      </c>
      <c r="O480" s="14" t="s">
        <v>15</v>
      </c>
      <c r="P480" s="14" t="s">
        <v>16</v>
      </c>
      <c r="Q480" s="14" t="s">
        <v>17</v>
      </c>
      <c r="R480" s="14" t="s">
        <v>18</v>
      </c>
      <c r="S480" s="14" t="s">
        <v>19</v>
      </c>
      <c r="T480" s="14" t="s">
        <v>20</v>
      </c>
      <c r="U480" s="14" t="s">
        <v>21</v>
      </c>
      <c r="V480" s="14" t="s">
        <v>22</v>
      </c>
      <c r="W480" s="14" t="s">
        <v>23</v>
      </c>
      <c r="X480" s="14" t="s">
        <v>24</v>
      </c>
      <c r="Y480" s="14" t="s">
        <v>25</v>
      </c>
      <c r="Z480" s="14" t="s">
        <v>26</v>
      </c>
      <c r="AA480" s="14" t="s">
        <v>27</v>
      </c>
    </row>
    <row r="481" spans="2:27" x14ac:dyDescent="0.35">
      <c r="B481" s="15"/>
      <c r="C481" s="15"/>
      <c r="D481" s="15"/>
      <c r="E481" s="15"/>
      <c r="F481" s="15"/>
      <c r="G481" s="15"/>
      <c r="H481" s="15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2:27" x14ac:dyDescent="0.35">
      <c r="B482" s="83"/>
      <c r="C482" s="84"/>
      <c r="D482" s="85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</row>
    <row r="483" spans="2:27" x14ac:dyDescent="0.35">
      <c r="B483" s="58" t="s">
        <v>67</v>
      </c>
      <c r="C483" s="86"/>
      <c r="D483" s="87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2:27" x14ac:dyDescent="0.35">
      <c r="B484" s="94"/>
      <c r="C484" s="95"/>
      <c r="D484" s="9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2:27" x14ac:dyDescent="0.35">
      <c r="B485" s="58" t="s">
        <v>65</v>
      </c>
      <c r="C485" s="91" t="s">
        <v>31</v>
      </c>
      <c r="D485" s="60">
        <f t="shared" ref="D485:AA486" si="263">D487+D525+D543</f>
        <v>0</v>
      </c>
      <c r="E485" s="60">
        <f t="shared" si="263"/>
        <v>0</v>
      </c>
      <c r="F485" s="60">
        <f t="shared" si="263"/>
        <v>0</v>
      </c>
      <c r="G485" s="60">
        <f t="shared" si="263"/>
        <v>0</v>
      </c>
      <c r="H485" s="60">
        <f t="shared" si="263"/>
        <v>0</v>
      </c>
      <c r="I485" s="60">
        <f t="shared" si="263"/>
        <v>0</v>
      </c>
      <c r="J485" s="60">
        <f t="shared" si="263"/>
        <v>0</v>
      </c>
      <c r="K485" s="60">
        <f t="shared" si="263"/>
        <v>0</v>
      </c>
      <c r="L485" s="60">
        <f t="shared" si="263"/>
        <v>0</v>
      </c>
      <c r="M485" s="60">
        <f t="shared" si="263"/>
        <v>0</v>
      </c>
      <c r="N485" s="60">
        <f t="shared" si="263"/>
        <v>0</v>
      </c>
      <c r="O485" s="60">
        <f t="shared" si="263"/>
        <v>0</v>
      </c>
      <c r="P485" s="60">
        <f t="shared" si="263"/>
        <v>0</v>
      </c>
      <c r="Q485" s="60">
        <f t="shared" si="263"/>
        <v>0</v>
      </c>
      <c r="R485" s="60">
        <f t="shared" si="263"/>
        <v>0</v>
      </c>
      <c r="S485" s="60">
        <f t="shared" si="263"/>
        <v>0</v>
      </c>
      <c r="T485" s="60">
        <f t="shared" si="263"/>
        <v>0</v>
      </c>
      <c r="U485" s="60">
        <f t="shared" si="263"/>
        <v>0</v>
      </c>
      <c r="V485" s="60">
        <f t="shared" si="263"/>
        <v>0</v>
      </c>
      <c r="W485" s="60">
        <f t="shared" si="263"/>
        <v>0</v>
      </c>
      <c r="X485" s="60">
        <f t="shared" si="263"/>
        <v>0</v>
      </c>
      <c r="Y485" s="60">
        <f t="shared" si="263"/>
        <v>0</v>
      </c>
      <c r="Z485" s="60">
        <f t="shared" si="263"/>
        <v>0</v>
      </c>
      <c r="AA485" s="60">
        <f t="shared" si="263"/>
        <v>0</v>
      </c>
    </row>
    <row r="486" spans="2:27" x14ac:dyDescent="0.35">
      <c r="B486" s="58"/>
      <c r="C486" s="91" t="s">
        <v>32</v>
      </c>
      <c r="D486" s="60">
        <f t="shared" si="263"/>
        <v>0</v>
      </c>
      <c r="E486" s="60">
        <f t="shared" si="263"/>
        <v>0</v>
      </c>
      <c r="F486" s="60">
        <f t="shared" si="263"/>
        <v>0</v>
      </c>
      <c r="G486" s="60">
        <f t="shared" si="263"/>
        <v>0</v>
      </c>
      <c r="H486" s="60">
        <f t="shared" si="263"/>
        <v>0</v>
      </c>
      <c r="I486" s="60">
        <f t="shared" si="263"/>
        <v>0</v>
      </c>
      <c r="J486" s="60">
        <f t="shared" si="263"/>
        <v>0</v>
      </c>
      <c r="K486" s="60">
        <f t="shared" si="263"/>
        <v>0</v>
      </c>
      <c r="L486" s="60">
        <f t="shared" si="263"/>
        <v>0</v>
      </c>
      <c r="M486" s="60">
        <f t="shared" si="263"/>
        <v>0</v>
      </c>
      <c r="N486" s="60">
        <f t="shared" si="263"/>
        <v>0</v>
      </c>
      <c r="O486" s="60">
        <f t="shared" si="263"/>
        <v>0</v>
      </c>
      <c r="P486" s="60">
        <f t="shared" si="263"/>
        <v>0</v>
      </c>
      <c r="Q486" s="60">
        <f t="shared" si="263"/>
        <v>0</v>
      </c>
      <c r="R486" s="60">
        <f t="shared" si="263"/>
        <v>0</v>
      </c>
      <c r="S486" s="60">
        <f t="shared" si="263"/>
        <v>0</v>
      </c>
      <c r="T486" s="60">
        <f t="shared" si="263"/>
        <v>0</v>
      </c>
      <c r="U486" s="60">
        <f t="shared" si="263"/>
        <v>0</v>
      </c>
      <c r="V486" s="60">
        <f t="shared" si="263"/>
        <v>0</v>
      </c>
      <c r="W486" s="60">
        <f t="shared" si="263"/>
        <v>0</v>
      </c>
      <c r="X486" s="60">
        <f t="shared" si="263"/>
        <v>0</v>
      </c>
      <c r="Y486" s="60">
        <f t="shared" si="263"/>
        <v>0</v>
      </c>
      <c r="Z486" s="60">
        <f t="shared" si="263"/>
        <v>0</v>
      </c>
      <c r="AA486" s="60">
        <f t="shared" si="263"/>
        <v>0</v>
      </c>
    </row>
    <row r="487" spans="2:27" x14ac:dyDescent="0.35">
      <c r="B487" s="61" t="s">
        <v>30</v>
      </c>
      <c r="C487" s="91" t="s">
        <v>31</v>
      </c>
      <c r="D487" s="60">
        <f t="shared" ref="D487:AA488" si="264">D489+D507</f>
        <v>0</v>
      </c>
      <c r="E487" s="60">
        <f t="shared" si="264"/>
        <v>0</v>
      </c>
      <c r="F487" s="60">
        <f t="shared" si="264"/>
        <v>0</v>
      </c>
      <c r="G487" s="60">
        <f t="shared" si="264"/>
        <v>0</v>
      </c>
      <c r="H487" s="60">
        <f t="shared" si="264"/>
        <v>0</v>
      </c>
      <c r="I487" s="60">
        <f t="shared" si="264"/>
        <v>0</v>
      </c>
      <c r="J487" s="60">
        <f t="shared" si="264"/>
        <v>0</v>
      </c>
      <c r="K487" s="60">
        <f t="shared" si="264"/>
        <v>0</v>
      </c>
      <c r="L487" s="60">
        <f t="shared" si="264"/>
        <v>0</v>
      </c>
      <c r="M487" s="60">
        <f t="shared" si="264"/>
        <v>0</v>
      </c>
      <c r="N487" s="60">
        <f t="shared" si="264"/>
        <v>0</v>
      </c>
      <c r="O487" s="60">
        <f t="shared" si="264"/>
        <v>0</v>
      </c>
      <c r="P487" s="60">
        <f t="shared" si="264"/>
        <v>0</v>
      </c>
      <c r="Q487" s="60">
        <f t="shared" si="264"/>
        <v>0</v>
      </c>
      <c r="R487" s="60">
        <f t="shared" si="264"/>
        <v>0</v>
      </c>
      <c r="S487" s="60">
        <f t="shared" si="264"/>
        <v>0</v>
      </c>
      <c r="T487" s="60">
        <f t="shared" si="264"/>
        <v>0</v>
      </c>
      <c r="U487" s="60">
        <f t="shared" si="264"/>
        <v>0</v>
      </c>
      <c r="V487" s="60">
        <f t="shared" si="264"/>
        <v>0</v>
      </c>
      <c r="W487" s="60">
        <f t="shared" si="264"/>
        <v>0</v>
      </c>
      <c r="X487" s="60">
        <f t="shared" si="264"/>
        <v>0</v>
      </c>
      <c r="Y487" s="60">
        <f t="shared" si="264"/>
        <v>0</v>
      </c>
      <c r="Z487" s="60">
        <f t="shared" si="264"/>
        <v>0</v>
      </c>
      <c r="AA487" s="60">
        <f t="shared" si="264"/>
        <v>0</v>
      </c>
    </row>
    <row r="488" spans="2:27" x14ac:dyDescent="0.35">
      <c r="B488" s="61"/>
      <c r="C488" s="91" t="s">
        <v>32</v>
      </c>
      <c r="D488" s="60">
        <f t="shared" si="264"/>
        <v>0</v>
      </c>
      <c r="E488" s="60">
        <f t="shared" si="264"/>
        <v>0</v>
      </c>
      <c r="F488" s="60">
        <f t="shared" si="264"/>
        <v>0</v>
      </c>
      <c r="G488" s="60">
        <f t="shared" si="264"/>
        <v>0</v>
      </c>
      <c r="H488" s="60">
        <f t="shared" si="264"/>
        <v>0</v>
      </c>
      <c r="I488" s="60">
        <f t="shared" si="264"/>
        <v>0</v>
      </c>
      <c r="J488" s="60">
        <f t="shared" si="264"/>
        <v>0</v>
      </c>
      <c r="K488" s="60">
        <f t="shared" si="264"/>
        <v>0</v>
      </c>
      <c r="L488" s="60">
        <f t="shared" si="264"/>
        <v>0</v>
      </c>
      <c r="M488" s="60">
        <f t="shared" si="264"/>
        <v>0</v>
      </c>
      <c r="N488" s="60">
        <f t="shared" si="264"/>
        <v>0</v>
      </c>
      <c r="O488" s="60">
        <f t="shared" si="264"/>
        <v>0</v>
      </c>
      <c r="P488" s="60">
        <f t="shared" si="264"/>
        <v>0</v>
      </c>
      <c r="Q488" s="60">
        <f t="shared" si="264"/>
        <v>0</v>
      </c>
      <c r="R488" s="60">
        <f t="shared" si="264"/>
        <v>0</v>
      </c>
      <c r="S488" s="60">
        <f t="shared" si="264"/>
        <v>0</v>
      </c>
      <c r="T488" s="60">
        <f t="shared" si="264"/>
        <v>0</v>
      </c>
      <c r="U488" s="60">
        <f t="shared" si="264"/>
        <v>0</v>
      </c>
      <c r="V488" s="60">
        <f t="shared" si="264"/>
        <v>0</v>
      </c>
      <c r="W488" s="60">
        <f t="shared" si="264"/>
        <v>0</v>
      </c>
      <c r="X488" s="60">
        <f t="shared" si="264"/>
        <v>0</v>
      </c>
      <c r="Y488" s="60">
        <f t="shared" si="264"/>
        <v>0</v>
      </c>
      <c r="Z488" s="60">
        <f t="shared" si="264"/>
        <v>0</v>
      </c>
      <c r="AA488" s="60">
        <f t="shared" si="264"/>
        <v>0</v>
      </c>
    </row>
    <row r="489" spans="2:27" x14ac:dyDescent="0.35">
      <c r="B489" s="62" t="s">
        <v>33</v>
      </c>
      <c r="C489" s="91" t="s">
        <v>31</v>
      </c>
      <c r="D489" s="60">
        <f t="shared" ref="D489:AA490" si="265">D491+D493+D495+D497+D499+D501+D503+D505</f>
        <v>0</v>
      </c>
      <c r="E489" s="60">
        <f t="shared" si="265"/>
        <v>0</v>
      </c>
      <c r="F489" s="60">
        <f t="shared" si="265"/>
        <v>0</v>
      </c>
      <c r="G489" s="60">
        <f t="shared" si="265"/>
        <v>0</v>
      </c>
      <c r="H489" s="60">
        <f t="shared" si="265"/>
        <v>0</v>
      </c>
      <c r="I489" s="60">
        <f t="shared" si="265"/>
        <v>0</v>
      </c>
      <c r="J489" s="60">
        <f t="shared" si="265"/>
        <v>0</v>
      </c>
      <c r="K489" s="60">
        <f t="shared" si="265"/>
        <v>0</v>
      </c>
      <c r="L489" s="60">
        <f t="shared" si="265"/>
        <v>0</v>
      </c>
      <c r="M489" s="60">
        <f t="shared" si="265"/>
        <v>0</v>
      </c>
      <c r="N489" s="60">
        <f t="shared" si="265"/>
        <v>0</v>
      </c>
      <c r="O489" s="60">
        <f t="shared" si="265"/>
        <v>0</v>
      </c>
      <c r="P489" s="60">
        <f t="shared" si="265"/>
        <v>0</v>
      </c>
      <c r="Q489" s="60">
        <f t="shared" si="265"/>
        <v>0</v>
      </c>
      <c r="R489" s="60">
        <f t="shared" si="265"/>
        <v>0</v>
      </c>
      <c r="S489" s="60">
        <f t="shared" si="265"/>
        <v>0</v>
      </c>
      <c r="T489" s="60">
        <f t="shared" si="265"/>
        <v>0</v>
      </c>
      <c r="U489" s="60">
        <f t="shared" si="265"/>
        <v>0</v>
      </c>
      <c r="V489" s="60">
        <f t="shared" si="265"/>
        <v>0</v>
      </c>
      <c r="W489" s="60">
        <f t="shared" si="265"/>
        <v>0</v>
      </c>
      <c r="X489" s="60">
        <f t="shared" si="265"/>
        <v>0</v>
      </c>
      <c r="Y489" s="60">
        <f t="shared" si="265"/>
        <v>0</v>
      </c>
      <c r="Z489" s="60">
        <f t="shared" si="265"/>
        <v>0</v>
      </c>
      <c r="AA489" s="60">
        <f t="shared" si="265"/>
        <v>0</v>
      </c>
    </row>
    <row r="490" spans="2:27" x14ac:dyDescent="0.35">
      <c r="B490" s="62"/>
      <c r="C490" s="91" t="s">
        <v>32</v>
      </c>
      <c r="D490" s="60">
        <f t="shared" si="265"/>
        <v>0</v>
      </c>
      <c r="E490" s="60">
        <f t="shared" si="265"/>
        <v>0</v>
      </c>
      <c r="F490" s="60">
        <f t="shared" si="265"/>
        <v>0</v>
      </c>
      <c r="G490" s="60">
        <f t="shared" si="265"/>
        <v>0</v>
      </c>
      <c r="H490" s="60">
        <f t="shared" si="265"/>
        <v>0</v>
      </c>
      <c r="I490" s="60">
        <f t="shared" si="265"/>
        <v>0</v>
      </c>
      <c r="J490" s="60">
        <f t="shared" si="265"/>
        <v>0</v>
      </c>
      <c r="K490" s="60">
        <f t="shared" si="265"/>
        <v>0</v>
      </c>
      <c r="L490" s="60">
        <f t="shared" si="265"/>
        <v>0</v>
      </c>
      <c r="M490" s="60">
        <f t="shared" si="265"/>
        <v>0</v>
      </c>
      <c r="N490" s="60">
        <f t="shared" si="265"/>
        <v>0</v>
      </c>
      <c r="O490" s="60">
        <f t="shared" si="265"/>
        <v>0</v>
      </c>
      <c r="P490" s="60">
        <f t="shared" si="265"/>
        <v>0</v>
      </c>
      <c r="Q490" s="60">
        <f t="shared" si="265"/>
        <v>0</v>
      </c>
      <c r="R490" s="60">
        <f t="shared" si="265"/>
        <v>0</v>
      </c>
      <c r="S490" s="60">
        <f t="shared" si="265"/>
        <v>0</v>
      </c>
      <c r="T490" s="60">
        <f t="shared" si="265"/>
        <v>0</v>
      </c>
      <c r="U490" s="60">
        <f t="shared" si="265"/>
        <v>0</v>
      </c>
      <c r="V490" s="60">
        <f t="shared" si="265"/>
        <v>0</v>
      </c>
      <c r="W490" s="60">
        <f t="shared" si="265"/>
        <v>0</v>
      </c>
      <c r="X490" s="60">
        <f t="shared" si="265"/>
        <v>0</v>
      </c>
      <c r="Y490" s="60">
        <f t="shared" si="265"/>
        <v>0</v>
      </c>
      <c r="Z490" s="60">
        <f t="shared" si="265"/>
        <v>0</v>
      </c>
      <c r="AA490" s="60">
        <f t="shared" si="265"/>
        <v>0</v>
      </c>
    </row>
    <row r="491" spans="2:27" x14ac:dyDescent="0.35">
      <c r="B491" s="63" t="s">
        <v>50</v>
      </c>
      <c r="C491" s="91" t="s">
        <v>31</v>
      </c>
      <c r="D491" s="60">
        <f t="shared" ref="D491:D506" si="266">SUM(E491:H491)</f>
        <v>0</v>
      </c>
      <c r="E491" s="60"/>
      <c r="F491" s="60"/>
      <c r="G491" s="60"/>
      <c r="H491" s="60"/>
      <c r="I491" s="60"/>
      <c r="J491" s="60"/>
      <c r="K491" s="60"/>
      <c r="L491" s="60">
        <f t="shared" ref="L491:L522" si="267">SUM(I491:K491)</f>
        <v>0</v>
      </c>
      <c r="M491" s="60"/>
      <c r="N491" s="60"/>
      <c r="O491" s="60"/>
      <c r="P491" s="60">
        <f t="shared" ref="P491:P522" si="268">SUM(M491:O491)</f>
        <v>0</v>
      </c>
      <c r="Q491" s="60">
        <f t="shared" ref="Q491:Q506" si="269">P491+L491</f>
        <v>0</v>
      </c>
      <c r="R491" s="60"/>
      <c r="S491" s="60"/>
      <c r="T491" s="60"/>
      <c r="U491" s="60">
        <f t="shared" ref="U491:U522" si="270">SUM(R491:T491)</f>
        <v>0</v>
      </c>
      <c r="V491" s="60">
        <f t="shared" ref="V491:V506" si="271">U491+Q491</f>
        <v>0</v>
      </c>
      <c r="W491" s="60"/>
      <c r="X491" s="60"/>
      <c r="Y491" s="60"/>
      <c r="Z491" s="60">
        <f t="shared" ref="Z491:Z522" si="272">SUM(W491:Y491)</f>
        <v>0</v>
      </c>
      <c r="AA491" s="60">
        <f t="shared" ref="AA491:AA506" si="273">Z491+V491</f>
        <v>0</v>
      </c>
    </row>
    <row r="492" spans="2:27" x14ac:dyDescent="0.35">
      <c r="B492" s="64"/>
      <c r="C492" s="91" t="s">
        <v>32</v>
      </c>
      <c r="D492" s="60">
        <f t="shared" si="266"/>
        <v>0</v>
      </c>
      <c r="E492" s="60"/>
      <c r="F492" s="60"/>
      <c r="G492" s="60"/>
      <c r="H492" s="60"/>
      <c r="I492" s="60"/>
      <c r="J492" s="60"/>
      <c r="K492" s="60"/>
      <c r="L492" s="60">
        <f t="shared" si="267"/>
        <v>0</v>
      </c>
      <c r="M492" s="60"/>
      <c r="N492" s="60"/>
      <c r="O492" s="60"/>
      <c r="P492" s="60">
        <f t="shared" si="268"/>
        <v>0</v>
      </c>
      <c r="Q492" s="60">
        <f t="shared" si="269"/>
        <v>0</v>
      </c>
      <c r="R492" s="60"/>
      <c r="S492" s="60"/>
      <c r="T492" s="60"/>
      <c r="U492" s="60">
        <f t="shared" si="270"/>
        <v>0</v>
      </c>
      <c r="V492" s="60">
        <f t="shared" si="271"/>
        <v>0</v>
      </c>
      <c r="W492" s="60"/>
      <c r="X492" s="60"/>
      <c r="Y492" s="60"/>
      <c r="Z492" s="60">
        <f t="shared" si="272"/>
        <v>0</v>
      </c>
      <c r="AA492" s="60">
        <f t="shared" si="273"/>
        <v>0</v>
      </c>
    </row>
    <row r="493" spans="2:27" x14ac:dyDescent="0.35">
      <c r="B493" s="63" t="s">
        <v>51</v>
      </c>
      <c r="C493" s="91" t="s">
        <v>31</v>
      </c>
      <c r="D493" s="60">
        <f t="shared" si="266"/>
        <v>0</v>
      </c>
      <c r="E493" s="60"/>
      <c r="F493" s="60"/>
      <c r="G493" s="60"/>
      <c r="H493" s="60"/>
      <c r="I493" s="60"/>
      <c r="J493" s="60"/>
      <c r="K493" s="60"/>
      <c r="L493" s="60">
        <f t="shared" si="267"/>
        <v>0</v>
      </c>
      <c r="M493" s="60"/>
      <c r="N493" s="60"/>
      <c r="O493" s="60"/>
      <c r="P493" s="60">
        <f t="shared" si="268"/>
        <v>0</v>
      </c>
      <c r="Q493" s="60">
        <f t="shared" si="269"/>
        <v>0</v>
      </c>
      <c r="R493" s="60"/>
      <c r="S493" s="60"/>
      <c r="T493" s="60"/>
      <c r="U493" s="60">
        <f t="shared" si="270"/>
        <v>0</v>
      </c>
      <c r="V493" s="60">
        <f t="shared" si="271"/>
        <v>0</v>
      </c>
      <c r="W493" s="60"/>
      <c r="X493" s="60"/>
      <c r="Y493" s="60"/>
      <c r="Z493" s="60">
        <f t="shared" si="272"/>
        <v>0</v>
      </c>
      <c r="AA493" s="60">
        <f t="shared" si="273"/>
        <v>0</v>
      </c>
    </row>
    <row r="494" spans="2:27" x14ac:dyDescent="0.35">
      <c r="B494" s="64"/>
      <c r="C494" s="91" t="s">
        <v>32</v>
      </c>
      <c r="D494" s="60">
        <f t="shared" si="266"/>
        <v>0</v>
      </c>
      <c r="E494" s="60"/>
      <c r="F494" s="60"/>
      <c r="G494" s="60"/>
      <c r="H494" s="60"/>
      <c r="I494" s="60"/>
      <c r="J494" s="60"/>
      <c r="K494" s="60"/>
      <c r="L494" s="60">
        <f t="shared" si="267"/>
        <v>0</v>
      </c>
      <c r="M494" s="60"/>
      <c r="N494" s="60"/>
      <c r="O494" s="60"/>
      <c r="P494" s="60">
        <f t="shared" si="268"/>
        <v>0</v>
      </c>
      <c r="Q494" s="60">
        <f t="shared" si="269"/>
        <v>0</v>
      </c>
      <c r="R494" s="60"/>
      <c r="S494" s="60"/>
      <c r="T494" s="60"/>
      <c r="U494" s="60">
        <f t="shared" si="270"/>
        <v>0</v>
      </c>
      <c r="V494" s="60">
        <f t="shared" si="271"/>
        <v>0</v>
      </c>
      <c r="W494" s="60"/>
      <c r="X494" s="60"/>
      <c r="Y494" s="60"/>
      <c r="Z494" s="60">
        <f t="shared" si="272"/>
        <v>0</v>
      </c>
      <c r="AA494" s="60">
        <f t="shared" si="273"/>
        <v>0</v>
      </c>
    </row>
    <row r="495" spans="2:27" x14ac:dyDescent="0.35">
      <c r="B495" s="63" t="s">
        <v>52</v>
      </c>
      <c r="C495" s="91" t="s">
        <v>31</v>
      </c>
      <c r="D495" s="60">
        <f t="shared" si="266"/>
        <v>0</v>
      </c>
      <c r="E495" s="60"/>
      <c r="F495" s="60"/>
      <c r="G495" s="60"/>
      <c r="H495" s="60"/>
      <c r="I495" s="60"/>
      <c r="J495" s="60"/>
      <c r="K495" s="60"/>
      <c r="L495" s="60">
        <f t="shared" si="267"/>
        <v>0</v>
      </c>
      <c r="M495" s="60"/>
      <c r="N495" s="60"/>
      <c r="O495" s="60"/>
      <c r="P495" s="60">
        <f t="shared" si="268"/>
        <v>0</v>
      </c>
      <c r="Q495" s="60">
        <f t="shared" si="269"/>
        <v>0</v>
      </c>
      <c r="R495" s="60"/>
      <c r="S495" s="60"/>
      <c r="T495" s="60"/>
      <c r="U495" s="60">
        <f t="shared" si="270"/>
        <v>0</v>
      </c>
      <c r="V495" s="60">
        <f t="shared" si="271"/>
        <v>0</v>
      </c>
      <c r="W495" s="60"/>
      <c r="X495" s="60"/>
      <c r="Y495" s="60"/>
      <c r="Z495" s="60">
        <f t="shared" si="272"/>
        <v>0</v>
      </c>
      <c r="AA495" s="60">
        <f t="shared" si="273"/>
        <v>0</v>
      </c>
    </row>
    <row r="496" spans="2:27" x14ac:dyDescent="0.35">
      <c r="B496" s="64"/>
      <c r="C496" s="91" t="s">
        <v>32</v>
      </c>
      <c r="D496" s="60">
        <f t="shared" si="266"/>
        <v>0</v>
      </c>
      <c r="E496" s="60"/>
      <c r="F496" s="60"/>
      <c r="G496" s="60"/>
      <c r="H496" s="60"/>
      <c r="I496" s="60"/>
      <c r="J496" s="60"/>
      <c r="K496" s="60"/>
      <c r="L496" s="60">
        <f t="shared" si="267"/>
        <v>0</v>
      </c>
      <c r="M496" s="60"/>
      <c r="N496" s="60"/>
      <c r="O496" s="60"/>
      <c r="P496" s="60">
        <f t="shared" si="268"/>
        <v>0</v>
      </c>
      <c r="Q496" s="60">
        <f t="shared" si="269"/>
        <v>0</v>
      </c>
      <c r="R496" s="60"/>
      <c r="S496" s="60"/>
      <c r="T496" s="60"/>
      <c r="U496" s="60">
        <f t="shared" si="270"/>
        <v>0</v>
      </c>
      <c r="V496" s="60">
        <f t="shared" si="271"/>
        <v>0</v>
      </c>
      <c r="W496" s="60"/>
      <c r="X496" s="60"/>
      <c r="Y496" s="60"/>
      <c r="Z496" s="60">
        <f t="shared" si="272"/>
        <v>0</v>
      </c>
      <c r="AA496" s="60">
        <f t="shared" si="273"/>
        <v>0</v>
      </c>
    </row>
    <row r="497" spans="2:27" x14ac:dyDescent="0.35">
      <c r="B497" s="63" t="s">
        <v>53</v>
      </c>
      <c r="C497" s="91" t="s">
        <v>31</v>
      </c>
      <c r="D497" s="60">
        <f t="shared" si="266"/>
        <v>0</v>
      </c>
      <c r="E497" s="60"/>
      <c r="F497" s="60"/>
      <c r="G497" s="60"/>
      <c r="H497" s="60"/>
      <c r="I497" s="60"/>
      <c r="J497" s="60"/>
      <c r="K497" s="60"/>
      <c r="L497" s="60">
        <f t="shared" si="267"/>
        <v>0</v>
      </c>
      <c r="M497" s="60"/>
      <c r="N497" s="60"/>
      <c r="O497" s="60"/>
      <c r="P497" s="60">
        <f t="shared" si="268"/>
        <v>0</v>
      </c>
      <c r="Q497" s="60">
        <f t="shared" si="269"/>
        <v>0</v>
      </c>
      <c r="R497" s="60"/>
      <c r="S497" s="60"/>
      <c r="T497" s="60"/>
      <c r="U497" s="60">
        <f t="shared" si="270"/>
        <v>0</v>
      </c>
      <c r="V497" s="60">
        <f t="shared" si="271"/>
        <v>0</v>
      </c>
      <c r="W497" s="60"/>
      <c r="X497" s="60"/>
      <c r="Y497" s="60"/>
      <c r="Z497" s="60">
        <f t="shared" si="272"/>
        <v>0</v>
      </c>
      <c r="AA497" s="60">
        <f t="shared" si="273"/>
        <v>0</v>
      </c>
    </row>
    <row r="498" spans="2:27" x14ac:dyDescent="0.35">
      <c r="B498" s="64"/>
      <c r="C498" s="91" t="s">
        <v>32</v>
      </c>
      <c r="D498" s="60">
        <f t="shared" si="266"/>
        <v>0</v>
      </c>
      <c r="E498" s="60"/>
      <c r="F498" s="60"/>
      <c r="G498" s="60"/>
      <c r="H498" s="60"/>
      <c r="I498" s="60"/>
      <c r="J498" s="60"/>
      <c r="K498" s="60"/>
      <c r="L498" s="60">
        <f t="shared" si="267"/>
        <v>0</v>
      </c>
      <c r="M498" s="60"/>
      <c r="N498" s="60"/>
      <c r="O498" s="60"/>
      <c r="P498" s="60">
        <f t="shared" si="268"/>
        <v>0</v>
      </c>
      <c r="Q498" s="60">
        <f t="shared" si="269"/>
        <v>0</v>
      </c>
      <c r="R498" s="60"/>
      <c r="S498" s="60"/>
      <c r="T498" s="60"/>
      <c r="U498" s="60">
        <f t="shared" si="270"/>
        <v>0</v>
      </c>
      <c r="V498" s="60">
        <f t="shared" si="271"/>
        <v>0</v>
      </c>
      <c r="W498" s="60"/>
      <c r="X498" s="60"/>
      <c r="Y498" s="60"/>
      <c r="Z498" s="60">
        <f t="shared" si="272"/>
        <v>0</v>
      </c>
      <c r="AA498" s="60">
        <f t="shared" si="273"/>
        <v>0</v>
      </c>
    </row>
    <row r="499" spans="2:27" x14ac:dyDescent="0.35">
      <c r="B499" s="63" t="s">
        <v>54</v>
      </c>
      <c r="C499" s="91" t="s">
        <v>31</v>
      </c>
      <c r="D499" s="60">
        <f t="shared" si="266"/>
        <v>0</v>
      </c>
      <c r="E499" s="60"/>
      <c r="F499" s="60"/>
      <c r="G499" s="60"/>
      <c r="H499" s="60"/>
      <c r="I499" s="60"/>
      <c r="J499" s="60"/>
      <c r="K499" s="60"/>
      <c r="L499" s="60">
        <f t="shared" si="267"/>
        <v>0</v>
      </c>
      <c r="M499" s="60"/>
      <c r="N499" s="60"/>
      <c r="O499" s="60"/>
      <c r="P499" s="60">
        <f t="shared" si="268"/>
        <v>0</v>
      </c>
      <c r="Q499" s="60">
        <f t="shared" si="269"/>
        <v>0</v>
      </c>
      <c r="R499" s="60"/>
      <c r="S499" s="60"/>
      <c r="T499" s="60"/>
      <c r="U499" s="60">
        <f t="shared" si="270"/>
        <v>0</v>
      </c>
      <c r="V499" s="60">
        <f t="shared" si="271"/>
        <v>0</v>
      </c>
      <c r="W499" s="60"/>
      <c r="X499" s="60"/>
      <c r="Y499" s="60"/>
      <c r="Z499" s="60">
        <f t="shared" si="272"/>
        <v>0</v>
      </c>
      <c r="AA499" s="60">
        <f t="shared" si="273"/>
        <v>0</v>
      </c>
    </row>
    <row r="500" spans="2:27" x14ac:dyDescent="0.35">
      <c r="B500" s="64"/>
      <c r="C500" s="91" t="s">
        <v>32</v>
      </c>
      <c r="D500" s="60">
        <f t="shared" si="266"/>
        <v>0</v>
      </c>
      <c r="E500" s="60"/>
      <c r="F500" s="60"/>
      <c r="G500" s="60"/>
      <c r="H500" s="60"/>
      <c r="I500" s="60"/>
      <c r="J500" s="60"/>
      <c r="K500" s="60"/>
      <c r="L500" s="60">
        <f t="shared" si="267"/>
        <v>0</v>
      </c>
      <c r="M500" s="60"/>
      <c r="N500" s="60"/>
      <c r="O500" s="60"/>
      <c r="P500" s="60">
        <f t="shared" si="268"/>
        <v>0</v>
      </c>
      <c r="Q500" s="60">
        <f t="shared" si="269"/>
        <v>0</v>
      </c>
      <c r="R500" s="60"/>
      <c r="S500" s="60"/>
      <c r="T500" s="60"/>
      <c r="U500" s="60">
        <f t="shared" si="270"/>
        <v>0</v>
      </c>
      <c r="V500" s="60">
        <f t="shared" si="271"/>
        <v>0</v>
      </c>
      <c r="W500" s="60"/>
      <c r="X500" s="60"/>
      <c r="Y500" s="60"/>
      <c r="Z500" s="60">
        <f t="shared" si="272"/>
        <v>0</v>
      </c>
      <c r="AA500" s="60">
        <f t="shared" si="273"/>
        <v>0</v>
      </c>
    </row>
    <row r="501" spans="2:27" x14ac:dyDescent="0.35">
      <c r="B501" s="63" t="s">
        <v>55</v>
      </c>
      <c r="C501" s="91" t="s">
        <v>31</v>
      </c>
      <c r="D501" s="60">
        <f t="shared" si="266"/>
        <v>0</v>
      </c>
      <c r="E501" s="60"/>
      <c r="F501" s="60"/>
      <c r="G501" s="60"/>
      <c r="H501" s="60"/>
      <c r="I501" s="60"/>
      <c r="J501" s="60"/>
      <c r="K501" s="60"/>
      <c r="L501" s="60">
        <f t="shared" si="267"/>
        <v>0</v>
      </c>
      <c r="M501" s="60"/>
      <c r="N501" s="60"/>
      <c r="O501" s="60"/>
      <c r="P501" s="60">
        <f t="shared" si="268"/>
        <v>0</v>
      </c>
      <c r="Q501" s="60">
        <f t="shared" si="269"/>
        <v>0</v>
      </c>
      <c r="R501" s="60"/>
      <c r="S501" s="60"/>
      <c r="T501" s="60"/>
      <c r="U501" s="60">
        <f t="shared" si="270"/>
        <v>0</v>
      </c>
      <c r="V501" s="60">
        <f t="shared" si="271"/>
        <v>0</v>
      </c>
      <c r="W501" s="60"/>
      <c r="X501" s="60"/>
      <c r="Y501" s="60"/>
      <c r="Z501" s="60">
        <f t="shared" si="272"/>
        <v>0</v>
      </c>
      <c r="AA501" s="60">
        <f t="shared" si="273"/>
        <v>0</v>
      </c>
    </row>
    <row r="502" spans="2:27" x14ac:dyDescent="0.35">
      <c r="B502" s="64"/>
      <c r="C502" s="91" t="s">
        <v>32</v>
      </c>
      <c r="D502" s="60">
        <f t="shared" si="266"/>
        <v>0</v>
      </c>
      <c r="E502" s="60"/>
      <c r="F502" s="60"/>
      <c r="G502" s="60"/>
      <c r="H502" s="60"/>
      <c r="I502" s="60"/>
      <c r="J502" s="60"/>
      <c r="K502" s="60"/>
      <c r="L502" s="60">
        <f t="shared" si="267"/>
        <v>0</v>
      </c>
      <c r="M502" s="60"/>
      <c r="N502" s="60"/>
      <c r="O502" s="60"/>
      <c r="P502" s="60">
        <f t="shared" si="268"/>
        <v>0</v>
      </c>
      <c r="Q502" s="60">
        <f t="shared" si="269"/>
        <v>0</v>
      </c>
      <c r="R502" s="60"/>
      <c r="S502" s="60"/>
      <c r="T502" s="60"/>
      <c r="U502" s="60">
        <f t="shared" si="270"/>
        <v>0</v>
      </c>
      <c r="V502" s="60">
        <f t="shared" si="271"/>
        <v>0</v>
      </c>
      <c r="W502" s="60"/>
      <c r="X502" s="60"/>
      <c r="Y502" s="60"/>
      <c r="Z502" s="60">
        <f t="shared" si="272"/>
        <v>0</v>
      </c>
      <c r="AA502" s="60">
        <f t="shared" si="273"/>
        <v>0</v>
      </c>
    </row>
    <row r="503" spans="2:27" x14ac:dyDescent="0.35">
      <c r="B503" s="63" t="s">
        <v>56</v>
      </c>
      <c r="C503" s="91" t="s">
        <v>31</v>
      </c>
      <c r="D503" s="60">
        <f t="shared" si="266"/>
        <v>0</v>
      </c>
      <c r="E503" s="60"/>
      <c r="F503" s="60"/>
      <c r="G503" s="60"/>
      <c r="H503" s="60"/>
      <c r="I503" s="60"/>
      <c r="J503" s="60"/>
      <c r="K503" s="60"/>
      <c r="L503" s="60">
        <f t="shared" si="267"/>
        <v>0</v>
      </c>
      <c r="M503" s="60"/>
      <c r="N503" s="60"/>
      <c r="O503" s="60"/>
      <c r="P503" s="60">
        <f t="shared" si="268"/>
        <v>0</v>
      </c>
      <c r="Q503" s="60">
        <f t="shared" si="269"/>
        <v>0</v>
      </c>
      <c r="R503" s="60"/>
      <c r="S503" s="60"/>
      <c r="T503" s="60"/>
      <c r="U503" s="60">
        <f t="shared" si="270"/>
        <v>0</v>
      </c>
      <c r="V503" s="60">
        <f t="shared" si="271"/>
        <v>0</v>
      </c>
      <c r="W503" s="60"/>
      <c r="X503" s="60"/>
      <c r="Y503" s="60"/>
      <c r="Z503" s="60">
        <f t="shared" si="272"/>
        <v>0</v>
      </c>
      <c r="AA503" s="60">
        <f t="shared" si="273"/>
        <v>0</v>
      </c>
    </row>
    <row r="504" spans="2:27" x14ac:dyDescent="0.35">
      <c r="B504" s="64"/>
      <c r="C504" s="91" t="s">
        <v>32</v>
      </c>
      <c r="D504" s="60">
        <f t="shared" si="266"/>
        <v>0</v>
      </c>
      <c r="E504" s="60"/>
      <c r="F504" s="60"/>
      <c r="G504" s="60"/>
      <c r="H504" s="60"/>
      <c r="I504" s="60"/>
      <c r="J504" s="60"/>
      <c r="K504" s="60"/>
      <c r="L504" s="60">
        <f t="shared" si="267"/>
        <v>0</v>
      </c>
      <c r="M504" s="60"/>
      <c r="N504" s="60"/>
      <c r="O504" s="60"/>
      <c r="P504" s="60">
        <f t="shared" si="268"/>
        <v>0</v>
      </c>
      <c r="Q504" s="60">
        <f t="shared" si="269"/>
        <v>0</v>
      </c>
      <c r="R504" s="60"/>
      <c r="S504" s="60"/>
      <c r="T504" s="60"/>
      <c r="U504" s="60">
        <f t="shared" si="270"/>
        <v>0</v>
      </c>
      <c r="V504" s="60">
        <f t="shared" si="271"/>
        <v>0</v>
      </c>
      <c r="W504" s="60"/>
      <c r="X504" s="60"/>
      <c r="Y504" s="60"/>
      <c r="Z504" s="60">
        <f t="shared" si="272"/>
        <v>0</v>
      </c>
      <c r="AA504" s="60">
        <f t="shared" si="273"/>
        <v>0</v>
      </c>
    </row>
    <row r="505" spans="2:27" x14ac:dyDescent="0.35">
      <c r="B505" s="63" t="s">
        <v>57</v>
      </c>
      <c r="C505" s="91" t="s">
        <v>31</v>
      </c>
      <c r="D505" s="60">
        <f t="shared" si="266"/>
        <v>0</v>
      </c>
      <c r="E505" s="60"/>
      <c r="F505" s="60"/>
      <c r="G505" s="60"/>
      <c r="H505" s="60"/>
      <c r="I505" s="60"/>
      <c r="J505" s="60"/>
      <c r="K505" s="60"/>
      <c r="L505" s="60">
        <f t="shared" si="267"/>
        <v>0</v>
      </c>
      <c r="M505" s="60"/>
      <c r="N505" s="60"/>
      <c r="O505" s="60"/>
      <c r="P505" s="60">
        <f t="shared" si="268"/>
        <v>0</v>
      </c>
      <c r="Q505" s="60">
        <f t="shared" si="269"/>
        <v>0</v>
      </c>
      <c r="R505" s="60"/>
      <c r="S505" s="60"/>
      <c r="T505" s="60"/>
      <c r="U505" s="60">
        <f t="shared" si="270"/>
        <v>0</v>
      </c>
      <c r="V505" s="60">
        <f t="shared" si="271"/>
        <v>0</v>
      </c>
      <c r="W505" s="60"/>
      <c r="X505" s="60"/>
      <c r="Y505" s="60"/>
      <c r="Z505" s="60">
        <f t="shared" si="272"/>
        <v>0</v>
      </c>
      <c r="AA505" s="60">
        <f t="shared" si="273"/>
        <v>0</v>
      </c>
    </row>
    <row r="506" spans="2:27" x14ac:dyDescent="0.35">
      <c r="B506" s="64"/>
      <c r="C506" s="91" t="s">
        <v>32</v>
      </c>
      <c r="D506" s="60">
        <f t="shared" si="266"/>
        <v>0</v>
      </c>
      <c r="E506" s="60"/>
      <c r="F506" s="60"/>
      <c r="G506" s="60"/>
      <c r="H506" s="60"/>
      <c r="I506" s="60"/>
      <c r="J506" s="60"/>
      <c r="K506" s="60"/>
      <c r="L506" s="60">
        <f t="shared" si="267"/>
        <v>0</v>
      </c>
      <c r="M506" s="60"/>
      <c r="N506" s="60"/>
      <c r="O506" s="60"/>
      <c r="P506" s="60">
        <f t="shared" si="268"/>
        <v>0</v>
      </c>
      <c r="Q506" s="60">
        <f t="shared" si="269"/>
        <v>0</v>
      </c>
      <c r="R506" s="60"/>
      <c r="S506" s="60"/>
      <c r="T506" s="60"/>
      <c r="U506" s="60">
        <f t="shared" si="270"/>
        <v>0</v>
      </c>
      <c r="V506" s="60">
        <f t="shared" si="271"/>
        <v>0</v>
      </c>
      <c r="W506" s="60"/>
      <c r="X506" s="60"/>
      <c r="Y506" s="60"/>
      <c r="Z506" s="60">
        <f t="shared" si="272"/>
        <v>0</v>
      </c>
      <c r="AA506" s="60">
        <f t="shared" si="273"/>
        <v>0</v>
      </c>
    </row>
    <row r="507" spans="2:27" x14ac:dyDescent="0.35">
      <c r="B507" s="62" t="s">
        <v>34</v>
      </c>
      <c r="C507" s="91" t="s">
        <v>31</v>
      </c>
      <c r="D507" s="60">
        <f t="shared" ref="D507:K508" si="274">D509+D511+D513+D515+D517+D519+D521+D523</f>
        <v>0</v>
      </c>
      <c r="E507" s="60">
        <f t="shared" si="274"/>
        <v>0</v>
      </c>
      <c r="F507" s="60">
        <f t="shared" si="274"/>
        <v>0</v>
      </c>
      <c r="G507" s="60">
        <f t="shared" si="274"/>
        <v>0</v>
      </c>
      <c r="H507" s="60">
        <f t="shared" si="274"/>
        <v>0</v>
      </c>
      <c r="I507" s="60">
        <f t="shared" si="274"/>
        <v>0</v>
      </c>
      <c r="J507" s="60">
        <f t="shared" si="274"/>
        <v>0</v>
      </c>
      <c r="K507" s="60">
        <f t="shared" si="274"/>
        <v>0</v>
      </c>
      <c r="L507" s="60">
        <f t="shared" si="267"/>
        <v>0</v>
      </c>
      <c r="M507" s="60">
        <f t="shared" ref="M507:O508" si="275">M509+M511+M513+M515+M517+M519+M521+M523</f>
        <v>0</v>
      </c>
      <c r="N507" s="60">
        <f t="shared" si="275"/>
        <v>0</v>
      </c>
      <c r="O507" s="60">
        <f t="shared" si="275"/>
        <v>0</v>
      </c>
      <c r="P507" s="60">
        <f t="shared" si="268"/>
        <v>0</v>
      </c>
      <c r="Q507" s="60">
        <f t="shared" ref="Q507:T508" si="276">Q509+Q511+Q513+Q515+Q517+Q519+Q521+Q523</f>
        <v>0</v>
      </c>
      <c r="R507" s="60">
        <f t="shared" si="276"/>
        <v>0</v>
      </c>
      <c r="S507" s="60">
        <f t="shared" si="276"/>
        <v>0</v>
      </c>
      <c r="T507" s="60">
        <f t="shared" si="276"/>
        <v>0</v>
      </c>
      <c r="U507" s="60">
        <f t="shared" si="270"/>
        <v>0</v>
      </c>
      <c r="V507" s="60">
        <f t="shared" ref="V507:Y508" si="277">V509+V511+V513+V515+V517+V519+V521+V523</f>
        <v>0</v>
      </c>
      <c r="W507" s="60">
        <f t="shared" si="277"/>
        <v>0</v>
      </c>
      <c r="X507" s="60">
        <f t="shared" si="277"/>
        <v>0</v>
      </c>
      <c r="Y507" s="60">
        <f t="shared" si="277"/>
        <v>0</v>
      </c>
      <c r="Z507" s="60">
        <f t="shared" si="272"/>
        <v>0</v>
      </c>
      <c r="AA507" s="60">
        <f>AA509+AA511+AA513+AA515+AA517+AA519+AA521+AA523</f>
        <v>0</v>
      </c>
    </row>
    <row r="508" spans="2:27" x14ac:dyDescent="0.35">
      <c r="B508" s="62"/>
      <c r="C508" s="91" t="s">
        <v>32</v>
      </c>
      <c r="D508" s="60">
        <f t="shared" si="274"/>
        <v>0</v>
      </c>
      <c r="E508" s="60">
        <f t="shared" si="274"/>
        <v>0</v>
      </c>
      <c r="F508" s="60">
        <f t="shared" si="274"/>
        <v>0</v>
      </c>
      <c r="G508" s="60">
        <f t="shared" si="274"/>
        <v>0</v>
      </c>
      <c r="H508" s="60">
        <f t="shared" si="274"/>
        <v>0</v>
      </c>
      <c r="I508" s="60">
        <f t="shared" si="274"/>
        <v>0</v>
      </c>
      <c r="J508" s="60">
        <f t="shared" si="274"/>
        <v>0</v>
      </c>
      <c r="K508" s="60">
        <f t="shared" si="274"/>
        <v>0</v>
      </c>
      <c r="L508" s="60">
        <f t="shared" si="267"/>
        <v>0</v>
      </c>
      <c r="M508" s="60">
        <f t="shared" si="275"/>
        <v>0</v>
      </c>
      <c r="N508" s="60">
        <f t="shared" si="275"/>
        <v>0</v>
      </c>
      <c r="O508" s="60">
        <f t="shared" si="275"/>
        <v>0</v>
      </c>
      <c r="P508" s="60">
        <f t="shared" si="268"/>
        <v>0</v>
      </c>
      <c r="Q508" s="60">
        <f t="shared" si="276"/>
        <v>0</v>
      </c>
      <c r="R508" s="60">
        <f t="shared" si="276"/>
        <v>0</v>
      </c>
      <c r="S508" s="60">
        <f t="shared" si="276"/>
        <v>0</v>
      </c>
      <c r="T508" s="60">
        <f t="shared" si="276"/>
        <v>0</v>
      </c>
      <c r="U508" s="60">
        <f t="shared" si="270"/>
        <v>0</v>
      </c>
      <c r="V508" s="60">
        <f t="shared" si="277"/>
        <v>0</v>
      </c>
      <c r="W508" s="60">
        <f t="shared" si="277"/>
        <v>0</v>
      </c>
      <c r="X508" s="60">
        <f t="shared" si="277"/>
        <v>0</v>
      </c>
      <c r="Y508" s="60">
        <f t="shared" si="277"/>
        <v>0</v>
      </c>
      <c r="Z508" s="60">
        <f t="shared" si="272"/>
        <v>0</v>
      </c>
      <c r="AA508" s="60">
        <f>AA510+AA512+AA514+AA516+AA518+AA520+AA522+AA524</f>
        <v>0</v>
      </c>
    </row>
    <row r="509" spans="2:27" x14ac:dyDescent="0.35">
      <c r="B509" s="63" t="s">
        <v>50</v>
      </c>
      <c r="C509" s="91" t="s">
        <v>31</v>
      </c>
      <c r="D509" s="60">
        <f t="shared" ref="D509:D524" si="278">SUM(E509:H509)</f>
        <v>0</v>
      </c>
      <c r="E509" s="60"/>
      <c r="F509" s="60"/>
      <c r="G509" s="60"/>
      <c r="H509" s="60"/>
      <c r="I509" s="60"/>
      <c r="J509" s="60"/>
      <c r="K509" s="60"/>
      <c r="L509" s="60">
        <f t="shared" si="267"/>
        <v>0</v>
      </c>
      <c r="M509" s="60"/>
      <c r="N509" s="60"/>
      <c r="O509" s="60"/>
      <c r="P509" s="60">
        <f t="shared" si="268"/>
        <v>0</v>
      </c>
      <c r="Q509" s="60">
        <f t="shared" ref="Q509:Q524" si="279">P509+L509</f>
        <v>0</v>
      </c>
      <c r="R509" s="60"/>
      <c r="S509" s="60"/>
      <c r="T509" s="60"/>
      <c r="U509" s="60">
        <f t="shared" si="270"/>
        <v>0</v>
      </c>
      <c r="V509" s="60">
        <f t="shared" ref="V509:V524" si="280">U509+Q509</f>
        <v>0</v>
      </c>
      <c r="W509" s="60"/>
      <c r="X509" s="60"/>
      <c r="Y509" s="60"/>
      <c r="Z509" s="60">
        <f t="shared" si="272"/>
        <v>0</v>
      </c>
      <c r="AA509" s="60">
        <f t="shared" ref="AA509:AA524" si="281">Z509+V509</f>
        <v>0</v>
      </c>
    </row>
    <row r="510" spans="2:27" x14ac:dyDescent="0.35">
      <c r="B510" s="64"/>
      <c r="C510" s="91" t="s">
        <v>32</v>
      </c>
      <c r="D510" s="60">
        <f t="shared" si="278"/>
        <v>0</v>
      </c>
      <c r="E510" s="60"/>
      <c r="F510" s="60"/>
      <c r="G510" s="60"/>
      <c r="H510" s="60"/>
      <c r="I510" s="60"/>
      <c r="J510" s="60"/>
      <c r="K510" s="60"/>
      <c r="L510" s="60">
        <f t="shared" si="267"/>
        <v>0</v>
      </c>
      <c r="M510" s="60"/>
      <c r="N510" s="60"/>
      <c r="O510" s="60"/>
      <c r="P510" s="60">
        <f t="shared" si="268"/>
        <v>0</v>
      </c>
      <c r="Q510" s="60">
        <f t="shared" si="279"/>
        <v>0</v>
      </c>
      <c r="R510" s="60"/>
      <c r="S510" s="60"/>
      <c r="T510" s="60"/>
      <c r="U510" s="60">
        <f t="shared" si="270"/>
        <v>0</v>
      </c>
      <c r="V510" s="60">
        <f t="shared" si="280"/>
        <v>0</v>
      </c>
      <c r="W510" s="60"/>
      <c r="X510" s="60"/>
      <c r="Y510" s="60"/>
      <c r="Z510" s="60">
        <f t="shared" si="272"/>
        <v>0</v>
      </c>
      <c r="AA510" s="60">
        <f t="shared" si="281"/>
        <v>0</v>
      </c>
    </row>
    <row r="511" spans="2:27" x14ac:dyDescent="0.35">
      <c r="B511" s="63" t="s">
        <v>51</v>
      </c>
      <c r="C511" s="91" t="s">
        <v>31</v>
      </c>
      <c r="D511" s="60">
        <f t="shared" si="278"/>
        <v>0</v>
      </c>
      <c r="E511" s="60"/>
      <c r="F511" s="60"/>
      <c r="G511" s="60"/>
      <c r="H511" s="60"/>
      <c r="I511" s="60"/>
      <c r="J511" s="60"/>
      <c r="K511" s="60"/>
      <c r="L511" s="60">
        <f t="shared" si="267"/>
        <v>0</v>
      </c>
      <c r="M511" s="60"/>
      <c r="N511" s="60"/>
      <c r="O511" s="60"/>
      <c r="P511" s="60">
        <f t="shared" si="268"/>
        <v>0</v>
      </c>
      <c r="Q511" s="60">
        <f t="shared" si="279"/>
        <v>0</v>
      </c>
      <c r="R511" s="60"/>
      <c r="S511" s="60"/>
      <c r="T511" s="60"/>
      <c r="U511" s="60">
        <f t="shared" si="270"/>
        <v>0</v>
      </c>
      <c r="V511" s="60">
        <f t="shared" si="280"/>
        <v>0</v>
      </c>
      <c r="W511" s="60"/>
      <c r="X511" s="60"/>
      <c r="Y511" s="60"/>
      <c r="Z511" s="60">
        <f t="shared" si="272"/>
        <v>0</v>
      </c>
      <c r="AA511" s="60">
        <f t="shared" si="281"/>
        <v>0</v>
      </c>
    </row>
    <row r="512" spans="2:27" x14ac:dyDescent="0.35">
      <c r="B512" s="64"/>
      <c r="C512" s="91" t="s">
        <v>32</v>
      </c>
      <c r="D512" s="60">
        <f t="shared" si="278"/>
        <v>0</v>
      </c>
      <c r="E512" s="60"/>
      <c r="F512" s="60"/>
      <c r="G512" s="60"/>
      <c r="H512" s="60"/>
      <c r="I512" s="60"/>
      <c r="J512" s="60"/>
      <c r="K512" s="60"/>
      <c r="L512" s="60">
        <f t="shared" si="267"/>
        <v>0</v>
      </c>
      <c r="M512" s="60"/>
      <c r="N512" s="60"/>
      <c r="O512" s="60"/>
      <c r="P512" s="60">
        <f t="shared" si="268"/>
        <v>0</v>
      </c>
      <c r="Q512" s="60">
        <f t="shared" si="279"/>
        <v>0</v>
      </c>
      <c r="R512" s="60"/>
      <c r="S512" s="60"/>
      <c r="T512" s="60"/>
      <c r="U512" s="60">
        <f t="shared" si="270"/>
        <v>0</v>
      </c>
      <c r="V512" s="60">
        <f t="shared" si="280"/>
        <v>0</v>
      </c>
      <c r="W512" s="60"/>
      <c r="X512" s="60"/>
      <c r="Y512" s="60"/>
      <c r="Z512" s="60">
        <f t="shared" si="272"/>
        <v>0</v>
      </c>
      <c r="AA512" s="60">
        <f t="shared" si="281"/>
        <v>0</v>
      </c>
    </row>
    <row r="513" spans="2:27" x14ac:dyDescent="0.35">
      <c r="B513" s="63" t="s">
        <v>52</v>
      </c>
      <c r="C513" s="91" t="s">
        <v>31</v>
      </c>
      <c r="D513" s="60">
        <f t="shared" si="278"/>
        <v>0</v>
      </c>
      <c r="E513" s="60"/>
      <c r="F513" s="60"/>
      <c r="G513" s="60"/>
      <c r="H513" s="60"/>
      <c r="I513" s="60"/>
      <c r="J513" s="60"/>
      <c r="K513" s="60"/>
      <c r="L513" s="60">
        <f t="shared" si="267"/>
        <v>0</v>
      </c>
      <c r="M513" s="60"/>
      <c r="N513" s="60"/>
      <c r="O513" s="60"/>
      <c r="P513" s="60">
        <f t="shared" si="268"/>
        <v>0</v>
      </c>
      <c r="Q513" s="60">
        <f t="shared" si="279"/>
        <v>0</v>
      </c>
      <c r="R513" s="60"/>
      <c r="S513" s="60"/>
      <c r="T513" s="60"/>
      <c r="U513" s="60">
        <f t="shared" si="270"/>
        <v>0</v>
      </c>
      <c r="V513" s="60">
        <f t="shared" si="280"/>
        <v>0</v>
      </c>
      <c r="W513" s="60"/>
      <c r="X513" s="60"/>
      <c r="Y513" s="60"/>
      <c r="Z513" s="60">
        <f t="shared" si="272"/>
        <v>0</v>
      </c>
      <c r="AA513" s="60">
        <f t="shared" si="281"/>
        <v>0</v>
      </c>
    </row>
    <row r="514" spans="2:27" x14ac:dyDescent="0.35">
      <c r="B514" s="64"/>
      <c r="C514" s="91" t="s">
        <v>32</v>
      </c>
      <c r="D514" s="60">
        <f t="shared" si="278"/>
        <v>0</v>
      </c>
      <c r="E514" s="60"/>
      <c r="F514" s="60"/>
      <c r="G514" s="60"/>
      <c r="H514" s="60"/>
      <c r="I514" s="60"/>
      <c r="J514" s="60"/>
      <c r="K514" s="60"/>
      <c r="L514" s="60">
        <f t="shared" si="267"/>
        <v>0</v>
      </c>
      <c r="M514" s="60"/>
      <c r="N514" s="60"/>
      <c r="O514" s="60"/>
      <c r="P514" s="60">
        <f t="shared" si="268"/>
        <v>0</v>
      </c>
      <c r="Q514" s="60">
        <f t="shared" si="279"/>
        <v>0</v>
      </c>
      <c r="R514" s="60"/>
      <c r="S514" s="60"/>
      <c r="T514" s="60"/>
      <c r="U514" s="60">
        <f t="shared" si="270"/>
        <v>0</v>
      </c>
      <c r="V514" s="60">
        <f t="shared" si="280"/>
        <v>0</v>
      </c>
      <c r="W514" s="60"/>
      <c r="X514" s="60"/>
      <c r="Y514" s="60"/>
      <c r="Z514" s="60">
        <f t="shared" si="272"/>
        <v>0</v>
      </c>
      <c r="AA514" s="60">
        <f t="shared" si="281"/>
        <v>0</v>
      </c>
    </row>
    <row r="515" spans="2:27" x14ac:dyDescent="0.35">
      <c r="B515" s="63" t="s">
        <v>53</v>
      </c>
      <c r="C515" s="91" t="s">
        <v>31</v>
      </c>
      <c r="D515" s="60">
        <f t="shared" si="278"/>
        <v>0</v>
      </c>
      <c r="E515" s="60"/>
      <c r="F515" s="60"/>
      <c r="G515" s="60"/>
      <c r="H515" s="60"/>
      <c r="I515" s="60"/>
      <c r="J515" s="60"/>
      <c r="K515" s="60"/>
      <c r="L515" s="60">
        <f t="shared" si="267"/>
        <v>0</v>
      </c>
      <c r="M515" s="60"/>
      <c r="N515" s="60"/>
      <c r="O515" s="60"/>
      <c r="P515" s="60">
        <f t="shared" si="268"/>
        <v>0</v>
      </c>
      <c r="Q515" s="60">
        <f t="shared" si="279"/>
        <v>0</v>
      </c>
      <c r="R515" s="60"/>
      <c r="S515" s="60"/>
      <c r="T515" s="60"/>
      <c r="U515" s="60">
        <f t="shared" si="270"/>
        <v>0</v>
      </c>
      <c r="V515" s="60">
        <f t="shared" si="280"/>
        <v>0</v>
      </c>
      <c r="W515" s="60"/>
      <c r="X515" s="60"/>
      <c r="Y515" s="60"/>
      <c r="Z515" s="60">
        <f t="shared" si="272"/>
        <v>0</v>
      </c>
      <c r="AA515" s="60">
        <f t="shared" si="281"/>
        <v>0</v>
      </c>
    </row>
    <row r="516" spans="2:27" x14ac:dyDescent="0.35">
      <c r="B516" s="64"/>
      <c r="C516" s="91" t="s">
        <v>32</v>
      </c>
      <c r="D516" s="60">
        <f t="shared" si="278"/>
        <v>0</v>
      </c>
      <c r="E516" s="60"/>
      <c r="F516" s="60"/>
      <c r="G516" s="60"/>
      <c r="H516" s="60"/>
      <c r="I516" s="60"/>
      <c r="J516" s="60"/>
      <c r="K516" s="60"/>
      <c r="L516" s="60">
        <f t="shared" si="267"/>
        <v>0</v>
      </c>
      <c r="M516" s="60"/>
      <c r="N516" s="60"/>
      <c r="O516" s="60"/>
      <c r="P516" s="60">
        <f t="shared" si="268"/>
        <v>0</v>
      </c>
      <c r="Q516" s="60">
        <f t="shared" si="279"/>
        <v>0</v>
      </c>
      <c r="R516" s="60"/>
      <c r="S516" s="60"/>
      <c r="T516" s="60"/>
      <c r="U516" s="60">
        <f t="shared" si="270"/>
        <v>0</v>
      </c>
      <c r="V516" s="60">
        <f t="shared" si="280"/>
        <v>0</v>
      </c>
      <c r="W516" s="60"/>
      <c r="X516" s="60"/>
      <c r="Y516" s="60"/>
      <c r="Z516" s="60">
        <f t="shared" si="272"/>
        <v>0</v>
      </c>
      <c r="AA516" s="60">
        <f t="shared" si="281"/>
        <v>0</v>
      </c>
    </row>
    <row r="517" spans="2:27" x14ac:dyDescent="0.35">
      <c r="B517" s="63" t="s">
        <v>54</v>
      </c>
      <c r="C517" s="91" t="s">
        <v>31</v>
      </c>
      <c r="D517" s="60">
        <f t="shared" si="278"/>
        <v>0</v>
      </c>
      <c r="E517" s="60"/>
      <c r="F517" s="60"/>
      <c r="G517" s="60"/>
      <c r="H517" s="60"/>
      <c r="I517" s="60"/>
      <c r="J517" s="60"/>
      <c r="K517" s="60"/>
      <c r="L517" s="60">
        <f t="shared" si="267"/>
        <v>0</v>
      </c>
      <c r="M517" s="60"/>
      <c r="N517" s="60"/>
      <c r="O517" s="60"/>
      <c r="P517" s="60">
        <f t="shared" si="268"/>
        <v>0</v>
      </c>
      <c r="Q517" s="60">
        <f t="shared" si="279"/>
        <v>0</v>
      </c>
      <c r="R517" s="60"/>
      <c r="S517" s="60"/>
      <c r="T517" s="60"/>
      <c r="U517" s="60">
        <f t="shared" si="270"/>
        <v>0</v>
      </c>
      <c r="V517" s="60">
        <f t="shared" si="280"/>
        <v>0</v>
      </c>
      <c r="W517" s="60"/>
      <c r="X517" s="60"/>
      <c r="Y517" s="60"/>
      <c r="Z517" s="60">
        <f t="shared" si="272"/>
        <v>0</v>
      </c>
      <c r="AA517" s="60">
        <f t="shared" si="281"/>
        <v>0</v>
      </c>
    </row>
    <row r="518" spans="2:27" x14ac:dyDescent="0.35">
      <c r="B518" s="64"/>
      <c r="C518" s="91" t="s">
        <v>32</v>
      </c>
      <c r="D518" s="60">
        <f t="shared" si="278"/>
        <v>0</v>
      </c>
      <c r="E518" s="60"/>
      <c r="F518" s="60"/>
      <c r="G518" s="60"/>
      <c r="H518" s="60"/>
      <c r="I518" s="60"/>
      <c r="J518" s="60"/>
      <c r="K518" s="60"/>
      <c r="L518" s="60">
        <f t="shared" si="267"/>
        <v>0</v>
      </c>
      <c r="M518" s="60"/>
      <c r="N518" s="60"/>
      <c r="O518" s="60"/>
      <c r="P518" s="60">
        <f t="shared" si="268"/>
        <v>0</v>
      </c>
      <c r="Q518" s="60">
        <f t="shared" si="279"/>
        <v>0</v>
      </c>
      <c r="R518" s="60"/>
      <c r="S518" s="60"/>
      <c r="T518" s="60"/>
      <c r="U518" s="60">
        <f t="shared" si="270"/>
        <v>0</v>
      </c>
      <c r="V518" s="60">
        <f t="shared" si="280"/>
        <v>0</v>
      </c>
      <c r="W518" s="60"/>
      <c r="X518" s="60"/>
      <c r="Y518" s="60"/>
      <c r="Z518" s="60">
        <f t="shared" si="272"/>
        <v>0</v>
      </c>
      <c r="AA518" s="60">
        <f t="shared" si="281"/>
        <v>0</v>
      </c>
    </row>
    <row r="519" spans="2:27" x14ac:dyDescent="0.35">
      <c r="B519" s="63" t="s">
        <v>55</v>
      </c>
      <c r="C519" s="91" t="s">
        <v>31</v>
      </c>
      <c r="D519" s="60">
        <f t="shared" si="278"/>
        <v>0</v>
      </c>
      <c r="E519" s="60"/>
      <c r="F519" s="60"/>
      <c r="G519" s="60"/>
      <c r="H519" s="60"/>
      <c r="I519" s="60"/>
      <c r="J519" s="60"/>
      <c r="K519" s="60"/>
      <c r="L519" s="60">
        <f t="shared" si="267"/>
        <v>0</v>
      </c>
      <c r="M519" s="60"/>
      <c r="N519" s="60"/>
      <c r="O519" s="60"/>
      <c r="P519" s="60">
        <f t="shared" si="268"/>
        <v>0</v>
      </c>
      <c r="Q519" s="60">
        <f t="shared" si="279"/>
        <v>0</v>
      </c>
      <c r="R519" s="60"/>
      <c r="S519" s="60"/>
      <c r="T519" s="60"/>
      <c r="U519" s="60">
        <f t="shared" si="270"/>
        <v>0</v>
      </c>
      <c r="V519" s="60">
        <f t="shared" si="280"/>
        <v>0</v>
      </c>
      <c r="W519" s="60"/>
      <c r="X519" s="60"/>
      <c r="Y519" s="60"/>
      <c r="Z519" s="60">
        <f t="shared" si="272"/>
        <v>0</v>
      </c>
      <c r="AA519" s="60">
        <f t="shared" si="281"/>
        <v>0</v>
      </c>
    </row>
    <row r="520" spans="2:27" x14ac:dyDescent="0.35">
      <c r="B520" s="64"/>
      <c r="C520" s="91" t="s">
        <v>32</v>
      </c>
      <c r="D520" s="60">
        <f t="shared" si="278"/>
        <v>0</v>
      </c>
      <c r="E520" s="60"/>
      <c r="F520" s="60"/>
      <c r="G520" s="60"/>
      <c r="H520" s="60"/>
      <c r="I520" s="60"/>
      <c r="J520" s="60"/>
      <c r="K520" s="60"/>
      <c r="L520" s="60">
        <f t="shared" si="267"/>
        <v>0</v>
      </c>
      <c r="M520" s="60"/>
      <c r="N520" s="60"/>
      <c r="O520" s="60"/>
      <c r="P520" s="60">
        <f t="shared" si="268"/>
        <v>0</v>
      </c>
      <c r="Q520" s="60">
        <f t="shared" si="279"/>
        <v>0</v>
      </c>
      <c r="R520" s="60"/>
      <c r="S520" s="60"/>
      <c r="T520" s="60"/>
      <c r="U520" s="60">
        <f t="shared" si="270"/>
        <v>0</v>
      </c>
      <c r="V520" s="60">
        <f t="shared" si="280"/>
        <v>0</v>
      </c>
      <c r="W520" s="60"/>
      <c r="X520" s="60"/>
      <c r="Y520" s="60"/>
      <c r="Z520" s="60">
        <f t="shared" si="272"/>
        <v>0</v>
      </c>
      <c r="AA520" s="60">
        <f t="shared" si="281"/>
        <v>0</v>
      </c>
    </row>
    <row r="521" spans="2:27" x14ac:dyDescent="0.35">
      <c r="B521" s="63" t="s">
        <v>56</v>
      </c>
      <c r="C521" s="91" t="s">
        <v>31</v>
      </c>
      <c r="D521" s="60">
        <f t="shared" si="278"/>
        <v>0</v>
      </c>
      <c r="E521" s="60"/>
      <c r="F521" s="60"/>
      <c r="G521" s="60"/>
      <c r="H521" s="60"/>
      <c r="I521" s="60"/>
      <c r="J521" s="60"/>
      <c r="K521" s="60"/>
      <c r="L521" s="60">
        <f t="shared" si="267"/>
        <v>0</v>
      </c>
      <c r="M521" s="60"/>
      <c r="N521" s="60"/>
      <c r="O521" s="60"/>
      <c r="P521" s="60">
        <f t="shared" si="268"/>
        <v>0</v>
      </c>
      <c r="Q521" s="60">
        <f t="shared" si="279"/>
        <v>0</v>
      </c>
      <c r="R521" s="60"/>
      <c r="S521" s="60"/>
      <c r="T521" s="60"/>
      <c r="U521" s="60">
        <f t="shared" si="270"/>
        <v>0</v>
      </c>
      <c r="V521" s="60">
        <f t="shared" si="280"/>
        <v>0</v>
      </c>
      <c r="W521" s="60"/>
      <c r="X521" s="60"/>
      <c r="Y521" s="60"/>
      <c r="Z521" s="60">
        <f t="shared" si="272"/>
        <v>0</v>
      </c>
      <c r="AA521" s="60">
        <f t="shared" si="281"/>
        <v>0</v>
      </c>
    </row>
    <row r="522" spans="2:27" x14ac:dyDescent="0.35">
      <c r="B522" s="64"/>
      <c r="C522" s="91" t="s">
        <v>32</v>
      </c>
      <c r="D522" s="60">
        <f t="shared" si="278"/>
        <v>0</v>
      </c>
      <c r="E522" s="60"/>
      <c r="F522" s="60"/>
      <c r="G522" s="60"/>
      <c r="H522" s="60"/>
      <c r="I522" s="60"/>
      <c r="J522" s="60"/>
      <c r="K522" s="60"/>
      <c r="L522" s="60">
        <f t="shared" si="267"/>
        <v>0</v>
      </c>
      <c r="M522" s="60"/>
      <c r="N522" s="60"/>
      <c r="O522" s="60"/>
      <c r="P522" s="60">
        <f t="shared" si="268"/>
        <v>0</v>
      </c>
      <c r="Q522" s="60">
        <f t="shared" si="279"/>
        <v>0</v>
      </c>
      <c r="R522" s="60"/>
      <c r="S522" s="60"/>
      <c r="T522" s="60"/>
      <c r="U522" s="60">
        <f t="shared" si="270"/>
        <v>0</v>
      </c>
      <c r="V522" s="60">
        <f t="shared" si="280"/>
        <v>0</v>
      </c>
      <c r="W522" s="60"/>
      <c r="X522" s="60"/>
      <c r="Y522" s="60"/>
      <c r="Z522" s="60">
        <f t="shared" si="272"/>
        <v>0</v>
      </c>
      <c r="AA522" s="60">
        <f t="shared" si="281"/>
        <v>0</v>
      </c>
    </row>
    <row r="523" spans="2:27" x14ac:dyDescent="0.35">
      <c r="B523" s="63" t="s">
        <v>57</v>
      </c>
      <c r="C523" s="91" t="s">
        <v>31</v>
      </c>
      <c r="D523" s="60">
        <f t="shared" si="278"/>
        <v>0</v>
      </c>
      <c r="E523" s="60"/>
      <c r="F523" s="60"/>
      <c r="G523" s="60"/>
      <c r="H523" s="60"/>
      <c r="I523" s="60"/>
      <c r="J523" s="60"/>
      <c r="K523" s="60"/>
      <c r="L523" s="60">
        <f t="shared" ref="L523:L552" si="282">SUM(I523:K523)</f>
        <v>0</v>
      </c>
      <c r="M523" s="60"/>
      <c r="N523" s="60"/>
      <c r="O523" s="60"/>
      <c r="P523" s="60">
        <f t="shared" ref="P523:P552" si="283">SUM(M523:O523)</f>
        <v>0</v>
      </c>
      <c r="Q523" s="60">
        <f t="shared" si="279"/>
        <v>0</v>
      </c>
      <c r="R523" s="60"/>
      <c r="S523" s="60"/>
      <c r="T523" s="60"/>
      <c r="U523" s="60">
        <f t="shared" ref="U523:U552" si="284">SUM(R523:T523)</f>
        <v>0</v>
      </c>
      <c r="V523" s="60">
        <f t="shared" si="280"/>
        <v>0</v>
      </c>
      <c r="W523" s="60"/>
      <c r="X523" s="60"/>
      <c r="Y523" s="60"/>
      <c r="Z523" s="60">
        <f t="shared" ref="Z523:Z552" si="285">SUM(W523:Y523)</f>
        <v>0</v>
      </c>
      <c r="AA523" s="60">
        <f t="shared" si="281"/>
        <v>0</v>
      </c>
    </row>
    <row r="524" spans="2:27" x14ac:dyDescent="0.35">
      <c r="B524" s="64"/>
      <c r="C524" s="91" t="s">
        <v>32</v>
      </c>
      <c r="D524" s="60">
        <f t="shared" si="278"/>
        <v>0</v>
      </c>
      <c r="E524" s="60"/>
      <c r="F524" s="60"/>
      <c r="G524" s="60"/>
      <c r="H524" s="60"/>
      <c r="I524" s="60"/>
      <c r="J524" s="60"/>
      <c r="K524" s="60"/>
      <c r="L524" s="60">
        <f t="shared" si="282"/>
        <v>0</v>
      </c>
      <c r="M524" s="60"/>
      <c r="N524" s="60"/>
      <c r="O524" s="60"/>
      <c r="P524" s="60">
        <f t="shared" si="283"/>
        <v>0</v>
      </c>
      <c r="Q524" s="60">
        <f t="shared" si="279"/>
        <v>0</v>
      </c>
      <c r="R524" s="60"/>
      <c r="S524" s="60"/>
      <c r="T524" s="60"/>
      <c r="U524" s="60">
        <f t="shared" si="284"/>
        <v>0</v>
      </c>
      <c r="V524" s="60">
        <f t="shared" si="280"/>
        <v>0</v>
      </c>
      <c r="W524" s="60"/>
      <c r="X524" s="60"/>
      <c r="Y524" s="60"/>
      <c r="Z524" s="60">
        <f t="shared" si="285"/>
        <v>0</v>
      </c>
      <c r="AA524" s="60">
        <f t="shared" si="281"/>
        <v>0</v>
      </c>
    </row>
    <row r="525" spans="2:27" x14ac:dyDescent="0.35">
      <c r="B525" s="62" t="s">
        <v>35</v>
      </c>
      <c r="C525" s="91" t="s">
        <v>31</v>
      </c>
      <c r="D525" s="65">
        <f t="shared" ref="D525:K526" si="286">D527+D529+D531+D533</f>
        <v>0</v>
      </c>
      <c r="E525" s="65">
        <f t="shared" si="286"/>
        <v>0</v>
      </c>
      <c r="F525" s="65">
        <f t="shared" si="286"/>
        <v>0</v>
      </c>
      <c r="G525" s="65">
        <f t="shared" si="286"/>
        <v>0</v>
      </c>
      <c r="H525" s="65">
        <f t="shared" si="286"/>
        <v>0</v>
      </c>
      <c r="I525" s="65">
        <f t="shared" si="286"/>
        <v>0</v>
      </c>
      <c r="J525" s="65">
        <f t="shared" si="286"/>
        <v>0</v>
      </c>
      <c r="K525" s="65">
        <f t="shared" si="286"/>
        <v>0</v>
      </c>
      <c r="L525" s="60">
        <f t="shared" si="282"/>
        <v>0</v>
      </c>
      <c r="M525" s="65">
        <f t="shared" ref="M525:O526" si="287">M527+M529+M531+M533</f>
        <v>0</v>
      </c>
      <c r="N525" s="65">
        <f t="shared" si="287"/>
        <v>0</v>
      </c>
      <c r="O525" s="65">
        <f t="shared" si="287"/>
        <v>0</v>
      </c>
      <c r="P525" s="60">
        <f t="shared" si="283"/>
        <v>0</v>
      </c>
      <c r="Q525" s="65">
        <f>Q527+Q529+Q531+Q533+Q535+Q537+Q539+Q541</f>
        <v>0</v>
      </c>
      <c r="R525" s="65">
        <f t="shared" ref="R525:T526" si="288">R527+R529+R531+R533</f>
        <v>0</v>
      </c>
      <c r="S525" s="65">
        <f t="shared" si="288"/>
        <v>0</v>
      </c>
      <c r="T525" s="65">
        <f t="shared" si="288"/>
        <v>0</v>
      </c>
      <c r="U525" s="60">
        <f t="shared" si="284"/>
        <v>0</v>
      </c>
      <c r="V525" s="65">
        <f>V527+V529+V531+V533+V535+V537+V539+V541</f>
        <v>0</v>
      </c>
      <c r="W525" s="65">
        <f t="shared" ref="W525:Y526" si="289">W527+W529+W531+W533</f>
        <v>0</v>
      </c>
      <c r="X525" s="65">
        <f t="shared" si="289"/>
        <v>0</v>
      </c>
      <c r="Y525" s="65">
        <f t="shared" si="289"/>
        <v>0</v>
      </c>
      <c r="Z525" s="60">
        <f t="shared" si="285"/>
        <v>0</v>
      </c>
      <c r="AA525" s="65">
        <f>AA527+AA529+AA531+AA533+AA535+AA537+AA539+AA541</f>
        <v>0</v>
      </c>
    </row>
    <row r="526" spans="2:27" x14ac:dyDescent="0.35">
      <c r="B526" s="62"/>
      <c r="C526" s="91" t="s">
        <v>32</v>
      </c>
      <c r="D526" s="65">
        <f t="shared" si="286"/>
        <v>0</v>
      </c>
      <c r="E526" s="65">
        <f t="shared" si="286"/>
        <v>0</v>
      </c>
      <c r="F526" s="65">
        <f t="shared" si="286"/>
        <v>0</v>
      </c>
      <c r="G526" s="65">
        <f t="shared" si="286"/>
        <v>0</v>
      </c>
      <c r="H526" s="65">
        <f t="shared" si="286"/>
        <v>0</v>
      </c>
      <c r="I526" s="65">
        <f t="shared" si="286"/>
        <v>0</v>
      </c>
      <c r="J526" s="65">
        <f t="shared" si="286"/>
        <v>0</v>
      </c>
      <c r="K526" s="65">
        <f t="shared" si="286"/>
        <v>0</v>
      </c>
      <c r="L526" s="60">
        <f t="shared" si="282"/>
        <v>0</v>
      </c>
      <c r="M526" s="65">
        <f t="shared" si="287"/>
        <v>0</v>
      </c>
      <c r="N526" s="65">
        <f t="shared" si="287"/>
        <v>0</v>
      </c>
      <c r="O526" s="65">
        <f t="shared" si="287"/>
        <v>0</v>
      </c>
      <c r="P526" s="60">
        <f t="shared" si="283"/>
        <v>0</v>
      </c>
      <c r="Q526" s="65">
        <f>Q528+Q530+Q532+Q534+Q536+Q538+Q540+Q542</f>
        <v>0</v>
      </c>
      <c r="R526" s="65">
        <f t="shared" si="288"/>
        <v>0</v>
      </c>
      <c r="S526" s="65">
        <f t="shared" si="288"/>
        <v>0</v>
      </c>
      <c r="T526" s="65">
        <f t="shared" si="288"/>
        <v>0</v>
      </c>
      <c r="U526" s="60">
        <f t="shared" si="284"/>
        <v>0</v>
      </c>
      <c r="V526" s="65">
        <f>V528+V530+V532+V534+V536+V538+V540+V542</f>
        <v>0</v>
      </c>
      <c r="W526" s="65">
        <f t="shared" si="289"/>
        <v>0</v>
      </c>
      <c r="X526" s="65">
        <f t="shared" si="289"/>
        <v>0</v>
      </c>
      <c r="Y526" s="65">
        <f t="shared" si="289"/>
        <v>0</v>
      </c>
      <c r="Z526" s="60">
        <f t="shared" si="285"/>
        <v>0</v>
      </c>
      <c r="AA526" s="65">
        <f>AA528+AA530+AA532+AA534+AA536+AA538+AA540+AA542</f>
        <v>0</v>
      </c>
    </row>
    <row r="527" spans="2:27" x14ac:dyDescent="0.35">
      <c r="B527" s="63" t="s">
        <v>50</v>
      </c>
      <c r="C527" s="91" t="s">
        <v>31</v>
      </c>
      <c r="D527" s="60">
        <f t="shared" ref="D527:D534" si="290">SUM(E527:H527)</f>
        <v>0</v>
      </c>
      <c r="E527" s="60"/>
      <c r="F527" s="60"/>
      <c r="G527" s="60"/>
      <c r="H527" s="60"/>
      <c r="I527" s="60"/>
      <c r="J527" s="60"/>
      <c r="K527" s="60"/>
      <c r="L527" s="60">
        <f t="shared" si="282"/>
        <v>0</v>
      </c>
      <c r="M527" s="60"/>
      <c r="N527" s="60"/>
      <c r="O527" s="60"/>
      <c r="P527" s="60">
        <f t="shared" si="283"/>
        <v>0</v>
      </c>
      <c r="Q527" s="60">
        <f t="shared" ref="Q527:Q542" si="291">P527+L527</f>
        <v>0</v>
      </c>
      <c r="R527" s="60"/>
      <c r="S527" s="60"/>
      <c r="T527" s="60"/>
      <c r="U527" s="60">
        <f t="shared" si="284"/>
        <v>0</v>
      </c>
      <c r="V527" s="60">
        <f t="shared" ref="V527:V542" si="292">U527+Q527</f>
        <v>0</v>
      </c>
      <c r="W527" s="60"/>
      <c r="X527" s="60"/>
      <c r="Y527" s="60"/>
      <c r="Z527" s="60">
        <f t="shared" si="285"/>
        <v>0</v>
      </c>
      <c r="AA527" s="60">
        <f t="shared" ref="AA527:AA542" si="293">Z527+V527</f>
        <v>0</v>
      </c>
    </row>
    <row r="528" spans="2:27" x14ac:dyDescent="0.35">
      <c r="B528" s="64"/>
      <c r="C528" s="91" t="s">
        <v>32</v>
      </c>
      <c r="D528" s="60">
        <f t="shared" si="290"/>
        <v>0</v>
      </c>
      <c r="E528" s="60"/>
      <c r="F528" s="60"/>
      <c r="G528" s="60"/>
      <c r="H528" s="60"/>
      <c r="I528" s="60"/>
      <c r="J528" s="60"/>
      <c r="K528" s="60"/>
      <c r="L528" s="60">
        <f t="shared" si="282"/>
        <v>0</v>
      </c>
      <c r="M528" s="60"/>
      <c r="N528" s="60"/>
      <c r="O528" s="60"/>
      <c r="P528" s="60">
        <f t="shared" si="283"/>
        <v>0</v>
      </c>
      <c r="Q528" s="60">
        <f t="shared" si="291"/>
        <v>0</v>
      </c>
      <c r="R528" s="60"/>
      <c r="S528" s="60"/>
      <c r="T528" s="60"/>
      <c r="U528" s="60">
        <f t="shared" si="284"/>
        <v>0</v>
      </c>
      <c r="V528" s="60">
        <f t="shared" si="292"/>
        <v>0</v>
      </c>
      <c r="W528" s="60"/>
      <c r="X528" s="60"/>
      <c r="Y528" s="60"/>
      <c r="Z528" s="60">
        <f t="shared" si="285"/>
        <v>0</v>
      </c>
      <c r="AA528" s="60">
        <f t="shared" si="293"/>
        <v>0</v>
      </c>
    </row>
    <row r="529" spans="2:27" x14ac:dyDescent="0.35">
      <c r="B529" s="63" t="s">
        <v>52</v>
      </c>
      <c r="C529" s="91" t="s">
        <v>31</v>
      </c>
      <c r="D529" s="60">
        <f t="shared" si="290"/>
        <v>0</v>
      </c>
      <c r="E529" s="60"/>
      <c r="F529" s="60"/>
      <c r="G529" s="60"/>
      <c r="H529" s="60"/>
      <c r="I529" s="60"/>
      <c r="J529" s="60"/>
      <c r="K529" s="60"/>
      <c r="L529" s="60">
        <f t="shared" si="282"/>
        <v>0</v>
      </c>
      <c r="M529" s="60"/>
      <c r="N529" s="60"/>
      <c r="O529" s="60"/>
      <c r="P529" s="60">
        <f t="shared" si="283"/>
        <v>0</v>
      </c>
      <c r="Q529" s="60">
        <f t="shared" si="291"/>
        <v>0</v>
      </c>
      <c r="R529" s="60"/>
      <c r="S529" s="60"/>
      <c r="T529" s="60"/>
      <c r="U529" s="60">
        <f t="shared" si="284"/>
        <v>0</v>
      </c>
      <c r="V529" s="60">
        <f t="shared" si="292"/>
        <v>0</v>
      </c>
      <c r="W529" s="60"/>
      <c r="X529" s="60"/>
      <c r="Y529" s="60"/>
      <c r="Z529" s="60">
        <f t="shared" si="285"/>
        <v>0</v>
      </c>
      <c r="AA529" s="60">
        <f t="shared" si="293"/>
        <v>0</v>
      </c>
    </row>
    <row r="530" spans="2:27" x14ac:dyDescent="0.35">
      <c r="B530" s="64"/>
      <c r="C530" s="91" t="s">
        <v>32</v>
      </c>
      <c r="D530" s="60">
        <f t="shared" si="290"/>
        <v>0</v>
      </c>
      <c r="E530" s="60"/>
      <c r="F530" s="60"/>
      <c r="G530" s="60"/>
      <c r="H530" s="60"/>
      <c r="I530" s="60"/>
      <c r="J530" s="60"/>
      <c r="K530" s="60"/>
      <c r="L530" s="60">
        <f t="shared" si="282"/>
        <v>0</v>
      </c>
      <c r="M530" s="60"/>
      <c r="N530" s="60"/>
      <c r="O530" s="60"/>
      <c r="P530" s="60">
        <f t="shared" si="283"/>
        <v>0</v>
      </c>
      <c r="Q530" s="60">
        <f t="shared" si="291"/>
        <v>0</v>
      </c>
      <c r="R530" s="60"/>
      <c r="S530" s="60"/>
      <c r="T530" s="60"/>
      <c r="U530" s="60">
        <f t="shared" si="284"/>
        <v>0</v>
      </c>
      <c r="V530" s="60">
        <f t="shared" si="292"/>
        <v>0</v>
      </c>
      <c r="W530" s="60"/>
      <c r="X530" s="60"/>
      <c r="Y530" s="60"/>
      <c r="Z530" s="60">
        <f t="shared" si="285"/>
        <v>0</v>
      </c>
      <c r="AA530" s="60">
        <f t="shared" si="293"/>
        <v>0</v>
      </c>
    </row>
    <row r="531" spans="2:27" x14ac:dyDescent="0.35">
      <c r="B531" s="63" t="s">
        <v>51</v>
      </c>
      <c r="C531" s="91" t="s">
        <v>31</v>
      </c>
      <c r="D531" s="60">
        <f t="shared" si="290"/>
        <v>0</v>
      </c>
      <c r="E531" s="60"/>
      <c r="F531" s="60"/>
      <c r="G531" s="60"/>
      <c r="H531" s="60"/>
      <c r="I531" s="60"/>
      <c r="J531" s="60"/>
      <c r="K531" s="60"/>
      <c r="L531" s="60">
        <f t="shared" si="282"/>
        <v>0</v>
      </c>
      <c r="M531" s="60"/>
      <c r="N531" s="60"/>
      <c r="O531" s="60"/>
      <c r="P531" s="60">
        <f t="shared" si="283"/>
        <v>0</v>
      </c>
      <c r="Q531" s="60">
        <f t="shared" si="291"/>
        <v>0</v>
      </c>
      <c r="R531" s="60"/>
      <c r="S531" s="60"/>
      <c r="T531" s="60"/>
      <c r="U531" s="60">
        <f t="shared" si="284"/>
        <v>0</v>
      </c>
      <c r="V531" s="60">
        <f t="shared" si="292"/>
        <v>0</v>
      </c>
      <c r="W531" s="60"/>
      <c r="X531" s="60"/>
      <c r="Y531" s="60"/>
      <c r="Z531" s="60">
        <f t="shared" si="285"/>
        <v>0</v>
      </c>
      <c r="AA531" s="60">
        <f t="shared" si="293"/>
        <v>0</v>
      </c>
    </row>
    <row r="532" spans="2:27" x14ac:dyDescent="0.35">
      <c r="B532" s="64"/>
      <c r="C532" s="91" t="s">
        <v>32</v>
      </c>
      <c r="D532" s="60">
        <f t="shared" si="290"/>
        <v>0</v>
      </c>
      <c r="E532" s="60"/>
      <c r="F532" s="60"/>
      <c r="G532" s="60"/>
      <c r="H532" s="60"/>
      <c r="I532" s="60"/>
      <c r="J532" s="60"/>
      <c r="K532" s="60"/>
      <c r="L532" s="60">
        <f t="shared" si="282"/>
        <v>0</v>
      </c>
      <c r="M532" s="60"/>
      <c r="N532" s="60"/>
      <c r="O532" s="60"/>
      <c r="P532" s="60">
        <f t="shared" si="283"/>
        <v>0</v>
      </c>
      <c r="Q532" s="60">
        <f t="shared" si="291"/>
        <v>0</v>
      </c>
      <c r="R532" s="60"/>
      <c r="S532" s="60"/>
      <c r="T532" s="60"/>
      <c r="U532" s="60">
        <f t="shared" si="284"/>
        <v>0</v>
      </c>
      <c r="V532" s="60">
        <f t="shared" si="292"/>
        <v>0</v>
      </c>
      <c r="W532" s="60"/>
      <c r="X532" s="60"/>
      <c r="Y532" s="60"/>
      <c r="Z532" s="60">
        <f t="shared" si="285"/>
        <v>0</v>
      </c>
      <c r="AA532" s="60">
        <f t="shared" si="293"/>
        <v>0</v>
      </c>
    </row>
    <row r="533" spans="2:27" x14ac:dyDescent="0.35">
      <c r="B533" s="63" t="s">
        <v>59</v>
      </c>
      <c r="C533" s="91" t="s">
        <v>31</v>
      </c>
      <c r="D533" s="60">
        <f t="shared" si="290"/>
        <v>0</v>
      </c>
      <c r="E533" s="60"/>
      <c r="F533" s="60"/>
      <c r="G533" s="60"/>
      <c r="H533" s="60"/>
      <c r="I533" s="60"/>
      <c r="J533" s="60"/>
      <c r="K533" s="60"/>
      <c r="L533" s="60">
        <f t="shared" si="282"/>
        <v>0</v>
      </c>
      <c r="M533" s="60"/>
      <c r="N533" s="60"/>
      <c r="O533" s="60"/>
      <c r="P533" s="60">
        <f t="shared" si="283"/>
        <v>0</v>
      </c>
      <c r="Q533" s="60">
        <f t="shared" si="291"/>
        <v>0</v>
      </c>
      <c r="R533" s="60"/>
      <c r="S533" s="60"/>
      <c r="T533" s="60"/>
      <c r="U533" s="60">
        <f t="shared" si="284"/>
        <v>0</v>
      </c>
      <c r="V533" s="60">
        <f t="shared" si="292"/>
        <v>0</v>
      </c>
      <c r="W533" s="60"/>
      <c r="X533" s="60"/>
      <c r="Y533" s="60"/>
      <c r="Z533" s="60">
        <f t="shared" si="285"/>
        <v>0</v>
      </c>
      <c r="AA533" s="60">
        <f t="shared" si="293"/>
        <v>0</v>
      </c>
    </row>
    <row r="534" spans="2:27" x14ac:dyDescent="0.35">
      <c r="B534" s="64"/>
      <c r="C534" s="91" t="s">
        <v>32</v>
      </c>
      <c r="D534" s="60">
        <f t="shared" si="290"/>
        <v>0</v>
      </c>
      <c r="E534" s="60"/>
      <c r="F534" s="60"/>
      <c r="G534" s="60"/>
      <c r="H534" s="60"/>
      <c r="I534" s="60"/>
      <c r="J534" s="60"/>
      <c r="K534" s="60"/>
      <c r="L534" s="60">
        <f t="shared" si="282"/>
        <v>0</v>
      </c>
      <c r="M534" s="60"/>
      <c r="N534" s="60"/>
      <c r="O534" s="60"/>
      <c r="P534" s="60">
        <f t="shared" si="283"/>
        <v>0</v>
      </c>
      <c r="Q534" s="60">
        <f t="shared" si="291"/>
        <v>0</v>
      </c>
      <c r="R534" s="60"/>
      <c r="S534" s="60"/>
      <c r="T534" s="60"/>
      <c r="U534" s="60">
        <f t="shared" si="284"/>
        <v>0</v>
      </c>
      <c r="V534" s="60">
        <f t="shared" si="292"/>
        <v>0</v>
      </c>
      <c r="W534" s="60"/>
      <c r="X534" s="60"/>
      <c r="Y534" s="60"/>
      <c r="Z534" s="60">
        <f t="shared" si="285"/>
        <v>0</v>
      </c>
      <c r="AA534" s="60">
        <f t="shared" si="293"/>
        <v>0</v>
      </c>
    </row>
    <row r="535" spans="2:27" x14ac:dyDescent="0.35">
      <c r="B535" s="61" t="s">
        <v>36</v>
      </c>
      <c r="C535" s="91" t="s">
        <v>31</v>
      </c>
      <c r="D535" s="60">
        <f t="shared" ref="D535:K536" si="294">D537+D539+D541+D543+D545+D547+D549+D551</f>
        <v>0</v>
      </c>
      <c r="E535" s="60">
        <f t="shared" si="294"/>
        <v>0</v>
      </c>
      <c r="F535" s="60">
        <f t="shared" si="294"/>
        <v>0</v>
      </c>
      <c r="G535" s="60">
        <f t="shared" si="294"/>
        <v>0</v>
      </c>
      <c r="H535" s="60">
        <f t="shared" si="294"/>
        <v>0</v>
      </c>
      <c r="I535" s="60">
        <f t="shared" si="294"/>
        <v>0</v>
      </c>
      <c r="J535" s="60">
        <f t="shared" si="294"/>
        <v>0</v>
      </c>
      <c r="K535" s="60">
        <f t="shared" si="294"/>
        <v>0</v>
      </c>
      <c r="L535" s="60">
        <f t="shared" si="282"/>
        <v>0</v>
      </c>
      <c r="M535" s="60">
        <f t="shared" ref="M535:O536" si="295">M537+M539+M541+M543+M545+M547+M549+M551</f>
        <v>0</v>
      </c>
      <c r="N535" s="60">
        <f t="shared" si="295"/>
        <v>0</v>
      </c>
      <c r="O535" s="60">
        <f t="shared" si="295"/>
        <v>0</v>
      </c>
      <c r="P535" s="60">
        <f t="shared" si="283"/>
        <v>0</v>
      </c>
      <c r="Q535" s="60">
        <f t="shared" si="291"/>
        <v>0</v>
      </c>
      <c r="R535" s="60">
        <f t="shared" ref="R535:T536" si="296">R537+R539+R541+R543+R545+R547+R549+R551</f>
        <v>0</v>
      </c>
      <c r="S535" s="60">
        <f t="shared" si="296"/>
        <v>0</v>
      </c>
      <c r="T535" s="60">
        <f t="shared" si="296"/>
        <v>0</v>
      </c>
      <c r="U535" s="60">
        <f t="shared" si="284"/>
        <v>0</v>
      </c>
      <c r="V535" s="60">
        <f t="shared" si="292"/>
        <v>0</v>
      </c>
      <c r="W535" s="60">
        <f t="shared" ref="W535:Y536" si="297">W537+W539+W541+W543+W545+W547+W549+W551</f>
        <v>0</v>
      </c>
      <c r="X535" s="60">
        <f t="shared" si="297"/>
        <v>0</v>
      </c>
      <c r="Y535" s="60">
        <f t="shared" si="297"/>
        <v>0</v>
      </c>
      <c r="Z535" s="60">
        <f t="shared" si="285"/>
        <v>0</v>
      </c>
      <c r="AA535" s="60">
        <f t="shared" si="293"/>
        <v>0</v>
      </c>
    </row>
    <row r="536" spans="2:27" x14ac:dyDescent="0.35">
      <c r="B536" s="61"/>
      <c r="C536" s="91" t="s">
        <v>32</v>
      </c>
      <c r="D536" s="60">
        <f t="shared" si="294"/>
        <v>0</v>
      </c>
      <c r="E536" s="60">
        <f t="shared" si="294"/>
        <v>0</v>
      </c>
      <c r="F536" s="60">
        <f t="shared" si="294"/>
        <v>0</v>
      </c>
      <c r="G536" s="60">
        <f t="shared" si="294"/>
        <v>0</v>
      </c>
      <c r="H536" s="60">
        <f t="shared" si="294"/>
        <v>0</v>
      </c>
      <c r="I536" s="60">
        <f t="shared" si="294"/>
        <v>0</v>
      </c>
      <c r="J536" s="60">
        <f t="shared" si="294"/>
        <v>0</v>
      </c>
      <c r="K536" s="60">
        <f t="shared" si="294"/>
        <v>0</v>
      </c>
      <c r="L536" s="60">
        <f t="shared" si="282"/>
        <v>0</v>
      </c>
      <c r="M536" s="60">
        <f t="shared" si="295"/>
        <v>0</v>
      </c>
      <c r="N536" s="60">
        <f t="shared" si="295"/>
        <v>0</v>
      </c>
      <c r="O536" s="60">
        <f t="shared" si="295"/>
        <v>0</v>
      </c>
      <c r="P536" s="60">
        <f t="shared" si="283"/>
        <v>0</v>
      </c>
      <c r="Q536" s="60">
        <f t="shared" si="291"/>
        <v>0</v>
      </c>
      <c r="R536" s="60">
        <f t="shared" si="296"/>
        <v>0</v>
      </c>
      <c r="S536" s="60">
        <f t="shared" si="296"/>
        <v>0</v>
      </c>
      <c r="T536" s="60">
        <f t="shared" si="296"/>
        <v>0</v>
      </c>
      <c r="U536" s="60">
        <f t="shared" si="284"/>
        <v>0</v>
      </c>
      <c r="V536" s="60">
        <f t="shared" si="292"/>
        <v>0</v>
      </c>
      <c r="W536" s="60">
        <f t="shared" si="297"/>
        <v>0</v>
      </c>
      <c r="X536" s="60">
        <f t="shared" si="297"/>
        <v>0</v>
      </c>
      <c r="Y536" s="60">
        <f t="shared" si="297"/>
        <v>0</v>
      </c>
      <c r="Z536" s="60">
        <f t="shared" si="285"/>
        <v>0</v>
      </c>
      <c r="AA536" s="60">
        <f t="shared" si="293"/>
        <v>0</v>
      </c>
    </row>
    <row r="537" spans="2:27" x14ac:dyDescent="0.35">
      <c r="B537" s="92" t="s">
        <v>50</v>
      </c>
      <c r="C537" s="91" t="s">
        <v>31</v>
      </c>
      <c r="D537" s="60">
        <f t="shared" ref="D537:D552" si="298">SUM(E537:H537)</f>
        <v>0</v>
      </c>
      <c r="E537" s="60"/>
      <c r="F537" s="60"/>
      <c r="G537" s="60"/>
      <c r="H537" s="60"/>
      <c r="I537" s="60"/>
      <c r="J537" s="60"/>
      <c r="K537" s="60"/>
      <c r="L537" s="60">
        <f t="shared" si="282"/>
        <v>0</v>
      </c>
      <c r="M537" s="60"/>
      <c r="N537" s="60"/>
      <c r="O537" s="60"/>
      <c r="P537" s="60">
        <f t="shared" si="283"/>
        <v>0</v>
      </c>
      <c r="Q537" s="60">
        <f t="shared" si="291"/>
        <v>0</v>
      </c>
      <c r="R537" s="60"/>
      <c r="S537" s="60"/>
      <c r="T537" s="60"/>
      <c r="U537" s="60">
        <f t="shared" si="284"/>
        <v>0</v>
      </c>
      <c r="V537" s="60">
        <f t="shared" si="292"/>
        <v>0</v>
      </c>
      <c r="W537" s="60"/>
      <c r="X537" s="60"/>
      <c r="Y537" s="60"/>
      <c r="Z537" s="60">
        <f t="shared" si="285"/>
        <v>0</v>
      </c>
      <c r="AA537" s="60">
        <f t="shared" si="293"/>
        <v>0</v>
      </c>
    </row>
    <row r="538" spans="2:27" x14ac:dyDescent="0.35">
      <c r="B538" s="62"/>
      <c r="C538" s="91" t="s">
        <v>32</v>
      </c>
      <c r="D538" s="60">
        <f t="shared" si="298"/>
        <v>0</v>
      </c>
      <c r="E538" s="60"/>
      <c r="F538" s="60"/>
      <c r="G538" s="60"/>
      <c r="H538" s="60"/>
      <c r="I538" s="60"/>
      <c r="J538" s="60"/>
      <c r="K538" s="60"/>
      <c r="L538" s="60">
        <f t="shared" si="282"/>
        <v>0</v>
      </c>
      <c r="M538" s="60"/>
      <c r="N538" s="60"/>
      <c r="O538" s="60"/>
      <c r="P538" s="60">
        <f t="shared" si="283"/>
        <v>0</v>
      </c>
      <c r="Q538" s="60">
        <f t="shared" si="291"/>
        <v>0</v>
      </c>
      <c r="R538" s="60"/>
      <c r="S538" s="60"/>
      <c r="T538" s="60"/>
      <c r="U538" s="60">
        <f t="shared" si="284"/>
        <v>0</v>
      </c>
      <c r="V538" s="60">
        <f t="shared" si="292"/>
        <v>0</v>
      </c>
      <c r="W538" s="60"/>
      <c r="X538" s="60"/>
      <c r="Y538" s="60"/>
      <c r="Z538" s="60">
        <f t="shared" si="285"/>
        <v>0</v>
      </c>
      <c r="AA538" s="60">
        <f t="shared" si="293"/>
        <v>0</v>
      </c>
    </row>
    <row r="539" spans="2:27" x14ac:dyDescent="0.35">
      <c r="B539" s="92" t="s">
        <v>51</v>
      </c>
      <c r="C539" s="91" t="s">
        <v>31</v>
      </c>
      <c r="D539" s="60">
        <f t="shared" si="298"/>
        <v>0</v>
      </c>
      <c r="E539" s="60"/>
      <c r="F539" s="60"/>
      <c r="G539" s="60"/>
      <c r="H539" s="60"/>
      <c r="I539" s="60"/>
      <c r="J539" s="60"/>
      <c r="K539" s="60"/>
      <c r="L539" s="60">
        <f t="shared" si="282"/>
        <v>0</v>
      </c>
      <c r="M539" s="60"/>
      <c r="N539" s="60"/>
      <c r="O539" s="60"/>
      <c r="P539" s="60">
        <f t="shared" si="283"/>
        <v>0</v>
      </c>
      <c r="Q539" s="60">
        <f t="shared" si="291"/>
        <v>0</v>
      </c>
      <c r="R539" s="60"/>
      <c r="S539" s="60"/>
      <c r="T539" s="60"/>
      <c r="U539" s="60">
        <f t="shared" si="284"/>
        <v>0</v>
      </c>
      <c r="V539" s="60">
        <f t="shared" si="292"/>
        <v>0</v>
      </c>
      <c r="W539" s="60"/>
      <c r="X539" s="60"/>
      <c r="Y539" s="60"/>
      <c r="Z539" s="60">
        <f t="shared" si="285"/>
        <v>0</v>
      </c>
      <c r="AA539" s="60">
        <f t="shared" si="293"/>
        <v>0</v>
      </c>
    </row>
    <row r="540" spans="2:27" x14ac:dyDescent="0.35">
      <c r="B540" s="62"/>
      <c r="C540" s="91" t="s">
        <v>32</v>
      </c>
      <c r="D540" s="60">
        <f t="shared" si="298"/>
        <v>0</v>
      </c>
      <c r="E540" s="60"/>
      <c r="F540" s="60"/>
      <c r="G540" s="60"/>
      <c r="H540" s="60"/>
      <c r="I540" s="60"/>
      <c r="J540" s="60"/>
      <c r="K540" s="60"/>
      <c r="L540" s="60">
        <f t="shared" si="282"/>
        <v>0</v>
      </c>
      <c r="M540" s="60"/>
      <c r="N540" s="60"/>
      <c r="O540" s="60"/>
      <c r="P540" s="60">
        <f t="shared" si="283"/>
        <v>0</v>
      </c>
      <c r="Q540" s="60">
        <f t="shared" si="291"/>
        <v>0</v>
      </c>
      <c r="R540" s="60"/>
      <c r="S540" s="60"/>
      <c r="T540" s="60"/>
      <c r="U540" s="60">
        <f t="shared" si="284"/>
        <v>0</v>
      </c>
      <c r="V540" s="60">
        <f t="shared" si="292"/>
        <v>0</v>
      </c>
      <c r="W540" s="60"/>
      <c r="X540" s="60"/>
      <c r="Y540" s="60"/>
      <c r="Z540" s="60">
        <f t="shared" si="285"/>
        <v>0</v>
      </c>
      <c r="AA540" s="60">
        <f t="shared" si="293"/>
        <v>0</v>
      </c>
    </row>
    <row r="541" spans="2:27" x14ac:dyDescent="0.35">
      <c r="B541" s="92" t="s">
        <v>52</v>
      </c>
      <c r="C541" s="91" t="s">
        <v>31</v>
      </c>
      <c r="D541" s="60">
        <f t="shared" si="298"/>
        <v>0</v>
      </c>
      <c r="E541" s="60"/>
      <c r="F541" s="60"/>
      <c r="G541" s="60"/>
      <c r="H541" s="60"/>
      <c r="I541" s="60"/>
      <c r="J541" s="60"/>
      <c r="K541" s="60"/>
      <c r="L541" s="60">
        <f t="shared" si="282"/>
        <v>0</v>
      </c>
      <c r="M541" s="60"/>
      <c r="N541" s="60"/>
      <c r="O541" s="60"/>
      <c r="P541" s="60">
        <f t="shared" si="283"/>
        <v>0</v>
      </c>
      <c r="Q541" s="60">
        <f t="shared" si="291"/>
        <v>0</v>
      </c>
      <c r="R541" s="60"/>
      <c r="S541" s="60"/>
      <c r="T541" s="60"/>
      <c r="U541" s="60">
        <f t="shared" si="284"/>
        <v>0</v>
      </c>
      <c r="V541" s="60">
        <f t="shared" si="292"/>
        <v>0</v>
      </c>
      <c r="W541" s="60"/>
      <c r="X541" s="60"/>
      <c r="Y541" s="60"/>
      <c r="Z541" s="60">
        <f t="shared" si="285"/>
        <v>0</v>
      </c>
      <c r="AA541" s="60">
        <f t="shared" si="293"/>
        <v>0</v>
      </c>
    </row>
    <row r="542" spans="2:27" x14ac:dyDescent="0.35">
      <c r="B542" s="62"/>
      <c r="C542" s="91" t="s">
        <v>32</v>
      </c>
      <c r="D542" s="60">
        <f t="shared" si="298"/>
        <v>0</v>
      </c>
      <c r="E542" s="60"/>
      <c r="F542" s="60"/>
      <c r="G542" s="60"/>
      <c r="H542" s="60"/>
      <c r="I542" s="60"/>
      <c r="J542" s="60"/>
      <c r="K542" s="60"/>
      <c r="L542" s="60">
        <f t="shared" si="282"/>
        <v>0</v>
      </c>
      <c r="M542" s="60"/>
      <c r="N542" s="60"/>
      <c r="O542" s="60"/>
      <c r="P542" s="60">
        <f t="shared" si="283"/>
        <v>0</v>
      </c>
      <c r="Q542" s="60">
        <f t="shared" si="291"/>
        <v>0</v>
      </c>
      <c r="R542" s="60"/>
      <c r="S542" s="60"/>
      <c r="T542" s="60"/>
      <c r="U542" s="60">
        <f t="shared" si="284"/>
        <v>0</v>
      </c>
      <c r="V542" s="60">
        <f t="shared" si="292"/>
        <v>0</v>
      </c>
      <c r="W542" s="60"/>
      <c r="X542" s="60"/>
      <c r="Y542" s="60"/>
      <c r="Z542" s="60">
        <f t="shared" si="285"/>
        <v>0</v>
      </c>
      <c r="AA542" s="60">
        <f t="shared" si="293"/>
        <v>0</v>
      </c>
    </row>
    <row r="543" spans="2:27" x14ac:dyDescent="0.35">
      <c r="B543" s="92" t="s">
        <v>53</v>
      </c>
      <c r="C543" s="91" t="s">
        <v>31</v>
      </c>
      <c r="D543" s="60">
        <f t="shared" si="298"/>
        <v>0</v>
      </c>
      <c r="E543" s="60"/>
      <c r="F543" s="60"/>
      <c r="G543" s="60"/>
      <c r="H543" s="60"/>
      <c r="I543" s="60"/>
      <c r="J543" s="60"/>
      <c r="K543" s="60"/>
      <c r="L543" s="60">
        <f t="shared" si="282"/>
        <v>0</v>
      </c>
      <c r="M543" s="60"/>
      <c r="N543" s="60"/>
      <c r="O543" s="60"/>
      <c r="P543" s="60">
        <f t="shared" si="283"/>
        <v>0</v>
      </c>
      <c r="Q543" s="66">
        <f>Q545+Q547+Q549+Q551</f>
        <v>0</v>
      </c>
      <c r="R543" s="60"/>
      <c r="S543" s="60"/>
      <c r="T543" s="60"/>
      <c r="U543" s="60">
        <f t="shared" si="284"/>
        <v>0</v>
      </c>
      <c r="V543" s="66">
        <f>V545+V547+V549+V551</f>
        <v>0</v>
      </c>
      <c r="W543" s="60"/>
      <c r="X543" s="60"/>
      <c r="Y543" s="60"/>
      <c r="Z543" s="60">
        <f t="shared" si="285"/>
        <v>0</v>
      </c>
      <c r="AA543" s="66">
        <f>AA545+AA547+AA549+AA551</f>
        <v>0</v>
      </c>
    </row>
    <row r="544" spans="2:27" x14ac:dyDescent="0.35">
      <c r="B544" s="62"/>
      <c r="C544" s="91" t="s">
        <v>32</v>
      </c>
      <c r="D544" s="60">
        <f t="shared" si="298"/>
        <v>0</v>
      </c>
      <c r="E544" s="60"/>
      <c r="F544" s="60"/>
      <c r="G544" s="60"/>
      <c r="H544" s="60"/>
      <c r="I544" s="60"/>
      <c r="J544" s="60"/>
      <c r="K544" s="60"/>
      <c r="L544" s="60">
        <f t="shared" si="282"/>
        <v>0</v>
      </c>
      <c r="M544" s="60"/>
      <c r="N544" s="60"/>
      <c r="O544" s="60"/>
      <c r="P544" s="60">
        <f t="shared" si="283"/>
        <v>0</v>
      </c>
      <c r="Q544" s="66">
        <f>Q546+Q548+Q550+Q552</f>
        <v>0</v>
      </c>
      <c r="R544" s="60"/>
      <c r="S544" s="60"/>
      <c r="T544" s="60"/>
      <c r="U544" s="60">
        <f t="shared" si="284"/>
        <v>0</v>
      </c>
      <c r="V544" s="66">
        <f>V546+V548+V550+V552</f>
        <v>0</v>
      </c>
      <c r="W544" s="60"/>
      <c r="X544" s="60"/>
      <c r="Y544" s="60"/>
      <c r="Z544" s="60">
        <f t="shared" si="285"/>
        <v>0</v>
      </c>
      <c r="AA544" s="66">
        <f>AA546+AA548+AA550+AA552</f>
        <v>0</v>
      </c>
    </row>
    <row r="545" spans="2:27" x14ac:dyDescent="0.35">
      <c r="B545" s="92" t="s">
        <v>54</v>
      </c>
      <c r="C545" s="91" t="s">
        <v>31</v>
      </c>
      <c r="D545" s="60">
        <f t="shared" si="298"/>
        <v>0</v>
      </c>
      <c r="E545" s="60"/>
      <c r="F545" s="60"/>
      <c r="G545" s="60"/>
      <c r="H545" s="60"/>
      <c r="I545" s="60"/>
      <c r="J545" s="60"/>
      <c r="K545" s="60"/>
      <c r="L545" s="60">
        <f t="shared" si="282"/>
        <v>0</v>
      </c>
      <c r="M545" s="60"/>
      <c r="N545" s="60"/>
      <c r="O545" s="60"/>
      <c r="P545" s="60">
        <f t="shared" si="283"/>
        <v>0</v>
      </c>
      <c r="Q545" s="60">
        <f t="shared" ref="Q545:Q552" si="299">P545+L545</f>
        <v>0</v>
      </c>
      <c r="R545" s="60"/>
      <c r="S545" s="60"/>
      <c r="T545" s="60"/>
      <c r="U545" s="60">
        <f t="shared" si="284"/>
        <v>0</v>
      </c>
      <c r="V545" s="60">
        <f t="shared" ref="V545:V552" si="300">U545+Q545</f>
        <v>0</v>
      </c>
      <c r="W545" s="60"/>
      <c r="X545" s="60"/>
      <c r="Y545" s="60"/>
      <c r="Z545" s="60">
        <f t="shared" si="285"/>
        <v>0</v>
      </c>
      <c r="AA545" s="60">
        <f t="shared" ref="AA545:AA552" si="301">Z545+V545</f>
        <v>0</v>
      </c>
    </row>
    <row r="546" spans="2:27" x14ac:dyDescent="0.35">
      <c r="B546" s="62"/>
      <c r="C546" s="91" t="s">
        <v>32</v>
      </c>
      <c r="D546" s="60">
        <f t="shared" si="298"/>
        <v>0</v>
      </c>
      <c r="E546" s="60"/>
      <c r="F546" s="60"/>
      <c r="G546" s="60"/>
      <c r="H546" s="60"/>
      <c r="I546" s="60"/>
      <c r="J546" s="60"/>
      <c r="K546" s="60"/>
      <c r="L546" s="60">
        <f t="shared" si="282"/>
        <v>0</v>
      </c>
      <c r="M546" s="60"/>
      <c r="N546" s="60"/>
      <c r="O546" s="60"/>
      <c r="P546" s="60">
        <f t="shared" si="283"/>
        <v>0</v>
      </c>
      <c r="Q546" s="60">
        <f t="shared" si="299"/>
        <v>0</v>
      </c>
      <c r="R546" s="60"/>
      <c r="S546" s="60"/>
      <c r="T546" s="60"/>
      <c r="U546" s="60">
        <f t="shared" si="284"/>
        <v>0</v>
      </c>
      <c r="V546" s="60">
        <f t="shared" si="300"/>
        <v>0</v>
      </c>
      <c r="W546" s="60"/>
      <c r="X546" s="60"/>
      <c r="Y546" s="60"/>
      <c r="Z546" s="60">
        <f t="shared" si="285"/>
        <v>0</v>
      </c>
      <c r="AA546" s="60">
        <f t="shared" si="301"/>
        <v>0</v>
      </c>
    </row>
    <row r="547" spans="2:27" x14ac:dyDescent="0.35">
      <c r="B547" s="92" t="s">
        <v>55</v>
      </c>
      <c r="C547" s="91" t="s">
        <v>31</v>
      </c>
      <c r="D547" s="60">
        <f t="shared" si="298"/>
        <v>0</v>
      </c>
      <c r="E547" s="60"/>
      <c r="F547" s="60"/>
      <c r="G547" s="60"/>
      <c r="H547" s="60"/>
      <c r="I547" s="60"/>
      <c r="J547" s="60"/>
      <c r="K547" s="60"/>
      <c r="L547" s="60">
        <f t="shared" si="282"/>
        <v>0</v>
      </c>
      <c r="M547" s="60"/>
      <c r="N547" s="60"/>
      <c r="O547" s="60"/>
      <c r="P547" s="60">
        <f t="shared" si="283"/>
        <v>0</v>
      </c>
      <c r="Q547" s="60">
        <f t="shared" si="299"/>
        <v>0</v>
      </c>
      <c r="R547" s="60"/>
      <c r="S547" s="60"/>
      <c r="T547" s="60"/>
      <c r="U547" s="60">
        <f t="shared" si="284"/>
        <v>0</v>
      </c>
      <c r="V547" s="60">
        <f t="shared" si="300"/>
        <v>0</v>
      </c>
      <c r="W547" s="60"/>
      <c r="X547" s="60"/>
      <c r="Y547" s="60"/>
      <c r="Z547" s="60">
        <f t="shared" si="285"/>
        <v>0</v>
      </c>
      <c r="AA547" s="60">
        <f t="shared" si="301"/>
        <v>0</v>
      </c>
    </row>
    <row r="548" spans="2:27" x14ac:dyDescent="0.35">
      <c r="B548" s="62"/>
      <c r="C548" s="91" t="s">
        <v>32</v>
      </c>
      <c r="D548" s="60">
        <f t="shared" si="298"/>
        <v>0</v>
      </c>
      <c r="E548" s="60"/>
      <c r="F548" s="60"/>
      <c r="G548" s="60"/>
      <c r="H548" s="60"/>
      <c r="I548" s="60"/>
      <c r="J548" s="60"/>
      <c r="K548" s="60"/>
      <c r="L548" s="60">
        <f t="shared" si="282"/>
        <v>0</v>
      </c>
      <c r="M548" s="60"/>
      <c r="N548" s="60"/>
      <c r="O548" s="60"/>
      <c r="P548" s="60">
        <f t="shared" si="283"/>
        <v>0</v>
      </c>
      <c r="Q548" s="60">
        <f t="shared" si="299"/>
        <v>0</v>
      </c>
      <c r="R548" s="60"/>
      <c r="S548" s="60"/>
      <c r="T548" s="60"/>
      <c r="U548" s="60">
        <f t="shared" si="284"/>
        <v>0</v>
      </c>
      <c r="V548" s="60">
        <f t="shared" si="300"/>
        <v>0</v>
      </c>
      <c r="W548" s="60"/>
      <c r="X548" s="60"/>
      <c r="Y548" s="60"/>
      <c r="Z548" s="60">
        <f t="shared" si="285"/>
        <v>0</v>
      </c>
      <c r="AA548" s="60">
        <f t="shared" si="301"/>
        <v>0</v>
      </c>
    </row>
    <row r="549" spans="2:27" x14ac:dyDescent="0.35">
      <c r="B549" s="92" t="s">
        <v>56</v>
      </c>
      <c r="C549" s="91" t="s">
        <v>31</v>
      </c>
      <c r="D549" s="60">
        <f t="shared" si="298"/>
        <v>0</v>
      </c>
      <c r="E549" s="60"/>
      <c r="F549" s="60"/>
      <c r="G549" s="60"/>
      <c r="H549" s="60"/>
      <c r="I549" s="60"/>
      <c r="J549" s="60"/>
      <c r="K549" s="60"/>
      <c r="L549" s="60">
        <f t="shared" si="282"/>
        <v>0</v>
      </c>
      <c r="M549" s="60"/>
      <c r="N549" s="60"/>
      <c r="O549" s="60"/>
      <c r="P549" s="60">
        <f t="shared" si="283"/>
        <v>0</v>
      </c>
      <c r="Q549" s="60">
        <f t="shared" si="299"/>
        <v>0</v>
      </c>
      <c r="R549" s="60"/>
      <c r="S549" s="60"/>
      <c r="T549" s="60"/>
      <c r="U549" s="60">
        <f t="shared" si="284"/>
        <v>0</v>
      </c>
      <c r="V549" s="60">
        <f t="shared" si="300"/>
        <v>0</v>
      </c>
      <c r="W549" s="60"/>
      <c r="X549" s="60"/>
      <c r="Y549" s="60"/>
      <c r="Z549" s="60">
        <f t="shared" si="285"/>
        <v>0</v>
      </c>
      <c r="AA549" s="60">
        <f t="shared" si="301"/>
        <v>0</v>
      </c>
    </row>
    <row r="550" spans="2:27" x14ac:dyDescent="0.35">
      <c r="B550" s="62"/>
      <c r="C550" s="91" t="s">
        <v>32</v>
      </c>
      <c r="D550" s="60">
        <f t="shared" si="298"/>
        <v>0</v>
      </c>
      <c r="E550" s="60"/>
      <c r="F550" s="60"/>
      <c r="G550" s="60"/>
      <c r="H550" s="60"/>
      <c r="I550" s="60"/>
      <c r="J550" s="60"/>
      <c r="K550" s="60"/>
      <c r="L550" s="60">
        <f t="shared" si="282"/>
        <v>0</v>
      </c>
      <c r="M550" s="60"/>
      <c r="N550" s="60"/>
      <c r="O550" s="60"/>
      <c r="P550" s="60">
        <f t="shared" si="283"/>
        <v>0</v>
      </c>
      <c r="Q550" s="60">
        <f t="shared" si="299"/>
        <v>0</v>
      </c>
      <c r="R550" s="60"/>
      <c r="S550" s="60"/>
      <c r="T550" s="60"/>
      <c r="U550" s="60">
        <f t="shared" si="284"/>
        <v>0</v>
      </c>
      <c r="V550" s="60">
        <f t="shared" si="300"/>
        <v>0</v>
      </c>
      <c r="W550" s="60"/>
      <c r="X550" s="60"/>
      <c r="Y550" s="60"/>
      <c r="Z550" s="60">
        <f t="shared" si="285"/>
        <v>0</v>
      </c>
      <c r="AA550" s="60">
        <f t="shared" si="301"/>
        <v>0</v>
      </c>
    </row>
    <row r="551" spans="2:27" x14ac:dyDescent="0.35">
      <c r="B551" s="92" t="s">
        <v>57</v>
      </c>
      <c r="C551" s="91" t="s">
        <v>31</v>
      </c>
      <c r="D551" s="60">
        <f t="shared" si="298"/>
        <v>0</v>
      </c>
      <c r="E551" s="60"/>
      <c r="F551" s="60"/>
      <c r="G551" s="60"/>
      <c r="H551" s="60"/>
      <c r="I551" s="60"/>
      <c r="J551" s="60"/>
      <c r="K551" s="60"/>
      <c r="L551" s="60">
        <f t="shared" si="282"/>
        <v>0</v>
      </c>
      <c r="M551" s="60"/>
      <c r="N551" s="60"/>
      <c r="O551" s="60"/>
      <c r="P551" s="60">
        <f t="shared" si="283"/>
        <v>0</v>
      </c>
      <c r="Q551" s="60">
        <f t="shared" si="299"/>
        <v>0</v>
      </c>
      <c r="R551" s="60"/>
      <c r="S551" s="60"/>
      <c r="T551" s="60"/>
      <c r="U551" s="60">
        <f t="shared" si="284"/>
        <v>0</v>
      </c>
      <c r="V551" s="60">
        <f t="shared" si="300"/>
        <v>0</v>
      </c>
      <c r="W551" s="60"/>
      <c r="X551" s="60"/>
      <c r="Y551" s="60"/>
      <c r="Z551" s="60">
        <f t="shared" si="285"/>
        <v>0</v>
      </c>
      <c r="AA551" s="60">
        <f t="shared" si="301"/>
        <v>0</v>
      </c>
    </row>
    <row r="552" spans="2:27" x14ac:dyDescent="0.35">
      <c r="B552" s="62"/>
      <c r="C552" s="91" t="s">
        <v>32</v>
      </c>
      <c r="D552" s="60">
        <f t="shared" si="298"/>
        <v>0</v>
      </c>
      <c r="E552" s="60"/>
      <c r="F552" s="60"/>
      <c r="G552" s="60"/>
      <c r="H552" s="60"/>
      <c r="I552" s="60"/>
      <c r="J552" s="60"/>
      <c r="K552" s="60"/>
      <c r="L552" s="60">
        <f t="shared" si="282"/>
        <v>0</v>
      </c>
      <c r="M552" s="60"/>
      <c r="N552" s="60"/>
      <c r="O552" s="60"/>
      <c r="P552" s="60">
        <f t="shared" si="283"/>
        <v>0</v>
      </c>
      <c r="Q552" s="60">
        <f t="shared" si="299"/>
        <v>0</v>
      </c>
      <c r="R552" s="60"/>
      <c r="S552" s="60"/>
      <c r="T552" s="60"/>
      <c r="U552" s="60">
        <f t="shared" si="284"/>
        <v>0</v>
      </c>
      <c r="V552" s="60">
        <f t="shared" si="300"/>
        <v>0</v>
      </c>
      <c r="W552" s="60"/>
      <c r="X552" s="60"/>
      <c r="Y552" s="60"/>
      <c r="Z552" s="60">
        <f t="shared" si="285"/>
        <v>0</v>
      </c>
      <c r="AA552" s="60">
        <f t="shared" si="301"/>
        <v>0</v>
      </c>
    </row>
    <row r="553" spans="2:27" x14ac:dyDescent="0.35">
      <c r="B553" s="58" t="s">
        <v>60</v>
      </c>
      <c r="C553" s="91" t="s">
        <v>31</v>
      </c>
      <c r="D553" s="67">
        <f t="shared" ref="D553:AA554" si="302">D485</f>
        <v>0</v>
      </c>
      <c r="E553" s="67">
        <f t="shared" si="302"/>
        <v>0</v>
      </c>
      <c r="F553" s="67">
        <f t="shared" si="302"/>
        <v>0</v>
      </c>
      <c r="G553" s="67">
        <f t="shared" si="302"/>
        <v>0</v>
      </c>
      <c r="H553" s="67">
        <f t="shared" si="302"/>
        <v>0</v>
      </c>
      <c r="I553" s="67">
        <f t="shared" si="302"/>
        <v>0</v>
      </c>
      <c r="J553" s="67">
        <f t="shared" si="302"/>
        <v>0</v>
      </c>
      <c r="K553" s="67">
        <f t="shared" si="302"/>
        <v>0</v>
      </c>
      <c r="L553" s="67">
        <f t="shared" si="302"/>
        <v>0</v>
      </c>
      <c r="M553" s="67">
        <f t="shared" si="302"/>
        <v>0</v>
      </c>
      <c r="N553" s="67">
        <f t="shared" si="302"/>
        <v>0</v>
      </c>
      <c r="O553" s="67">
        <f t="shared" si="302"/>
        <v>0</v>
      </c>
      <c r="P553" s="67">
        <f t="shared" si="302"/>
        <v>0</v>
      </c>
      <c r="Q553" s="67">
        <f t="shared" si="302"/>
        <v>0</v>
      </c>
      <c r="R553" s="67">
        <f t="shared" si="302"/>
        <v>0</v>
      </c>
      <c r="S553" s="67">
        <f t="shared" si="302"/>
        <v>0</v>
      </c>
      <c r="T553" s="67">
        <f t="shared" si="302"/>
        <v>0</v>
      </c>
      <c r="U553" s="67">
        <f t="shared" si="302"/>
        <v>0</v>
      </c>
      <c r="V553" s="67">
        <f t="shared" si="302"/>
        <v>0</v>
      </c>
      <c r="W553" s="67">
        <f t="shared" si="302"/>
        <v>0</v>
      </c>
      <c r="X553" s="67">
        <f t="shared" si="302"/>
        <v>0</v>
      </c>
      <c r="Y553" s="67">
        <f t="shared" si="302"/>
        <v>0</v>
      </c>
      <c r="Z553" s="67">
        <f t="shared" si="302"/>
        <v>0</v>
      </c>
      <c r="AA553" s="67">
        <f t="shared" si="302"/>
        <v>0</v>
      </c>
    </row>
    <row r="554" spans="2:27" x14ac:dyDescent="0.35">
      <c r="B554" s="68"/>
      <c r="C554" s="93" t="s">
        <v>32</v>
      </c>
      <c r="D554" s="70">
        <f t="shared" si="302"/>
        <v>0</v>
      </c>
      <c r="E554" s="70">
        <f t="shared" si="302"/>
        <v>0</v>
      </c>
      <c r="F554" s="70">
        <f t="shared" si="302"/>
        <v>0</v>
      </c>
      <c r="G554" s="70">
        <f t="shared" si="302"/>
        <v>0</v>
      </c>
      <c r="H554" s="70">
        <f t="shared" si="302"/>
        <v>0</v>
      </c>
      <c r="I554" s="70">
        <f t="shared" si="302"/>
        <v>0</v>
      </c>
      <c r="J554" s="70">
        <f t="shared" si="302"/>
        <v>0</v>
      </c>
      <c r="K554" s="70">
        <f t="shared" si="302"/>
        <v>0</v>
      </c>
      <c r="L554" s="70">
        <f t="shared" si="302"/>
        <v>0</v>
      </c>
      <c r="M554" s="70">
        <f t="shared" si="302"/>
        <v>0</v>
      </c>
      <c r="N554" s="70">
        <f t="shared" si="302"/>
        <v>0</v>
      </c>
      <c r="O554" s="70">
        <f t="shared" si="302"/>
        <v>0</v>
      </c>
      <c r="P554" s="70">
        <f t="shared" si="302"/>
        <v>0</v>
      </c>
      <c r="Q554" s="70">
        <f t="shared" si="302"/>
        <v>0</v>
      </c>
      <c r="R554" s="70">
        <f t="shared" si="302"/>
        <v>0</v>
      </c>
      <c r="S554" s="70">
        <f t="shared" si="302"/>
        <v>0</v>
      </c>
      <c r="T554" s="70">
        <f t="shared" si="302"/>
        <v>0</v>
      </c>
      <c r="U554" s="70">
        <f t="shared" si="302"/>
        <v>0</v>
      </c>
      <c r="V554" s="70">
        <f t="shared" si="302"/>
        <v>0</v>
      </c>
      <c r="W554" s="70">
        <f t="shared" si="302"/>
        <v>0</v>
      </c>
      <c r="X554" s="70">
        <f t="shared" si="302"/>
        <v>0</v>
      </c>
      <c r="Y554" s="70">
        <f t="shared" si="302"/>
        <v>0</v>
      </c>
      <c r="Z554" s="70">
        <f t="shared" si="302"/>
        <v>0</v>
      </c>
      <c r="AA554" s="70">
        <f t="shared" si="302"/>
        <v>0</v>
      </c>
    </row>
    <row r="555" spans="2:27" x14ac:dyDescent="0.35">
      <c r="B555" s="58" t="s">
        <v>38</v>
      </c>
      <c r="C555" s="91" t="s">
        <v>31</v>
      </c>
      <c r="D555" s="60">
        <f t="shared" ref="D555:AA556" si="303">D557+D589</f>
        <v>0</v>
      </c>
      <c r="E555" s="60">
        <f t="shared" si="303"/>
        <v>0</v>
      </c>
      <c r="F555" s="60">
        <f t="shared" si="303"/>
        <v>0</v>
      </c>
      <c r="G555" s="60">
        <f t="shared" si="303"/>
        <v>0</v>
      </c>
      <c r="H555" s="60">
        <f t="shared" si="303"/>
        <v>0</v>
      </c>
      <c r="I555" s="60">
        <f t="shared" si="303"/>
        <v>0</v>
      </c>
      <c r="J555" s="60">
        <f t="shared" si="303"/>
        <v>0</v>
      </c>
      <c r="K555" s="60">
        <f t="shared" si="303"/>
        <v>0</v>
      </c>
      <c r="L555" s="71">
        <f t="shared" si="303"/>
        <v>0</v>
      </c>
      <c r="M555" s="60">
        <f t="shared" si="303"/>
        <v>0</v>
      </c>
      <c r="N555" s="60">
        <f t="shared" si="303"/>
        <v>0</v>
      </c>
      <c r="O555" s="60">
        <f t="shared" si="303"/>
        <v>0</v>
      </c>
      <c r="P555" s="71">
        <f t="shared" si="303"/>
        <v>0</v>
      </c>
      <c r="Q555" s="71">
        <f t="shared" si="303"/>
        <v>0</v>
      </c>
      <c r="R555" s="60">
        <f t="shared" si="303"/>
        <v>0</v>
      </c>
      <c r="S555" s="60">
        <f t="shared" si="303"/>
        <v>0</v>
      </c>
      <c r="T555" s="60">
        <f t="shared" si="303"/>
        <v>0</v>
      </c>
      <c r="U555" s="71">
        <f t="shared" si="303"/>
        <v>0</v>
      </c>
      <c r="V555" s="71">
        <f t="shared" si="303"/>
        <v>0</v>
      </c>
      <c r="W555" s="60">
        <f t="shared" si="303"/>
        <v>0</v>
      </c>
      <c r="X555" s="60">
        <f t="shared" si="303"/>
        <v>0</v>
      </c>
      <c r="Y555" s="60">
        <f t="shared" si="303"/>
        <v>0</v>
      </c>
      <c r="Z555" s="71">
        <f t="shared" si="303"/>
        <v>0</v>
      </c>
      <c r="AA555" s="60">
        <f t="shared" si="303"/>
        <v>0</v>
      </c>
    </row>
    <row r="556" spans="2:27" x14ac:dyDescent="0.35">
      <c r="B556" s="58"/>
      <c r="C556" s="91" t="s">
        <v>32</v>
      </c>
      <c r="D556" s="60">
        <f t="shared" si="303"/>
        <v>0</v>
      </c>
      <c r="E556" s="60">
        <f t="shared" si="303"/>
        <v>0</v>
      </c>
      <c r="F556" s="60">
        <f t="shared" si="303"/>
        <v>0</v>
      </c>
      <c r="G556" s="60">
        <f t="shared" si="303"/>
        <v>0</v>
      </c>
      <c r="H556" s="60">
        <f t="shared" si="303"/>
        <v>0</v>
      </c>
      <c r="I556" s="60">
        <f t="shared" si="303"/>
        <v>0</v>
      </c>
      <c r="J556" s="60">
        <f t="shared" si="303"/>
        <v>0</v>
      </c>
      <c r="K556" s="60">
        <f t="shared" si="303"/>
        <v>0</v>
      </c>
      <c r="L556" s="71">
        <f t="shared" si="303"/>
        <v>0</v>
      </c>
      <c r="M556" s="60">
        <f t="shared" si="303"/>
        <v>0</v>
      </c>
      <c r="N556" s="60">
        <f t="shared" si="303"/>
        <v>0</v>
      </c>
      <c r="O556" s="60">
        <f t="shared" si="303"/>
        <v>0</v>
      </c>
      <c r="P556" s="71">
        <f t="shared" si="303"/>
        <v>0</v>
      </c>
      <c r="Q556" s="71">
        <f t="shared" si="303"/>
        <v>0</v>
      </c>
      <c r="R556" s="60">
        <f t="shared" si="303"/>
        <v>0</v>
      </c>
      <c r="S556" s="60">
        <f t="shared" si="303"/>
        <v>0</v>
      </c>
      <c r="T556" s="60">
        <f t="shared" si="303"/>
        <v>0</v>
      </c>
      <c r="U556" s="71">
        <f t="shared" si="303"/>
        <v>0</v>
      </c>
      <c r="V556" s="71">
        <f t="shared" si="303"/>
        <v>0</v>
      </c>
      <c r="W556" s="60">
        <f t="shared" si="303"/>
        <v>0</v>
      </c>
      <c r="X556" s="60">
        <f t="shared" si="303"/>
        <v>0</v>
      </c>
      <c r="Y556" s="60">
        <f t="shared" si="303"/>
        <v>0</v>
      </c>
      <c r="Z556" s="71">
        <f t="shared" si="303"/>
        <v>0</v>
      </c>
      <c r="AA556" s="60">
        <f t="shared" si="303"/>
        <v>0</v>
      </c>
    </row>
    <row r="557" spans="2:27" x14ac:dyDescent="0.35">
      <c r="B557" s="61" t="s">
        <v>36</v>
      </c>
      <c r="C557" s="91" t="s">
        <v>31</v>
      </c>
      <c r="D557" s="60">
        <f t="shared" ref="D557:AA558" si="304">D559+D577+D579+D587</f>
        <v>0</v>
      </c>
      <c r="E557" s="60">
        <f t="shared" si="304"/>
        <v>0</v>
      </c>
      <c r="F557" s="60">
        <f t="shared" si="304"/>
        <v>0</v>
      </c>
      <c r="G557" s="60">
        <f t="shared" si="304"/>
        <v>0</v>
      </c>
      <c r="H557" s="60">
        <f t="shared" si="304"/>
        <v>0</v>
      </c>
      <c r="I557" s="60">
        <f t="shared" si="304"/>
        <v>0</v>
      </c>
      <c r="J557" s="60">
        <f t="shared" si="304"/>
        <v>0</v>
      </c>
      <c r="K557" s="60">
        <f t="shared" si="304"/>
        <v>0</v>
      </c>
      <c r="L557" s="71">
        <f t="shared" si="304"/>
        <v>0</v>
      </c>
      <c r="M557" s="60">
        <f t="shared" si="304"/>
        <v>0</v>
      </c>
      <c r="N557" s="60">
        <f t="shared" si="304"/>
        <v>0</v>
      </c>
      <c r="O557" s="60">
        <f t="shared" si="304"/>
        <v>0</v>
      </c>
      <c r="P557" s="71">
        <f t="shared" si="304"/>
        <v>0</v>
      </c>
      <c r="Q557" s="71">
        <f t="shared" si="304"/>
        <v>0</v>
      </c>
      <c r="R557" s="60">
        <f t="shared" si="304"/>
        <v>0</v>
      </c>
      <c r="S557" s="60">
        <f t="shared" si="304"/>
        <v>0</v>
      </c>
      <c r="T557" s="60">
        <f t="shared" si="304"/>
        <v>0</v>
      </c>
      <c r="U557" s="71">
        <f t="shared" si="304"/>
        <v>0</v>
      </c>
      <c r="V557" s="71">
        <f t="shared" si="304"/>
        <v>0</v>
      </c>
      <c r="W557" s="60">
        <f t="shared" si="304"/>
        <v>0</v>
      </c>
      <c r="X557" s="60">
        <f t="shared" si="304"/>
        <v>0</v>
      </c>
      <c r="Y557" s="60">
        <f t="shared" si="304"/>
        <v>0</v>
      </c>
      <c r="Z557" s="71">
        <f t="shared" si="304"/>
        <v>0</v>
      </c>
      <c r="AA557" s="60">
        <f t="shared" si="304"/>
        <v>0</v>
      </c>
    </row>
    <row r="558" spans="2:27" x14ac:dyDescent="0.35">
      <c r="B558" s="61"/>
      <c r="C558" s="91" t="s">
        <v>32</v>
      </c>
      <c r="D558" s="60">
        <f t="shared" si="304"/>
        <v>0</v>
      </c>
      <c r="E558" s="60">
        <f t="shared" si="304"/>
        <v>0</v>
      </c>
      <c r="F558" s="60">
        <f t="shared" si="304"/>
        <v>0</v>
      </c>
      <c r="G558" s="60">
        <f t="shared" si="304"/>
        <v>0</v>
      </c>
      <c r="H558" s="60">
        <f t="shared" si="304"/>
        <v>0</v>
      </c>
      <c r="I558" s="60">
        <f t="shared" si="304"/>
        <v>0</v>
      </c>
      <c r="J558" s="60">
        <f t="shared" si="304"/>
        <v>0</v>
      </c>
      <c r="K558" s="60">
        <f t="shared" si="304"/>
        <v>0</v>
      </c>
      <c r="L558" s="71">
        <f t="shared" si="304"/>
        <v>0</v>
      </c>
      <c r="M558" s="60">
        <f t="shared" si="304"/>
        <v>0</v>
      </c>
      <c r="N558" s="60">
        <f t="shared" si="304"/>
        <v>0</v>
      </c>
      <c r="O558" s="60">
        <f t="shared" si="304"/>
        <v>0</v>
      </c>
      <c r="P558" s="71">
        <f t="shared" si="304"/>
        <v>0</v>
      </c>
      <c r="Q558" s="71">
        <f t="shared" si="304"/>
        <v>0</v>
      </c>
      <c r="R558" s="60">
        <f t="shared" si="304"/>
        <v>0</v>
      </c>
      <c r="S558" s="60">
        <f t="shared" si="304"/>
        <v>0</v>
      </c>
      <c r="T558" s="60">
        <f t="shared" si="304"/>
        <v>0</v>
      </c>
      <c r="U558" s="71">
        <f t="shared" si="304"/>
        <v>0</v>
      </c>
      <c r="V558" s="71">
        <f t="shared" si="304"/>
        <v>0</v>
      </c>
      <c r="W558" s="60">
        <f t="shared" si="304"/>
        <v>0</v>
      </c>
      <c r="X558" s="60">
        <f t="shared" si="304"/>
        <v>0</v>
      </c>
      <c r="Y558" s="60">
        <f t="shared" si="304"/>
        <v>0</v>
      </c>
      <c r="Z558" s="71">
        <f t="shared" si="304"/>
        <v>0</v>
      </c>
      <c r="AA558" s="60">
        <f t="shared" si="304"/>
        <v>0</v>
      </c>
    </row>
    <row r="559" spans="2:27" x14ac:dyDescent="0.35">
      <c r="B559" s="62" t="s">
        <v>39</v>
      </c>
      <c r="C559" s="91" t="s">
        <v>31</v>
      </c>
      <c r="D559" s="60">
        <f t="shared" ref="D559:AA560" si="305">D561+D563+D565+D567+D569+D571+D573+D575</f>
        <v>0</v>
      </c>
      <c r="E559" s="60">
        <f t="shared" si="305"/>
        <v>0</v>
      </c>
      <c r="F559" s="60">
        <f t="shared" si="305"/>
        <v>0</v>
      </c>
      <c r="G559" s="60">
        <f t="shared" si="305"/>
        <v>0</v>
      </c>
      <c r="H559" s="60">
        <f t="shared" si="305"/>
        <v>0</v>
      </c>
      <c r="I559" s="60">
        <f t="shared" si="305"/>
        <v>0</v>
      </c>
      <c r="J559" s="60">
        <f t="shared" si="305"/>
        <v>0</v>
      </c>
      <c r="K559" s="60">
        <f t="shared" si="305"/>
        <v>0</v>
      </c>
      <c r="L559" s="71">
        <f t="shared" si="305"/>
        <v>0</v>
      </c>
      <c r="M559" s="60">
        <f t="shared" si="305"/>
        <v>0</v>
      </c>
      <c r="N559" s="60">
        <f t="shared" si="305"/>
        <v>0</v>
      </c>
      <c r="O559" s="60">
        <f t="shared" si="305"/>
        <v>0</v>
      </c>
      <c r="P559" s="71">
        <f t="shared" si="305"/>
        <v>0</v>
      </c>
      <c r="Q559" s="71">
        <f t="shared" si="305"/>
        <v>0</v>
      </c>
      <c r="R559" s="60">
        <f t="shared" si="305"/>
        <v>0</v>
      </c>
      <c r="S559" s="60">
        <f t="shared" si="305"/>
        <v>0</v>
      </c>
      <c r="T559" s="60">
        <f t="shared" si="305"/>
        <v>0</v>
      </c>
      <c r="U559" s="71">
        <f t="shared" si="305"/>
        <v>0</v>
      </c>
      <c r="V559" s="71">
        <f t="shared" si="305"/>
        <v>0</v>
      </c>
      <c r="W559" s="60">
        <f t="shared" si="305"/>
        <v>0</v>
      </c>
      <c r="X559" s="60">
        <f t="shared" si="305"/>
        <v>0</v>
      </c>
      <c r="Y559" s="60">
        <f t="shared" si="305"/>
        <v>0</v>
      </c>
      <c r="Z559" s="71">
        <f t="shared" si="305"/>
        <v>0</v>
      </c>
      <c r="AA559" s="60">
        <f t="shared" si="305"/>
        <v>0</v>
      </c>
    </row>
    <row r="560" spans="2:27" x14ac:dyDescent="0.35">
      <c r="B560" s="62"/>
      <c r="C560" s="91" t="s">
        <v>32</v>
      </c>
      <c r="D560" s="60">
        <f t="shared" si="305"/>
        <v>0</v>
      </c>
      <c r="E560" s="60">
        <f t="shared" si="305"/>
        <v>0</v>
      </c>
      <c r="F560" s="60">
        <f t="shared" si="305"/>
        <v>0</v>
      </c>
      <c r="G560" s="60">
        <f t="shared" si="305"/>
        <v>0</v>
      </c>
      <c r="H560" s="60">
        <f t="shared" si="305"/>
        <v>0</v>
      </c>
      <c r="I560" s="60">
        <f t="shared" si="305"/>
        <v>0</v>
      </c>
      <c r="J560" s="60">
        <f t="shared" si="305"/>
        <v>0</v>
      </c>
      <c r="K560" s="60">
        <f t="shared" si="305"/>
        <v>0</v>
      </c>
      <c r="L560" s="71">
        <f t="shared" si="305"/>
        <v>0</v>
      </c>
      <c r="M560" s="60">
        <f t="shared" si="305"/>
        <v>0</v>
      </c>
      <c r="N560" s="60">
        <f t="shared" si="305"/>
        <v>0</v>
      </c>
      <c r="O560" s="60">
        <f t="shared" si="305"/>
        <v>0</v>
      </c>
      <c r="P560" s="71">
        <f t="shared" si="305"/>
        <v>0</v>
      </c>
      <c r="Q560" s="71">
        <f t="shared" si="305"/>
        <v>0</v>
      </c>
      <c r="R560" s="60">
        <f t="shared" si="305"/>
        <v>0</v>
      </c>
      <c r="S560" s="60">
        <f t="shared" si="305"/>
        <v>0</v>
      </c>
      <c r="T560" s="60">
        <f t="shared" si="305"/>
        <v>0</v>
      </c>
      <c r="U560" s="71">
        <f t="shared" si="305"/>
        <v>0</v>
      </c>
      <c r="V560" s="71">
        <f t="shared" si="305"/>
        <v>0</v>
      </c>
      <c r="W560" s="60">
        <f t="shared" si="305"/>
        <v>0</v>
      </c>
      <c r="X560" s="60">
        <f t="shared" si="305"/>
        <v>0</v>
      </c>
      <c r="Y560" s="60">
        <f t="shared" si="305"/>
        <v>0</v>
      </c>
      <c r="Z560" s="71">
        <f t="shared" si="305"/>
        <v>0</v>
      </c>
      <c r="AA560" s="60">
        <f t="shared" si="305"/>
        <v>0</v>
      </c>
    </row>
    <row r="561" spans="2:27" x14ac:dyDescent="0.35">
      <c r="B561" s="63" t="s">
        <v>50</v>
      </c>
      <c r="C561" s="91" t="s">
        <v>31</v>
      </c>
      <c r="D561" s="60">
        <f t="shared" ref="D561:D578" si="306">SUM(E561:H561)</f>
        <v>0</v>
      </c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>
        <f t="shared" ref="P561:P578" si="307">SUM(M561:O561)</f>
        <v>0</v>
      </c>
      <c r="Q561" s="60">
        <f t="shared" ref="Q561:Q578" si="308">P561+L561</f>
        <v>0</v>
      </c>
      <c r="R561" s="60"/>
      <c r="S561" s="60"/>
      <c r="T561" s="60"/>
      <c r="U561" s="60">
        <f t="shared" ref="U561:U578" si="309">SUM(R561:T561)</f>
        <v>0</v>
      </c>
      <c r="V561" s="60">
        <f t="shared" ref="V561:V578" si="310">U561+Q561</f>
        <v>0</v>
      </c>
      <c r="W561" s="60"/>
      <c r="X561" s="60"/>
      <c r="Y561" s="60"/>
      <c r="Z561" s="60">
        <f t="shared" ref="Z561:Z578" si="311">SUM(W561:Y561)</f>
        <v>0</v>
      </c>
      <c r="AA561" s="60">
        <f t="shared" ref="AA561:AA578" si="312">Z561+V561</f>
        <v>0</v>
      </c>
    </row>
    <row r="562" spans="2:27" x14ac:dyDescent="0.35">
      <c r="B562" s="64"/>
      <c r="C562" s="91" t="s">
        <v>32</v>
      </c>
      <c r="D562" s="60">
        <f t="shared" si="306"/>
        <v>0</v>
      </c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>
        <f t="shared" si="307"/>
        <v>0</v>
      </c>
      <c r="Q562" s="60">
        <f t="shared" si="308"/>
        <v>0</v>
      </c>
      <c r="R562" s="60"/>
      <c r="S562" s="60"/>
      <c r="T562" s="60"/>
      <c r="U562" s="60">
        <f t="shared" si="309"/>
        <v>0</v>
      </c>
      <c r="V562" s="60">
        <f t="shared" si="310"/>
        <v>0</v>
      </c>
      <c r="W562" s="60"/>
      <c r="X562" s="60"/>
      <c r="Y562" s="60"/>
      <c r="Z562" s="60">
        <f t="shared" si="311"/>
        <v>0</v>
      </c>
      <c r="AA562" s="60">
        <f t="shared" si="312"/>
        <v>0</v>
      </c>
    </row>
    <row r="563" spans="2:27" x14ac:dyDescent="0.35">
      <c r="B563" s="63" t="s">
        <v>51</v>
      </c>
      <c r="C563" s="91" t="s">
        <v>31</v>
      </c>
      <c r="D563" s="60">
        <f t="shared" si="306"/>
        <v>0</v>
      </c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>
        <f t="shared" si="307"/>
        <v>0</v>
      </c>
      <c r="Q563" s="60">
        <f t="shared" si="308"/>
        <v>0</v>
      </c>
      <c r="R563" s="60"/>
      <c r="S563" s="60"/>
      <c r="T563" s="60"/>
      <c r="U563" s="60">
        <f t="shared" si="309"/>
        <v>0</v>
      </c>
      <c r="V563" s="60">
        <f t="shared" si="310"/>
        <v>0</v>
      </c>
      <c r="W563" s="60"/>
      <c r="X563" s="60"/>
      <c r="Y563" s="60"/>
      <c r="Z563" s="60">
        <f t="shared" si="311"/>
        <v>0</v>
      </c>
      <c r="AA563" s="60">
        <f t="shared" si="312"/>
        <v>0</v>
      </c>
    </row>
    <row r="564" spans="2:27" x14ac:dyDescent="0.35">
      <c r="B564" s="64"/>
      <c r="C564" s="91" t="s">
        <v>32</v>
      </c>
      <c r="D564" s="60">
        <f t="shared" si="306"/>
        <v>0</v>
      </c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>
        <f t="shared" si="307"/>
        <v>0</v>
      </c>
      <c r="Q564" s="60">
        <f t="shared" si="308"/>
        <v>0</v>
      </c>
      <c r="R564" s="60"/>
      <c r="S564" s="60"/>
      <c r="T564" s="60"/>
      <c r="U564" s="60">
        <f t="shared" si="309"/>
        <v>0</v>
      </c>
      <c r="V564" s="60">
        <f t="shared" si="310"/>
        <v>0</v>
      </c>
      <c r="W564" s="60"/>
      <c r="X564" s="60"/>
      <c r="Y564" s="60"/>
      <c r="Z564" s="60">
        <f t="shared" si="311"/>
        <v>0</v>
      </c>
      <c r="AA564" s="60">
        <f t="shared" si="312"/>
        <v>0</v>
      </c>
    </row>
    <row r="565" spans="2:27" x14ac:dyDescent="0.35">
      <c r="B565" s="63" t="s">
        <v>52</v>
      </c>
      <c r="C565" s="91" t="s">
        <v>31</v>
      </c>
      <c r="D565" s="60">
        <f t="shared" si="306"/>
        <v>0</v>
      </c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>
        <f t="shared" si="307"/>
        <v>0</v>
      </c>
      <c r="Q565" s="60">
        <f t="shared" si="308"/>
        <v>0</v>
      </c>
      <c r="R565" s="60"/>
      <c r="S565" s="60"/>
      <c r="T565" s="60"/>
      <c r="U565" s="60">
        <f t="shared" si="309"/>
        <v>0</v>
      </c>
      <c r="V565" s="60">
        <f t="shared" si="310"/>
        <v>0</v>
      </c>
      <c r="W565" s="60"/>
      <c r="X565" s="60"/>
      <c r="Y565" s="60"/>
      <c r="Z565" s="60">
        <f t="shared" si="311"/>
        <v>0</v>
      </c>
      <c r="AA565" s="60">
        <f t="shared" si="312"/>
        <v>0</v>
      </c>
    </row>
    <row r="566" spans="2:27" x14ac:dyDescent="0.35">
      <c r="B566" s="64"/>
      <c r="C566" s="91" t="s">
        <v>32</v>
      </c>
      <c r="D566" s="60">
        <f t="shared" si="306"/>
        <v>0</v>
      </c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>
        <f t="shared" si="307"/>
        <v>0</v>
      </c>
      <c r="Q566" s="60">
        <f t="shared" si="308"/>
        <v>0</v>
      </c>
      <c r="R566" s="60"/>
      <c r="S566" s="60"/>
      <c r="T566" s="60"/>
      <c r="U566" s="60">
        <f t="shared" si="309"/>
        <v>0</v>
      </c>
      <c r="V566" s="60">
        <f t="shared" si="310"/>
        <v>0</v>
      </c>
      <c r="W566" s="60"/>
      <c r="X566" s="60"/>
      <c r="Y566" s="60"/>
      <c r="Z566" s="60">
        <f t="shared" si="311"/>
        <v>0</v>
      </c>
      <c r="AA566" s="60">
        <f t="shared" si="312"/>
        <v>0</v>
      </c>
    </row>
    <row r="567" spans="2:27" x14ac:dyDescent="0.35">
      <c r="B567" s="63" t="s">
        <v>53</v>
      </c>
      <c r="C567" s="91" t="s">
        <v>31</v>
      </c>
      <c r="D567" s="60">
        <f t="shared" si="306"/>
        <v>0</v>
      </c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>
        <f t="shared" si="307"/>
        <v>0</v>
      </c>
      <c r="Q567" s="60">
        <f t="shared" si="308"/>
        <v>0</v>
      </c>
      <c r="R567" s="60"/>
      <c r="S567" s="60"/>
      <c r="T567" s="60"/>
      <c r="U567" s="60">
        <f t="shared" si="309"/>
        <v>0</v>
      </c>
      <c r="V567" s="60">
        <f t="shared" si="310"/>
        <v>0</v>
      </c>
      <c r="W567" s="60"/>
      <c r="X567" s="60"/>
      <c r="Y567" s="60"/>
      <c r="Z567" s="60">
        <f t="shared" si="311"/>
        <v>0</v>
      </c>
      <c r="AA567" s="60">
        <f t="shared" si="312"/>
        <v>0</v>
      </c>
    </row>
    <row r="568" spans="2:27" x14ac:dyDescent="0.35">
      <c r="B568" s="64"/>
      <c r="C568" s="91" t="s">
        <v>32</v>
      </c>
      <c r="D568" s="60">
        <f t="shared" si="306"/>
        <v>0</v>
      </c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>
        <f t="shared" si="307"/>
        <v>0</v>
      </c>
      <c r="Q568" s="60">
        <f t="shared" si="308"/>
        <v>0</v>
      </c>
      <c r="R568" s="60"/>
      <c r="S568" s="60"/>
      <c r="T568" s="60"/>
      <c r="U568" s="60">
        <f t="shared" si="309"/>
        <v>0</v>
      </c>
      <c r="V568" s="60">
        <f t="shared" si="310"/>
        <v>0</v>
      </c>
      <c r="W568" s="60"/>
      <c r="X568" s="60"/>
      <c r="Y568" s="60"/>
      <c r="Z568" s="60">
        <f t="shared" si="311"/>
        <v>0</v>
      </c>
      <c r="AA568" s="60">
        <f t="shared" si="312"/>
        <v>0</v>
      </c>
    </row>
    <row r="569" spans="2:27" x14ac:dyDescent="0.35">
      <c r="B569" s="63" t="s">
        <v>54</v>
      </c>
      <c r="C569" s="91" t="s">
        <v>31</v>
      </c>
      <c r="D569" s="60">
        <f t="shared" si="306"/>
        <v>0</v>
      </c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>
        <f t="shared" si="307"/>
        <v>0</v>
      </c>
      <c r="Q569" s="60">
        <f t="shared" si="308"/>
        <v>0</v>
      </c>
      <c r="R569" s="60"/>
      <c r="S569" s="60"/>
      <c r="T569" s="60"/>
      <c r="U569" s="60">
        <f t="shared" si="309"/>
        <v>0</v>
      </c>
      <c r="V569" s="60">
        <f t="shared" si="310"/>
        <v>0</v>
      </c>
      <c r="W569" s="60"/>
      <c r="X569" s="60"/>
      <c r="Y569" s="60"/>
      <c r="Z569" s="60">
        <f t="shared" si="311"/>
        <v>0</v>
      </c>
      <c r="AA569" s="60">
        <f t="shared" si="312"/>
        <v>0</v>
      </c>
    </row>
    <row r="570" spans="2:27" x14ac:dyDescent="0.35">
      <c r="B570" s="64"/>
      <c r="C570" s="91" t="s">
        <v>32</v>
      </c>
      <c r="D570" s="60">
        <f t="shared" si="306"/>
        <v>0</v>
      </c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>
        <f t="shared" si="307"/>
        <v>0</v>
      </c>
      <c r="Q570" s="60">
        <f t="shared" si="308"/>
        <v>0</v>
      </c>
      <c r="R570" s="60"/>
      <c r="S570" s="60"/>
      <c r="T570" s="60"/>
      <c r="U570" s="60">
        <f t="shared" si="309"/>
        <v>0</v>
      </c>
      <c r="V570" s="60">
        <f t="shared" si="310"/>
        <v>0</v>
      </c>
      <c r="W570" s="60"/>
      <c r="X570" s="60"/>
      <c r="Y570" s="60"/>
      <c r="Z570" s="60">
        <f t="shared" si="311"/>
        <v>0</v>
      </c>
      <c r="AA570" s="60">
        <f t="shared" si="312"/>
        <v>0</v>
      </c>
    </row>
    <row r="571" spans="2:27" x14ac:dyDescent="0.35">
      <c r="B571" s="63" t="s">
        <v>55</v>
      </c>
      <c r="C571" s="91" t="s">
        <v>31</v>
      </c>
      <c r="D571" s="60">
        <f t="shared" si="306"/>
        <v>0</v>
      </c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>
        <f t="shared" si="307"/>
        <v>0</v>
      </c>
      <c r="Q571" s="60">
        <f t="shared" si="308"/>
        <v>0</v>
      </c>
      <c r="R571" s="60"/>
      <c r="S571" s="60"/>
      <c r="T571" s="60"/>
      <c r="U571" s="60">
        <f t="shared" si="309"/>
        <v>0</v>
      </c>
      <c r="V571" s="60">
        <f t="shared" si="310"/>
        <v>0</v>
      </c>
      <c r="W571" s="60"/>
      <c r="X571" s="60"/>
      <c r="Y571" s="60"/>
      <c r="Z571" s="60">
        <f t="shared" si="311"/>
        <v>0</v>
      </c>
      <c r="AA571" s="60">
        <f t="shared" si="312"/>
        <v>0</v>
      </c>
    </row>
    <row r="572" spans="2:27" x14ac:dyDescent="0.35">
      <c r="B572" s="64"/>
      <c r="C572" s="91" t="s">
        <v>32</v>
      </c>
      <c r="D572" s="60">
        <f t="shared" si="306"/>
        <v>0</v>
      </c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>
        <f t="shared" si="307"/>
        <v>0</v>
      </c>
      <c r="Q572" s="60">
        <f t="shared" si="308"/>
        <v>0</v>
      </c>
      <c r="R572" s="60"/>
      <c r="S572" s="60"/>
      <c r="T572" s="60"/>
      <c r="U572" s="60">
        <f t="shared" si="309"/>
        <v>0</v>
      </c>
      <c r="V572" s="60">
        <f t="shared" si="310"/>
        <v>0</v>
      </c>
      <c r="W572" s="60"/>
      <c r="X572" s="60"/>
      <c r="Y572" s="60"/>
      <c r="Z572" s="60">
        <f t="shared" si="311"/>
        <v>0</v>
      </c>
      <c r="AA572" s="60">
        <f t="shared" si="312"/>
        <v>0</v>
      </c>
    </row>
    <row r="573" spans="2:27" x14ac:dyDescent="0.35">
      <c r="B573" s="63" t="s">
        <v>56</v>
      </c>
      <c r="C573" s="91" t="s">
        <v>31</v>
      </c>
      <c r="D573" s="60">
        <f t="shared" si="306"/>
        <v>0</v>
      </c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>
        <f t="shared" si="307"/>
        <v>0</v>
      </c>
      <c r="Q573" s="60">
        <f t="shared" si="308"/>
        <v>0</v>
      </c>
      <c r="R573" s="60"/>
      <c r="S573" s="60"/>
      <c r="T573" s="60"/>
      <c r="U573" s="60">
        <f t="shared" si="309"/>
        <v>0</v>
      </c>
      <c r="V573" s="60">
        <f t="shared" si="310"/>
        <v>0</v>
      </c>
      <c r="W573" s="60"/>
      <c r="X573" s="60"/>
      <c r="Y573" s="60"/>
      <c r="Z573" s="60">
        <f t="shared" si="311"/>
        <v>0</v>
      </c>
      <c r="AA573" s="60">
        <f t="shared" si="312"/>
        <v>0</v>
      </c>
    </row>
    <row r="574" spans="2:27" x14ac:dyDescent="0.35">
      <c r="B574" s="64"/>
      <c r="C574" s="91" t="s">
        <v>32</v>
      </c>
      <c r="D574" s="60">
        <f t="shared" si="306"/>
        <v>0</v>
      </c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>
        <f t="shared" si="307"/>
        <v>0</v>
      </c>
      <c r="Q574" s="60">
        <f t="shared" si="308"/>
        <v>0</v>
      </c>
      <c r="R574" s="60"/>
      <c r="S574" s="60"/>
      <c r="T574" s="60"/>
      <c r="U574" s="60">
        <f t="shared" si="309"/>
        <v>0</v>
      </c>
      <c r="V574" s="60">
        <f t="shared" si="310"/>
        <v>0</v>
      </c>
      <c r="W574" s="60"/>
      <c r="X574" s="60"/>
      <c r="Y574" s="60"/>
      <c r="Z574" s="60">
        <f t="shared" si="311"/>
        <v>0</v>
      </c>
      <c r="AA574" s="60">
        <f t="shared" si="312"/>
        <v>0</v>
      </c>
    </row>
    <row r="575" spans="2:27" x14ac:dyDescent="0.35">
      <c r="B575" s="63" t="s">
        <v>57</v>
      </c>
      <c r="C575" s="91" t="s">
        <v>31</v>
      </c>
      <c r="D575" s="60">
        <f t="shared" si="306"/>
        <v>0</v>
      </c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>
        <f t="shared" si="307"/>
        <v>0</v>
      </c>
      <c r="Q575" s="60">
        <f t="shared" si="308"/>
        <v>0</v>
      </c>
      <c r="R575" s="60"/>
      <c r="S575" s="60"/>
      <c r="T575" s="60"/>
      <c r="U575" s="60">
        <f t="shared" si="309"/>
        <v>0</v>
      </c>
      <c r="V575" s="60">
        <f t="shared" si="310"/>
        <v>0</v>
      </c>
      <c r="W575" s="60"/>
      <c r="X575" s="60"/>
      <c r="Y575" s="60"/>
      <c r="Z575" s="60">
        <f t="shared" si="311"/>
        <v>0</v>
      </c>
      <c r="AA575" s="60">
        <f t="shared" si="312"/>
        <v>0</v>
      </c>
    </row>
    <row r="576" spans="2:27" x14ac:dyDescent="0.35">
      <c r="B576" s="64"/>
      <c r="C576" s="91" t="s">
        <v>32</v>
      </c>
      <c r="D576" s="60">
        <f t="shared" si="306"/>
        <v>0</v>
      </c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>
        <f t="shared" si="307"/>
        <v>0</v>
      </c>
      <c r="Q576" s="60">
        <f t="shared" si="308"/>
        <v>0</v>
      </c>
      <c r="R576" s="60"/>
      <c r="S576" s="60"/>
      <c r="T576" s="60"/>
      <c r="U576" s="60">
        <f t="shared" si="309"/>
        <v>0</v>
      </c>
      <c r="V576" s="60">
        <f t="shared" si="310"/>
        <v>0</v>
      </c>
      <c r="W576" s="60"/>
      <c r="X576" s="60"/>
      <c r="Y576" s="60"/>
      <c r="Z576" s="60">
        <f t="shared" si="311"/>
        <v>0</v>
      </c>
      <c r="AA576" s="60">
        <f t="shared" si="312"/>
        <v>0</v>
      </c>
    </row>
    <row r="577" spans="2:27" x14ac:dyDescent="0.35">
      <c r="B577" s="62" t="s">
        <v>40</v>
      </c>
      <c r="C577" s="91" t="s">
        <v>31</v>
      </c>
      <c r="D577" s="60">
        <f t="shared" si="306"/>
        <v>0</v>
      </c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>
        <f t="shared" si="307"/>
        <v>0</v>
      </c>
      <c r="Q577" s="60">
        <f t="shared" si="308"/>
        <v>0</v>
      </c>
      <c r="R577" s="60"/>
      <c r="S577" s="60"/>
      <c r="T577" s="60"/>
      <c r="U577" s="60">
        <f t="shared" si="309"/>
        <v>0</v>
      </c>
      <c r="V577" s="60">
        <f t="shared" si="310"/>
        <v>0</v>
      </c>
      <c r="W577" s="60"/>
      <c r="X577" s="60"/>
      <c r="Y577" s="60"/>
      <c r="Z577" s="60">
        <f t="shared" si="311"/>
        <v>0</v>
      </c>
      <c r="AA577" s="60">
        <f t="shared" si="312"/>
        <v>0</v>
      </c>
    </row>
    <row r="578" spans="2:27" x14ac:dyDescent="0.35">
      <c r="B578" s="62"/>
      <c r="C578" s="91" t="s">
        <v>32</v>
      </c>
      <c r="D578" s="60">
        <f t="shared" si="306"/>
        <v>0</v>
      </c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>
        <f t="shared" si="307"/>
        <v>0</v>
      </c>
      <c r="Q578" s="60">
        <f t="shared" si="308"/>
        <v>0</v>
      </c>
      <c r="R578" s="60"/>
      <c r="S578" s="60"/>
      <c r="T578" s="60"/>
      <c r="U578" s="60">
        <f t="shared" si="309"/>
        <v>0</v>
      </c>
      <c r="V578" s="60">
        <f t="shared" si="310"/>
        <v>0</v>
      </c>
      <c r="W578" s="60"/>
      <c r="X578" s="60"/>
      <c r="Y578" s="60"/>
      <c r="Z578" s="60">
        <f t="shared" si="311"/>
        <v>0</v>
      </c>
      <c r="AA578" s="60">
        <f t="shared" si="312"/>
        <v>0</v>
      </c>
    </row>
    <row r="579" spans="2:27" x14ac:dyDescent="0.35">
      <c r="B579" s="62" t="s">
        <v>41</v>
      </c>
      <c r="C579" s="91" t="s">
        <v>31</v>
      </c>
      <c r="D579" s="60">
        <f t="shared" ref="D579:AA580" si="313">D581+D583+D585</f>
        <v>0</v>
      </c>
      <c r="E579" s="60">
        <f t="shared" si="313"/>
        <v>0</v>
      </c>
      <c r="F579" s="60">
        <f t="shared" si="313"/>
        <v>0</v>
      </c>
      <c r="G579" s="60">
        <f t="shared" si="313"/>
        <v>0</v>
      </c>
      <c r="H579" s="60">
        <f t="shared" si="313"/>
        <v>0</v>
      </c>
      <c r="I579" s="60">
        <f t="shared" si="313"/>
        <v>0</v>
      </c>
      <c r="J579" s="60">
        <f t="shared" si="313"/>
        <v>0</v>
      </c>
      <c r="K579" s="60">
        <f t="shared" si="313"/>
        <v>0</v>
      </c>
      <c r="L579" s="60">
        <f t="shared" si="313"/>
        <v>0</v>
      </c>
      <c r="M579" s="60">
        <f t="shared" si="313"/>
        <v>0</v>
      </c>
      <c r="N579" s="60">
        <f t="shared" si="313"/>
        <v>0</v>
      </c>
      <c r="O579" s="60">
        <f t="shared" si="313"/>
        <v>0</v>
      </c>
      <c r="P579" s="60">
        <f t="shared" si="313"/>
        <v>0</v>
      </c>
      <c r="Q579" s="60">
        <f t="shared" si="313"/>
        <v>0</v>
      </c>
      <c r="R579" s="60">
        <f t="shared" si="313"/>
        <v>0</v>
      </c>
      <c r="S579" s="60">
        <f t="shared" si="313"/>
        <v>0</v>
      </c>
      <c r="T579" s="60">
        <f t="shared" si="313"/>
        <v>0</v>
      </c>
      <c r="U579" s="60">
        <f t="shared" si="313"/>
        <v>0</v>
      </c>
      <c r="V579" s="60">
        <f t="shared" si="313"/>
        <v>0</v>
      </c>
      <c r="W579" s="60">
        <f t="shared" si="313"/>
        <v>0</v>
      </c>
      <c r="X579" s="60">
        <f t="shared" si="313"/>
        <v>0</v>
      </c>
      <c r="Y579" s="60">
        <f t="shared" si="313"/>
        <v>0</v>
      </c>
      <c r="Z579" s="60">
        <f t="shared" si="313"/>
        <v>0</v>
      </c>
      <c r="AA579" s="60">
        <f t="shared" si="313"/>
        <v>0</v>
      </c>
    </row>
    <row r="580" spans="2:27" x14ac:dyDescent="0.35">
      <c r="B580" s="62"/>
      <c r="C580" s="91" t="s">
        <v>32</v>
      </c>
      <c r="D580" s="60">
        <f t="shared" si="313"/>
        <v>0</v>
      </c>
      <c r="E580" s="60">
        <f t="shared" si="313"/>
        <v>0</v>
      </c>
      <c r="F580" s="60">
        <f t="shared" si="313"/>
        <v>0</v>
      </c>
      <c r="G580" s="60">
        <f t="shared" si="313"/>
        <v>0</v>
      </c>
      <c r="H580" s="60">
        <f t="shared" si="313"/>
        <v>0</v>
      </c>
      <c r="I580" s="60">
        <f t="shared" si="313"/>
        <v>0</v>
      </c>
      <c r="J580" s="60">
        <f t="shared" si="313"/>
        <v>0</v>
      </c>
      <c r="K580" s="60">
        <f t="shared" si="313"/>
        <v>0</v>
      </c>
      <c r="L580" s="60">
        <f t="shared" si="313"/>
        <v>0</v>
      </c>
      <c r="M580" s="60">
        <f t="shared" si="313"/>
        <v>0</v>
      </c>
      <c r="N580" s="60">
        <f t="shared" si="313"/>
        <v>0</v>
      </c>
      <c r="O580" s="60">
        <f t="shared" si="313"/>
        <v>0</v>
      </c>
      <c r="P580" s="60">
        <f t="shared" si="313"/>
        <v>0</v>
      </c>
      <c r="Q580" s="60">
        <f t="shared" si="313"/>
        <v>0</v>
      </c>
      <c r="R580" s="60">
        <f t="shared" si="313"/>
        <v>0</v>
      </c>
      <c r="S580" s="60">
        <f t="shared" si="313"/>
        <v>0</v>
      </c>
      <c r="T580" s="60">
        <f t="shared" si="313"/>
        <v>0</v>
      </c>
      <c r="U580" s="60">
        <f t="shared" si="313"/>
        <v>0</v>
      </c>
      <c r="V580" s="60">
        <f t="shared" si="313"/>
        <v>0</v>
      </c>
      <c r="W580" s="60">
        <f t="shared" si="313"/>
        <v>0</v>
      </c>
      <c r="X580" s="60">
        <f t="shared" si="313"/>
        <v>0</v>
      </c>
      <c r="Y580" s="60">
        <f t="shared" si="313"/>
        <v>0</v>
      </c>
      <c r="Z580" s="60">
        <f t="shared" si="313"/>
        <v>0</v>
      </c>
      <c r="AA580" s="60">
        <f t="shared" si="313"/>
        <v>0</v>
      </c>
    </row>
    <row r="581" spans="2:27" x14ac:dyDescent="0.35">
      <c r="B581" s="63" t="s">
        <v>42</v>
      </c>
      <c r="C581" s="91" t="s">
        <v>31</v>
      </c>
      <c r="D581" s="60">
        <f t="shared" ref="D581:D588" si="314">SUM(E581:H581)</f>
        <v>0</v>
      </c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>
        <f t="shared" ref="P581:P588" si="315">SUM(M581:O581)</f>
        <v>0</v>
      </c>
      <c r="Q581" s="60">
        <f t="shared" ref="Q581:Q588" si="316">P581+L581</f>
        <v>0</v>
      </c>
      <c r="R581" s="60"/>
      <c r="S581" s="60"/>
      <c r="T581" s="60"/>
      <c r="U581" s="60">
        <f t="shared" ref="U581:U588" si="317">SUM(R581:T581)</f>
        <v>0</v>
      </c>
      <c r="V581" s="60">
        <f t="shared" ref="V581:V588" si="318">U581+Q581</f>
        <v>0</v>
      </c>
      <c r="W581" s="60"/>
      <c r="X581" s="60"/>
      <c r="Y581" s="60"/>
      <c r="Z581" s="60">
        <f t="shared" ref="Z581:Z588" si="319">SUM(W581:Y581)</f>
        <v>0</v>
      </c>
      <c r="AA581" s="60">
        <f t="shared" ref="AA581:AA588" si="320">Z581+V581</f>
        <v>0</v>
      </c>
    </row>
    <row r="582" spans="2:27" x14ac:dyDescent="0.35">
      <c r="B582" s="64"/>
      <c r="C582" s="91" t="s">
        <v>32</v>
      </c>
      <c r="D582" s="60">
        <f t="shared" si="314"/>
        <v>0</v>
      </c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>
        <f t="shared" si="315"/>
        <v>0</v>
      </c>
      <c r="Q582" s="60">
        <f t="shared" si="316"/>
        <v>0</v>
      </c>
      <c r="R582" s="60"/>
      <c r="S582" s="60"/>
      <c r="T582" s="60"/>
      <c r="U582" s="60">
        <f t="shared" si="317"/>
        <v>0</v>
      </c>
      <c r="V582" s="60">
        <f t="shared" si="318"/>
        <v>0</v>
      </c>
      <c r="W582" s="60"/>
      <c r="X582" s="60"/>
      <c r="Y582" s="60"/>
      <c r="Z582" s="60">
        <f t="shared" si="319"/>
        <v>0</v>
      </c>
      <c r="AA582" s="60">
        <f t="shared" si="320"/>
        <v>0</v>
      </c>
    </row>
    <row r="583" spans="2:27" x14ac:dyDescent="0.35">
      <c r="B583" s="63" t="s">
        <v>43</v>
      </c>
      <c r="C583" s="91" t="s">
        <v>31</v>
      </c>
      <c r="D583" s="60">
        <f t="shared" si="314"/>
        <v>0</v>
      </c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>
        <f t="shared" si="315"/>
        <v>0</v>
      </c>
      <c r="Q583" s="60">
        <f t="shared" si="316"/>
        <v>0</v>
      </c>
      <c r="R583" s="60"/>
      <c r="S583" s="60"/>
      <c r="T583" s="60"/>
      <c r="U583" s="60">
        <f t="shared" si="317"/>
        <v>0</v>
      </c>
      <c r="V583" s="60">
        <f t="shared" si="318"/>
        <v>0</v>
      </c>
      <c r="W583" s="60"/>
      <c r="X583" s="60"/>
      <c r="Y583" s="60"/>
      <c r="Z583" s="60">
        <f t="shared" si="319"/>
        <v>0</v>
      </c>
      <c r="AA583" s="60">
        <f t="shared" si="320"/>
        <v>0</v>
      </c>
    </row>
    <row r="584" spans="2:27" x14ac:dyDescent="0.35">
      <c r="B584" s="64"/>
      <c r="C584" s="91" t="s">
        <v>32</v>
      </c>
      <c r="D584" s="60">
        <f t="shared" si="314"/>
        <v>0</v>
      </c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>
        <f t="shared" si="315"/>
        <v>0</v>
      </c>
      <c r="Q584" s="60">
        <f t="shared" si="316"/>
        <v>0</v>
      </c>
      <c r="R584" s="60"/>
      <c r="S584" s="60"/>
      <c r="T584" s="60"/>
      <c r="U584" s="60">
        <f t="shared" si="317"/>
        <v>0</v>
      </c>
      <c r="V584" s="60">
        <f t="shared" si="318"/>
        <v>0</v>
      </c>
      <c r="W584" s="60"/>
      <c r="X584" s="60"/>
      <c r="Y584" s="60"/>
      <c r="Z584" s="60">
        <f t="shared" si="319"/>
        <v>0</v>
      </c>
      <c r="AA584" s="60">
        <f t="shared" si="320"/>
        <v>0</v>
      </c>
    </row>
    <row r="585" spans="2:27" x14ac:dyDescent="0.35">
      <c r="B585" s="63" t="s">
        <v>44</v>
      </c>
      <c r="C585" s="91" t="s">
        <v>31</v>
      </c>
      <c r="D585" s="60">
        <f t="shared" si="314"/>
        <v>0</v>
      </c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>
        <f t="shared" si="315"/>
        <v>0</v>
      </c>
      <c r="Q585" s="60">
        <f t="shared" si="316"/>
        <v>0</v>
      </c>
      <c r="R585" s="60"/>
      <c r="S585" s="60"/>
      <c r="T585" s="60"/>
      <c r="U585" s="60">
        <f t="shared" si="317"/>
        <v>0</v>
      </c>
      <c r="V585" s="60">
        <f t="shared" si="318"/>
        <v>0</v>
      </c>
      <c r="W585" s="60"/>
      <c r="X585" s="60"/>
      <c r="Y585" s="60"/>
      <c r="Z585" s="60">
        <f t="shared" si="319"/>
        <v>0</v>
      </c>
      <c r="AA585" s="60">
        <f t="shared" si="320"/>
        <v>0</v>
      </c>
    </row>
    <row r="586" spans="2:27" x14ac:dyDescent="0.35">
      <c r="B586" s="64"/>
      <c r="C586" s="91" t="s">
        <v>32</v>
      </c>
      <c r="D586" s="60">
        <f t="shared" si="314"/>
        <v>0</v>
      </c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>
        <f t="shared" si="315"/>
        <v>0</v>
      </c>
      <c r="Q586" s="60">
        <f t="shared" si="316"/>
        <v>0</v>
      </c>
      <c r="R586" s="60"/>
      <c r="S586" s="60"/>
      <c r="T586" s="60"/>
      <c r="U586" s="60">
        <f t="shared" si="317"/>
        <v>0</v>
      </c>
      <c r="V586" s="60">
        <f t="shared" si="318"/>
        <v>0</v>
      </c>
      <c r="W586" s="60"/>
      <c r="X586" s="60"/>
      <c r="Y586" s="60"/>
      <c r="Z586" s="60">
        <f t="shared" si="319"/>
        <v>0</v>
      </c>
      <c r="AA586" s="60">
        <f t="shared" si="320"/>
        <v>0</v>
      </c>
    </row>
    <row r="587" spans="2:27" x14ac:dyDescent="0.35">
      <c r="B587" s="62" t="s">
        <v>45</v>
      </c>
      <c r="C587" s="91" t="s">
        <v>31</v>
      </c>
      <c r="D587" s="60">
        <f t="shared" si="314"/>
        <v>0</v>
      </c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>
        <f t="shared" si="315"/>
        <v>0</v>
      </c>
      <c r="Q587" s="60">
        <f t="shared" si="316"/>
        <v>0</v>
      </c>
      <c r="R587" s="60"/>
      <c r="S587" s="60"/>
      <c r="T587" s="60"/>
      <c r="U587" s="60">
        <f t="shared" si="317"/>
        <v>0</v>
      </c>
      <c r="V587" s="60">
        <f t="shared" si="318"/>
        <v>0</v>
      </c>
      <c r="W587" s="60"/>
      <c r="X587" s="60"/>
      <c r="Y587" s="60"/>
      <c r="Z587" s="60">
        <f t="shared" si="319"/>
        <v>0</v>
      </c>
      <c r="AA587" s="60">
        <f t="shared" si="320"/>
        <v>0</v>
      </c>
    </row>
    <row r="588" spans="2:27" x14ac:dyDescent="0.35">
      <c r="B588" s="62"/>
      <c r="C588" s="91" t="s">
        <v>32</v>
      </c>
      <c r="D588" s="60">
        <f t="shared" si="314"/>
        <v>0</v>
      </c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>
        <f t="shared" si="315"/>
        <v>0</v>
      </c>
      <c r="Q588" s="60">
        <f t="shared" si="316"/>
        <v>0</v>
      </c>
      <c r="R588" s="60"/>
      <c r="S588" s="60"/>
      <c r="T588" s="60"/>
      <c r="U588" s="60">
        <f t="shared" si="317"/>
        <v>0</v>
      </c>
      <c r="V588" s="60">
        <f t="shared" si="318"/>
        <v>0</v>
      </c>
      <c r="W588" s="60"/>
      <c r="X588" s="60"/>
      <c r="Y588" s="60"/>
      <c r="Z588" s="60">
        <f t="shared" si="319"/>
        <v>0</v>
      </c>
      <c r="AA588" s="60">
        <f t="shared" si="320"/>
        <v>0</v>
      </c>
    </row>
    <row r="589" spans="2:27" x14ac:dyDescent="0.35">
      <c r="B589" s="61" t="s">
        <v>30</v>
      </c>
      <c r="C589" s="91" t="s">
        <v>31</v>
      </c>
      <c r="D589" s="60">
        <f t="shared" ref="D589:AA590" si="321">D591+D593+D595+D597+D599+D601+D603+D605</f>
        <v>0</v>
      </c>
      <c r="E589" s="60">
        <f t="shared" si="321"/>
        <v>0</v>
      </c>
      <c r="F589" s="60">
        <f t="shared" si="321"/>
        <v>0</v>
      </c>
      <c r="G589" s="60">
        <f t="shared" si="321"/>
        <v>0</v>
      </c>
      <c r="H589" s="60">
        <f t="shared" si="321"/>
        <v>0</v>
      </c>
      <c r="I589" s="60">
        <f t="shared" si="321"/>
        <v>0</v>
      </c>
      <c r="J589" s="60">
        <f t="shared" si="321"/>
        <v>0</v>
      </c>
      <c r="K589" s="60">
        <f t="shared" si="321"/>
        <v>0</v>
      </c>
      <c r="L589" s="60">
        <f t="shared" si="321"/>
        <v>0</v>
      </c>
      <c r="M589" s="60">
        <f t="shared" si="321"/>
        <v>0</v>
      </c>
      <c r="N589" s="60">
        <f t="shared" si="321"/>
        <v>0</v>
      </c>
      <c r="O589" s="60">
        <f t="shared" si="321"/>
        <v>0</v>
      </c>
      <c r="P589" s="60">
        <f t="shared" si="321"/>
        <v>0</v>
      </c>
      <c r="Q589" s="60">
        <f t="shared" si="321"/>
        <v>0</v>
      </c>
      <c r="R589" s="60">
        <f t="shared" si="321"/>
        <v>0</v>
      </c>
      <c r="S589" s="60">
        <f t="shared" si="321"/>
        <v>0</v>
      </c>
      <c r="T589" s="60">
        <f t="shared" si="321"/>
        <v>0</v>
      </c>
      <c r="U589" s="60">
        <f t="shared" si="321"/>
        <v>0</v>
      </c>
      <c r="V589" s="60">
        <f t="shared" si="321"/>
        <v>0</v>
      </c>
      <c r="W589" s="60">
        <f t="shared" si="321"/>
        <v>0</v>
      </c>
      <c r="X589" s="60">
        <f t="shared" si="321"/>
        <v>0</v>
      </c>
      <c r="Y589" s="60">
        <f t="shared" si="321"/>
        <v>0</v>
      </c>
      <c r="Z589" s="60">
        <f t="shared" si="321"/>
        <v>0</v>
      </c>
      <c r="AA589" s="60">
        <f t="shared" si="321"/>
        <v>0</v>
      </c>
    </row>
    <row r="590" spans="2:27" x14ac:dyDescent="0.35">
      <c r="B590" s="61"/>
      <c r="C590" s="91" t="s">
        <v>32</v>
      </c>
      <c r="D590" s="60">
        <f t="shared" si="321"/>
        <v>0</v>
      </c>
      <c r="E590" s="60">
        <f t="shared" si="321"/>
        <v>0</v>
      </c>
      <c r="F590" s="60">
        <f t="shared" si="321"/>
        <v>0</v>
      </c>
      <c r="G590" s="60">
        <f t="shared" si="321"/>
        <v>0</v>
      </c>
      <c r="H590" s="60">
        <f t="shared" si="321"/>
        <v>0</v>
      </c>
      <c r="I590" s="60">
        <f t="shared" si="321"/>
        <v>0</v>
      </c>
      <c r="J590" s="60">
        <f t="shared" si="321"/>
        <v>0</v>
      </c>
      <c r="K590" s="60">
        <f t="shared" si="321"/>
        <v>0</v>
      </c>
      <c r="L590" s="60">
        <f t="shared" si="321"/>
        <v>0</v>
      </c>
      <c r="M590" s="60">
        <f t="shared" si="321"/>
        <v>0</v>
      </c>
      <c r="N590" s="60">
        <f t="shared" si="321"/>
        <v>0</v>
      </c>
      <c r="O590" s="60">
        <f t="shared" si="321"/>
        <v>0</v>
      </c>
      <c r="P590" s="60">
        <f t="shared" si="321"/>
        <v>0</v>
      </c>
      <c r="Q590" s="60">
        <f t="shared" si="321"/>
        <v>0</v>
      </c>
      <c r="R590" s="60">
        <f t="shared" si="321"/>
        <v>0</v>
      </c>
      <c r="S590" s="60">
        <f t="shared" si="321"/>
        <v>0</v>
      </c>
      <c r="T590" s="60">
        <f t="shared" si="321"/>
        <v>0</v>
      </c>
      <c r="U590" s="60">
        <f t="shared" si="321"/>
        <v>0</v>
      </c>
      <c r="V590" s="60">
        <f t="shared" si="321"/>
        <v>0</v>
      </c>
      <c r="W590" s="60">
        <f t="shared" si="321"/>
        <v>0</v>
      </c>
      <c r="X590" s="60">
        <f t="shared" si="321"/>
        <v>0</v>
      </c>
      <c r="Y590" s="60">
        <f t="shared" si="321"/>
        <v>0</v>
      </c>
      <c r="Z590" s="60">
        <f t="shared" si="321"/>
        <v>0</v>
      </c>
      <c r="AA590" s="60">
        <f t="shared" si="321"/>
        <v>0</v>
      </c>
    </row>
    <row r="591" spans="2:27" x14ac:dyDescent="0.35">
      <c r="B591" s="92" t="s">
        <v>50</v>
      </c>
      <c r="C591" s="91" t="s">
        <v>31</v>
      </c>
      <c r="D591" s="60">
        <f t="shared" ref="D591:D606" si="322">SUM(E591:H591)</f>
        <v>0</v>
      </c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>
        <f t="shared" ref="P591:P606" si="323">SUM(M591:O591)</f>
        <v>0</v>
      </c>
      <c r="Q591" s="60">
        <f t="shared" ref="Q591:Q606" si="324">P591+L591</f>
        <v>0</v>
      </c>
      <c r="R591" s="60"/>
      <c r="S591" s="60"/>
      <c r="T591" s="60"/>
      <c r="U591" s="60">
        <f t="shared" ref="U591:U606" si="325">SUM(R591:T591)</f>
        <v>0</v>
      </c>
      <c r="V591" s="60">
        <f t="shared" ref="V591:V606" si="326">U591+Q591</f>
        <v>0</v>
      </c>
      <c r="W591" s="60"/>
      <c r="X591" s="60"/>
      <c r="Y591" s="60"/>
      <c r="Z591" s="60">
        <f t="shared" ref="Z591:Z606" si="327">SUM(W591:Y591)</f>
        <v>0</v>
      </c>
      <c r="AA591" s="60">
        <f t="shared" ref="AA591:AA606" si="328">Z591+V591</f>
        <v>0</v>
      </c>
    </row>
    <row r="592" spans="2:27" x14ac:dyDescent="0.35">
      <c r="B592" s="62"/>
      <c r="C592" s="91" t="s">
        <v>32</v>
      </c>
      <c r="D592" s="60">
        <f t="shared" si="322"/>
        <v>0</v>
      </c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>
        <f t="shared" si="323"/>
        <v>0</v>
      </c>
      <c r="Q592" s="60">
        <f t="shared" si="324"/>
        <v>0</v>
      </c>
      <c r="R592" s="60"/>
      <c r="S592" s="60"/>
      <c r="T592" s="60"/>
      <c r="U592" s="60">
        <f t="shared" si="325"/>
        <v>0</v>
      </c>
      <c r="V592" s="60">
        <f t="shared" si="326"/>
        <v>0</v>
      </c>
      <c r="W592" s="60"/>
      <c r="X592" s="60"/>
      <c r="Y592" s="60"/>
      <c r="Z592" s="60">
        <f t="shared" si="327"/>
        <v>0</v>
      </c>
      <c r="AA592" s="60">
        <f t="shared" si="328"/>
        <v>0</v>
      </c>
    </row>
    <row r="593" spans="2:27" x14ac:dyDescent="0.35">
      <c r="B593" s="92" t="s">
        <v>51</v>
      </c>
      <c r="C593" s="91" t="s">
        <v>31</v>
      </c>
      <c r="D593" s="60">
        <f t="shared" si="322"/>
        <v>0</v>
      </c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>
        <f t="shared" si="323"/>
        <v>0</v>
      </c>
      <c r="Q593" s="60">
        <f t="shared" si="324"/>
        <v>0</v>
      </c>
      <c r="R593" s="60"/>
      <c r="S593" s="60"/>
      <c r="T593" s="60"/>
      <c r="U593" s="60">
        <f t="shared" si="325"/>
        <v>0</v>
      </c>
      <c r="V593" s="60">
        <f t="shared" si="326"/>
        <v>0</v>
      </c>
      <c r="W593" s="60"/>
      <c r="X593" s="60"/>
      <c r="Y593" s="60"/>
      <c r="Z593" s="60">
        <f t="shared" si="327"/>
        <v>0</v>
      </c>
      <c r="AA593" s="60">
        <f t="shared" si="328"/>
        <v>0</v>
      </c>
    </row>
    <row r="594" spans="2:27" x14ac:dyDescent="0.35">
      <c r="B594" s="62"/>
      <c r="C594" s="91" t="s">
        <v>32</v>
      </c>
      <c r="D594" s="60">
        <f t="shared" si="322"/>
        <v>0</v>
      </c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>
        <f t="shared" si="323"/>
        <v>0</v>
      </c>
      <c r="Q594" s="60">
        <f t="shared" si="324"/>
        <v>0</v>
      </c>
      <c r="R594" s="60"/>
      <c r="S594" s="60"/>
      <c r="T594" s="60"/>
      <c r="U594" s="60">
        <f t="shared" si="325"/>
        <v>0</v>
      </c>
      <c r="V594" s="60">
        <f t="shared" si="326"/>
        <v>0</v>
      </c>
      <c r="W594" s="60"/>
      <c r="X594" s="60"/>
      <c r="Y594" s="60"/>
      <c r="Z594" s="60">
        <f t="shared" si="327"/>
        <v>0</v>
      </c>
      <c r="AA594" s="60">
        <f t="shared" si="328"/>
        <v>0</v>
      </c>
    </row>
    <row r="595" spans="2:27" x14ac:dyDescent="0.35">
      <c r="B595" s="92" t="s">
        <v>52</v>
      </c>
      <c r="C595" s="91" t="s">
        <v>31</v>
      </c>
      <c r="D595" s="60">
        <f t="shared" si="322"/>
        <v>0</v>
      </c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>
        <f t="shared" si="323"/>
        <v>0</v>
      </c>
      <c r="Q595" s="60">
        <f t="shared" si="324"/>
        <v>0</v>
      </c>
      <c r="R595" s="60"/>
      <c r="S595" s="60"/>
      <c r="T595" s="60"/>
      <c r="U595" s="60">
        <f t="shared" si="325"/>
        <v>0</v>
      </c>
      <c r="V595" s="60">
        <f t="shared" si="326"/>
        <v>0</v>
      </c>
      <c r="W595" s="60"/>
      <c r="X595" s="60"/>
      <c r="Y595" s="60"/>
      <c r="Z595" s="60">
        <f t="shared" si="327"/>
        <v>0</v>
      </c>
      <c r="AA595" s="60">
        <f t="shared" si="328"/>
        <v>0</v>
      </c>
    </row>
    <row r="596" spans="2:27" x14ac:dyDescent="0.35">
      <c r="B596" s="62"/>
      <c r="C596" s="91" t="s">
        <v>32</v>
      </c>
      <c r="D596" s="60">
        <f t="shared" si="322"/>
        <v>0</v>
      </c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>
        <f t="shared" si="323"/>
        <v>0</v>
      </c>
      <c r="Q596" s="60">
        <f t="shared" si="324"/>
        <v>0</v>
      </c>
      <c r="R596" s="60"/>
      <c r="S596" s="60"/>
      <c r="T596" s="60"/>
      <c r="U596" s="60">
        <f t="shared" si="325"/>
        <v>0</v>
      </c>
      <c r="V596" s="60">
        <f t="shared" si="326"/>
        <v>0</v>
      </c>
      <c r="W596" s="60"/>
      <c r="X596" s="60"/>
      <c r="Y596" s="60"/>
      <c r="Z596" s="60">
        <f t="shared" si="327"/>
        <v>0</v>
      </c>
      <c r="AA596" s="60">
        <f t="shared" si="328"/>
        <v>0</v>
      </c>
    </row>
    <row r="597" spans="2:27" x14ac:dyDescent="0.35">
      <c r="B597" s="92" t="s">
        <v>53</v>
      </c>
      <c r="C597" s="91" t="s">
        <v>31</v>
      </c>
      <c r="D597" s="60">
        <f t="shared" si="322"/>
        <v>0</v>
      </c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>
        <f t="shared" si="323"/>
        <v>0</v>
      </c>
      <c r="Q597" s="60">
        <f t="shared" si="324"/>
        <v>0</v>
      </c>
      <c r="R597" s="60"/>
      <c r="S597" s="60"/>
      <c r="T597" s="60"/>
      <c r="U597" s="60">
        <f t="shared" si="325"/>
        <v>0</v>
      </c>
      <c r="V597" s="60">
        <f t="shared" si="326"/>
        <v>0</v>
      </c>
      <c r="W597" s="60"/>
      <c r="X597" s="60"/>
      <c r="Y597" s="60"/>
      <c r="Z597" s="60">
        <f t="shared" si="327"/>
        <v>0</v>
      </c>
      <c r="AA597" s="60">
        <f t="shared" si="328"/>
        <v>0</v>
      </c>
    </row>
    <row r="598" spans="2:27" x14ac:dyDescent="0.35">
      <c r="B598" s="62"/>
      <c r="C598" s="91" t="s">
        <v>32</v>
      </c>
      <c r="D598" s="60">
        <f t="shared" si="322"/>
        <v>0</v>
      </c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>
        <f t="shared" si="323"/>
        <v>0</v>
      </c>
      <c r="Q598" s="60">
        <f t="shared" si="324"/>
        <v>0</v>
      </c>
      <c r="R598" s="60"/>
      <c r="S598" s="60"/>
      <c r="T598" s="60"/>
      <c r="U598" s="60">
        <f t="shared" si="325"/>
        <v>0</v>
      </c>
      <c r="V598" s="60">
        <f t="shared" si="326"/>
        <v>0</v>
      </c>
      <c r="W598" s="60"/>
      <c r="X598" s="60"/>
      <c r="Y598" s="60"/>
      <c r="Z598" s="60">
        <f t="shared" si="327"/>
        <v>0</v>
      </c>
      <c r="AA598" s="60">
        <f t="shared" si="328"/>
        <v>0</v>
      </c>
    </row>
    <row r="599" spans="2:27" x14ac:dyDescent="0.35">
      <c r="B599" s="92" t="s">
        <v>54</v>
      </c>
      <c r="C599" s="91" t="s">
        <v>31</v>
      </c>
      <c r="D599" s="60">
        <f t="shared" si="322"/>
        <v>0</v>
      </c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>
        <f t="shared" si="323"/>
        <v>0</v>
      </c>
      <c r="Q599" s="60">
        <f t="shared" si="324"/>
        <v>0</v>
      </c>
      <c r="R599" s="60"/>
      <c r="S599" s="60"/>
      <c r="T599" s="60"/>
      <c r="U599" s="60">
        <f t="shared" si="325"/>
        <v>0</v>
      </c>
      <c r="V599" s="60">
        <f t="shared" si="326"/>
        <v>0</v>
      </c>
      <c r="W599" s="60"/>
      <c r="X599" s="60"/>
      <c r="Y599" s="60"/>
      <c r="Z599" s="60">
        <f t="shared" si="327"/>
        <v>0</v>
      </c>
      <c r="AA599" s="60">
        <f t="shared" si="328"/>
        <v>0</v>
      </c>
    </row>
    <row r="600" spans="2:27" x14ac:dyDescent="0.35">
      <c r="B600" s="62"/>
      <c r="C600" s="91" t="s">
        <v>32</v>
      </c>
      <c r="D600" s="60">
        <f t="shared" si="322"/>
        <v>0</v>
      </c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>
        <f t="shared" si="323"/>
        <v>0</v>
      </c>
      <c r="Q600" s="60">
        <f t="shared" si="324"/>
        <v>0</v>
      </c>
      <c r="R600" s="60"/>
      <c r="S600" s="60"/>
      <c r="T600" s="60"/>
      <c r="U600" s="60">
        <f t="shared" si="325"/>
        <v>0</v>
      </c>
      <c r="V600" s="60">
        <f t="shared" si="326"/>
        <v>0</v>
      </c>
      <c r="W600" s="60"/>
      <c r="X600" s="60"/>
      <c r="Y600" s="60"/>
      <c r="Z600" s="60">
        <f t="shared" si="327"/>
        <v>0</v>
      </c>
      <c r="AA600" s="60">
        <f t="shared" si="328"/>
        <v>0</v>
      </c>
    </row>
    <row r="601" spans="2:27" x14ac:dyDescent="0.35">
      <c r="B601" s="92" t="s">
        <v>55</v>
      </c>
      <c r="C601" s="91" t="s">
        <v>31</v>
      </c>
      <c r="D601" s="60">
        <f t="shared" si="322"/>
        <v>0</v>
      </c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>
        <f t="shared" si="323"/>
        <v>0</v>
      </c>
      <c r="Q601" s="60">
        <f t="shared" si="324"/>
        <v>0</v>
      </c>
      <c r="R601" s="60"/>
      <c r="S601" s="60"/>
      <c r="T601" s="60"/>
      <c r="U601" s="60">
        <f t="shared" si="325"/>
        <v>0</v>
      </c>
      <c r="V601" s="60">
        <f t="shared" si="326"/>
        <v>0</v>
      </c>
      <c r="W601" s="60"/>
      <c r="X601" s="60"/>
      <c r="Y601" s="60"/>
      <c r="Z601" s="60">
        <f t="shared" si="327"/>
        <v>0</v>
      </c>
      <c r="AA601" s="60">
        <f t="shared" si="328"/>
        <v>0</v>
      </c>
    </row>
    <row r="602" spans="2:27" x14ac:dyDescent="0.35">
      <c r="B602" s="62"/>
      <c r="C602" s="91" t="s">
        <v>32</v>
      </c>
      <c r="D602" s="60">
        <f t="shared" si="322"/>
        <v>0</v>
      </c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>
        <f t="shared" si="323"/>
        <v>0</v>
      </c>
      <c r="Q602" s="60">
        <f t="shared" si="324"/>
        <v>0</v>
      </c>
      <c r="R602" s="60"/>
      <c r="S602" s="60"/>
      <c r="T602" s="60"/>
      <c r="U602" s="60">
        <f t="shared" si="325"/>
        <v>0</v>
      </c>
      <c r="V602" s="60">
        <f t="shared" si="326"/>
        <v>0</v>
      </c>
      <c r="W602" s="60"/>
      <c r="X602" s="60"/>
      <c r="Y602" s="60"/>
      <c r="Z602" s="60">
        <f t="shared" si="327"/>
        <v>0</v>
      </c>
      <c r="AA602" s="60">
        <f t="shared" si="328"/>
        <v>0</v>
      </c>
    </row>
    <row r="603" spans="2:27" x14ac:dyDescent="0.35">
      <c r="B603" s="92" t="s">
        <v>56</v>
      </c>
      <c r="C603" s="91" t="s">
        <v>31</v>
      </c>
      <c r="D603" s="60">
        <f t="shared" si="322"/>
        <v>0</v>
      </c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>
        <f t="shared" si="323"/>
        <v>0</v>
      </c>
      <c r="Q603" s="60">
        <f t="shared" si="324"/>
        <v>0</v>
      </c>
      <c r="R603" s="60"/>
      <c r="S603" s="60"/>
      <c r="T603" s="60"/>
      <c r="U603" s="60">
        <f t="shared" si="325"/>
        <v>0</v>
      </c>
      <c r="V603" s="60">
        <f t="shared" si="326"/>
        <v>0</v>
      </c>
      <c r="W603" s="60"/>
      <c r="X603" s="60"/>
      <c r="Y603" s="60"/>
      <c r="Z603" s="60">
        <f t="shared" si="327"/>
        <v>0</v>
      </c>
      <c r="AA603" s="60">
        <f t="shared" si="328"/>
        <v>0</v>
      </c>
    </row>
    <row r="604" spans="2:27" x14ac:dyDescent="0.35">
      <c r="B604" s="62"/>
      <c r="C604" s="91" t="s">
        <v>32</v>
      </c>
      <c r="D604" s="60">
        <f t="shared" si="322"/>
        <v>0</v>
      </c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>
        <f t="shared" si="323"/>
        <v>0</v>
      </c>
      <c r="Q604" s="60">
        <f t="shared" si="324"/>
        <v>0</v>
      </c>
      <c r="R604" s="60"/>
      <c r="S604" s="60"/>
      <c r="T604" s="60"/>
      <c r="U604" s="60">
        <f t="shared" si="325"/>
        <v>0</v>
      </c>
      <c r="V604" s="60">
        <f t="shared" si="326"/>
        <v>0</v>
      </c>
      <c r="W604" s="60"/>
      <c r="X604" s="60"/>
      <c r="Y604" s="60"/>
      <c r="Z604" s="60">
        <f t="shared" si="327"/>
        <v>0</v>
      </c>
      <c r="AA604" s="60">
        <f t="shared" si="328"/>
        <v>0</v>
      </c>
    </row>
    <row r="605" spans="2:27" x14ac:dyDescent="0.35">
      <c r="B605" s="92" t="s">
        <v>57</v>
      </c>
      <c r="C605" s="91" t="s">
        <v>31</v>
      </c>
      <c r="D605" s="60">
        <f t="shared" si="322"/>
        <v>0</v>
      </c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>
        <f t="shared" si="323"/>
        <v>0</v>
      </c>
      <c r="Q605" s="60">
        <f t="shared" si="324"/>
        <v>0</v>
      </c>
      <c r="R605" s="60"/>
      <c r="S605" s="60"/>
      <c r="T605" s="60"/>
      <c r="U605" s="60">
        <f t="shared" si="325"/>
        <v>0</v>
      </c>
      <c r="V605" s="60">
        <f t="shared" si="326"/>
        <v>0</v>
      </c>
      <c r="W605" s="60"/>
      <c r="X605" s="60"/>
      <c r="Y605" s="60"/>
      <c r="Z605" s="60">
        <f t="shared" si="327"/>
        <v>0</v>
      </c>
      <c r="AA605" s="60">
        <f t="shared" si="328"/>
        <v>0</v>
      </c>
    </row>
    <row r="606" spans="2:27" x14ac:dyDescent="0.35">
      <c r="B606" s="62"/>
      <c r="C606" s="91" t="s">
        <v>32</v>
      </c>
      <c r="D606" s="60">
        <f t="shared" si="322"/>
        <v>0</v>
      </c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>
        <f t="shared" si="323"/>
        <v>0</v>
      </c>
      <c r="Q606" s="60">
        <f t="shared" si="324"/>
        <v>0</v>
      </c>
      <c r="R606" s="60"/>
      <c r="S606" s="60"/>
      <c r="T606" s="60"/>
      <c r="U606" s="60">
        <f t="shared" si="325"/>
        <v>0</v>
      </c>
      <c r="V606" s="60">
        <f t="shared" si="326"/>
        <v>0</v>
      </c>
      <c r="W606" s="60"/>
      <c r="X606" s="60"/>
      <c r="Y606" s="60"/>
      <c r="Z606" s="60">
        <f t="shared" si="327"/>
        <v>0</v>
      </c>
      <c r="AA606" s="60">
        <f t="shared" si="328"/>
        <v>0</v>
      </c>
    </row>
    <row r="607" spans="2:27" x14ac:dyDescent="0.35">
      <c r="B607" s="58" t="s">
        <v>62</v>
      </c>
      <c r="C607" s="91" t="s">
        <v>31</v>
      </c>
      <c r="D607" s="67">
        <f t="shared" ref="D607:AA608" si="329">D555</f>
        <v>0</v>
      </c>
      <c r="E607" s="67">
        <f t="shared" si="329"/>
        <v>0</v>
      </c>
      <c r="F607" s="67">
        <f t="shared" si="329"/>
        <v>0</v>
      </c>
      <c r="G607" s="67">
        <f t="shared" si="329"/>
        <v>0</v>
      </c>
      <c r="H607" s="67">
        <f t="shared" si="329"/>
        <v>0</v>
      </c>
      <c r="I607" s="67">
        <f t="shared" si="329"/>
        <v>0</v>
      </c>
      <c r="J607" s="67">
        <f t="shared" si="329"/>
        <v>0</v>
      </c>
      <c r="K607" s="67">
        <f t="shared" si="329"/>
        <v>0</v>
      </c>
      <c r="L607" s="67">
        <f t="shared" si="329"/>
        <v>0</v>
      </c>
      <c r="M607" s="67">
        <f t="shared" si="329"/>
        <v>0</v>
      </c>
      <c r="N607" s="67">
        <f t="shared" si="329"/>
        <v>0</v>
      </c>
      <c r="O607" s="67">
        <f t="shared" si="329"/>
        <v>0</v>
      </c>
      <c r="P607" s="67">
        <f t="shared" si="329"/>
        <v>0</v>
      </c>
      <c r="Q607" s="67">
        <f t="shared" si="329"/>
        <v>0</v>
      </c>
      <c r="R607" s="67">
        <f t="shared" si="329"/>
        <v>0</v>
      </c>
      <c r="S607" s="67">
        <f t="shared" si="329"/>
        <v>0</v>
      </c>
      <c r="T607" s="67">
        <f t="shared" si="329"/>
        <v>0</v>
      </c>
      <c r="U607" s="67">
        <f t="shared" si="329"/>
        <v>0</v>
      </c>
      <c r="V607" s="67">
        <f t="shared" si="329"/>
        <v>0</v>
      </c>
      <c r="W607" s="67">
        <f t="shared" si="329"/>
        <v>0</v>
      </c>
      <c r="X607" s="67">
        <f t="shared" si="329"/>
        <v>0</v>
      </c>
      <c r="Y607" s="67">
        <f t="shared" si="329"/>
        <v>0</v>
      </c>
      <c r="Z607" s="67">
        <f t="shared" si="329"/>
        <v>0</v>
      </c>
      <c r="AA607" s="67">
        <f t="shared" si="329"/>
        <v>0</v>
      </c>
    </row>
    <row r="608" spans="2:27" x14ac:dyDescent="0.35">
      <c r="B608" s="68"/>
      <c r="C608" s="93" t="s">
        <v>32</v>
      </c>
      <c r="D608" s="70">
        <f t="shared" si="329"/>
        <v>0</v>
      </c>
      <c r="E608" s="70">
        <f t="shared" si="329"/>
        <v>0</v>
      </c>
      <c r="F608" s="70">
        <f t="shared" si="329"/>
        <v>0</v>
      </c>
      <c r="G608" s="70">
        <f t="shared" si="329"/>
        <v>0</v>
      </c>
      <c r="H608" s="70">
        <f t="shared" si="329"/>
        <v>0</v>
      </c>
      <c r="I608" s="70">
        <f t="shared" si="329"/>
        <v>0</v>
      </c>
      <c r="J608" s="70">
        <f t="shared" si="329"/>
        <v>0</v>
      </c>
      <c r="K608" s="70">
        <f t="shared" si="329"/>
        <v>0</v>
      </c>
      <c r="L608" s="70">
        <f t="shared" si="329"/>
        <v>0</v>
      </c>
      <c r="M608" s="70">
        <f t="shared" si="329"/>
        <v>0</v>
      </c>
      <c r="N608" s="70">
        <f t="shared" si="329"/>
        <v>0</v>
      </c>
      <c r="O608" s="70">
        <f t="shared" si="329"/>
        <v>0</v>
      </c>
      <c r="P608" s="70">
        <f t="shared" si="329"/>
        <v>0</v>
      </c>
      <c r="Q608" s="70">
        <f t="shared" si="329"/>
        <v>0</v>
      </c>
      <c r="R608" s="70">
        <f t="shared" si="329"/>
        <v>0</v>
      </c>
      <c r="S608" s="70">
        <f t="shared" si="329"/>
        <v>0</v>
      </c>
      <c r="T608" s="70">
        <f t="shared" si="329"/>
        <v>0</v>
      </c>
      <c r="U608" s="70">
        <f t="shared" si="329"/>
        <v>0</v>
      </c>
      <c r="V608" s="70">
        <f t="shared" si="329"/>
        <v>0</v>
      </c>
      <c r="W608" s="70">
        <f t="shared" si="329"/>
        <v>0</v>
      </c>
      <c r="X608" s="70">
        <f t="shared" si="329"/>
        <v>0</v>
      </c>
      <c r="Y608" s="70">
        <f t="shared" si="329"/>
        <v>0</v>
      </c>
      <c r="Z608" s="70">
        <f t="shared" si="329"/>
        <v>0</v>
      </c>
      <c r="AA608" s="70">
        <f t="shared" si="329"/>
        <v>0</v>
      </c>
    </row>
    <row r="609" spans="2:27" x14ac:dyDescent="0.35">
      <c r="B609" s="73" t="s">
        <v>63</v>
      </c>
      <c r="C609" s="54" t="s">
        <v>31</v>
      </c>
      <c r="D609" s="75">
        <f t="shared" ref="D609:AA609" si="330">D553+D607</f>
        <v>0</v>
      </c>
      <c r="E609" s="75">
        <f t="shared" si="330"/>
        <v>0</v>
      </c>
      <c r="F609" s="75">
        <f t="shared" si="330"/>
        <v>0</v>
      </c>
      <c r="G609" s="75">
        <f t="shared" si="330"/>
        <v>0</v>
      </c>
      <c r="H609" s="75">
        <f t="shared" si="330"/>
        <v>0</v>
      </c>
      <c r="I609" s="75">
        <f t="shared" si="330"/>
        <v>0</v>
      </c>
      <c r="J609" s="75">
        <f t="shared" si="330"/>
        <v>0</v>
      </c>
      <c r="K609" s="75">
        <f t="shared" si="330"/>
        <v>0</v>
      </c>
      <c r="L609" s="75">
        <f t="shared" si="330"/>
        <v>0</v>
      </c>
      <c r="M609" s="75">
        <f t="shared" si="330"/>
        <v>0</v>
      </c>
      <c r="N609" s="75">
        <f t="shared" si="330"/>
        <v>0</v>
      </c>
      <c r="O609" s="75">
        <f t="shared" si="330"/>
        <v>0</v>
      </c>
      <c r="P609" s="75">
        <f t="shared" si="330"/>
        <v>0</v>
      </c>
      <c r="Q609" s="75">
        <f t="shared" si="330"/>
        <v>0</v>
      </c>
      <c r="R609" s="75">
        <f t="shared" si="330"/>
        <v>0</v>
      </c>
      <c r="S609" s="75">
        <f t="shared" si="330"/>
        <v>0</v>
      </c>
      <c r="T609" s="75">
        <f t="shared" si="330"/>
        <v>0</v>
      </c>
      <c r="U609" s="75">
        <f t="shared" si="330"/>
        <v>0</v>
      </c>
      <c r="V609" s="75">
        <f t="shared" si="330"/>
        <v>0</v>
      </c>
      <c r="W609" s="75">
        <f t="shared" si="330"/>
        <v>0</v>
      </c>
      <c r="X609" s="75">
        <f t="shared" si="330"/>
        <v>0</v>
      </c>
      <c r="Y609" s="75">
        <f t="shared" si="330"/>
        <v>0</v>
      </c>
      <c r="Z609" s="75">
        <f t="shared" si="330"/>
        <v>0</v>
      </c>
      <c r="AA609" s="75">
        <f t="shared" si="330"/>
        <v>0</v>
      </c>
    </row>
    <row r="610" spans="2:27" x14ac:dyDescent="0.35">
      <c r="B610" s="68"/>
      <c r="C610" s="93" t="s">
        <v>32</v>
      </c>
      <c r="D610" s="70">
        <f t="shared" ref="D610:AA610" si="331">D608+D554</f>
        <v>0</v>
      </c>
      <c r="E610" s="70">
        <f t="shared" si="331"/>
        <v>0</v>
      </c>
      <c r="F610" s="70">
        <f t="shared" si="331"/>
        <v>0</v>
      </c>
      <c r="G610" s="70">
        <f t="shared" si="331"/>
        <v>0</v>
      </c>
      <c r="H610" s="70">
        <f t="shared" si="331"/>
        <v>0</v>
      </c>
      <c r="I610" s="70">
        <f t="shared" si="331"/>
        <v>0</v>
      </c>
      <c r="J610" s="70">
        <f t="shared" si="331"/>
        <v>0</v>
      </c>
      <c r="K610" s="70">
        <f t="shared" si="331"/>
        <v>0</v>
      </c>
      <c r="L610" s="70">
        <f t="shared" si="331"/>
        <v>0</v>
      </c>
      <c r="M610" s="70">
        <f t="shared" si="331"/>
        <v>0</v>
      </c>
      <c r="N610" s="70">
        <f t="shared" si="331"/>
        <v>0</v>
      </c>
      <c r="O610" s="70">
        <f t="shared" si="331"/>
        <v>0</v>
      </c>
      <c r="P610" s="70">
        <f t="shared" si="331"/>
        <v>0</v>
      </c>
      <c r="Q610" s="70">
        <f t="shared" si="331"/>
        <v>0</v>
      </c>
      <c r="R610" s="70">
        <f t="shared" si="331"/>
        <v>0</v>
      </c>
      <c r="S610" s="70">
        <f t="shared" si="331"/>
        <v>0</v>
      </c>
      <c r="T610" s="70">
        <f t="shared" si="331"/>
        <v>0</v>
      </c>
      <c r="U610" s="70">
        <f t="shared" si="331"/>
        <v>0</v>
      </c>
      <c r="V610" s="70">
        <f t="shared" si="331"/>
        <v>0</v>
      </c>
      <c r="W610" s="70">
        <f t="shared" si="331"/>
        <v>0</v>
      </c>
      <c r="X610" s="70">
        <f t="shared" si="331"/>
        <v>0</v>
      </c>
      <c r="Y610" s="70">
        <f t="shared" si="331"/>
        <v>0</v>
      </c>
      <c r="Z610" s="70">
        <f t="shared" si="331"/>
        <v>0</v>
      </c>
      <c r="AA610" s="70">
        <f t="shared" si="331"/>
        <v>0</v>
      </c>
    </row>
  </sheetData>
  <mergeCells count="20">
    <mergeCell ref="B479:B480"/>
    <mergeCell ref="C479:C480"/>
    <mergeCell ref="D479:H479"/>
    <mergeCell ref="I479:AA479"/>
    <mergeCell ref="B205:B206"/>
    <mergeCell ref="C205:C206"/>
    <mergeCell ref="D205:H205"/>
    <mergeCell ref="I205:AA205"/>
    <mergeCell ref="B344:B345"/>
    <mergeCell ref="C344:C345"/>
    <mergeCell ref="D344:H344"/>
    <mergeCell ref="I344:AA344"/>
    <mergeCell ref="B10:B11"/>
    <mergeCell ref="C10:C11"/>
    <mergeCell ref="D10:H10"/>
    <mergeCell ref="I10:AA10"/>
    <mergeCell ref="B62:B63"/>
    <mergeCell ref="C62:C63"/>
    <mergeCell ref="D62:H62"/>
    <mergeCell ref="I62:AA6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A722-32AF-4078-8740-6371E5BC4549}">
  <sheetPr>
    <tabColor theme="4" tint="0.79998168889431442"/>
  </sheetPr>
  <dimension ref="B1:AM145"/>
  <sheetViews>
    <sheetView zoomScale="80" zoomScaleNormal="80" workbookViewId="0">
      <pane ySplit="14" topLeftCell="A15" activePane="bottomLeft" state="frozen"/>
      <selection pane="bottomLeft" activeCell="V23" sqref="V23"/>
    </sheetView>
  </sheetViews>
  <sheetFormatPr defaultRowHeight="14.5" x14ac:dyDescent="0.35"/>
  <cols>
    <col min="1" max="1" width="2.453125" style="96" customWidth="1"/>
    <col min="2" max="2" width="40.7265625" style="96" bestFit="1" customWidth="1"/>
    <col min="3" max="3" width="11.7265625" style="96" bestFit="1" customWidth="1"/>
    <col min="4" max="4" width="11.7265625" style="98" customWidth="1"/>
    <col min="5" max="8" width="13.36328125" style="98" customWidth="1"/>
    <col min="9" max="16" width="13.36328125" style="98" hidden="1" customWidth="1"/>
    <col min="17" max="20" width="11" style="96" hidden="1" customWidth="1"/>
    <col min="21" max="32" width="13.36328125" style="98" customWidth="1"/>
    <col min="33" max="34" width="11.7265625" style="96" bestFit="1" customWidth="1"/>
    <col min="35" max="35" width="11.7265625" style="96" customWidth="1"/>
    <col min="36" max="36" width="11.7265625" style="96" bestFit="1" customWidth="1"/>
    <col min="37" max="38" width="11.7265625" style="96" customWidth="1"/>
    <col min="39" max="39" width="11.7265625" style="96" bestFit="1" customWidth="1"/>
    <col min="40" max="16384" width="8.7265625" style="96"/>
  </cols>
  <sheetData>
    <row r="1" spans="2:39" x14ac:dyDescent="0.35">
      <c r="C1" s="97"/>
    </row>
    <row r="2" spans="2:39" x14ac:dyDescent="0.35">
      <c r="B2" s="99" t="s">
        <v>68</v>
      </c>
      <c r="C2" s="99"/>
      <c r="D2" s="99"/>
    </row>
    <row r="3" spans="2:39" x14ac:dyDescent="0.35">
      <c r="B3" s="99" t="s">
        <v>69</v>
      </c>
      <c r="C3" s="99"/>
      <c r="D3" s="99"/>
      <c r="U3" s="100"/>
    </row>
    <row r="4" spans="2:39" x14ac:dyDescent="0.35">
      <c r="C4" s="97"/>
    </row>
    <row r="5" spans="2:39" x14ac:dyDescent="0.35">
      <c r="C5" s="97"/>
      <c r="I5" s="98">
        <f>E16+F16+G16</f>
        <v>21952.95</v>
      </c>
      <c r="J5" s="98">
        <f>D16*15%</f>
        <v>21952.95</v>
      </c>
      <c r="U5" s="100"/>
    </row>
    <row r="6" spans="2:39" x14ac:dyDescent="0.35">
      <c r="B6" s="101" t="s">
        <v>70</v>
      </c>
      <c r="C6" s="102" t="s">
        <v>71</v>
      </c>
    </row>
    <row r="7" spans="2:39" x14ac:dyDescent="0.35">
      <c r="B7" s="101" t="s">
        <v>72</v>
      </c>
      <c r="C7" s="102"/>
      <c r="U7" s="100"/>
      <c r="V7" s="100"/>
    </row>
    <row r="8" spans="2:39" x14ac:dyDescent="0.35">
      <c r="C8" s="97"/>
      <c r="U8" s="100"/>
      <c r="V8" s="100"/>
    </row>
    <row r="9" spans="2:39" x14ac:dyDescent="0.35">
      <c r="C9" s="97"/>
      <c r="E9" s="103">
        <v>0.05</v>
      </c>
      <c r="F9" s="103">
        <v>0.05</v>
      </c>
      <c r="G9" s="103">
        <v>0.05</v>
      </c>
      <c r="H9" s="103">
        <f>25%/3</f>
        <v>8.3333333333333329E-2</v>
      </c>
      <c r="I9" s="103">
        <f t="shared" ref="I9:J9" si="0">25%/3</f>
        <v>8.3333333333333329E-2</v>
      </c>
      <c r="J9" s="103">
        <f t="shared" si="0"/>
        <v>8.3333333333333329E-2</v>
      </c>
      <c r="K9" s="103">
        <f>30%/3</f>
        <v>9.9999999999999992E-2</v>
      </c>
      <c r="L9" s="103">
        <f t="shared" ref="L9:P9" si="1">30%/3</f>
        <v>9.9999999999999992E-2</v>
      </c>
      <c r="M9" s="103">
        <f t="shared" si="1"/>
        <v>9.9999999999999992E-2</v>
      </c>
      <c r="N9" s="103">
        <f t="shared" si="1"/>
        <v>9.9999999999999992E-2</v>
      </c>
      <c r="O9" s="103">
        <f t="shared" si="1"/>
        <v>9.9999999999999992E-2</v>
      </c>
      <c r="P9" s="103">
        <f t="shared" si="1"/>
        <v>9.9999999999999992E-2</v>
      </c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spans="2:39" x14ac:dyDescent="0.35">
      <c r="B10" s="101" t="s">
        <v>73</v>
      </c>
      <c r="C10" s="97"/>
    </row>
    <row r="12" spans="2:39" ht="14.5" customHeight="1" x14ac:dyDescent="0.35">
      <c r="B12" s="104" t="s">
        <v>74</v>
      </c>
      <c r="C12" s="105" t="s">
        <v>75</v>
      </c>
      <c r="D12" s="106" t="s">
        <v>76</v>
      </c>
      <c r="E12" s="107" t="s">
        <v>77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9"/>
      <c r="Q12" s="110" t="s">
        <v>5</v>
      </c>
      <c r="R12" s="110" t="s">
        <v>6</v>
      </c>
      <c r="S12" s="110" t="s">
        <v>7</v>
      </c>
      <c r="T12" s="110" t="s">
        <v>8</v>
      </c>
      <c r="U12" s="111" t="s">
        <v>78</v>
      </c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3"/>
      <c r="AG12" s="114" t="s">
        <v>78</v>
      </c>
      <c r="AH12" s="115"/>
      <c r="AI12" s="115"/>
      <c r="AJ12" s="115"/>
      <c r="AK12" s="115"/>
      <c r="AL12" s="115"/>
      <c r="AM12" s="116"/>
    </row>
    <row r="13" spans="2:39" x14ac:dyDescent="0.35">
      <c r="B13" s="104"/>
      <c r="C13" s="105"/>
      <c r="D13" s="117"/>
      <c r="E13" s="118" t="s">
        <v>9</v>
      </c>
      <c r="F13" s="118" t="s">
        <v>10</v>
      </c>
      <c r="G13" s="118" t="s">
        <v>11</v>
      </c>
      <c r="H13" s="118" t="s">
        <v>13</v>
      </c>
      <c r="I13" s="118" t="s">
        <v>14</v>
      </c>
      <c r="J13" s="118" t="s">
        <v>15</v>
      </c>
      <c r="K13" s="118" t="s">
        <v>18</v>
      </c>
      <c r="L13" s="118" t="s">
        <v>19</v>
      </c>
      <c r="M13" s="118" t="s">
        <v>20</v>
      </c>
      <c r="N13" s="118" t="s">
        <v>23</v>
      </c>
      <c r="O13" s="118" t="s">
        <v>24</v>
      </c>
      <c r="P13" s="118" t="s">
        <v>25</v>
      </c>
      <c r="Q13" s="119"/>
      <c r="R13" s="119"/>
      <c r="S13" s="119"/>
      <c r="T13" s="119"/>
      <c r="U13" s="120" t="s">
        <v>9</v>
      </c>
      <c r="V13" s="120" t="s">
        <v>10</v>
      </c>
      <c r="W13" s="120" t="s">
        <v>11</v>
      </c>
      <c r="X13" s="120" t="s">
        <v>13</v>
      </c>
      <c r="Y13" s="120" t="s">
        <v>14</v>
      </c>
      <c r="Z13" s="120" t="s">
        <v>15</v>
      </c>
      <c r="AA13" s="120" t="s">
        <v>18</v>
      </c>
      <c r="AB13" s="120" t="s">
        <v>19</v>
      </c>
      <c r="AC13" s="120" t="s">
        <v>20</v>
      </c>
      <c r="AD13" s="120" t="s">
        <v>23</v>
      </c>
      <c r="AE13" s="120" t="s">
        <v>24</v>
      </c>
      <c r="AF13" s="120" t="s">
        <v>25</v>
      </c>
      <c r="AG13" s="121" t="s">
        <v>5</v>
      </c>
      <c r="AH13" s="121" t="s">
        <v>6</v>
      </c>
      <c r="AI13" s="121" t="s">
        <v>79</v>
      </c>
      <c r="AJ13" s="121" t="s">
        <v>7</v>
      </c>
      <c r="AK13" s="121" t="s">
        <v>80</v>
      </c>
      <c r="AL13" s="121" t="s">
        <v>8</v>
      </c>
      <c r="AM13" s="121" t="s">
        <v>81</v>
      </c>
    </row>
    <row r="14" spans="2:39" x14ac:dyDescent="0.35">
      <c r="B14" s="122">
        <v>1</v>
      </c>
      <c r="C14" s="122">
        <v>2</v>
      </c>
      <c r="D14" s="123" t="s">
        <v>82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2"/>
      <c r="R14" s="122"/>
      <c r="S14" s="122"/>
      <c r="T14" s="122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/>
      <c r="AH14" s="125"/>
      <c r="AI14" s="125"/>
      <c r="AJ14" s="125"/>
      <c r="AK14" s="125"/>
      <c r="AL14" s="125"/>
      <c r="AM14" s="125"/>
    </row>
    <row r="15" spans="2:39" x14ac:dyDescent="0.35">
      <c r="B15" s="126"/>
      <c r="C15" s="127"/>
      <c r="D15" s="128"/>
      <c r="E15" s="129"/>
      <c r="F15" s="130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2"/>
      <c r="R15" s="132"/>
      <c r="S15" s="132"/>
      <c r="T15" s="132"/>
      <c r="U15" s="129"/>
      <c r="V15" s="130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3"/>
      <c r="AH15" s="133"/>
      <c r="AI15" s="133"/>
      <c r="AJ15" s="133"/>
      <c r="AK15" s="134"/>
      <c r="AL15" s="134"/>
      <c r="AM15" s="134"/>
    </row>
    <row r="16" spans="2:39" x14ac:dyDescent="0.35">
      <c r="B16" s="135" t="s">
        <v>83</v>
      </c>
      <c r="C16" s="136" t="s">
        <v>84</v>
      </c>
      <c r="D16" s="137">
        <f t="shared" ref="D16" si="2">SUM(D17:D19)</f>
        <v>146353</v>
      </c>
      <c r="E16" s="129">
        <f t="shared" ref="E16:E79" si="3">D16*$E$9</f>
        <v>7317.6500000000005</v>
      </c>
      <c r="F16" s="129">
        <f t="shared" ref="F16:F79" si="4">D16*$F$9</f>
        <v>7317.6500000000005</v>
      </c>
      <c r="G16" s="129">
        <f t="shared" ref="G16:G79" si="5">D16*$G$9</f>
        <v>7317.6500000000005</v>
      </c>
      <c r="H16" s="129">
        <f t="shared" ref="H16:H79" si="6">D16*$H$9</f>
        <v>12196.083333333332</v>
      </c>
      <c r="I16" s="129">
        <f t="shared" ref="I16:I79" si="7">D16*$I$9</f>
        <v>12196.083333333332</v>
      </c>
      <c r="J16" s="129">
        <f t="shared" ref="J16:J79" si="8">D16*$J$9</f>
        <v>12196.083333333332</v>
      </c>
      <c r="K16" s="129">
        <f t="shared" ref="K16:K79" si="9">D16*$K$9</f>
        <v>14635.3</v>
      </c>
      <c r="L16" s="129">
        <f t="shared" ref="L16:L79" si="10">D16*$L$9</f>
        <v>14635.3</v>
      </c>
      <c r="M16" s="129">
        <f t="shared" ref="M16:M79" si="11">D16*$M$9</f>
        <v>14635.3</v>
      </c>
      <c r="N16" s="129">
        <f t="shared" ref="N16:N79" si="12">D16*$N$9</f>
        <v>14635.3</v>
      </c>
      <c r="O16" s="129">
        <f t="shared" ref="O16:O79" si="13">D16*$O$9</f>
        <v>14635.3</v>
      </c>
      <c r="P16" s="138">
        <f t="shared" ref="P16:P79" si="14">D16*$P$9</f>
        <v>14635.3</v>
      </c>
      <c r="Q16" s="139">
        <f t="shared" ref="Q16:Q79" si="15">SUM(E16:G16)</f>
        <v>21952.95</v>
      </c>
      <c r="R16" s="139">
        <f t="shared" ref="R16:R79" si="16">SUM(H16:J16)</f>
        <v>36588.25</v>
      </c>
      <c r="S16" s="139">
        <f t="shared" ref="S16:S79" si="17">SUM(K16:M16)</f>
        <v>43905.899999999994</v>
      </c>
      <c r="T16" s="139">
        <f t="shared" ref="T16:T79" si="18">SUM(N16:P16)</f>
        <v>43905.899999999994</v>
      </c>
      <c r="U16" s="140">
        <f t="shared" ref="U16:AF16" si="19">SUM(U17:U19)</f>
        <v>0</v>
      </c>
      <c r="V16" s="141">
        <f t="shared" si="19"/>
        <v>0</v>
      </c>
      <c r="W16" s="141">
        <f t="shared" si="19"/>
        <v>0</v>
      </c>
      <c r="X16" s="141">
        <f t="shared" si="19"/>
        <v>2176</v>
      </c>
      <c r="Y16" s="141">
        <f t="shared" si="19"/>
        <v>2168</v>
      </c>
      <c r="Z16" s="141">
        <f t="shared" si="19"/>
        <v>2025</v>
      </c>
      <c r="AA16" s="141">
        <f t="shared" si="19"/>
        <v>0</v>
      </c>
      <c r="AB16" s="141">
        <f t="shared" si="19"/>
        <v>0</v>
      </c>
      <c r="AC16" s="141">
        <f t="shared" si="19"/>
        <v>0</v>
      </c>
      <c r="AD16" s="141">
        <f t="shared" si="19"/>
        <v>0</v>
      </c>
      <c r="AE16" s="141">
        <f t="shared" si="19"/>
        <v>0</v>
      </c>
      <c r="AF16" s="141">
        <f t="shared" si="19"/>
        <v>0</v>
      </c>
      <c r="AG16" s="142">
        <f t="shared" ref="AG16:AG79" si="20">SUM(U16:W16)</f>
        <v>0</v>
      </c>
      <c r="AH16" s="143">
        <f t="shared" ref="AH16:AH79" si="21">SUM(X16:Z16)</f>
        <v>6369</v>
      </c>
      <c r="AI16" s="143">
        <f t="shared" ref="AI16:AI79" si="22">AG16+AH16</f>
        <v>6369</v>
      </c>
      <c r="AJ16" s="143">
        <f t="shared" ref="AJ16:AJ79" si="23">SUM(AA16:AC16)</f>
        <v>0</v>
      </c>
      <c r="AK16" s="143">
        <f t="shared" ref="AK16:AK79" si="24">AI16+AJ16</f>
        <v>6369</v>
      </c>
      <c r="AL16" s="143">
        <f t="shared" ref="AL16:AL79" si="25">SUM(AD16:AF16)</f>
        <v>0</v>
      </c>
      <c r="AM16" s="143">
        <f>AK16+AL16</f>
        <v>6369</v>
      </c>
    </row>
    <row r="17" spans="2:39" x14ac:dyDescent="0.35">
      <c r="B17" s="144" t="s">
        <v>85</v>
      </c>
      <c r="C17" s="136" t="s">
        <v>84</v>
      </c>
      <c r="D17" s="145">
        <f>D26+D30+D34</f>
        <v>67869</v>
      </c>
      <c r="E17" s="129">
        <f t="shared" si="3"/>
        <v>3393.4500000000003</v>
      </c>
      <c r="F17" s="129">
        <f t="shared" si="4"/>
        <v>3393.4500000000003</v>
      </c>
      <c r="G17" s="129">
        <f t="shared" si="5"/>
        <v>3393.4500000000003</v>
      </c>
      <c r="H17" s="129">
        <f t="shared" si="6"/>
        <v>5655.75</v>
      </c>
      <c r="I17" s="129">
        <f t="shared" si="7"/>
        <v>5655.75</v>
      </c>
      <c r="J17" s="129">
        <f t="shared" si="8"/>
        <v>5655.75</v>
      </c>
      <c r="K17" s="129">
        <f t="shared" si="9"/>
        <v>6786.9</v>
      </c>
      <c r="L17" s="129">
        <f t="shared" si="10"/>
        <v>6786.9</v>
      </c>
      <c r="M17" s="129">
        <f t="shared" si="11"/>
        <v>6786.9</v>
      </c>
      <c r="N17" s="129">
        <f t="shared" si="12"/>
        <v>6786.9</v>
      </c>
      <c r="O17" s="129">
        <f t="shared" si="13"/>
        <v>6786.9</v>
      </c>
      <c r="P17" s="138">
        <f t="shared" si="14"/>
        <v>6786.9</v>
      </c>
      <c r="Q17" s="139">
        <f t="shared" si="15"/>
        <v>10180.35</v>
      </c>
      <c r="R17" s="139">
        <f t="shared" si="16"/>
        <v>16967.25</v>
      </c>
      <c r="S17" s="139">
        <f t="shared" si="17"/>
        <v>20360.699999999997</v>
      </c>
      <c r="T17" s="139">
        <f t="shared" si="18"/>
        <v>20360.699999999997</v>
      </c>
      <c r="U17" s="146">
        <v>0</v>
      </c>
      <c r="V17" s="146">
        <v>0</v>
      </c>
      <c r="W17" s="146">
        <v>0</v>
      </c>
      <c r="X17" s="146">
        <v>1097</v>
      </c>
      <c r="Y17" s="146">
        <f t="shared" ref="V17:AF19" si="26">Y26+Y30+Y34</f>
        <v>1089</v>
      </c>
      <c r="Z17" s="146">
        <f t="shared" si="26"/>
        <v>995</v>
      </c>
      <c r="AA17" s="146">
        <f t="shared" si="26"/>
        <v>0</v>
      </c>
      <c r="AB17" s="146">
        <f t="shared" si="26"/>
        <v>0</v>
      </c>
      <c r="AC17" s="146">
        <f t="shared" si="26"/>
        <v>0</v>
      </c>
      <c r="AD17" s="146">
        <f t="shared" si="26"/>
        <v>0</v>
      </c>
      <c r="AE17" s="146">
        <f t="shared" si="26"/>
        <v>0</v>
      </c>
      <c r="AF17" s="146">
        <f t="shared" si="26"/>
        <v>0</v>
      </c>
      <c r="AG17" s="142">
        <f t="shared" si="20"/>
        <v>0</v>
      </c>
      <c r="AH17" s="143">
        <f t="shared" si="21"/>
        <v>3181</v>
      </c>
      <c r="AI17" s="143">
        <f t="shared" si="22"/>
        <v>3181</v>
      </c>
      <c r="AJ17" s="143">
        <f t="shared" si="23"/>
        <v>0</v>
      </c>
      <c r="AK17" s="143">
        <f t="shared" si="24"/>
        <v>3181</v>
      </c>
      <c r="AL17" s="143">
        <f t="shared" si="25"/>
        <v>0</v>
      </c>
      <c r="AM17" s="143">
        <f t="shared" ref="AM17:AM80" si="27">AK17+AL17</f>
        <v>3181</v>
      </c>
    </row>
    <row r="18" spans="2:39" x14ac:dyDescent="0.35">
      <c r="B18" s="144" t="s">
        <v>86</v>
      </c>
      <c r="C18" s="136" t="s">
        <v>84</v>
      </c>
      <c r="D18" s="145">
        <f t="shared" ref="D18" si="28">D27+D31+D35</f>
        <v>78484</v>
      </c>
      <c r="E18" s="129">
        <f t="shared" si="3"/>
        <v>3924.2000000000003</v>
      </c>
      <c r="F18" s="129">
        <f t="shared" si="4"/>
        <v>3924.2000000000003</v>
      </c>
      <c r="G18" s="129">
        <f t="shared" si="5"/>
        <v>3924.2000000000003</v>
      </c>
      <c r="H18" s="129">
        <f t="shared" si="6"/>
        <v>6540.333333333333</v>
      </c>
      <c r="I18" s="129">
        <f t="shared" si="7"/>
        <v>6540.333333333333</v>
      </c>
      <c r="J18" s="129">
        <f t="shared" si="8"/>
        <v>6540.333333333333</v>
      </c>
      <c r="K18" s="129">
        <f t="shared" si="9"/>
        <v>7848.4</v>
      </c>
      <c r="L18" s="129">
        <f t="shared" si="10"/>
        <v>7848.4</v>
      </c>
      <c r="M18" s="129">
        <f t="shared" si="11"/>
        <v>7848.4</v>
      </c>
      <c r="N18" s="129">
        <f t="shared" si="12"/>
        <v>7848.4</v>
      </c>
      <c r="O18" s="129">
        <f t="shared" si="13"/>
        <v>7848.4</v>
      </c>
      <c r="P18" s="138">
        <f t="shared" si="14"/>
        <v>7848.4</v>
      </c>
      <c r="Q18" s="139">
        <f t="shared" si="15"/>
        <v>11772.6</v>
      </c>
      <c r="R18" s="139">
        <f t="shared" si="16"/>
        <v>19621</v>
      </c>
      <c r="S18" s="139">
        <f t="shared" si="17"/>
        <v>23545.199999999997</v>
      </c>
      <c r="T18" s="139">
        <f t="shared" si="18"/>
        <v>23545.199999999997</v>
      </c>
      <c r="U18" s="146">
        <v>0</v>
      </c>
      <c r="V18" s="146">
        <v>0</v>
      </c>
      <c r="W18" s="146">
        <v>0</v>
      </c>
      <c r="X18" s="146">
        <v>1079</v>
      </c>
      <c r="Y18" s="146">
        <f t="shared" si="26"/>
        <v>1079</v>
      </c>
      <c r="Z18" s="146">
        <f t="shared" si="26"/>
        <v>1030</v>
      </c>
      <c r="AA18" s="146">
        <f t="shared" si="26"/>
        <v>0</v>
      </c>
      <c r="AB18" s="146">
        <f t="shared" si="26"/>
        <v>0</v>
      </c>
      <c r="AC18" s="146">
        <f t="shared" si="26"/>
        <v>0</v>
      </c>
      <c r="AD18" s="146">
        <f t="shared" si="26"/>
        <v>0</v>
      </c>
      <c r="AE18" s="146">
        <f t="shared" si="26"/>
        <v>0</v>
      </c>
      <c r="AF18" s="146">
        <f t="shared" si="26"/>
        <v>0</v>
      </c>
      <c r="AG18" s="142">
        <f t="shared" si="20"/>
        <v>0</v>
      </c>
      <c r="AH18" s="143">
        <f t="shared" si="21"/>
        <v>3188</v>
      </c>
      <c r="AI18" s="143">
        <f t="shared" si="22"/>
        <v>3188</v>
      </c>
      <c r="AJ18" s="143">
        <f t="shared" si="23"/>
        <v>0</v>
      </c>
      <c r="AK18" s="143">
        <f t="shared" si="24"/>
        <v>3188</v>
      </c>
      <c r="AL18" s="143">
        <f t="shared" si="25"/>
        <v>0</v>
      </c>
      <c r="AM18" s="143">
        <f t="shared" si="27"/>
        <v>3188</v>
      </c>
    </row>
    <row r="19" spans="2:39" x14ac:dyDescent="0.35">
      <c r="B19" s="144" t="s">
        <v>87</v>
      </c>
      <c r="C19" s="136" t="s">
        <v>84</v>
      </c>
      <c r="D19" s="145">
        <f>D28+D32</f>
        <v>0</v>
      </c>
      <c r="E19" s="129">
        <f t="shared" si="3"/>
        <v>0</v>
      </c>
      <c r="F19" s="129">
        <f t="shared" si="4"/>
        <v>0</v>
      </c>
      <c r="G19" s="129">
        <f t="shared" si="5"/>
        <v>0</v>
      </c>
      <c r="H19" s="129">
        <f t="shared" si="6"/>
        <v>0</v>
      </c>
      <c r="I19" s="129">
        <f t="shared" si="7"/>
        <v>0</v>
      </c>
      <c r="J19" s="129">
        <f t="shared" si="8"/>
        <v>0</v>
      </c>
      <c r="K19" s="129">
        <f t="shared" si="9"/>
        <v>0</v>
      </c>
      <c r="L19" s="129">
        <f t="shared" si="10"/>
        <v>0</v>
      </c>
      <c r="M19" s="129">
        <f t="shared" si="11"/>
        <v>0</v>
      </c>
      <c r="N19" s="129">
        <f t="shared" si="12"/>
        <v>0</v>
      </c>
      <c r="O19" s="129">
        <f t="shared" si="13"/>
        <v>0</v>
      </c>
      <c r="P19" s="138">
        <f t="shared" si="14"/>
        <v>0</v>
      </c>
      <c r="Q19" s="139">
        <f t="shared" si="15"/>
        <v>0</v>
      </c>
      <c r="R19" s="139">
        <f t="shared" si="16"/>
        <v>0</v>
      </c>
      <c r="S19" s="139">
        <f t="shared" si="17"/>
        <v>0</v>
      </c>
      <c r="T19" s="139">
        <f t="shared" si="18"/>
        <v>0</v>
      </c>
      <c r="U19" s="146">
        <f>U28+U32+U36</f>
        <v>0</v>
      </c>
      <c r="V19" s="146">
        <f t="shared" si="26"/>
        <v>0</v>
      </c>
      <c r="W19" s="146">
        <f t="shared" si="26"/>
        <v>0</v>
      </c>
      <c r="X19" s="146">
        <f t="shared" si="26"/>
        <v>0</v>
      </c>
      <c r="Y19" s="146">
        <f t="shared" si="26"/>
        <v>0</v>
      </c>
      <c r="Z19" s="146">
        <f t="shared" si="26"/>
        <v>0</v>
      </c>
      <c r="AA19" s="146">
        <f t="shared" si="26"/>
        <v>0</v>
      </c>
      <c r="AB19" s="146">
        <f t="shared" si="26"/>
        <v>0</v>
      </c>
      <c r="AC19" s="146">
        <f t="shared" si="26"/>
        <v>0</v>
      </c>
      <c r="AD19" s="146">
        <f t="shared" si="26"/>
        <v>0</v>
      </c>
      <c r="AE19" s="146">
        <f t="shared" si="26"/>
        <v>0</v>
      </c>
      <c r="AF19" s="146">
        <f t="shared" si="26"/>
        <v>0</v>
      </c>
      <c r="AG19" s="142">
        <f t="shared" si="20"/>
        <v>0</v>
      </c>
      <c r="AH19" s="143">
        <f t="shared" si="21"/>
        <v>0</v>
      </c>
      <c r="AI19" s="143">
        <f t="shared" si="22"/>
        <v>0</v>
      </c>
      <c r="AJ19" s="143">
        <f t="shared" si="23"/>
        <v>0</v>
      </c>
      <c r="AK19" s="143">
        <f t="shared" si="24"/>
        <v>0</v>
      </c>
      <c r="AL19" s="143">
        <f t="shared" si="25"/>
        <v>0</v>
      </c>
      <c r="AM19" s="143">
        <f t="shared" si="27"/>
        <v>0</v>
      </c>
    </row>
    <row r="20" spans="2:39" x14ac:dyDescent="0.35">
      <c r="B20" s="135" t="s">
        <v>88</v>
      </c>
      <c r="C20" s="136" t="s">
        <v>89</v>
      </c>
      <c r="D20" s="137">
        <f t="shared" ref="D20" si="29">SUM(D21:D23)</f>
        <v>186719</v>
      </c>
      <c r="E20" s="129">
        <f t="shared" si="3"/>
        <v>9335.9500000000007</v>
      </c>
      <c r="F20" s="129">
        <f t="shared" si="4"/>
        <v>9335.9500000000007</v>
      </c>
      <c r="G20" s="129">
        <f t="shared" si="5"/>
        <v>9335.9500000000007</v>
      </c>
      <c r="H20" s="129">
        <f t="shared" si="6"/>
        <v>15559.916666666666</v>
      </c>
      <c r="I20" s="129">
        <f t="shared" si="7"/>
        <v>15559.916666666666</v>
      </c>
      <c r="J20" s="129">
        <f t="shared" si="8"/>
        <v>15559.916666666666</v>
      </c>
      <c r="K20" s="129">
        <f t="shared" si="9"/>
        <v>18671.899999999998</v>
      </c>
      <c r="L20" s="129">
        <f t="shared" si="10"/>
        <v>18671.899999999998</v>
      </c>
      <c r="M20" s="129">
        <f t="shared" si="11"/>
        <v>18671.899999999998</v>
      </c>
      <c r="N20" s="129">
        <f t="shared" si="12"/>
        <v>18671.899999999998</v>
      </c>
      <c r="O20" s="129">
        <f t="shared" si="13"/>
        <v>18671.899999999998</v>
      </c>
      <c r="P20" s="138">
        <f t="shared" si="14"/>
        <v>18671.899999999998</v>
      </c>
      <c r="Q20" s="139">
        <f t="shared" si="15"/>
        <v>28007.850000000002</v>
      </c>
      <c r="R20" s="139">
        <f t="shared" si="16"/>
        <v>46679.75</v>
      </c>
      <c r="S20" s="139">
        <f t="shared" si="17"/>
        <v>56015.7</v>
      </c>
      <c r="T20" s="139">
        <f t="shared" si="18"/>
        <v>56015.7</v>
      </c>
      <c r="U20" s="140">
        <f t="shared" ref="U20:AF20" si="30">SUM(U21:U23)</f>
        <v>0</v>
      </c>
      <c r="V20" s="141">
        <f t="shared" si="30"/>
        <v>0</v>
      </c>
      <c r="W20" s="141">
        <f t="shared" si="30"/>
        <v>0</v>
      </c>
      <c r="X20" s="141">
        <f t="shared" si="30"/>
        <v>2962</v>
      </c>
      <c r="Y20" s="141">
        <f t="shared" si="30"/>
        <v>2759</v>
      </c>
      <c r="Z20" s="141">
        <f t="shared" si="30"/>
        <v>2542</v>
      </c>
      <c r="AA20" s="141">
        <f t="shared" si="30"/>
        <v>0</v>
      </c>
      <c r="AB20" s="141">
        <f t="shared" si="30"/>
        <v>0</v>
      </c>
      <c r="AC20" s="141">
        <f t="shared" si="30"/>
        <v>0</v>
      </c>
      <c r="AD20" s="141">
        <f t="shared" si="30"/>
        <v>0</v>
      </c>
      <c r="AE20" s="141">
        <f t="shared" si="30"/>
        <v>0</v>
      </c>
      <c r="AF20" s="141">
        <f t="shared" si="30"/>
        <v>0</v>
      </c>
      <c r="AG20" s="142">
        <f t="shared" si="20"/>
        <v>0</v>
      </c>
      <c r="AH20" s="143">
        <f t="shared" si="21"/>
        <v>8263</v>
      </c>
      <c r="AI20" s="143">
        <f t="shared" si="22"/>
        <v>8263</v>
      </c>
      <c r="AJ20" s="143">
        <f t="shared" si="23"/>
        <v>0</v>
      </c>
      <c r="AK20" s="143">
        <f t="shared" si="24"/>
        <v>8263</v>
      </c>
      <c r="AL20" s="143">
        <f t="shared" si="25"/>
        <v>0</v>
      </c>
      <c r="AM20" s="143">
        <f t="shared" si="27"/>
        <v>8263</v>
      </c>
    </row>
    <row r="21" spans="2:39" x14ac:dyDescent="0.35">
      <c r="B21" s="144" t="s">
        <v>85</v>
      </c>
      <c r="C21" s="136" t="s">
        <v>89</v>
      </c>
      <c r="D21" s="145">
        <f>D26+D30+D30+D34+D34</f>
        <v>86592</v>
      </c>
      <c r="E21" s="129">
        <f t="shared" si="3"/>
        <v>4329.6000000000004</v>
      </c>
      <c r="F21" s="129">
        <f t="shared" si="4"/>
        <v>4329.6000000000004</v>
      </c>
      <c r="G21" s="129">
        <f t="shared" si="5"/>
        <v>4329.6000000000004</v>
      </c>
      <c r="H21" s="129">
        <f t="shared" si="6"/>
        <v>7216</v>
      </c>
      <c r="I21" s="129">
        <f t="shared" si="7"/>
        <v>7216</v>
      </c>
      <c r="J21" s="129">
        <f t="shared" si="8"/>
        <v>7216</v>
      </c>
      <c r="K21" s="129">
        <f t="shared" si="9"/>
        <v>8659.1999999999989</v>
      </c>
      <c r="L21" s="129">
        <f t="shared" si="10"/>
        <v>8659.1999999999989</v>
      </c>
      <c r="M21" s="129">
        <f t="shared" si="11"/>
        <v>8659.1999999999989</v>
      </c>
      <c r="N21" s="129">
        <f t="shared" si="12"/>
        <v>8659.1999999999989</v>
      </c>
      <c r="O21" s="129">
        <f t="shared" si="13"/>
        <v>8659.1999999999989</v>
      </c>
      <c r="P21" s="138">
        <f t="shared" si="14"/>
        <v>8659.1999999999989</v>
      </c>
      <c r="Q21" s="139">
        <f t="shared" si="15"/>
        <v>12988.800000000001</v>
      </c>
      <c r="R21" s="139">
        <f t="shared" si="16"/>
        <v>21648</v>
      </c>
      <c r="S21" s="139">
        <f t="shared" si="17"/>
        <v>25977.599999999999</v>
      </c>
      <c r="T21" s="139">
        <f t="shared" si="18"/>
        <v>25977.599999999999</v>
      </c>
      <c r="U21" s="146">
        <v>0</v>
      </c>
      <c r="V21" s="146">
        <v>0</v>
      </c>
      <c r="W21" s="146">
        <v>0</v>
      </c>
      <c r="X21" s="146">
        <f t="shared" ref="U21:AF23" si="31">X26+X30+X30+X34+X34</f>
        <v>1565</v>
      </c>
      <c r="Y21" s="146">
        <f t="shared" si="31"/>
        <v>1402</v>
      </c>
      <c r="Z21" s="146">
        <f t="shared" si="31"/>
        <v>1230</v>
      </c>
      <c r="AA21" s="146">
        <f t="shared" si="31"/>
        <v>0</v>
      </c>
      <c r="AB21" s="146">
        <f t="shared" si="31"/>
        <v>0</v>
      </c>
      <c r="AC21" s="146">
        <f t="shared" si="31"/>
        <v>0</v>
      </c>
      <c r="AD21" s="146">
        <f t="shared" si="31"/>
        <v>0</v>
      </c>
      <c r="AE21" s="146">
        <f t="shared" si="31"/>
        <v>0</v>
      </c>
      <c r="AF21" s="146">
        <f t="shared" si="31"/>
        <v>0</v>
      </c>
      <c r="AG21" s="142">
        <f t="shared" si="20"/>
        <v>0</v>
      </c>
      <c r="AH21" s="143">
        <f t="shared" si="21"/>
        <v>4197</v>
      </c>
      <c r="AI21" s="143">
        <f t="shared" si="22"/>
        <v>4197</v>
      </c>
      <c r="AJ21" s="143">
        <f t="shared" si="23"/>
        <v>0</v>
      </c>
      <c r="AK21" s="143">
        <f t="shared" si="24"/>
        <v>4197</v>
      </c>
      <c r="AL21" s="143">
        <f t="shared" si="25"/>
        <v>0</v>
      </c>
      <c r="AM21" s="143">
        <f t="shared" si="27"/>
        <v>4197</v>
      </c>
    </row>
    <row r="22" spans="2:39" x14ac:dyDescent="0.35">
      <c r="B22" s="144" t="s">
        <v>86</v>
      </c>
      <c r="C22" s="136" t="s">
        <v>89</v>
      </c>
      <c r="D22" s="145">
        <f t="shared" ref="D22" si="32">D27+D31+D31+D35+D35</f>
        <v>100127</v>
      </c>
      <c r="E22" s="129">
        <f t="shared" si="3"/>
        <v>5006.3500000000004</v>
      </c>
      <c r="F22" s="129">
        <f t="shared" si="4"/>
        <v>5006.3500000000004</v>
      </c>
      <c r="G22" s="129">
        <f t="shared" si="5"/>
        <v>5006.3500000000004</v>
      </c>
      <c r="H22" s="129">
        <f t="shared" si="6"/>
        <v>8343.9166666666661</v>
      </c>
      <c r="I22" s="129">
        <f t="shared" si="7"/>
        <v>8343.9166666666661</v>
      </c>
      <c r="J22" s="129">
        <f t="shared" si="8"/>
        <v>8343.9166666666661</v>
      </c>
      <c r="K22" s="129">
        <f t="shared" si="9"/>
        <v>10012.699999999999</v>
      </c>
      <c r="L22" s="129">
        <f t="shared" si="10"/>
        <v>10012.699999999999</v>
      </c>
      <c r="M22" s="129">
        <f t="shared" si="11"/>
        <v>10012.699999999999</v>
      </c>
      <c r="N22" s="129">
        <f t="shared" si="12"/>
        <v>10012.699999999999</v>
      </c>
      <c r="O22" s="129">
        <f t="shared" si="13"/>
        <v>10012.699999999999</v>
      </c>
      <c r="P22" s="138">
        <f t="shared" si="14"/>
        <v>10012.699999999999</v>
      </c>
      <c r="Q22" s="139">
        <f t="shared" si="15"/>
        <v>15019.050000000001</v>
      </c>
      <c r="R22" s="139">
        <f t="shared" si="16"/>
        <v>25031.75</v>
      </c>
      <c r="S22" s="139">
        <f t="shared" si="17"/>
        <v>30038.1</v>
      </c>
      <c r="T22" s="139">
        <f t="shared" si="18"/>
        <v>30038.1</v>
      </c>
      <c r="U22" s="146">
        <v>0</v>
      </c>
      <c r="V22" s="146">
        <v>0</v>
      </c>
      <c r="W22" s="146">
        <v>0</v>
      </c>
      <c r="X22" s="146">
        <f t="shared" si="31"/>
        <v>1397</v>
      </c>
      <c r="Y22" s="146">
        <f t="shared" si="31"/>
        <v>1357</v>
      </c>
      <c r="Z22" s="146">
        <f t="shared" si="31"/>
        <v>1312</v>
      </c>
      <c r="AA22" s="146">
        <f t="shared" si="31"/>
        <v>0</v>
      </c>
      <c r="AB22" s="146">
        <f t="shared" si="31"/>
        <v>0</v>
      </c>
      <c r="AC22" s="146">
        <f t="shared" si="31"/>
        <v>0</v>
      </c>
      <c r="AD22" s="146">
        <f t="shared" si="31"/>
        <v>0</v>
      </c>
      <c r="AE22" s="146">
        <f t="shared" si="31"/>
        <v>0</v>
      </c>
      <c r="AF22" s="146">
        <f t="shared" si="31"/>
        <v>0</v>
      </c>
      <c r="AG22" s="142">
        <f t="shared" si="20"/>
        <v>0</v>
      </c>
      <c r="AH22" s="143">
        <f t="shared" si="21"/>
        <v>4066</v>
      </c>
      <c r="AI22" s="143">
        <f t="shared" si="22"/>
        <v>4066</v>
      </c>
      <c r="AJ22" s="143">
        <f t="shared" si="23"/>
        <v>0</v>
      </c>
      <c r="AK22" s="143">
        <f t="shared" si="24"/>
        <v>4066</v>
      </c>
      <c r="AL22" s="143">
        <f t="shared" si="25"/>
        <v>0</v>
      </c>
      <c r="AM22" s="143">
        <f t="shared" si="27"/>
        <v>4066</v>
      </c>
    </row>
    <row r="23" spans="2:39" x14ac:dyDescent="0.35">
      <c r="B23" s="144" t="s">
        <v>87</v>
      </c>
      <c r="C23" s="136" t="s">
        <v>89</v>
      </c>
      <c r="D23" s="145"/>
      <c r="E23" s="129">
        <f t="shared" si="3"/>
        <v>0</v>
      </c>
      <c r="F23" s="129">
        <f t="shared" si="4"/>
        <v>0</v>
      </c>
      <c r="G23" s="129">
        <f t="shared" si="5"/>
        <v>0</v>
      </c>
      <c r="H23" s="129">
        <f t="shared" si="6"/>
        <v>0</v>
      </c>
      <c r="I23" s="129">
        <f t="shared" si="7"/>
        <v>0</v>
      </c>
      <c r="J23" s="129">
        <f t="shared" si="8"/>
        <v>0</v>
      </c>
      <c r="K23" s="129">
        <f t="shared" si="9"/>
        <v>0</v>
      </c>
      <c r="L23" s="129">
        <f t="shared" si="10"/>
        <v>0</v>
      </c>
      <c r="M23" s="129">
        <f t="shared" si="11"/>
        <v>0</v>
      </c>
      <c r="N23" s="129">
        <f t="shared" si="12"/>
        <v>0</v>
      </c>
      <c r="O23" s="129">
        <f t="shared" si="13"/>
        <v>0</v>
      </c>
      <c r="P23" s="138">
        <f t="shared" si="14"/>
        <v>0</v>
      </c>
      <c r="Q23" s="139">
        <f t="shared" si="15"/>
        <v>0</v>
      </c>
      <c r="R23" s="139">
        <f t="shared" si="16"/>
        <v>0</v>
      </c>
      <c r="S23" s="139">
        <f t="shared" si="17"/>
        <v>0</v>
      </c>
      <c r="T23" s="139">
        <f t="shared" si="18"/>
        <v>0</v>
      </c>
      <c r="U23" s="146">
        <f t="shared" si="31"/>
        <v>0</v>
      </c>
      <c r="V23" s="146">
        <f t="shared" si="31"/>
        <v>0</v>
      </c>
      <c r="W23" s="146">
        <f t="shared" si="31"/>
        <v>0</v>
      </c>
      <c r="X23" s="146">
        <f t="shared" si="31"/>
        <v>0</v>
      </c>
      <c r="Y23" s="146">
        <f t="shared" si="31"/>
        <v>0</v>
      </c>
      <c r="Z23" s="146">
        <f t="shared" si="31"/>
        <v>0</v>
      </c>
      <c r="AA23" s="146">
        <f t="shared" si="31"/>
        <v>0</v>
      </c>
      <c r="AB23" s="146">
        <f t="shared" si="31"/>
        <v>0</v>
      </c>
      <c r="AC23" s="146">
        <f t="shared" si="31"/>
        <v>0</v>
      </c>
      <c r="AD23" s="146">
        <f t="shared" si="31"/>
        <v>0</v>
      </c>
      <c r="AE23" s="146">
        <f t="shared" si="31"/>
        <v>0</v>
      </c>
      <c r="AF23" s="146">
        <f t="shared" si="31"/>
        <v>0</v>
      </c>
      <c r="AG23" s="142">
        <f t="shared" si="20"/>
        <v>0</v>
      </c>
      <c r="AH23" s="143">
        <f t="shared" si="21"/>
        <v>0</v>
      </c>
      <c r="AI23" s="143">
        <f t="shared" si="22"/>
        <v>0</v>
      </c>
      <c r="AJ23" s="143">
        <f t="shared" si="23"/>
        <v>0</v>
      </c>
      <c r="AK23" s="143">
        <f t="shared" si="24"/>
        <v>0</v>
      </c>
      <c r="AL23" s="143">
        <f t="shared" si="25"/>
        <v>0</v>
      </c>
      <c r="AM23" s="143">
        <f t="shared" si="27"/>
        <v>0</v>
      </c>
    </row>
    <row r="24" spans="2:39" x14ac:dyDescent="0.35">
      <c r="B24" s="135" t="s">
        <v>90</v>
      </c>
      <c r="C24" s="136" t="s">
        <v>84</v>
      </c>
      <c r="D24" s="137">
        <f t="shared" ref="D24" si="33">D25+D29+D33</f>
        <v>146353</v>
      </c>
      <c r="E24" s="129">
        <f t="shared" si="3"/>
        <v>7317.6500000000005</v>
      </c>
      <c r="F24" s="129">
        <f t="shared" si="4"/>
        <v>7317.6500000000005</v>
      </c>
      <c r="G24" s="129">
        <f t="shared" si="5"/>
        <v>7317.6500000000005</v>
      </c>
      <c r="H24" s="129">
        <f t="shared" si="6"/>
        <v>12196.083333333332</v>
      </c>
      <c r="I24" s="129">
        <f t="shared" si="7"/>
        <v>12196.083333333332</v>
      </c>
      <c r="J24" s="129">
        <f t="shared" si="8"/>
        <v>12196.083333333332</v>
      </c>
      <c r="K24" s="129">
        <f t="shared" si="9"/>
        <v>14635.3</v>
      </c>
      <c r="L24" s="129">
        <f t="shared" si="10"/>
        <v>14635.3</v>
      </c>
      <c r="M24" s="129">
        <f t="shared" si="11"/>
        <v>14635.3</v>
      </c>
      <c r="N24" s="129">
        <f t="shared" si="12"/>
        <v>14635.3</v>
      </c>
      <c r="O24" s="129">
        <f t="shared" si="13"/>
        <v>14635.3</v>
      </c>
      <c r="P24" s="138">
        <f t="shared" si="14"/>
        <v>14635.3</v>
      </c>
      <c r="Q24" s="139">
        <f t="shared" si="15"/>
        <v>21952.95</v>
      </c>
      <c r="R24" s="139">
        <f t="shared" si="16"/>
        <v>36588.25</v>
      </c>
      <c r="S24" s="139">
        <f t="shared" si="17"/>
        <v>43905.899999999994</v>
      </c>
      <c r="T24" s="139">
        <f t="shared" si="18"/>
        <v>43905.899999999994</v>
      </c>
      <c r="U24" s="140">
        <f t="shared" ref="U24:AF24" si="34">U25+U29+U33</f>
        <v>0</v>
      </c>
      <c r="V24" s="141">
        <f t="shared" si="34"/>
        <v>0</v>
      </c>
      <c r="W24" s="141">
        <f t="shared" si="34"/>
        <v>0</v>
      </c>
      <c r="X24" s="141">
        <f t="shared" si="34"/>
        <v>2176</v>
      </c>
      <c r="Y24" s="141">
        <f t="shared" si="34"/>
        <v>2168</v>
      </c>
      <c r="Z24" s="141">
        <f t="shared" si="34"/>
        <v>2025</v>
      </c>
      <c r="AA24" s="141">
        <f t="shared" si="34"/>
        <v>0</v>
      </c>
      <c r="AB24" s="141">
        <f t="shared" si="34"/>
        <v>0</v>
      </c>
      <c r="AC24" s="141">
        <f t="shared" si="34"/>
        <v>0</v>
      </c>
      <c r="AD24" s="141">
        <f t="shared" si="34"/>
        <v>0</v>
      </c>
      <c r="AE24" s="141">
        <f t="shared" si="34"/>
        <v>0</v>
      </c>
      <c r="AF24" s="141">
        <f t="shared" si="34"/>
        <v>0</v>
      </c>
      <c r="AG24" s="142">
        <f t="shared" si="20"/>
        <v>0</v>
      </c>
      <c r="AH24" s="143">
        <f t="shared" si="21"/>
        <v>6369</v>
      </c>
      <c r="AI24" s="143">
        <f t="shared" si="22"/>
        <v>6369</v>
      </c>
      <c r="AJ24" s="143">
        <f t="shared" si="23"/>
        <v>0</v>
      </c>
      <c r="AK24" s="143">
        <f t="shared" si="24"/>
        <v>6369</v>
      </c>
      <c r="AL24" s="143">
        <f t="shared" si="25"/>
        <v>0</v>
      </c>
      <c r="AM24" s="143">
        <f t="shared" si="27"/>
        <v>6369</v>
      </c>
    </row>
    <row r="25" spans="2:39" x14ac:dyDescent="0.35">
      <c r="B25" s="147" t="s">
        <v>91</v>
      </c>
      <c r="C25" s="136" t="s">
        <v>84</v>
      </c>
      <c r="D25" s="145">
        <f t="shared" ref="D25" si="35">SUM(D26:D28)</f>
        <v>105987</v>
      </c>
      <c r="E25" s="129">
        <f t="shared" si="3"/>
        <v>5299.35</v>
      </c>
      <c r="F25" s="129">
        <f t="shared" si="4"/>
        <v>5299.35</v>
      </c>
      <c r="G25" s="129">
        <f t="shared" si="5"/>
        <v>5299.35</v>
      </c>
      <c r="H25" s="129">
        <f t="shared" si="6"/>
        <v>8832.25</v>
      </c>
      <c r="I25" s="129">
        <f t="shared" si="7"/>
        <v>8832.25</v>
      </c>
      <c r="J25" s="129">
        <f t="shared" si="8"/>
        <v>8832.25</v>
      </c>
      <c r="K25" s="129">
        <f t="shared" si="9"/>
        <v>10598.699999999999</v>
      </c>
      <c r="L25" s="129">
        <f t="shared" si="10"/>
        <v>10598.699999999999</v>
      </c>
      <c r="M25" s="129">
        <f t="shared" si="11"/>
        <v>10598.699999999999</v>
      </c>
      <c r="N25" s="129">
        <f t="shared" si="12"/>
        <v>10598.699999999999</v>
      </c>
      <c r="O25" s="129">
        <f t="shared" si="13"/>
        <v>10598.699999999999</v>
      </c>
      <c r="P25" s="138">
        <f t="shared" si="14"/>
        <v>10598.699999999999</v>
      </c>
      <c r="Q25" s="139">
        <f t="shared" si="15"/>
        <v>15898.050000000001</v>
      </c>
      <c r="R25" s="139">
        <f t="shared" si="16"/>
        <v>26496.75</v>
      </c>
      <c r="S25" s="139">
        <f t="shared" si="17"/>
        <v>31796.1</v>
      </c>
      <c r="T25" s="139">
        <f t="shared" si="18"/>
        <v>31796.1</v>
      </c>
      <c r="U25" s="140">
        <f t="shared" ref="U25:AF25" si="36">SUM(U26:U28)</f>
        <v>0</v>
      </c>
      <c r="V25" s="141">
        <f t="shared" si="36"/>
        <v>0</v>
      </c>
      <c r="W25" s="141">
        <f t="shared" si="36"/>
        <v>0</v>
      </c>
      <c r="X25" s="141">
        <f t="shared" si="36"/>
        <v>1390</v>
      </c>
      <c r="Y25" s="141">
        <f t="shared" si="36"/>
        <v>1577</v>
      </c>
      <c r="Z25" s="141">
        <f t="shared" si="36"/>
        <v>1508</v>
      </c>
      <c r="AA25" s="141">
        <f t="shared" si="36"/>
        <v>0</v>
      </c>
      <c r="AB25" s="141">
        <f t="shared" si="36"/>
        <v>0</v>
      </c>
      <c r="AC25" s="141">
        <f t="shared" si="36"/>
        <v>0</v>
      </c>
      <c r="AD25" s="141">
        <f t="shared" si="36"/>
        <v>0</v>
      </c>
      <c r="AE25" s="141">
        <f t="shared" si="36"/>
        <v>0</v>
      </c>
      <c r="AF25" s="141">
        <f t="shared" si="36"/>
        <v>0</v>
      </c>
      <c r="AG25" s="142">
        <f t="shared" si="20"/>
        <v>0</v>
      </c>
      <c r="AH25" s="143">
        <f t="shared" si="21"/>
        <v>4475</v>
      </c>
      <c r="AI25" s="143">
        <f t="shared" si="22"/>
        <v>4475</v>
      </c>
      <c r="AJ25" s="143">
        <f t="shared" si="23"/>
        <v>0</v>
      </c>
      <c r="AK25" s="143">
        <f t="shared" si="24"/>
        <v>4475</v>
      </c>
      <c r="AL25" s="143">
        <f t="shared" si="25"/>
        <v>0</v>
      </c>
      <c r="AM25" s="143">
        <f t="shared" si="27"/>
        <v>4475</v>
      </c>
    </row>
    <row r="26" spans="2:39" x14ac:dyDescent="0.35">
      <c r="B26" s="148" t="s">
        <v>85</v>
      </c>
      <c r="C26" s="136" t="s">
        <v>84</v>
      </c>
      <c r="D26" s="149">
        <v>49146</v>
      </c>
      <c r="E26" s="129">
        <f t="shared" si="3"/>
        <v>2457.3000000000002</v>
      </c>
      <c r="F26" s="129">
        <f t="shared" si="4"/>
        <v>2457.3000000000002</v>
      </c>
      <c r="G26" s="129">
        <f t="shared" si="5"/>
        <v>2457.3000000000002</v>
      </c>
      <c r="H26" s="129">
        <f t="shared" si="6"/>
        <v>4095.5</v>
      </c>
      <c r="I26" s="129">
        <f t="shared" si="7"/>
        <v>4095.5</v>
      </c>
      <c r="J26" s="129">
        <f t="shared" si="8"/>
        <v>4095.5</v>
      </c>
      <c r="K26" s="129">
        <f t="shared" si="9"/>
        <v>4914.5999999999995</v>
      </c>
      <c r="L26" s="129">
        <f t="shared" si="10"/>
        <v>4914.5999999999995</v>
      </c>
      <c r="M26" s="129">
        <f t="shared" si="11"/>
        <v>4914.5999999999995</v>
      </c>
      <c r="N26" s="129">
        <f t="shared" si="12"/>
        <v>4914.5999999999995</v>
      </c>
      <c r="O26" s="129">
        <f t="shared" si="13"/>
        <v>4914.5999999999995</v>
      </c>
      <c r="P26" s="138">
        <f t="shared" si="14"/>
        <v>4914.5999999999995</v>
      </c>
      <c r="Q26" s="139">
        <f t="shared" si="15"/>
        <v>7371.9000000000005</v>
      </c>
      <c r="R26" s="139">
        <f t="shared" si="16"/>
        <v>12286.5</v>
      </c>
      <c r="S26" s="139">
        <f t="shared" si="17"/>
        <v>14743.8</v>
      </c>
      <c r="T26" s="139">
        <f t="shared" si="18"/>
        <v>14743.8</v>
      </c>
      <c r="U26" s="129">
        <v>0</v>
      </c>
      <c r="V26" s="129">
        <v>0</v>
      </c>
      <c r="W26" s="129">
        <v>0</v>
      </c>
      <c r="X26" s="129">
        <f t="shared" ref="X26:AF26" si="37">X39+X55+X65+X67+X75+X77+X83+X87</f>
        <v>629</v>
      </c>
      <c r="Y26" s="129">
        <f t="shared" si="37"/>
        <v>776</v>
      </c>
      <c r="Z26" s="129">
        <f t="shared" si="37"/>
        <v>760</v>
      </c>
      <c r="AA26" s="129">
        <f t="shared" si="37"/>
        <v>0</v>
      </c>
      <c r="AB26" s="129">
        <f t="shared" si="37"/>
        <v>0</v>
      </c>
      <c r="AC26" s="129">
        <f t="shared" si="37"/>
        <v>0</v>
      </c>
      <c r="AD26" s="129">
        <f t="shared" si="37"/>
        <v>0</v>
      </c>
      <c r="AE26" s="129">
        <f t="shared" si="37"/>
        <v>0</v>
      </c>
      <c r="AF26" s="129">
        <f t="shared" si="37"/>
        <v>0</v>
      </c>
      <c r="AG26" s="142">
        <f t="shared" si="20"/>
        <v>0</v>
      </c>
      <c r="AH26" s="143">
        <f t="shared" si="21"/>
        <v>2165</v>
      </c>
      <c r="AI26" s="143">
        <f t="shared" si="22"/>
        <v>2165</v>
      </c>
      <c r="AJ26" s="143">
        <f t="shared" si="23"/>
        <v>0</v>
      </c>
      <c r="AK26" s="143">
        <f t="shared" si="24"/>
        <v>2165</v>
      </c>
      <c r="AL26" s="143">
        <f t="shared" si="25"/>
        <v>0</v>
      </c>
      <c r="AM26" s="143">
        <f t="shared" si="27"/>
        <v>2165</v>
      </c>
    </row>
    <row r="27" spans="2:39" x14ac:dyDescent="0.35">
      <c r="B27" s="148" t="s">
        <v>86</v>
      </c>
      <c r="C27" s="136" t="s">
        <v>84</v>
      </c>
      <c r="D27" s="149">
        <v>56841</v>
      </c>
      <c r="E27" s="129">
        <f t="shared" si="3"/>
        <v>2842.05</v>
      </c>
      <c r="F27" s="129">
        <f t="shared" si="4"/>
        <v>2842.05</v>
      </c>
      <c r="G27" s="129">
        <f t="shared" si="5"/>
        <v>2842.05</v>
      </c>
      <c r="H27" s="129">
        <f t="shared" si="6"/>
        <v>4736.75</v>
      </c>
      <c r="I27" s="129">
        <f t="shared" si="7"/>
        <v>4736.75</v>
      </c>
      <c r="J27" s="129">
        <f t="shared" si="8"/>
        <v>4736.75</v>
      </c>
      <c r="K27" s="129">
        <f t="shared" si="9"/>
        <v>5684.0999999999995</v>
      </c>
      <c r="L27" s="129">
        <f t="shared" si="10"/>
        <v>5684.0999999999995</v>
      </c>
      <c r="M27" s="129">
        <f t="shared" si="11"/>
        <v>5684.0999999999995</v>
      </c>
      <c r="N27" s="129">
        <f t="shared" si="12"/>
        <v>5684.0999999999995</v>
      </c>
      <c r="O27" s="129">
        <f t="shared" si="13"/>
        <v>5684.0999999999995</v>
      </c>
      <c r="P27" s="138">
        <f t="shared" si="14"/>
        <v>5684.0999999999995</v>
      </c>
      <c r="Q27" s="139">
        <f t="shared" si="15"/>
        <v>8526.1500000000015</v>
      </c>
      <c r="R27" s="139">
        <f t="shared" si="16"/>
        <v>14210.25</v>
      </c>
      <c r="S27" s="139">
        <f t="shared" si="17"/>
        <v>17052.3</v>
      </c>
      <c r="T27" s="139">
        <f t="shared" si="18"/>
        <v>17052.3</v>
      </c>
      <c r="U27" s="129">
        <v>0</v>
      </c>
      <c r="V27" s="129">
        <v>0</v>
      </c>
      <c r="W27" s="129">
        <v>0</v>
      </c>
      <c r="X27" s="129">
        <f t="shared" ref="X27:AF27" si="38">X90+X106+X116+X118+X126+X128+X134+X138</f>
        <v>761</v>
      </c>
      <c r="Y27" s="129">
        <f t="shared" si="38"/>
        <v>801</v>
      </c>
      <c r="Z27" s="129">
        <f t="shared" si="38"/>
        <v>748</v>
      </c>
      <c r="AA27" s="129">
        <f t="shared" si="38"/>
        <v>0</v>
      </c>
      <c r="AB27" s="129">
        <f t="shared" si="38"/>
        <v>0</v>
      </c>
      <c r="AC27" s="129">
        <f t="shared" si="38"/>
        <v>0</v>
      </c>
      <c r="AD27" s="129">
        <f t="shared" si="38"/>
        <v>0</v>
      </c>
      <c r="AE27" s="129">
        <f t="shared" si="38"/>
        <v>0</v>
      </c>
      <c r="AF27" s="129">
        <f t="shared" si="38"/>
        <v>0</v>
      </c>
      <c r="AG27" s="142">
        <f t="shared" si="20"/>
        <v>0</v>
      </c>
      <c r="AH27" s="143">
        <f t="shared" si="21"/>
        <v>2310</v>
      </c>
      <c r="AI27" s="143">
        <f t="shared" si="22"/>
        <v>2310</v>
      </c>
      <c r="AJ27" s="143">
        <f t="shared" si="23"/>
        <v>0</v>
      </c>
      <c r="AK27" s="143">
        <f t="shared" si="24"/>
        <v>2310</v>
      </c>
      <c r="AL27" s="143">
        <f t="shared" si="25"/>
        <v>0</v>
      </c>
      <c r="AM27" s="143">
        <f t="shared" si="27"/>
        <v>2310</v>
      </c>
    </row>
    <row r="28" spans="2:39" x14ac:dyDescent="0.35">
      <c r="B28" s="148" t="s">
        <v>87</v>
      </c>
      <c r="C28" s="136" t="s">
        <v>84</v>
      </c>
      <c r="D28" s="149">
        <v>0</v>
      </c>
      <c r="E28" s="129">
        <f t="shared" si="3"/>
        <v>0</v>
      </c>
      <c r="F28" s="129">
        <f t="shared" si="4"/>
        <v>0</v>
      </c>
      <c r="G28" s="129">
        <f t="shared" si="5"/>
        <v>0</v>
      </c>
      <c r="H28" s="129">
        <f t="shared" si="6"/>
        <v>0</v>
      </c>
      <c r="I28" s="129">
        <f t="shared" si="7"/>
        <v>0</v>
      </c>
      <c r="J28" s="129">
        <f t="shared" si="8"/>
        <v>0</v>
      </c>
      <c r="K28" s="129">
        <f t="shared" si="9"/>
        <v>0</v>
      </c>
      <c r="L28" s="129">
        <f t="shared" si="10"/>
        <v>0</v>
      </c>
      <c r="M28" s="129">
        <f t="shared" si="11"/>
        <v>0</v>
      </c>
      <c r="N28" s="129">
        <f t="shared" si="12"/>
        <v>0</v>
      </c>
      <c r="O28" s="129">
        <f t="shared" si="13"/>
        <v>0</v>
      </c>
      <c r="P28" s="138">
        <f t="shared" si="14"/>
        <v>0</v>
      </c>
      <c r="Q28" s="139">
        <f t="shared" si="15"/>
        <v>0</v>
      </c>
      <c r="R28" s="139">
        <f t="shared" si="16"/>
        <v>0</v>
      </c>
      <c r="S28" s="139">
        <f t="shared" si="17"/>
        <v>0</v>
      </c>
      <c r="T28" s="139">
        <f t="shared" si="18"/>
        <v>0</v>
      </c>
      <c r="U28" s="129">
        <f>U142+U141</f>
        <v>0</v>
      </c>
      <c r="V28" s="129">
        <f t="shared" ref="V28:AF28" si="39">V142+V141</f>
        <v>0</v>
      </c>
      <c r="W28" s="129">
        <f t="shared" si="39"/>
        <v>0</v>
      </c>
      <c r="X28" s="129">
        <f t="shared" si="39"/>
        <v>0</v>
      </c>
      <c r="Y28" s="129">
        <f t="shared" si="39"/>
        <v>0</v>
      </c>
      <c r="Z28" s="129">
        <f t="shared" si="39"/>
        <v>0</v>
      </c>
      <c r="AA28" s="129">
        <f t="shared" si="39"/>
        <v>0</v>
      </c>
      <c r="AB28" s="129">
        <f t="shared" si="39"/>
        <v>0</v>
      </c>
      <c r="AC28" s="129">
        <f t="shared" si="39"/>
        <v>0</v>
      </c>
      <c r="AD28" s="129">
        <f t="shared" si="39"/>
        <v>0</v>
      </c>
      <c r="AE28" s="129">
        <f t="shared" si="39"/>
        <v>0</v>
      </c>
      <c r="AF28" s="129">
        <f t="shared" si="39"/>
        <v>0</v>
      </c>
      <c r="AG28" s="142">
        <f t="shared" si="20"/>
        <v>0</v>
      </c>
      <c r="AH28" s="143">
        <f t="shared" si="21"/>
        <v>0</v>
      </c>
      <c r="AI28" s="143">
        <f t="shared" si="22"/>
        <v>0</v>
      </c>
      <c r="AJ28" s="143">
        <f t="shared" si="23"/>
        <v>0</v>
      </c>
      <c r="AK28" s="143">
        <f t="shared" si="24"/>
        <v>0</v>
      </c>
      <c r="AL28" s="143">
        <f t="shared" si="25"/>
        <v>0</v>
      </c>
      <c r="AM28" s="143">
        <f t="shared" si="27"/>
        <v>0</v>
      </c>
    </row>
    <row r="29" spans="2:39" x14ac:dyDescent="0.35">
      <c r="B29" s="147" t="s">
        <v>92</v>
      </c>
      <c r="C29" s="136" t="s">
        <v>84</v>
      </c>
      <c r="D29" s="145">
        <f t="shared" ref="D29" si="40">SUM(D30:D32)</f>
        <v>40246</v>
      </c>
      <c r="E29" s="129">
        <f t="shared" si="3"/>
        <v>2012.3000000000002</v>
      </c>
      <c r="F29" s="129">
        <f t="shared" si="4"/>
        <v>2012.3000000000002</v>
      </c>
      <c r="G29" s="129">
        <f t="shared" si="5"/>
        <v>2012.3000000000002</v>
      </c>
      <c r="H29" s="129">
        <f t="shared" si="6"/>
        <v>3353.833333333333</v>
      </c>
      <c r="I29" s="129">
        <f t="shared" si="7"/>
        <v>3353.833333333333</v>
      </c>
      <c r="J29" s="129">
        <f t="shared" si="8"/>
        <v>3353.833333333333</v>
      </c>
      <c r="K29" s="129">
        <f t="shared" si="9"/>
        <v>4024.5999999999995</v>
      </c>
      <c r="L29" s="129">
        <f t="shared" si="10"/>
        <v>4024.5999999999995</v>
      </c>
      <c r="M29" s="129">
        <f t="shared" si="11"/>
        <v>4024.5999999999995</v>
      </c>
      <c r="N29" s="129">
        <f t="shared" si="12"/>
        <v>4024.5999999999995</v>
      </c>
      <c r="O29" s="129">
        <f t="shared" si="13"/>
        <v>4024.5999999999995</v>
      </c>
      <c r="P29" s="138">
        <f t="shared" si="14"/>
        <v>4024.5999999999995</v>
      </c>
      <c r="Q29" s="139">
        <f t="shared" si="15"/>
        <v>6036.9000000000005</v>
      </c>
      <c r="R29" s="139">
        <f t="shared" si="16"/>
        <v>10061.5</v>
      </c>
      <c r="S29" s="139">
        <f t="shared" si="17"/>
        <v>12073.8</v>
      </c>
      <c r="T29" s="139">
        <f t="shared" si="18"/>
        <v>12073.8</v>
      </c>
      <c r="U29" s="140">
        <f t="shared" ref="U29:AF29" si="41">SUM(U30:U32)</f>
        <v>0</v>
      </c>
      <c r="V29" s="141">
        <f t="shared" si="41"/>
        <v>0</v>
      </c>
      <c r="W29" s="141">
        <f t="shared" si="41"/>
        <v>0</v>
      </c>
      <c r="X29" s="141">
        <f t="shared" si="41"/>
        <v>786</v>
      </c>
      <c r="Y29" s="141">
        <f t="shared" si="41"/>
        <v>591</v>
      </c>
      <c r="Z29" s="141">
        <f t="shared" si="41"/>
        <v>517</v>
      </c>
      <c r="AA29" s="141">
        <f t="shared" si="41"/>
        <v>0</v>
      </c>
      <c r="AB29" s="141">
        <f t="shared" si="41"/>
        <v>0</v>
      </c>
      <c r="AC29" s="141">
        <f t="shared" si="41"/>
        <v>0</v>
      </c>
      <c r="AD29" s="141">
        <f t="shared" si="41"/>
        <v>0</v>
      </c>
      <c r="AE29" s="141">
        <f t="shared" si="41"/>
        <v>0</v>
      </c>
      <c r="AF29" s="141">
        <f t="shared" si="41"/>
        <v>0</v>
      </c>
      <c r="AG29" s="142">
        <f t="shared" si="20"/>
        <v>0</v>
      </c>
      <c r="AH29" s="143">
        <f t="shared" si="21"/>
        <v>1894</v>
      </c>
      <c r="AI29" s="143">
        <f t="shared" si="22"/>
        <v>1894</v>
      </c>
      <c r="AJ29" s="143">
        <f t="shared" si="23"/>
        <v>0</v>
      </c>
      <c r="AK29" s="143">
        <f t="shared" si="24"/>
        <v>1894</v>
      </c>
      <c r="AL29" s="143">
        <f t="shared" si="25"/>
        <v>0</v>
      </c>
      <c r="AM29" s="143">
        <f t="shared" si="27"/>
        <v>1894</v>
      </c>
    </row>
    <row r="30" spans="2:39" x14ac:dyDescent="0.35">
      <c r="B30" s="148" t="s">
        <v>85</v>
      </c>
      <c r="C30" s="136" t="s">
        <v>84</v>
      </c>
      <c r="D30" s="149">
        <v>18662</v>
      </c>
      <c r="E30" s="129">
        <f t="shared" si="3"/>
        <v>933.1</v>
      </c>
      <c r="F30" s="129">
        <f t="shared" si="4"/>
        <v>933.1</v>
      </c>
      <c r="G30" s="129">
        <f t="shared" si="5"/>
        <v>933.1</v>
      </c>
      <c r="H30" s="129">
        <f t="shared" si="6"/>
        <v>1555.1666666666665</v>
      </c>
      <c r="I30" s="129">
        <f t="shared" si="7"/>
        <v>1555.1666666666665</v>
      </c>
      <c r="J30" s="129">
        <f t="shared" si="8"/>
        <v>1555.1666666666665</v>
      </c>
      <c r="K30" s="129">
        <f t="shared" si="9"/>
        <v>1866.1999999999998</v>
      </c>
      <c r="L30" s="129">
        <f t="shared" si="10"/>
        <v>1866.1999999999998</v>
      </c>
      <c r="M30" s="129">
        <f t="shared" si="11"/>
        <v>1866.1999999999998</v>
      </c>
      <c r="N30" s="129">
        <f t="shared" si="12"/>
        <v>1866.1999999999998</v>
      </c>
      <c r="O30" s="129">
        <f t="shared" si="13"/>
        <v>1866.1999999999998</v>
      </c>
      <c r="P30" s="138">
        <f t="shared" si="14"/>
        <v>1866.1999999999998</v>
      </c>
      <c r="Q30" s="139">
        <f t="shared" si="15"/>
        <v>2799.3</v>
      </c>
      <c r="R30" s="139">
        <f t="shared" si="16"/>
        <v>4665.5</v>
      </c>
      <c r="S30" s="139">
        <f t="shared" si="17"/>
        <v>5598.5999999999995</v>
      </c>
      <c r="T30" s="139">
        <f t="shared" si="18"/>
        <v>5598.5999999999995</v>
      </c>
      <c r="U30" s="129">
        <v>0</v>
      </c>
      <c r="V30" s="129">
        <v>0</v>
      </c>
      <c r="W30" s="129">
        <v>0</v>
      </c>
      <c r="X30" s="129">
        <f t="shared" ref="X30:AF30" si="42">X46+X59+X69+X71+X79+X81+X85</f>
        <v>468</v>
      </c>
      <c r="Y30" s="129">
        <f t="shared" si="42"/>
        <v>313</v>
      </c>
      <c r="Z30" s="129">
        <f t="shared" si="42"/>
        <v>235</v>
      </c>
      <c r="AA30" s="129">
        <f t="shared" si="42"/>
        <v>0</v>
      </c>
      <c r="AB30" s="129">
        <f t="shared" si="42"/>
        <v>0</v>
      </c>
      <c r="AC30" s="129">
        <f t="shared" si="42"/>
        <v>0</v>
      </c>
      <c r="AD30" s="129">
        <f t="shared" si="42"/>
        <v>0</v>
      </c>
      <c r="AE30" s="129">
        <f t="shared" si="42"/>
        <v>0</v>
      </c>
      <c r="AF30" s="129">
        <f t="shared" si="42"/>
        <v>0</v>
      </c>
      <c r="AG30" s="142">
        <f t="shared" si="20"/>
        <v>0</v>
      </c>
      <c r="AH30" s="143">
        <f t="shared" si="21"/>
        <v>1016</v>
      </c>
      <c r="AI30" s="143">
        <f t="shared" si="22"/>
        <v>1016</v>
      </c>
      <c r="AJ30" s="143">
        <f t="shared" si="23"/>
        <v>0</v>
      </c>
      <c r="AK30" s="143">
        <f t="shared" si="24"/>
        <v>1016</v>
      </c>
      <c r="AL30" s="143">
        <f t="shared" si="25"/>
        <v>0</v>
      </c>
      <c r="AM30" s="143">
        <f t="shared" si="27"/>
        <v>1016</v>
      </c>
    </row>
    <row r="31" spans="2:39" x14ac:dyDescent="0.35">
      <c r="B31" s="148" t="s">
        <v>86</v>
      </c>
      <c r="C31" s="136" t="s">
        <v>84</v>
      </c>
      <c r="D31" s="149">
        <v>21584</v>
      </c>
      <c r="E31" s="129">
        <f t="shared" si="3"/>
        <v>1079.2</v>
      </c>
      <c r="F31" s="129">
        <f t="shared" si="4"/>
        <v>1079.2</v>
      </c>
      <c r="G31" s="129">
        <f t="shared" si="5"/>
        <v>1079.2</v>
      </c>
      <c r="H31" s="129">
        <f t="shared" si="6"/>
        <v>1798.6666666666665</v>
      </c>
      <c r="I31" s="129">
        <f t="shared" si="7"/>
        <v>1798.6666666666665</v>
      </c>
      <c r="J31" s="129">
        <f t="shared" si="8"/>
        <v>1798.6666666666665</v>
      </c>
      <c r="K31" s="129">
        <f t="shared" si="9"/>
        <v>2158.3999999999996</v>
      </c>
      <c r="L31" s="129">
        <f t="shared" si="10"/>
        <v>2158.3999999999996</v>
      </c>
      <c r="M31" s="129">
        <f t="shared" si="11"/>
        <v>2158.3999999999996</v>
      </c>
      <c r="N31" s="129">
        <f t="shared" si="12"/>
        <v>2158.3999999999996</v>
      </c>
      <c r="O31" s="129">
        <f t="shared" si="13"/>
        <v>2158.3999999999996</v>
      </c>
      <c r="P31" s="138">
        <f t="shared" si="14"/>
        <v>2158.3999999999996</v>
      </c>
      <c r="Q31" s="139">
        <f t="shared" si="15"/>
        <v>3237.6000000000004</v>
      </c>
      <c r="R31" s="139">
        <f t="shared" si="16"/>
        <v>5396</v>
      </c>
      <c r="S31" s="139">
        <f t="shared" si="17"/>
        <v>6475.1999999999989</v>
      </c>
      <c r="T31" s="139">
        <f t="shared" si="18"/>
        <v>6475.1999999999989</v>
      </c>
      <c r="U31" s="129">
        <v>0</v>
      </c>
      <c r="V31" s="129">
        <v>0</v>
      </c>
      <c r="W31" s="129">
        <v>0</v>
      </c>
      <c r="X31" s="129">
        <f t="shared" ref="X31:AF31" si="43">X97+X110+X120+X122+X124+X130+X132+X136</f>
        <v>318</v>
      </c>
      <c r="Y31" s="129">
        <f t="shared" si="43"/>
        <v>278</v>
      </c>
      <c r="Z31" s="129">
        <f t="shared" si="43"/>
        <v>282</v>
      </c>
      <c r="AA31" s="129">
        <f t="shared" si="43"/>
        <v>0</v>
      </c>
      <c r="AB31" s="129">
        <f t="shared" si="43"/>
        <v>0</v>
      </c>
      <c r="AC31" s="129">
        <f t="shared" si="43"/>
        <v>0</v>
      </c>
      <c r="AD31" s="129">
        <f t="shared" si="43"/>
        <v>0</v>
      </c>
      <c r="AE31" s="129">
        <f t="shared" si="43"/>
        <v>0</v>
      </c>
      <c r="AF31" s="129">
        <f t="shared" si="43"/>
        <v>0</v>
      </c>
      <c r="AG31" s="142">
        <f t="shared" si="20"/>
        <v>0</v>
      </c>
      <c r="AH31" s="143">
        <f t="shared" si="21"/>
        <v>878</v>
      </c>
      <c r="AI31" s="143">
        <f t="shared" si="22"/>
        <v>878</v>
      </c>
      <c r="AJ31" s="143">
        <f t="shared" si="23"/>
        <v>0</v>
      </c>
      <c r="AK31" s="143">
        <f t="shared" si="24"/>
        <v>878</v>
      </c>
      <c r="AL31" s="143">
        <f t="shared" si="25"/>
        <v>0</v>
      </c>
      <c r="AM31" s="143">
        <f t="shared" si="27"/>
        <v>878</v>
      </c>
    </row>
    <row r="32" spans="2:39" x14ac:dyDescent="0.35">
      <c r="B32" s="148" t="s">
        <v>87</v>
      </c>
      <c r="C32" s="136" t="s">
        <v>84</v>
      </c>
      <c r="D32" s="149">
        <v>0</v>
      </c>
      <c r="E32" s="129">
        <f t="shared" si="3"/>
        <v>0</v>
      </c>
      <c r="F32" s="129">
        <f t="shared" si="4"/>
        <v>0</v>
      </c>
      <c r="G32" s="129">
        <f t="shared" si="5"/>
        <v>0</v>
      </c>
      <c r="H32" s="129">
        <f t="shared" si="6"/>
        <v>0</v>
      </c>
      <c r="I32" s="129">
        <f t="shared" si="7"/>
        <v>0</v>
      </c>
      <c r="J32" s="129">
        <f t="shared" si="8"/>
        <v>0</v>
      </c>
      <c r="K32" s="129">
        <f t="shared" si="9"/>
        <v>0</v>
      </c>
      <c r="L32" s="129">
        <f t="shared" si="10"/>
        <v>0</v>
      </c>
      <c r="M32" s="129">
        <f t="shared" si="11"/>
        <v>0</v>
      </c>
      <c r="N32" s="129">
        <f t="shared" si="12"/>
        <v>0</v>
      </c>
      <c r="O32" s="129">
        <f t="shared" si="13"/>
        <v>0</v>
      </c>
      <c r="P32" s="138">
        <f t="shared" si="14"/>
        <v>0</v>
      </c>
      <c r="Q32" s="139">
        <f t="shared" si="15"/>
        <v>0</v>
      </c>
      <c r="R32" s="139">
        <f t="shared" si="16"/>
        <v>0</v>
      </c>
      <c r="S32" s="139">
        <f t="shared" si="17"/>
        <v>0</v>
      </c>
      <c r="T32" s="139">
        <f t="shared" si="18"/>
        <v>0</v>
      </c>
      <c r="U32" s="129">
        <f>U144+U143</f>
        <v>0</v>
      </c>
      <c r="V32" s="129">
        <f t="shared" ref="V32:AF32" si="44">V144+V143</f>
        <v>0</v>
      </c>
      <c r="W32" s="129">
        <f t="shared" si="44"/>
        <v>0</v>
      </c>
      <c r="X32" s="129">
        <f t="shared" si="44"/>
        <v>0</v>
      </c>
      <c r="Y32" s="129">
        <f t="shared" si="44"/>
        <v>0</v>
      </c>
      <c r="Z32" s="129">
        <f t="shared" si="44"/>
        <v>0</v>
      </c>
      <c r="AA32" s="129">
        <f t="shared" si="44"/>
        <v>0</v>
      </c>
      <c r="AB32" s="129">
        <f t="shared" si="44"/>
        <v>0</v>
      </c>
      <c r="AC32" s="129">
        <f t="shared" si="44"/>
        <v>0</v>
      </c>
      <c r="AD32" s="129">
        <f t="shared" si="44"/>
        <v>0</v>
      </c>
      <c r="AE32" s="129">
        <f t="shared" si="44"/>
        <v>0</v>
      </c>
      <c r="AF32" s="129">
        <f t="shared" si="44"/>
        <v>0</v>
      </c>
      <c r="AG32" s="142">
        <f t="shared" si="20"/>
        <v>0</v>
      </c>
      <c r="AH32" s="143">
        <f t="shared" si="21"/>
        <v>0</v>
      </c>
      <c r="AI32" s="143">
        <f t="shared" si="22"/>
        <v>0</v>
      </c>
      <c r="AJ32" s="143">
        <f t="shared" si="23"/>
        <v>0</v>
      </c>
      <c r="AK32" s="143">
        <f t="shared" si="24"/>
        <v>0</v>
      </c>
      <c r="AL32" s="143">
        <f t="shared" si="25"/>
        <v>0</v>
      </c>
      <c r="AM32" s="143">
        <f t="shared" si="27"/>
        <v>0</v>
      </c>
    </row>
    <row r="33" spans="2:39" x14ac:dyDescent="0.35">
      <c r="B33" s="147" t="s">
        <v>93</v>
      </c>
      <c r="C33" s="136" t="s">
        <v>84</v>
      </c>
      <c r="D33" s="150">
        <f t="shared" ref="D33" si="45">SUM(D34:D36)</f>
        <v>120</v>
      </c>
      <c r="E33" s="129">
        <f t="shared" si="3"/>
        <v>6</v>
      </c>
      <c r="F33" s="129">
        <f t="shared" si="4"/>
        <v>6</v>
      </c>
      <c r="G33" s="129">
        <f t="shared" si="5"/>
        <v>6</v>
      </c>
      <c r="H33" s="129">
        <f t="shared" si="6"/>
        <v>10</v>
      </c>
      <c r="I33" s="129">
        <f t="shared" si="7"/>
        <v>10</v>
      </c>
      <c r="J33" s="129">
        <f t="shared" si="8"/>
        <v>10</v>
      </c>
      <c r="K33" s="129">
        <f t="shared" si="9"/>
        <v>11.999999999999998</v>
      </c>
      <c r="L33" s="129">
        <f t="shared" si="10"/>
        <v>11.999999999999998</v>
      </c>
      <c r="M33" s="129">
        <f t="shared" si="11"/>
        <v>11.999999999999998</v>
      </c>
      <c r="N33" s="129">
        <f t="shared" si="12"/>
        <v>11.999999999999998</v>
      </c>
      <c r="O33" s="129">
        <f t="shared" si="13"/>
        <v>11.999999999999998</v>
      </c>
      <c r="P33" s="138">
        <f t="shared" si="14"/>
        <v>11.999999999999998</v>
      </c>
      <c r="Q33" s="139">
        <f t="shared" si="15"/>
        <v>18</v>
      </c>
      <c r="R33" s="139">
        <f t="shared" si="16"/>
        <v>30</v>
      </c>
      <c r="S33" s="139">
        <f t="shared" si="17"/>
        <v>35.999999999999993</v>
      </c>
      <c r="T33" s="139">
        <f t="shared" si="18"/>
        <v>35.999999999999993</v>
      </c>
      <c r="U33" s="140">
        <f t="shared" ref="U33:AF33" si="46">SUM(U34:U36)</f>
        <v>0</v>
      </c>
      <c r="V33" s="141">
        <f t="shared" si="46"/>
        <v>0</v>
      </c>
      <c r="W33" s="141">
        <f t="shared" si="46"/>
        <v>0</v>
      </c>
      <c r="X33" s="141">
        <f t="shared" si="46"/>
        <v>0</v>
      </c>
      <c r="Y33" s="141">
        <f t="shared" si="46"/>
        <v>0</v>
      </c>
      <c r="Z33" s="141">
        <f t="shared" si="46"/>
        <v>0</v>
      </c>
      <c r="AA33" s="141">
        <f t="shared" si="46"/>
        <v>0</v>
      </c>
      <c r="AB33" s="141">
        <f t="shared" si="46"/>
        <v>0</v>
      </c>
      <c r="AC33" s="141">
        <f t="shared" si="46"/>
        <v>0</v>
      </c>
      <c r="AD33" s="141">
        <f t="shared" si="46"/>
        <v>0</v>
      </c>
      <c r="AE33" s="141">
        <f t="shared" si="46"/>
        <v>0</v>
      </c>
      <c r="AF33" s="141">
        <f t="shared" si="46"/>
        <v>0</v>
      </c>
      <c r="AG33" s="142">
        <f t="shared" si="20"/>
        <v>0</v>
      </c>
      <c r="AH33" s="143">
        <f t="shared" si="21"/>
        <v>0</v>
      </c>
      <c r="AI33" s="143">
        <f t="shared" si="22"/>
        <v>0</v>
      </c>
      <c r="AJ33" s="143">
        <f t="shared" si="23"/>
        <v>0</v>
      </c>
      <c r="AK33" s="143">
        <f t="shared" si="24"/>
        <v>0</v>
      </c>
      <c r="AL33" s="143">
        <f t="shared" si="25"/>
        <v>0</v>
      </c>
      <c r="AM33" s="143">
        <f t="shared" si="27"/>
        <v>0</v>
      </c>
    </row>
    <row r="34" spans="2:39" x14ac:dyDescent="0.35">
      <c r="B34" s="148" t="s">
        <v>85</v>
      </c>
      <c r="C34" s="136" t="s">
        <v>84</v>
      </c>
      <c r="D34" s="149">
        <v>61</v>
      </c>
      <c r="E34" s="129">
        <f t="shared" si="3"/>
        <v>3.0500000000000003</v>
      </c>
      <c r="F34" s="129">
        <f t="shared" si="4"/>
        <v>3.0500000000000003</v>
      </c>
      <c r="G34" s="129">
        <f t="shared" si="5"/>
        <v>3.0500000000000003</v>
      </c>
      <c r="H34" s="129">
        <f t="shared" si="6"/>
        <v>5.083333333333333</v>
      </c>
      <c r="I34" s="129">
        <f t="shared" si="7"/>
        <v>5.083333333333333</v>
      </c>
      <c r="J34" s="129">
        <f t="shared" si="8"/>
        <v>5.083333333333333</v>
      </c>
      <c r="K34" s="129">
        <f t="shared" si="9"/>
        <v>6.1</v>
      </c>
      <c r="L34" s="129">
        <f t="shared" si="10"/>
        <v>6.1</v>
      </c>
      <c r="M34" s="129">
        <f t="shared" si="11"/>
        <v>6.1</v>
      </c>
      <c r="N34" s="129">
        <f t="shared" si="12"/>
        <v>6.1</v>
      </c>
      <c r="O34" s="129">
        <f t="shared" si="13"/>
        <v>6.1</v>
      </c>
      <c r="P34" s="138">
        <f t="shared" si="14"/>
        <v>6.1</v>
      </c>
      <c r="Q34" s="139">
        <f t="shared" si="15"/>
        <v>9.15</v>
      </c>
      <c r="R34" s="139">
        <f t="shared" si="16"/>
        <v>15.25</v>
      </c>
      <c r="S34" s="139">
        <f t="shared" si="17"/>
        <v>18.299999999999997</v>
      </c>
      <c r="T34" s="139">
        <f t="shared" si="18"/>
        <v>18.299999999999997</v>
      </c>
      <c r="U34" s="129">
        <v>0</v>
      </c>
      <c r="V34" s="129">
        <v>0</v>
      </c>
      <c r="W34" s="129">
        <v>0</v>
      </c>
      <c r="X34" s="129">
        <f t="shared" ref="X34:AF34" si="47">X53+X63</f>
        <v>0</v>
      </c>
      <c r="Y34" s="129">
        <f t="shared" si="47"/>
        <v>0</v>
      </c>
      <c r="Z34" s="129">
        <f t="shared" si="47"/>
        <v>0</v>
      </c>
      <c r="AA34" s="129">
        <f t="shared" si="47"/>
        <v>0</v>
      </c>
      <c r="AB34" s="129">
        <f t="shared" si="47"/>
        <v>0</v>
      </c>
      <c r="AC34" s="129">
        <f t="shared" si="47"/>
        <v>0</v>
      </c>
      <c r="AD34" s="129">
        <f t="shared" si="47"/>
        <v>0</v>
      </c>
      <c r="AE34" s="129">
        <f t="shared" si="47"/>
        <v>0</v>
      </c>
      <c r="AF34" s="129">
        <f t="shared" si="47"/>
        <v>0</v>
      </c>
      <c r="AG34" s="142">
        <f t="shared" si="20"/>
        <v>0</v>
      </c>
      <c r="AH34" s="143">
        <f t="shared" si="21"/>
        <v>0</v>
      </c>
      <c r="AI34" s="143">
        <f t="shared" si="22"/>
        <v>0</v>
      </c>
      <c r="AJ34" s="143">
        <f t="shared" si="23"/>
        <v>0</v>
      </c>
      <c r="AK34" s="143">
        <f t="shared" si="24"/>
        <v>0</v>
      </c>
      <c r="AL34" s="143">
        <f t="shared" si="25"/>
        <v>0</v>
      </c>
      <c r="AM34" s="143">
        <f t="shared" si="27"/>
        <v>0</v>
      </c>
    </row>
    <row r="35" spans="2:39" x14ac:dyDescent="0.35">
      <c r="B35" s="148" t="s">
        <v>86</v>
      </c>
      <c r="C35" s="136" t="s">
        <v>84</v>
      </c>
      <c r="D35" s="149">
        <v>59</v>
      </c>
      <c r="E35" s="129">
        <f t="shared" si="3"/>
        <v>2.95</v>
      </c>
      <c r="F35" s="129">
        <f t="shared" si="4"/>
        <v>2.95</v>
      </c>
      <c r="G35" s="129">
        <f t="shared" si="5"/>
        <v>2.95</v>
      </c>
      <c r="H35" s="129">
        <f t="shared" si="6"/>
        <v>4.9166666666666661</v>
      </c>
      <c r="I35" s="129">
        <f t="shared" si="7"/>
        <v>4.9166666666666661</v>
      </c>
      <c r="J35" s="129">
        <f t="shared" si="8"/>
        <v>4.9166666666666661</v>
      </c>
      <c r="K35" s="129">
        <f t="shared" si="9"/>
        <v>5.8999999999999995</v>
      </c>
      <c r="L35" s="129">
        <f t="shared" si="10"/>
        <v>5.8999999999999995</v>
      </c>
      <c r="M35" s="129">
        <f t="shared" si="11"/>
        <v>5.8999999999999995</v>
      </c>
      <c r="N35" s="129">
        <f t="shared" si="12"/>
        <v>5.8999999999999995</v>
      </c>
      <c r="O35" s="129">
        <f t="shared" si="13"/>
        <v>5.8999999999999995</v>
      </c>
      <c r="P35" s="138">
        <f t="shared" si="14"/>
        <v>5.8999999999999995</v>
      </c>
      <c r="Q35" s="139">
        <f t="shared" si="15"/>
        <v>8.8500000000000014</v>
      </c>
      <c r="R35" s="139">
        <f t="shared" si="16"/>
        <v>14.749999999999998</v>
      </c>
      <c r="S35" s="139">
        <f t="shared" si="17"/>
        <v>17.7</v>
      </c>
      <c r="T35" s="139">
        <f t="shared" si="18"/>
        <v>17.7</v>
      </c>
      <c r="U35" s="129">
        <v>0</v>
      </c>
      <c r="V35" s="129">
        <v>0</v>
      </c>
      <c r="W35" s="129">
        <v>0</v>
      </c>
      <c r="X35" s="129">
        <f t="shared" ref="X35:AF35" si="48">X104+X114</f>
        <v>0</v>
      </c>
      <c r="Y35" s="129">
        <f t="shared" si="48"/>
        <v>0</v>
      </c>
      <c r="Z35" s="129">
        <f t="shared" si="48"/>
        <v>0</v>
      </c>
      <c r="AA35" s="129">
        <f t="shared" si="48"/>
        <v>0</v>
      </c>
      <c r="AB35" s="129">
        <f t="shared" si="48"/>
        <v>0</v>
      </c>
      <c r="AC35" s="129">
        <f t="shared" si="48"/>
        <v>0</v>
      </c>
      <c r="AD35" s="129">
        <f t="shared" si="48"/>
        <v>0</v>
      </c>
      <c r="AE35" s="129">
        <f t="shared" si="48"/>
        <v>0</v>
      </c>
      <c r="AF35" s="129">
        <f t="shared" si="48"/>
        <v>0</v>
      </c>
      <c r="AG35" s="142">
        <f t="shared" si="20"/>
        <v>0</v>
      </c>
      <c r="AH35" s="143">
        <f t="shared" si="21"/>
        <v>0</v>
      </c>
      <c r="AI35" s="143">
        <f t="shared" si="22"/>
        <v>0</v>
      </c>
      <c r="AJ35" s="143">
        <f t="shared" si="23"/>
        <v>0</v>
      </c>
      <c r="AK35" s="143">
        <f t="shared" si="24"/>
        <v>0</v>
      </c>
      <c r="AL35" s="143">
        <f t="shared" si="25"/>
        <v>0</v>
      </c>
      <c r="AM35" s="143">
        <f t="shared" si="27"/>
        <v>0</v>
      </c>
    </row>
    <row r="36" spans="2:39" x14ac:dyDescent="0.35">
      <c r="B36" s="151" t="s">
        <v>87</v>
      </c>
      <c r="C36" s="152" t="s">
        <v>84</v>
      </c>
      <c r="D36" s="153">
        <v>0</v>
      </c>
      <c r="E36" s="154">
        <f t="shared" si="3"/>
        <v>0</v>
      </c>
      <c r="F36" s="154">
        <f t="shared" si="4"/>
        <v>0</v>
      </c>
      <c r="G36" s="154">
        <f t="shared" si="5"/>
        <v>0</v>
      </c>
      <c r="H36" s="154">
        <f t="shared" si="6"/>
        <v>0</v>
      </c>
      <c r="I36" s="154">
        <f t="shared" si="7"/>
        <v>0</v>
      </c>
      <c r="J36" s="154">
        <f t="shared" si="8"/>
        <v>0</v>
      </c>
      <c r="K36" s="154">
        <f t="shared" si="9"/>
        <v>0</v>
      </c>
      <c r="L36" s="154">
        <f t="shared" si="10"/>
        <v>0</v>
      </c>
      <c r="M36" s="154">
        <f t="shared" si="11"/>
        <v>0</v>
      </c>
      <c r="N36" s="154">
        <f t="shared" si="12"/>
        <v>0</v>
      </c>
      <c r="O36" s="154">
        <f t="shared" si="13"/>
        <v>0</v>
      </c>
      <c r="P36" s="155">
        <f t="shared" si="14"/>
        <v>0</v>
      </c>
      <c r="Q36" s="156">
        <f t="shared" si="15"/>
        <v>0</v>
      </c>
      <c r="R36" s="156">
        <f t="shared" si="16"/>
        <v>0</v>
      </c>
      <c r="S36" s="156">
        <f t="shared" si="17"/>
        <v>0</v>
      </c>
      <c r="T36" s="156">
        <f t="shared" si="18"/>
        <v>0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42">
        <f t="shared" si="20"/>
        <v>0</v>
      </c>
      <c r="AH36" s="142">
        <f t="shared" si="21"/>
        <v>0</v>
      </c>
      <c r="AI36" s="143">
        <f t="shared" si="22"/>
        <v>0</v>
      </c>
      <c r="AJ36" s="143">
        <f t="shared" si="23"/>
        <v>0</v>
      </c>
      <c r="AK36" s="143">
        <f t="shared" si="24"/>
        <v>0</v>
      </c>
      <c r="AL36" s="143">
        <f t="shared" si="25"/>
        <v>0</v>
      </c>
      <c r="AM36" s="143">
        <f t="shared" si="27"/>
        <v>0</v>
      </c>
    </row>
    <row r="37" spans="2:39" ht="14.5" customHeight="1" x14ac:dyDescent="0.35">
      <c r="B37" s="135" t="s">
        <v>94</v>
      </c>
      <c r="C37" s="136" t="s">
        <v>84</v>
      </c>
      <c r="D37" s="157">
        <f t="shared" ref="D37" si="49">D38+D89</f>
        <v>146353</v>
      </c>
      <c r="E37" s="129">
        <f t="shared" si="3"/>
        <v>7317.6500000000005</v>
      </c>
      <c r="F37" s="129">
        <f t="shared" si="4"/>
        <v>7317.6500000000005</v>
      </c>
      <c r="G37" s="129">
        <f t="shared" si="5"/>
        <v>7317.6500000000005</v>
      </c>
      <c r="H37" s="129">
        <f t="shared" si="6"/>
        <v>12196.083333333332</v>
      </c>
      <c r="I37" s="129">
        <f t="shared" si="7"/>
        <v>12196.083333333332</v>
      </c>
      <c r="J37" s="129">
        <f t="shared" si="8"/>
        <v>12196.083333333332</v>
      </c>
      <c r="K37" s="129">
        <f t="shared" si="9"/>
        <v>14635.3</v>
      </c>
      <c r="L37" s="129">
        <f t="shared" si="10"/>
        <v>14635.3</v>
      </c>
      <c r="M37" s="129">
        <f t="shared" si="11"/>
        <v>14635.3</v>
      </c>
      <c r="N37" s="129">
        <f t="shared" si="12"/>
        <v>14635.3</v>
      </c>
      <c r="O37" s="129">
        <f t="shared" si="13"/>
        <v>14635.3</v>
      </c>
      <c r="P37" s="138">
        <f t="shared" si="14"/>
        <v>14635.3</v>
      </c>
      <c r="Q37" s="139">
        <f t="shared" si="15"/>
        <v>21952.95</v>
      </c>
      <c r="R37" s="139">
        <f t="shared" si="16"/>
        <v>36588.25</v>
      </c>
      <c r="S37" s="139">
        <f t="shared" si="17"/>
        <v>43905.899999999994</v>
      </c>
      <c r="T37" s="139">
        <f t="shared" si="18"/>
        <v>43905.899999999994</v>
      </c>
      <c r="U37" s="157">
        <f t="shared" ref="U37" si="50">U38+U89</f>
        <v>0</v>
      </c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42">
        <f t="shared" si="20"/>
        <v>0</v>
      </c>
      <c r="AH37" s="142">
        <f t="shared" si="21"/>
        <v>0</v>
      </c>
      <c r="AI37" s="143">
        <f t="shared" si="22"/>
        <v>0</v>
      </c>
      <c r="AJ37" s="143">
        <f t="shared" si="23"/>
        <v>0</v>
      </c>
      <c r="AK37" s="143">
        <f t="shared" si="24"/>
        <v>0</v>
      </c>
      <c r="AL37" s="143">
        <f t="shared" si="25"/>
        <v>0</v>
      </c>
      <c r="AM37" s="143">
        <f t="shared" si="27"/>
        <v>0</v>
      </c>
    </row>
    <row r="38" spans="2:39" ht="14.5" customHeight="1" x14ac:dyDescent="0.35">
      <c r="B38" s="147" t="s">
        <v>85</v>
      </c>
      <c r="C38" s="136" t="s">
        <v>84</v>
      </c>
      <c r="D38" s="149">
        <f>D39+D46+D53+D55+D59+D63+D65+D67+D69+D71+D73+D75+D77+D79+D81+D83+D85+D87</f>
        <v>67869</v>
      </c>
      <c r="E38" s="129">
        <f t="shared" si="3"/>
        <v>3393.4500000000003</v>
      </c>
      <c r="F38" s="129">
        <f t="shared" si="4"/>
        <v>3393.4500000000003</v>
      </c>
      <c r="G38" s="129">
        <f t="shared" si="5"/>
        <v>3393.4500000000003</v>
      </c>
      <c r="H38" s="129">
        <f t="shared" si="6"/>
        <v>5655.75</v>
      </c>
      <c r="I38" s="129">
        <f t="shared" si="7"/>
        <v>5655.75</v>
      </c>
      <c r="J38" s="129">
        <f t="shared" si="8"/>
        <v>5655.75</v>
      </c>
      <c r="K38" s="129">
        <f t="shared" si="9"/>
        <v>6786.9</v>
      </c>
      <c r="L38" s="129">
        <f t="shared" si="10"/>
        <v>6786.9</v>
      </c>
      <c r="M38" s="129">
        <f t="shared" si="11"/>
        <v>6786.9</v>
      </c>
      <c r="N38" s="129">
        <f t="shared" si="12"/>
        <v>6786.9</v>
      </c>
      <c r="O38" s="129">
        <f t="shared" si="13"/>
        <v>6786.9</v>
      </c>
      <c r="P38" s="138">
        <f t="shared" si="14"/>
        <v>6786.9</v>
      </c>
      <c r="Q38" s="139">
        <f t="shared" si="15"/>
        <v>10180.35</v>
      </c>
      <c r="R38" s="139">
        <f t="shared" si="16"/>
        <v>16967.25</v>
      </c>
      <c r="S38" s="139">
        <f t="shared" si="17"/>
        <v>20360.699999999997</v>
      </c>
      <c r="T38" s="139">
        <f t="shared" si="18"/>
        <v>20360.699999999997</v>
      </c>
      <c r="U38" s="129">
        <f>U39+U46+U53+U55+U59+U63+U65+U67+U69+U71+U73+U75+U77+U79+U81+U83+U85+U87</f>
        <v>0</v>
      </c>
      <c r="V38" s="129">
        <f t="shared" ref="V38:AF38" si="51">V39+V46+V53+V55+V59+V63+V65+V67+V69+V71+V73+V75+V77+V79+V81+V83+V85+V87</f>
        <v>0</v>
      </c>
      <c r="W38" s="129">
        <f t="shared" si="51"/>
        <v>0</v>
      </c>
      <c r="X38" s="129">
        <f t="shared" si="51"/>
        <v>1097</v>
      </c>
      <c r="Y38" s="129">
        <f t="shared" si="51"/>
        <v>1089</v>
      </c>
      <c r="Z38" s="129">
        <f t="shared" si="51"/>
        <v>995</v>
      </c>
      <c r="AA38" s="129">
        <f t="shared" si="51"/>
        <v>0</v>
      </c>
      <c r="AB38" s="129">
        <f t="shared" si="51"/>
        <v>0</v>
      </c>
      <c r="AC38" s="129">
        <f t="shared" si="51"/>
        <v>0</v>
      </c>
      <c r="AD38" s="129">
        <f t="shared" si="51"/>
        <v>0</v>
      </c>
      <c r="AE38" s="129">
        <f t="shared" si="51"/>
        <v>0</v>
      </c>
      <c r="AF38" s="129">
        <f t="shared" si="51"/>
        <v>0</v>
      </c>
      <c r="AG38" s="142">
        <f t="shared" si="20"/>
        <v>0</v>
      </c>
      <c r="AH38" s="142">
        <f t="shared" si="21"/>
        <v>3181</v>
      </c>
      <c r="AI38" s="143">
        <f t="shared" si="22"/>
        <v>3181</v>
      </c>
      <c r="AJ38" s="143">
        <f t="shared" si="23"/>
        <v>0</v>
      </c>
      <c r="AK38" s="143">
        <f t="shared" si="24"/>
        <v>3181</v>
      </c>
      <c r="AL38" s="143">
        <f t="shared" si="25"/>
        <v>0</v>
      </c>
      <c r="AM38" s="143">
        <f t="shared" si="27"/>
        <v>3181</v>
      </c>
    </row>
    <row r="39" spans="2:39" ht="14.5" customHeight="1" x14ac:dyDescent="0.35">
      <c r="B39" s="159" t="s">
        <v>95</v>
      </c>
      <c r="C39" s="136" t="s">
        <v>84</v>
      </c>
      <c r="D39" s="149">
        <f>SUM(D40:D45)</f>
        <v>40093</v>
      </c>
      <c r="E39" s="129">
        <f t="shared" si="3"/>
        <v>2004.65</v>
      </c>
      <c r="F39" s="129">
        <f t="shared" si="4"/>
        <v>2004.65</v>
      </c>
      <c r="G39" s="129">
        <f t="shared" si="5"/>
        <v>2004.65</v>
      </c>
      <c r="H39" s="129">
        <f t="shared" si="6"/>
        <v>3341.083333333333</v>
      </c>
      <c r="I39" s="129">
        <f t="shared" si="7"/>
        <v>3341.083333333333</v>
      </c>
      <c r="J39" s="129">
        <f t="shared" si="8"/>
        <v>3341.083333333333</v>
      </c>
      <c r="K39" s="129">
        <f t="shared" si="9"/>
        <v>4009.2999999999997</v>
      </c>
      <c r="L39" s="129">
        <f t="shared" si="10"/>
        <v>4009.2999999999997</v>
      </c>
      <c r="M39" s="129">
        <f t="shared" si="11"/>
        <v>4009.2999999999997</v>
      </c>
      <c r="N39" s="129">
        <f t="shared" si="12"/>
        <v>4009.2999999999997</v>
      </c>
      <c r="O39" s="129">
        <f t="shared" si="13"/>
        <v>4009.2999999999997</v>
      </c>
      <c r="P39" s="138">
        <f t="shared" si="14"/>
        <v>4009.2999999999997</v>
      </c>
      <c r="Q39" s="139">
        <f t="shared" si="15"/>
        <v>6013.9500000000007</v>
      </c>
      <c r="R39" s="139">
        <f t="shared" si="16"/>
        <v>10023.25</v>
      </c>
      <c r="S39" s="139">
        <f t="shared" si="17"/>
        <v>12027.9</v>
      </c>
      <c r="T39" s="139">
        <f t="shared" si="18"/>
        <v>12027.9</v>
      </c>
      <c r="U39" s="129">
        <f>SUM(U40:U45)</f>
        <v>0</v>
      </c>
      <c r="V39" s="129">
        <v>0</v>
      </c>
      <c r="W39" s="129">
        <v>0</v>
      </c>
      <c r="X39" s="129">
        <f t="shared" ref="X39:AF39" si="52">SUM(X40:X45)</f>
        <v>520</v>
      </c>
      <c r="Y39" s="129">
        <f t="shared" si="52"/>
        <v>598</v>
      </c>
      <c r="Z39" s="129">
        <f t="shared" si="52"/>
        <v>659</v>
      </c>
      <c r="AA39" s="129">
        <f t="shared" si="52"/>
        <v>0</v>
      </c>
      <c r="AB39" s="129">
        <f t="shared" si="52"/>
        <v>0</v>
      </c>
      <c r="AC39" s="129">
        <f t="shared" si="52"/>
        <v>0</v>
      </c>
      <c r="AD39" s="129">
        <f t="shared" si="52"/>
        <v>0</v>
      </c>
      <c r="AE39" s="129">
        <f t="shared" si="52"/>
        <v>0</v>
      </c>
      <c r="AF39" s="129">
        <f t="shared" si="52"/>
        <v>0</v>
      </c>
      <c r="AG39" s="142">
        <f t="shared" si="20"/>
        <v>0</v>
      </c>
      <c r="AH39" s="142">
        <f t="shared" si="21"/>
        <v>1777</v>
      </c>
      <c r="AI39" s="143">
        <f t="shared" si="22"/>
        <v>1777</v>
      </c>
      <c r="AJ39" s="143">
        <f t="shared" si="23"/>
        <v>0</v>
      </c>
      <c r="AK39" s="143">
        <f t="shared" si="24"/>
        <v>1777</v>
      </c>
      <c r="AL39" s="143">
        <f t="shared" si="25"/>
        <v>0</v>
      </c>
      <c r="AM39" s="143">
        <f t="shared" si="27"/>
        <v>1777</v>
      </c>
    </row>
    <row r="40" spans="2:39" ht="14.5" customHeight="1" x14ac:dyDescent="0.35">
      <c r="B40" s="160" t="s">
        <v>96</v>
      </c>
      <c r="C40" s="136" t="s">
        <v>84</v>
      </c>
      <c r="D40" s="149">
        <v>39351</v>
      </c>
      <c r="E40" s="129">
        <f t="shared" si="3"/>
        <v>1967.5500000000002</v>
      </c>
      <c r="F40" s="129">
        <f t="shared" si="4"/>
        <v>1967.5500000000002</v>
      </c>
      <c r="G40" s="129">
        <f t="shared" si="5"/>
        <v>1967.5500000000002</v>
      </c>
      <c r="H40" s="129">
        <f t="shared" si="6"/>
        <v>3279.25</v>
      </c>
      <c r="I40" s="129">
        <f t="shared" si="7"/>
        <v>3279.25</v>
      </c>
      <c r="J40" s="129">
        <f t="shared" si="8"/>
        <v>3279.25</v>
      </c>
      <c r="K40" s="129">
        <f t="shared" si="9"/>
        <v>3935.0999999999995</v>
      </c>
      <c r="L40" s="129">
        <f t="shared" si="10"/>
        <v>3935.0999999999995</v>
      </c>
      <c r="M40" s="129">
        <f t="shared" si="11"/>
        <v>3935.0999999999995</v>
      </c>
      <c r="N40" s="129">
        <f t="shared" si="12"/>
        <v>3935.0999999999995</v>
      </c>
      <c r="O40" s="129">
        <f t="shared" si="13"/>
        <v>3935.0999999999995</v>
      </c>
      <c r="P40" s="138">
        <f t="shared" si="14"/>
        <v>3935.0999999999995</v>
      </c>
      <c r="Q40" s="139">
        <f t="shared" si="15"/>
        <v>5902.6500000000005</v>
      </c>
      <c r="R40" s="139">
        <f t="shared" si="16"/>
        <v>9837.75</v>
      </c>
      <c r="S40" s="139">
        <f t="shared" si="17"/>
        <v>11805.3</v>
      </c>
      <c r="T40" s="139">
        <f t="shared" si="18"/>
        <v>11805.3</v>
      </c>
      <c r="U40" s="129">
        <v>0</v>
      </c>
      <c r="V40" s="129">
        <v>0</v>
      </c>
      <c r="W40" s="129">
        <v>0</v>
      </c>
      <c r="X40" s="129">
        <v>456</v>
      </c>
      <c r="Y40" s="129">
        <v>580</v>
      </c>
      <c r="Z40" s="129">
        <v>638</v>
      </c>
      <c r="AA40" s="129"/>
      <c r="AB40" s="129"/>
      <c r="AC40" s="129"/>
      <c r="AD40" s="129"/>
      <c r="AE40" s="129"/>
      <c r="AF40" s="129"/>
      <c r="AG40" s="142">
        <f t="shared" si="20"/>
        <v>0</v>
      </c>
      <c r="AH40" s="142">
        <f t="shared" si="21"/>
        <v>1674</v>
      </c>
      <c r="AI40" s="143">
        <f t="shared" si="22"/>
        <v>1674</v>
      </c>
      <c r="AJ40" s="143">
        <f t="shared" si="23"/>
        <v>0</v>
      </c>
      <c r="AK40" s="143">
        <f t="shared" si="24"/>
        <v>1674</v>
      </c>
      <c r="AL40" s="143">
        <f t="shared" si="25"/>
        <v>0</v>
      </c>
      <c r="AM40" s="143">
        <f t="shared" si="27"/>
        <v>1674</v>
      </c>
    </row>
    <row r="41" spans="2:39" ht="14.5" customHeight="1" x14ac:dyDescent="0.35">
      <c r="B41" s="160" t="s">
        <v>97</v>
      </c>
      <c r="C41" s="136" t="s">
        <v>84</v>
      </c>
      <c r="D41" s="149">
        <v>349</v>
      </c>
      <c r="E41" s="129">
        <f t="shared" si="3"/>
        <v>17.45</v>
      </c>
      <c r="F41" s="129">
        <f t="shared" si="4"/>
        <v>17.45</v>
      </c>
      <c r="G41" s="129">
        <f t="shared" si="5"/>
        <v>17.45</v>
      </c>
      <c r="H41" s="129">
        <f t="shared" si="6"/>
        <v>29.083333333333332</v>
      </c>
      <c r="I41" s="129">
        <f t="shared" si="7"/>
        <v>29.083333333333332</v>
      </c>
      <c r="J41" s="129">
        <f t="shared" si="8"/>
        <v>29.083333333333332</v>
      </c>
      <c r="K41" s="129">
        <f t="shared" si="9"/>
        <v>34.9</v>
      </c>
      <c r="L41" s="129">
        <f t="shared" si="10"/>
        <v>34.9</v>
      </c>
      <c r="M41" s="129">
        <f t="shared" si="11"/>
        <v>34.9</v>
      </c>
      <c r="N41" s="129">
        <f t="shared" si="12"/>
        <v>34.9</v>
      </c>
      <c r="O41" s="129">
        <f t="shared" si="13"/>
        <v>34.9</v>
      </c>
      <c r="P41" s="138">
        <f t="shared" si="14"/>
        <v>34.9</v>
      </c>
      <c r="Q41" s="139">
        <f t="shared" si="15"/>
        <v>52.349999999999994</v>
      </c>
      <c r="R41" s="139">
        <f t="shared" si="16"/>
        <v>87.25</v>
      </c>
      <c r="S41" s="139">
        <f t="shared" si="17"/>
        <v>104.69999999999999</v>
      </c>
      <c r="T41" s="139">
        <f t="shared" si="18"/>
        <v>104.69999999999999</v>
      </c>
      <c r="U41" s="129">
        <v>0</v>
      </c>
      <c r="V41" s="129">
        <v>0</v>
      </c>
      <c r="W41" s="129">
        <v>0</v>
      </c>
      <c r="X41" s="129">
        <v>61</v>
      </c>
      <c r="Y41" s="129">
        <v>17</v>
      </c>
      <c r="Z41" s="129">
        <v>17</v>
      </c>
      <c r="AA41" s="129"/>
      <c r="AB41" s="129"/>
      <c r="AC41" s="129"/>
      <c r="AD41" s="129"/>
      <c r="AE41" s="129"/>
      <c r="AF41" s="129"/>
      <c r="AG41" s="142">
        <f t="shared" si="20"/>
        <v>0</v>
      </c>
      <c r="AH41" s="142">
        <f t="shared" si="21"/>
        <v>95</v>
      </c>
      <c r="AI41" s="143">
        <f t="shared" si="22"/>
        <v>95</v>
      </c>
      <c r="AJ41" s="143">
        <f t="shared" si="23"/>
        <v>0</v>
      </c>
      <c r="AK41" s="143">
        <f t="shared" si="24"/>
        <v>95</v>
      </c>
      <c r="AL41" s="143">
        <f t="shared" si="25"/>
        <v>0</v>
      </c>
      <c r="AM41" s="143">
        <f t="shared" si="27"/>
        <v>95</v>
      </c>
    </row>
    <row r="42" spans="2:39" ht="14.5" customHeight="1" x14ac:dyDescent="0.35">
      <c r="B42" s="160" t="s">
        <v>98</v>
      </c>
      <c r="C42" s="136" t="s">
        <v>84</v>
      </c>
      <c r="D42" s="149">
        <v>349</v>
      </c>
      <c r="E42" s="129">
        <f t="shared" si="3"/>
        <v>17.45</v>
      </c>
      <c r="F42" s="129">
        <f t="shared" si="4"/>
        <v>17.45</v>
      </c>
      <c r="G42" s="129">
        <f t="shared" si="5"/>
        <v>17.45</v>
      </c>
      <c r="H42" s="129">
        <f t="shared" si="6"/>
        <v>29.083333333333332</v>
      </c>
      <c r="I42" s="129">
        <f t="shared" si="7"/>
        <v>29.083333333333332</v>
      </c>
      <c r="J42" s="129">
        <f t="shared" si="8"/>
        <v>29.083333333333332</v>
      </c>
      <c r="K42" s="129">
        <f t="shared" si="9"/>
        <v>34.9</v>
      </c>
      <c r="L42" s="129">
        <f t="shared" si="10"/>
        <v>34.9</v>
      </c>
      <c r="M42" s="129">
        <f t="shared" si="11"/>
        <v>34.9</v>
      </c>
      <c r="N42" s="129">
        <f t="shared" si="12"/>
        <v>34.9</v>
      </c>
      <c r="O42" s="129">
        <f t="shared" si="13"/>
        <v>34.9</v>
      </c>
      <c r="P42" s="138">
        <f t="shared" si="14"/>
        <v>34.9</v>
      </c>
      <c r="Q42" s="139">
        <f t="shared" si="15"/>
        <v>52.349999999999994</v>
      </c>
      <c r="R42" s="139">
        <f t="shared" si="16"/>
        <v>87.25</v>
      </c>
      <c r="S42" s="139">
        <f t="shared" si="17"/>
        <v>104.69999999999999</v>
      </c>
      <c r="T42" s="139">
        <f t="shared" si="18"/>
        <v>104.69999999999999</v>
      </c>
      <c r="U42" s="129">
        <v>0</v>
      </c>
      <c r="V42" s="129">
        <v>0</v>
      </c>
      <c r="W42" s="129">
        <v>0</v>
      </c>
      <c r="X42" s="129">
        <v>1</v>
      </c>
      <c r="Y42" s="129">
        <v>1</v>
      </c>
      <c r="Z42" s="129">
        <v>2</v>
      </c>
      <c r="AA42" s="129"/>
      <c r="AB42" s="129"/>
      <c r="AC42" s="129"/>
      <c r="AD42" s="129"/>
      <c r="AE42" s="129"/>
      <c r="AF42" s="129"/>
      <c r="AG42" s="142">
        <f t="shared" si="20"/>
        <v>0</v>
      </c>
      <c r="AH42" s="142">
        <f t="shared" si="21"/>
        <v>4</v>
      </c>
      <c r="AI42" s="143">
        <f t="shared" si="22"/>
        <v>4</v>
      </c>
      <c r="AJ42" s="143">
        <f t="shared" si="23"/>
        <v>0</v>
      </c>
      <c r="AK42" s="143">
        <f t="shared" si="24"/>
        <v>4</v>
      </c>
      <c r="AL42" s="143">
        <f t="shared" si="25"/>
        <v>0</v>
      </c>
      <c r="AM42" s="143">
        <f t="shared" si="27"/>
        <v>4</v>
      </c>
    </row>
    <row r="43" spans="2:39" ht="14.5" customHeight="1" x14ac:dyDescent="0.35">
      <c r="B43" s="160" t="s">
        <v>99</v>
      </c>
      <c r="C43" s="136" t="s">
        <v>84</v>
      </c>
      <c r="D43" s="149">
        <v>44</v>
      </c>
      <c r="E43" s="129">
        <f t="shared" si="3"/>
        <v>2.2000000000000002</v>
      </c>
      <c r="F43" s="129">
        <f t="shared" si="4"/>
        <v>2.2000000000000002</v>
      </c>
      <c r="G43" s="129">
        <f t="shared" si="5"/>
        <v>2.2000000000000002</v>
      </c>
      <c r="H43" s="129">
        <f t="shared" si="6"/>
        <v>3.6666666666666665</v>
      </c>
      <c r="I43" s="129">
        <f t="shared" si="7"/>
        <v>3.6666666666666665</v>
      </c>
      <c r="J43" s="129">
        <f t="shared" si="8"/>
        <v>3.6666666666666665</v>
      </c>
      <c r="K43" s="129">
        <f t="shared" si="9"/>
        <v>4.3999999999999995</v>
      </c>
      <c r="L43" s="129">
        <f t="shared" si="10"/>
        <v>4.3999999999999995</v>
      </c>
      <c r="M43" s="129">
        <f t="shared" si="11"/>
        <v>4.3999999999999995</v>
      </c>
      <c r="N43" s="129">
        <f t="shared" si="12"/>
        <v>4.3999999999999995</v>
      </c>
      <c r="O43" s="129">
        <f t="shared" si="13"/>
        <v>4.3999999999999995</v>
      </c>
      <c r="P43" s="138">
        <f t="shared" si="14"/>
        <v>4.3999999999999995</v>
      </c>
      <c r="Q43" s="139">
        <f t="shared" si="15"/>
        <v>6.6000000000000005</v>
      </c>
      <c r="R43" s="139">
        <f t="shared" si="16"/>
        <v>11</v>
      </c>
      <c r="S43" s="139">
        <f t="shared" si="17"/>
        <v>13.2</v>
      </c>
      <c r="T43" s="139">
        <f t="shared" si="18"/>
        <v>13.2</v>
      </c>
      <c r="U43" s="129">
        <v>0</v>
      </c>
      <c r="V43" s="129">
        <v>0</v>
      </c>
      <c r="W43" s="129">
        <v>0</v>
      </c>
      <c r="X43" s="161">
        <v>2</v>
      </c>
      <c r="Y43" s="129">
        <v>0</v>
      </c>
      <c r="Z43" s="129">
        <v>2</v>
      </c>
      <c r="AA43" s="129"/>
      <c r="AB43" s="129"/>
      <c r="AC43" s="129"/>
      <c r="AD43" s="129"/>
      <c r="AE43" s="129"/>
      <c r="AF43" s="129"/>
      <c r="AG43" s="142">
        <f t="shared" si="20"/>
        <v>0</v>
      </c>
      <c r="AH43" s="142">
        <f t="shared" si="21"/>
        <v>4</v>
      </c>
      <c r="AI43" s="143">
        <f t="shared" si="22"/>
        <v>4</v>
      </c>
      <c r="AJ43" s="143">
        <f t="shared" si="23"/>
        <v>0</v>
      </c>
      <c r="AK43" s="143">
        <f t="shared" si="24"/>
        <v>4</v>
      </c>
      <c r="AL43" s="143">
        <f t="shared" si="25"/>
        <v>0</v>
      </c>
      <c r="AM43" s="143">
        <f t="shared" si="27"/>
        <v>4</v>
      </c>
    </row>
    <row r="44" spans="2:39" ht="14.5" customHeight="1" x14ac:dyDescent="0.35">
      <c r="B44" s="160" t="s">
        <v>100</v>
      </c>
      <c r="C44" s="136" t="s">
        <v>84</v>
      </c>
      <c r="D44" s="149">
        <v>0</v>
      </c>
      <c r="E44" s="129">
        <f t="shared" si="3"/>
        <v>0</v>
      </c>
      <c r="F44" s="129">
        <f t="shared" si="4"/>
        <v>0</v>
      </c>
      <c r="G44" s="129">
        <f t="shared" si="5"/>
        <v>0</v>
      </c>
      <c r="H44" s="129">
        <f t="shared" si="6"/>
        <v>0</v>
      </c>
      <c r="I44" s="129">
        <f t="shared" si="7"/>
        <v>0</v>
      </c>
      <c r="J44" s="129">
        <f t="shared" si="8"/>
        <v>0</v>
      </c>
      <c r="K44" s="129">
        <f t="shared" si="9"/>
        <v>0</v>
      </c>
      <c r="L44" s="129">
        <f t="shared" si="10"/>
        <v>0</v>
      </c>
      <c r="M44" s="129">
        <f t="shared" si="11"/>
        <v>0</v>
      </c>
      <c r="N44" s="129">
        <f t="shared" si="12"/>
        <v>0</v>
      </c>
      <c r="O44" s="129">
        <f t="shared" si="13"/>
        <v>0</v>
      </c>
      <c r="P44" s="138">
        <f t="shared" si="14"/>
        <v>0</v>
      </c>
      <c r="Q44" s="139">
        <f t="shared" si="15"/>
        <v>0</v>
      </c>
      <c r="R44" s="139">
        <f t="shared" si="16"/>
        <v>0</v>
      </c>
      <c r="S44" s="139">
        <f t="shared" si="17"/>
        <v>0</v>
      </c>
      <c r="T44" s="139">
        <f t="shared" si="18"/>
        <v>0</v>
      </c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42">
        <f t="shared" si="20"/>
        <v>0</v>
      </c>
      <c r="AH44" s="142">
        <f t="shared" si="21"/>
        <v>0</v>
      </c>
      <c r="AI44" s="143">
        <f t="shared" si="22"/>
        <v>0</v>
      </c>
      <c r="AJ44" s="143">
        <f t="shared" si="23"/>
        <v>0</v>
      </c>
      <c r="AK44" s="143">
        <f t="shared" si="24"/>
        <v>0</v>
      </c>
      <c r="AL44" s="143">
        <f t="shared" si="25"/>
        <v>0</v>
      </c>
      <c r="AM44" s="143">
        <f t="shared" si="27"/>
        <v>0</v>
      </c>
    </row>
    <row r="45" spans="2:39" ht="14.5" customHeight="1" x14ac:dyDescent="0.35">
      <c r="B45" s="160" t="s">
        <v>101</v>
      </c>
      <c r="C45" s="136" t="s">
        <v>84</v>
      </c>
      <c r="D45" s="149">
        <v>0</v>
      </c>
      <c r="E45" s="129">
        <f t="shared" si="3"/>
        <v>0</v>
      </c>
      <c r="F45" s="129">
        <f t="shared" si="4"/>
        <v>0</v>
      </c>
      <c r="G45" s="129">
        <f t="shared" si="5"/>
        <v>0</v>
      </c>
      <c r="H45" s="129">
        <f t="shared" si="6"/>
        <v>0</v>
      </c>
      <c r="I45" s="129">
        <f t="shared" si="7"/>
        <v>0</v>
      </c>
      <c r="J45" s="129">
        <f t="shared" si="8"/>
        <v>0</v>
      </c>
      <c r="K45" s="129">
        <f t="shared" si="9"/>
        <v>0</v>
      </c>
      <c r="L45" s="129">
        <f t="shared" si="10"/>
        <v>0</v>
      </c>
      <c r="M45" s="129">
        <f t="shared" si="11"/>
        <v>0</v>
      </c>
      <c r="N45" s="129">
        <f t="shared" si="12"/>
        <v>0</v>
      </c>
      <c r="O45" s="129">
        <f t="shared" si="13"/>
        <v>0</v>
      </c>
      <c r="P45" s="138">
        <f t="shared" si="14"/>
        <v>0</v>
      </c>
      <c r="Q45" s="139">
        <f t="shared" si="15"/>
        <v>0</v>
      </c>
      <c r="R45" s="139">
        <f t="shared" si="16"/>
        <v>0</v>
      </c>
      <c r="S45" s="139">
        <f t="shared" si="17"/>
        <v>0</v>
      </c>
      <c r="T45" s="139">
        <f t="shared" si="18"/>
        <v>0</v>
      </c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42">
        <f t="shared" si="20"/>
        <v>0</v>
      </c>
      <c r="AH45" s="142">
        <f t="shared" si="21"/>
        <v>0</v>
      </c>
      <c r="AI45" s="143">
        <f t="shared" si="22"/>
        <v>0</v>
      </c>
      <c r="AJ45" s="143">
        <f t="shared" si="23"/>
        <v>0</v>
      </c>
      <c r="AK45" s="143">
        <f t="shared" si="24"/>
        <v>0</v>
      </c>
      <c r="AL45" s="143">
        <f t="shared" si="25"/>
        <v>0</v>
      </c>
      <c r="AM45" s="143">
        <f t="shared" si="27"/>
        <v>0</v>
      </c>
    </row>
    <row r="46" spans="2:39" ht="14.5" customHeight="1" x14ac:dyDescent="0.35">
      <c r="B46" s="159" t="s">
        <v>102</v>
      </c>
      <c r="C46" s="136" t="s">
        <v>84</v>
      </c>
      <c r="D46" s="149">
        <f>SUM(D47:D52)</f>
        <v>15225</v>
      </c>
      <c r="E46" s="129">
        <f t="shared" si="3"/>
        <v>761.25</v>
      </c>
      <c r="F46" s="129">
        <f t="shared" si="4"/>
        <v>761.25</v>
      </c>
      <c r="G46" s="129">
        <f t="shared" si="5"/>
        <v>761.25</v>
      </c>
      <c r="H46" s="129">
        <f t="shared" si="6"/>
        <v>1268.75</v>
      </c>
      <c r="I46" s="129">
        <f t="shared" si="7"/>
        <v>1268.75</v>
      </c>
      <c r="J46" s="129">
        <f t="shared" si="8"/>
        <v>1268.75</v>
      </c>
      <c r="K46" s="129">
        <f t="shared" si="9"/>
        <v>1522.4999999999998</v>
      </c>
      <c r="L46" s="129">
        <f t="shared" si="10"/>
        <v>1522.4999999999998</v>
      </c>
      <c r="M46" s="129">
        <f t="shared" si="11"/>
        <v>1522.4999999999998</v>
      </c>
      <c r="N46" s="129">
        <f t="shared" si="12"/>
        <v>1522.4999999999998</v>
      </c>
      <c r="O46" s="129">
        <f t="shared" si="13"/>
        <v>1522.4999999999998</v>
      </c>
      <c r="P46" s="138">
        <f t="shared" si="14"/>
        <v>1522.4999999999998</v>
      </c>
      <c r="Q46" s="139">
        <f t="shared" si="15"/>
        <v>2283.75</v>
      </c>
      <c r="R46" s="139">
        <f t="shared" si="16"/>
        <v>3806.25</v>
      </c>
      <c r="S46" s="139">
        <f t="shared" si="17"/>
        <v>4567.4999999999991</v>
      </c>
      <c r="T46" s="139">
        <f t="shared" si="18"/>
        <v>4567.4999999999991</v>
      </c>
      <c r="U46" s="129">
        <f>SUM(U47:U52)</f>
        <v>0</v>
      </c>
      <c r="V46" s="129">
        <f t="shared" ref="V46:AF46" si="53">SUM(V47:V52)</f>
        <v>0</v>
      </c>
      <c r="W46" s="129">
        <f t="shared" si="53"/>
        <v>0</v>
      </c>
      <c r="X46" s="129">
        <f t="shared" si="53"/>
        <v>468</v>
      </c>
      <c r="Y46" s="129">
        <f t="shared" si="53"/>
        <v>313</v>
      </c>
      <c r="Z46" s="129">
        <f t="shared" si="53"/>
        <v>235</v>
      </c>
      <c r="AA46" s="129">
        <f t="shared" si="53"/>
        <v>0</v>
      </c>
      <c r="AB46" s="129">
        <f t="shared" si="53"/>
        <v>0</v>
      </c>
      <c r="AC46" s="129">
        <f t="shared" si="53"/>
        <v>0</v>
      </c>
      <c r="AD46" s="129">
        <f t="shared" si="53"/>
        <v>0</v>
      </c>
      <c r="AE46" s="129">
        <f t="shared" si="53"/>
        <v>0</v>
      </c>
      <c r="AF46" s="129">
        <f t="shared" si="53"/>
        <v>0</v>
      </c>
      <c r="AG46" s="142">
        <f t="shared" si="20"/>
        <v>0</v>
      </c>
      <c r="AH46" s="142">
        <f t="shared" si="21"/>
        <v>1016</v>
      </c>
      <c r="AI46" s="143">
        <f t="shared" si="22"/>
        <v>1016</v>
      </c>
      <c r="AJ46" s="143">
        <f t="shared" si="23"/>
        <v>0</v>
      </c>
      <c r="AK46" s="143">
        <f t="shared" si="24"/>
        <v>1016</v>
      </c>
      <c r="AL46" s="143">
        <f t="shared" si="25"/>
        <v>0</v>
      </c>
      <c r="AM46" s="143">
        <f t="shared" si="27"/>
        <v>1016</v>
      </c>
    </row>
    <row r="47" spans="2:39" ht="14.5" customHeight="1" x14ac:dyDescent="0.35">
      <c r="B47" s="160" t="s">
        <v>96</v>
      </c>
      <c r="C47" s="136" t="s">
        <v>84</v>
      </c>
      <c r="D47" s="149">
        <v>14942</v>
      </c>
      <c r="E47" s="129">
        <f t="shared" si="3"/>
        <v>747.1</v>
      </c>
      <c r="F47" s="129">
        <f t="shared" si="4"/>
        <v>747.1</v>
      </c>
      <c r="G47" s="129">
        <f t="shared" si="5"/>
        <v>747.1</v>
      </c>
      <c r="H47" s="129">
        <f t="shared" si="6"/>
        <v>1245.1666666666665</v>
      </c>
      <c r="I47" s="129">
        <f t="shared" si="7"/>
        <v>1245.1666666666665</v>
      </c>
      <c r="J47" s="129">
        <f t="shared" si="8"/>
        <v>1245.1666666666665</v>
      </c>
      <c r="K47" s="129">
        <f t="shared" si="9"/>
        <v>1494.1999999999998</v>
      </c>
      <c r="L47" s="129">
        <f t="shared" si="10"/>
        <v>1494.1999999999998</v>
      </c>
      <c r="M47" s="129">
        <f t="shared" si="11"/>
        <v>1494.1999999999998</v>
      </c>
      <c r="N47" s="129">
        <f t="shared" si="12"/>
        <v>1494.1999999999998</v>
      </c>
      <c r="O47" s="129">
        <f t="shared" si="13"/>
        <v>1494.1999999999998</v>
      </c>
      <c r="P47" s="138">
        <f t="shared" si="14"/>
        <v>1494.1999999999998</v>
      </c>
      <c r="Q47" s="139">
        <f t="shared" si="15"/>
        <v>2241.3000000000002</v>
      </c>
      <c r="R47" s="139">
        <f t="shared" si="16"/>
        <v>3735.4999999999995</v>
      </c>
      <c r="S47" s="139">
        <f t="shared" si="17"/>
        <v>4482.5999999999995</v>
      </c>
      <c r="T47" s="139">
        <f t="shared" si="18"/>
        <v>4482.5999999999995</v>
      </c>
      <c r="U47" s="129">
        <v>0</v>
      </c>
      <c r="V47" s="129">
        <v>0</v>
      </c>
      <c r="W47" s="129">
        <v>0</v>
      </c>
      <c r="X47" s="129">
        <v>441</v>
      </c>
      <c r="Y47" s="129">
        <v>267</v>
      </c>
      <c r="Z47" s="129">
        <v>208</v>
      </c>
      <c r="AA47" s="129"/>
      <c r="AB47" s="129"/>
      <c r="AC47" s="129"/>
      <c r="AD47" s="129"/>
      <c r="AE47" s="129"/>
      <c r="AF47" s="129"/>
      <c r="AG47" s="142">
        <f t="shared" si="20"/>
        <v>0</v>
      </c>
      <c r="AH47" s="142">
        <f t="shared" si="21"/>
        <v>916</v>
      </c>
      <c r="AI47" s="143">
        <f t="shared" si="22"/>
        <v>916</v>
      </c>
      <c r="AJ47" s="143">
        <f t="shared" si="23"/>
        <v>0</v>
      </c>
      <c r="AK47" s="143">
        <f t="shared" si="24"/>
        <v>916</v>
      </c>
      <c r="AL47" s="143">
        <f t="shared" si="25"/>
        <v>0</v>
      </c>
      <c r="AM47" s="143">
        <f t="shared" si="27"/>
        <v>916</v>
      </c>
    </row>
    <row r="48" spans="2:39" ht="14.5" customHeight="1" x14ac:dyDescent="0.35">
      <c r="B48" s="160" t="s">
        <v>97</v>
      </c>
      <c r="C48" s="136" t="s">
        <v>84</v>
      </c>
      <c r="D48" s="149">
        <v>133</v>
      </c>
      <c r="E48" s="129">
        <f t="shared" si="3"/>
        <v>6.65</v>
      </c>
      <c r="F48" s="129">
        <f t="shared" si="4"/>
        <v>6.65</v>
      </c>
      <c r="G48" s="129">
        <f t="shared" si="5"/>
        <v>6.65</v>
      </c>
      <c r="H48" s="129">
        <f t="shared" si="6"/>
        <v>11.083333333333332</v>
      </c>
      <c r="I48" s="129">
        <f t="shared" si="7"/>
        <v>11.083333333333332</v>
      </c>
      <c r="J48" s="129">
        <f t="shared" si="8"/>
        <v>11.083333333333332</v>
      </c>
      <c r="K48" s="129">
        <f t="shared" si="9"/>
        <v>13.299999999999999</v>
      </c>
      <c r="L48" s="129">
        <f t="shared" si="10"/>
        <v>13.299999999999999</v>
      </c>
      <c r="M48" s="129">
        <f t="shared" si="11"/>
        <v>13.299999999999999</v>
      </c>
      <c r="N48" s="129">
        <f t="shared" si="12"/>
        <v>13.299999999999999</v>
      </c>
      <c r="O48" s="129">
        <f t="shared" si="13"/>
        <v>13.299999999999999</v>
      </c>
      <c r="P48" s="138">
        <f t="shared" si="14"/>
        <v>13.299999999999999</v>
      </c>
      <c r="Q48" s="139">
        <f t="shared" si="15"/>
        <v>19.950000000000003</v>
      </c>
      <c r="R48" s="139">
        <f t="shared" si="16"/>
        <v>33.25</v>
      </c>
      <c r="S48" s="139">
        <f t="shared" si="17"/>
        <v>39.9</v>
      </c>
      <c r="T48" s="139">
        <f t="shared" si="18"/>
        <v>39.9</v>
      </c>
      <c r="U48" s="129">
        <v>0</v>
      </c>
      <c r="V48" s="129">
        <v>0</v>
      </c>
      <c r="W48" s="129">
        <v>0</v>
      </c>
      <c r="X48" s="129">
        <v>1</v>
      </c>
      <c r="Y48" s="129">
        <v>0</v>
      </c>
      <c r="Z48" s="129">
        <v>2</v>
      </c>
      <c r="AA48" s="129"/>
      <c r="AB48" s="129"/>
      <c r="AC48" s="129"/>
      <c r="AD48" s="129"/>
      <c r="AE48" s="129"/>
      <c r="AF48" s="129"/>
      <c r="AG48" s="142">
        <f t="shared" si="20"/>
        <v>0</v>
      </c>
      <c r="AH48" s="142">
        <f t="shared" si="21"/>
        <v>3</v>
      </c>
      <c r="AI48" s="143">
        <f t="shared" si="22"/>
        <v>3</v>
      </c>
      <c r="AJ48" s="143">
        <f t="shared" si="23"/>
        <v>0</v>
      </c>
      <c r="AK48" s="143">
        <f t="shared" si="24"/>
        <v>3</v>
      </c>
      <c r="AL48" s="143">
        <f t="shared" si="25"/>
        <v>0</v>
      </c>
      <c r="AM48" s="143">
        <f t="shared" si="27"/>
        <v>3</v>
      </c>
    </row>
    <row r="49" spans="2:39" ht="14.5" customHeight="1" x14ac:dyDescent="0.35">
      <c r="B49" s="160" t="s">
        <v>103</v>
      </c>
      <c r="C49" s="136" t="s">
        <v>84</v>
      </c>
      <c r="D49" s="149">
        <v>133</v>
      </c>
      <c r="E49" s="129">
        <f t="shared" si="3"/>
        <v>6.65</v>
      </c>
      <c r="F49" s="129">
        <f t="shared" si="4"/>
        <v>6.65</v>
      </c>
      <c r="G49" s="129">
        <f t="shared" si="5"/>
        <v>6.65</v>
      </c>
      <c r="H49" s="129">
        <f t="shared" si="6"/>
        <v>11.083333333333332</v>
      </c>
      <c r="I49" s="129">
        <f t="shared" si="7"/>
        <v>11.083333333333332</v>
      </c>
      <c r="J49" s="129">
        <f t="shared" si="8"/>
        <v>11.083333333333332</v>
      </c>
      <c r="K49" s="129">
        <f t="shared" si="9"/>
        <v>13.299999999999999</v>
      </c>
      <c r="L49" s="129">
        <f t="shared" si="10"/>
        <v>13.299999999999999</v>
      </c>
      <c r="M49" s="129">
        <f t="shared" si="11"/>
        <v>13.299999999999999</v>
      </c>
      <c r="N49" s="129">
        <f t="shared" si="12"/>
        <v>13.299999999999999</v>
      </c>
      <c r="O49" s="129">
        <f t="shared" si="13"/>
        <v>13.299999999999999</v>
      </c>
      <c r="P49" s="138">
        <f t="shared" si="14"/>
        <v>13.299999999999999</v>
      </c>
      <c r="Q49" s="139">
        <f t="shared" si="15"/>
        <v>19.950000000000003</v>
      </c>
      <c r="R49" s="139">
        <f t="shared" si="16"/>
        <v>33.25</v>
      </c>
      <c r="S49" s="139">
        <f t="shared" si="17"/>
        <v>39.9</v>
      </c>
      <c r="T49" s="139">
        <f t="shared" si="18"/>
        <v>39.9</v>
      </c>
      <c r="U49" s="129">
        <v>0</v>
      </c>
      <c r="V49" s="129">
        <v>0</v>
      </c>
      <c r="W49" s="129">
        <v>0</v>
      </c>
      <c r="X49" s="129">
        <v>22</v>
      </c>
      <c r="Y49" s="129">
        <v>43</v>
      </c>
      <c r="Z49" s="129">
        <v>25</v>
      </c>
      <c r="AA49" s="129"/>
      <c r="AB49" s="129"/>
      <c r="AC49" s="129"/>
      <c r="AD49" s="129"/>
      <c r="AE49" s="129"/>
      <c r="AF49" s="129"/>
      <c r="AG49" s="142">
        <f t="shared" si="20"/>
        <v>0</v>
      </c>
      <c r="AH49" s="142">
        <f t="shared" si="21"/>
        <v>90</v>
      </c>
      <c r="AI49" s="143">
        <f t="shared" si="22"/>
        <v>90</v>
      </c>
      <c r="AJ49" s="143">
        <f t="shared" si="23"/>
        <v>0</v>
      </c>
      <c r="AK49" s="143">
        <f t="shared" si="24"/>
        <v>90</v>
      </c>
      <c r="AL49" s="143">
        <f t="shared" si="25"/>
        <v>0</v>
      </c>
      <c r="AM49" s="143">
        <f t="shared" si="27"/>
        <v>90</v>
      </c>
    </row>
    <row r="50" spans="2:39" ht="14.5" customHeight="1" x14ac:dyDescent="0.35">
      <c r="B50" s="160" t="s">
        <v>99</v>
      </c>
      <c r="C50" s="136" t="s">
        <v>84</v>
      </c>
      <c r="D50" s="149">
        <v>17</v>
      </c>
      <c r="E50" s="129">
        <f t="shared" si="3"/>
        <v>0.85000000000000009</v>
      </c>
      <c r="F50" s="129">
        <f t="shared" si="4"/>
        <v>0.85000000000000009</v>
      </c>
      <c r="G50" s="129">
        <f t="shared" si="5"/>
        <v>0.85000000000000009</v>
      </c>
      <c r="H50" s="129">
        <f t="shared" si="6"/>
        <v>1.4166666666666665</v>
      </c>
      <c r="I50" s="129">
        <f t="shared" si="7"/>
        <v>1.4166666666666665</v>
      </c>
      <c r="J50" s="129">
        <f t="shared" si="8"/>
        <v>1.4166666666666665</v>
      </c>
      <c r="K50" s="129">
        <f t="shared" si="9"/>
        <v>1.7</v>
      </c>
      <c r="L50" s="129">
        <f t="shared" si="10"/>
        <v>1.7</v>
      </c>
      <c r="M50" s="129">
        <f t="shared" si="11"/>
        <v>1.7</v>
      </c>
      <c r="N50" s="129">
        <f t="shared" si="12"/>
        <v>1.7</v>
      </c>
      <c r="O50" s="129">
        <f t="shared" si="13"/>
        <v>1.7</v>
      </c>
      <c r="P50" s="138">
        <f t="shared" si="14"/>
        <v>1.7</v>
      </c>
      <c r="Q50" s="139">
        <f t="shared" si="15"/>
        <v>2.5500000000000003</v>
      </c>
      <c r="R50" s="139">
        <f t="shared" si="16"/>
        <v>4.25</v>
      </c>
      <c r="S50" s="139">
        <f t="shared" si="17"/>
        <v>5.0999999999999996</v>
      </c>
      <c r="T50" s="139">
        <f t="shared" si="18"/>
        <v>5.0999999999999996</v>
      </c>
      <c r="U50" s="129">
        <v>0</v>
      </c>
      <c r="V50" s="129">
        <v>0</v>
      </c>
      <c r="W50" s="129">
        <v>0</v>
      </c>
      <c r="X50" s="129">
        <v>4</v>
      </c>
      <c r="Y50" s="129">
        <v>3</v>
      </c>
      <c r="Z50" s="129">
        <v>0</v>
      </c>
      <c r="AA50" s="129"/>
      <c r="AB50" s="129"/>
      <c r="AC50" s="129"/>
      <c r="AD50" s="129"/>
      <c r="AE50" s="129"/>
      <c r="AF50" s="129"/>
      <c r="AG50" s="142">
        <f t="shared" si="20"/>
        <v>0</v>
      </c>
      <c r="AH50" s="142">
        <f t="shared" si="21"/>
        <v>7</v>
      </c>
      <c r="AI50" s="143">
        <f t="shared" si="22"/>
        <v>7</v>
      </c>
      <c r="AJ50" s="143">
        <f t="shared" si="23"/>
        <v>0</v>
      </c>
      <c r="AK50" s="143">
        <f t="shared" si="24"/>
        <v>7</v>
      </c>
      <c r="AL50" s="143">
        <f t="shared" si="25"/>
        <v>0</v>
      </c>
      <c r="AM50" s="143">
        <f t="shared" si="27"/>
        <v>7</v>
      </c>
    </row>
    <row r="51" spans="2:39" ht="14.5" customHeight="1" x14ac:dyDescent="0.35">
      <c r="B51" s="160" t="s">
        <v>100</v>
      </c>
      <c r="C51" s="136" t="s">
        <v>84</v>
      </c>
      <c r="D51" s="149">
        <v>0</v>
      </c>
      <c r="E51" s="129">
        <f t="shared" si="3"/>
        <v>0</v>
      </c>
      <c r="F51" s="129">
        <f t="shared" si="4"/>
        <v>0</v>
      </c>
      <c r="G51" s="129">
        <f t="shared" si="5"/>
        <v>0</v>
      </c>
      <c r="H51" s="129">
        <f t="shared" si="6"/>
        <v>0</v>
      </c>
      <c r="I51" s="129">
        <f t="shared" si="7"/>
        <v>0</v>
      </c>
      <c r="J51" s="129">
        <f t="shared" si="8"/>
        <v>0</v>
      </c>
      <c r="K51" s="129">
        <f t="shared" si="9"/>
        <v>0</v>
      </c>
      <c r="L51" s="129">
        <f t="shared" si="10"/>
        <v>0</v>
      </c>
      <c r="M51" s="129">
        <f t="shared" si="11"/>
        <v>0</v>
      </c>
      <c r="N51" s="129">
        <f t="shared" si="12"/>
        <v>0</v>
      </c>
      <c r="O51" s="129">
        <f t="shared" si="13"/>
        <v>0</v>
      </c>
      <c r="P51" s="138">
        <f t="shared" si="14"/>
        <v>0</v>
      </c>
      <c r="Q51" s="139">
        <f t="shared" si="15"/>
        <v>0</v>
      </c>
      <c r="R51" s="139">
        <f t="shared" si="16"/>
        <v>0</v>
      </c>
      <c r="S51" s="139">
        <f t="shared" si="17"/>
        <v>0</v>
      </c>
      <c r="T51" s="139">
        <f t="shared" si="18"/>
        <v>0</v>
      </c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42">
        <f t="shared" si="20"/>
        <v>0</v>
      </c>
      <c r="AH51" s="142">
        <f t="shared" si="21"/>
        <v>0</v>
      </c>
      <c r="AI51" s="143">
        <f t="shared" si="22"/>
        <v>0</v>
      </c>
      <c r="AJ51" s="143">
        <f t="shared" si="23"/>
        <v>0</v>
      </c>
      <c r="AK51" s="143">
        <f t="shared" si="24"/>
        <v>0</v>
      </c>
      <c r="AL51" s="143">
        <f t="shared" si="25"/>
        <v>0</v>
      </c>
      <c r="AM51" s="143">
        <f t="shared" si="27"/>
        <v>0</v>
      </c>
    </row>
    <row r="52" spans="2:39" ht="14.5" customHeight="1" x14ac:dyDescent="0.35">
      <c r="B52" s="160" t="s">
        <v>101</v>
      </c>
      <c r="C52" s="136" t="s">
        <v>84</v>
      </c>
      <c r="D52" s="149">
        <v>0</v>
      </c>
      <c r="E52" s="129">
        <f t="shared" si="3"/>
        <v>0</v>
      </c>
      <c r="F52" s="129">
        <f t="shared" si="4"/>
        <v>0</v>
      </c>
      <c r="G52" s="129">
        <f t="shared" si="5"/>
        <v>0</v>
      </c>
      <c r="H52" s="129">
        <f t="shared" si="6"/>
        <v>0</v>
      </c>
      <c r="I52" s="129">
        <f t="shared" si="7"/>
        <v>0</v>
      </c>
      <c r="J52" s="129">
        <f t="shared" si="8"/>
        <v>0</v>
      </c>
      <c r="K52" s="129">
        <f t="shared" si="9"/>
        <v>0</v>
      </c>
      <c r="L52" s="129">
        <f t="shared" si="10"/>
        <v>0</v>
      </c>
      <c r="M52" s="129">
        <f t="shared" si="11"/>
        <v>0</v>
      </c>
      <c r="N52" s="129">
        <f t="shared" si="12"/>
        <v>0</v>
      </c>
      <c r="O52" s="129">
        <f t="shared" si="13"/>
        <v>0</v>
      </c>
      <c r="P52" s="138">
        <f t="shared" si="14"/>
        <v>0</v>
      </c>
      <c r="Q52" s="139">
        <f t="shared" si="15"/>
        <v>0</v>
      </c>
      <c r="R52" s="139">
        <f t="shared" si="16"/>
        <v>0</v>
      </c>
      <c r="S52" s="139">
        <f t="shared" si="17"/>
        <v>0</v>
      </c>
      <c r="T52" s="139">
        <f t="shared" si="18"/>
        <v>0</v>
      </c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42">
        <f t="shared" si="20"/>
        <v>0</v>
      </c>
      <c r="AH52" s="142">
        <f t="shared" si="21"/>
        <v>0</v>
      </c>
      <c r="AI52" s="143">
        <f t="shared" si="22"/>
        <v>0</v>
      </c>
      <c r="AJ52" s="143">
        <f t="shared" si="23"/>
        <v>0</v>
      </c>
      <c r="AK52" s="143">
        <f t="shared" si="24"/>
        <v>0</v>
      </c>
      <c r="AL52" s="143">
        <f t="shared" si="25"/>
        <v>0</v>
      </c>
      <c r="AM52" s="143">
        <f t="shared" si="27"/>
        <v>0</v>
      </c>
    </row>
    <row r="53" spans="2:39" ht="14.5" customHeight="1" x14ac:dyDescent="0.35">
      <c r="B53" s="159" t="s">
        <v>104</v>
      </c>
      <c r="C53" s="136" t="s">
        <v>84</v>
      </c>
      <c r="D53" s="149">
        <f>D54</f>
        <v>61</v>
      </c>
      <c r="E53" s="129">
        <f t="shared" si="3"/>
        <v>3.0500000000000003</v>
      </c>
      <c r="F53" s="129">
        <f t="shared" si="4"/>
        <v>3.0500000000000003</v>
      </c>
      <c r="G53" s="129">
        <f t="shared" si="5"/>
        <v>3.0500000000000003</v>
      </c>
      <c r="H53" s="129">
        <f t="shared" si="6"/>
        <v>5.083333333333333</v>
      </c>
      <c r="I53" s="129">
        <f t="shared" si="7"/>
        <v>5.083333333333333</v>
      </c>
      <c r="J53" s="129">
        <f t="shared" si="8"/>
        <v>5.083333333333333</v>
      </c>
      <c r="K53" s="129">
        <f t="shared" si="9"/>
        <v>6.1</v>
      </c>
      <c r="L53" s="129">
        <f t="shared" si="10"/>
        <v>6.1</v>
      </c>
      <c r="M53" s="129">
        <f t="shared" si="11"/>
        <v>6.1</v>
      </c>
      <c r="N53" s="129">
        <f t="shared" si="12"/>
        <v>6.1</v>
      </c>
      <c r="O53" s="129">
        <f t="shared" si="13"/>
        <v>6.1</v>
      </c>
      <c r="P53" s="138">
        <f t="shared" si="14"/>
        <v>6.1</v>
      </c>
      <c r="Q53" s="139">
        <f t="shared" si="15"/>
        <v>9.15</v>
      </c>
      <c r="R53" s="139">
        <f t="shared" si="16"/>
        <v>15.25</v>
      </c>
      <c r="S53" s="139">
        <f t="shared" si="17"/>
        <v>18.299999999999997</v>
      </c>
      <c r="T53" s="139">
        <f t="shared" si="18"/>
        <v>18.299999999999997</v>
      </c>
      <c r="U53" s="129">
        <f>U54</f>
        <v>0</v>
      </c>
      <c r="V53" s="129">
        <f t="shared" ref="V53:AF53" si="54">V54</f>
        <v>0</v>
      </c>
      <c r="W53" s="129">
        <f t="shared" si="54"/>
        <v>0</v>
      </c>
      <c r="X53" s="129">
        <f t="shared" si="54"/>
        <v>0</v>
      </c>
      <c r="Y53" s="129">
        <f t="shared" si="54"/>
        <v>0</v>
      </c>
      <c r="Z53" s="129">
        <f t="shared" si="54"/>
        <v>0</v>
      </c>
      <c r="AA53" s="129">
        <f t="shared" si="54"/>
        <v>0</v>
      </c>
      <c r="AB53" s="129">
        <f t="shared" si="54"/>
        <v>0</v>
      </c>
      <c r="AC53" s="129">
        <f t="shared" si="54"/>
        <v>0</v>
      </c>
      <c r="AD53" s="129">
        <f t="shared" si="54"/>
        <v>0</v>
      </c>
      <c r="AE53" s="129">
        <f t="shared" si="54"/>
        <v>0</v>
      </c>
      <c r="AF53" s="129">
        <f t="shared" si="54"/>
        <v>0</v>
      </c>
      <c r="AG53" s="142">
        <f t="shared" si="20"/>
        <v>0</v>
      </c>
      <c r="AH53" s="142">
        <f t="shared" si="21"/>
        <v>0</v>
      </c>
      <c r="AI53" s="143">
        <f t="shared" si="22"/>
        <v>0</v>
      </c>
      <c r="AJ53" s="143">
        <f t="shared" si="23"/>
        <v>0</v>
      </c>
      <c r="AK53" s="143">
        <f t="shared" si="24"/>
        <v>0</v>
      </c>
      <c r="AL53" s="143">
        <f t="shared" si="25"/>
        <v>0</v>
      </c>
      <c r="AM53" s="143">
        <f t="shared" si="27"/>
        <v>0</v>
      </c>
    </row>
    <row r="54" spans="2:39" ht="14.5" customHeight="1" x14ac:dyDescent="0.35">
      <c r="B54" s="160" t="s">
        <v>96</v>
      </c>
      <c r="C54" s="136" t="s">
        <v>84</v>
      </c>
      <c r="D54" s="149">
        <v>61</v>
      </c>
      <c r="E54" s="129">
        <f t="shared" si="3"/>
        <v>3.0500000000000003</v>
      </c>
      <c r="F54" s="129">
        <f t="shared" si="4"/>
        <v>3.0500000000000003</v>
      </c>
      <c r="G54" s="129">
        <f t="shared" si="5"/>
        <v>3.0500000000000003</v>
      </c>
      <c r="H54" s="129">
        <f t="shared" si="6"/>
        <v>5.083333333333333</v>
      </c>
      <c r="I54" s="129">
        <f t="shared" si="7"/>
        <v>5.083333333333333</v>
      </c>
      <c r="J54" s="129">
        <f t="shared" si="8"/>
        <v>5.083333333333333</v>
      </c>
      <c r="K54" s="129">
        <f t="shared" si="9"/>
        <v>6.1</v>
      </c>
      <c r="L54" s="129">
        <f t="shared" si="10"/>
        <v>6.1</v>
      </c>
      <c r="M54" s="129">
        <f t="shared" si="11"/>
        <v>6.1</v>
      </c>
      <c r="N54" s="129">
        <f t="shared" si="12"/>
        <v>6.1</v>
      </c>
      <c r="O54" s="129">
        <f t="shared" si="13"/>
        <v>6.1</v>
      </c>
      <c r="P54" s="138">
        <f t="shared" si="14"/>
        <v>6.1</v>
      </c>
      <c r="Q54" s="139">
        <f t="shared" si="15"/>
        <v>9.15</v>
      </c>
      <c r="R54" s="139">
        <f t="shared" si="16"/>
        <v>15.25</v>
      </c>
      <c r="S54" s="139">
        <f t="shared" si="17"/>
        <v>18.299999999999997</v>
      </c>
      <c r="T54" s="139">
        <f t="shared" si="18"/>
        <v>18.299999999999997</v>
      </c>
      <c r="U54" s="129">
        <v>0</v>
      </c>
      <c r="V54" s="129">
        <v>0</v>
      </c>
      <c r="W54" s="129">
        <v>0</v>
      </c>
      <c r="X54" s="129"/>
      <c r="Y54" s="129"/>
      <c r="Z54" s="129"/>
      <c r="AA54" s="129"/>
      <c r="AB54" s="129"/>
      <c r="AC54" s="129"/>
      <c r="AD54" s="129"/>
      <c r="AE54" s="129"/>
      <c r="AF54" s="129"/>
      <c r="AG54" s="142">
        <f t="shared" si="20"/>
        <v>0</v>
      </c>
      <c r="AH54" s="142">
        <f t="shared" si="21"/>
        <v>0</v>
      </c>
      <c r="AI54" s="143">
        <f t="shared" si="22"/>
        <v>0</v>
      </c>
      <c r="AJ54" s="143">
        <f t="shared" si="23"/>
        <v>0</v>
      </c>
      <c r="AK54" s="143">
        <f t="shared" si="24"/>
        <v>0</v>
      </c>
      <c r="AL54" s="143">
        <f t="shared" si="25"/>
        <v>0</v>
      </c>
      <c r="AM54" s="143">
        <f t="shared" si="27"/>
        <v>0</v>
      </c>
    </row>
    <row r="55" spans="2:39" ht="14.5" customHeight="1" x14ac:dyDescent="0.35">
      <c r="B55" s="159" t="s">
        <v>105</v>
      </c>
      <c r="C55" s="136" t="s">
        <v>84</v>
      </c>
      <c r="D55" s="149">
        <f>D56+D57+D58</f>
        <v>9052</v>
      </c>
      <c r="E55" s="129">
        <f t="shared" si="3"/>
        <v>452.6</v>
      </c>
      <c r="F55" s="129">
        <f t="shared" si="4"/>
        <v>452.6</v>
      </c>
      <c r="G55" s="129">
        <f t="shared" si="5"/>
        <v>452.6</v>
      </c>
      <c r="H55" s="129">
        <f t="shared" si="6"/>
        <v>754.33333333333326</v>
      </c>
      <c r="I55" s="129">
        <f t="shared" si="7"/>
        <v>754.33333333333326</v>
      </c>
      <c r="J55" s="129">
        <f t="shared" si="8"/>
        <v>754.33333333333326</v>
      </c>
      <c r="K55" s="129">
        <f t="shared" si="9"/>
        <v>905.19999999999993</v>
      </c>
      <c r="L55" s="129">
        <f t="shared" si="10"/>
        <v>905.19999999999993</v>
      </c>
      <c r="M55" s="129">
        <f t="shared" si="11"/>
        <v>905.19999999999993</v>
      </c>
      <c r="N55" s="129">
        <f t="shared" si="12"/>
        <v>905.19999999999993</v>
      </c>
      <c r="O55" s="129">
        <f t="shared" si="13"/>
        <v>905.19999999999993</v>
      </c>
      <c r="P55" s="138">
        <f t="shared" si="14"/>
        <v>905.19999999999993</v>
      </c>
      <c r="Q55" s="139">
        <f t="shared" si="15"/>
        <v>1357.8000000000002</v>
      </c>
      <c r="R55" s="139">
        <f t="shared" si="16"/>
        <v>2263</v>
      </c>
      <c r="S55" s="139">
        <f t="shared" si="17"/>
        <v>2715.6</v>
      </c>
      <c r="T55" s="139">
        <f t="shared" si="18"/>
        <v>2715.6</v>
      </c>
      <c r="U55" s="129">
        <f>SUM(U56:U58)</f>
        <v>0</v>
      </c>
      <c r="V55" s="129">
        <f t="shared" ref="V55:AF55" si="55">SUM(V56:V58)</f>
        <v>0</v>
      </c>
      <c r="W55" s="129">
        <f t="shared" si="55"/>
        <v>0</v>
      </c>
      <c r="X55" s="129">
        <f t="shared" si="55"/>
        <v>109</v>
      </c>
      <c r="Y55" s="129">
        <f t="shared" si="55"/>
        <v>178</v>
      </c>
      <c r="Z55" s="129">
        <f t="shared" si="55"/>
        <v>101</v>
      </c>
      <c r="AA55" s="129">
        <f t="shared" si="55"/>
        <v>0</v>
      </c>
      <c r="AB55" s="129">
        <f t="shared" si="55"/>
        <v>0</v>
      </c>
      <c r="AC55" s="129">
        <f t="shared" si="55"/>
        <v>0</v>
      </c>
      <c r="AD55" s="129">
        <f t="shared" si="55"/>
        <v>0</v>
      </c>
      <c r="AE55" s="129">
        <f t="shared" si="55"/>
        <v>0</v>
      </c>
      <c r="AF55" s="129">
        <f t="shared" si="55"/>
        <v>0</v>
      </c>
      <c r="AG55" s="142">
        <f t="shared" si="20"/>
        <v>0</v>
      </c>
      <c r="AH55" s="142">
        <f t="shared" si="21"/>
        <v>388</v>
      </c>
      <c r="AI55" s="143">
        <f t="shared" si="22"/>
        <v>388</v>
      </c>
      <c r="AJ55" s="143">
        <f t="shared" si="23"/>
        <v>0</v>
      </c>
      <c r="AK55" s="143">
        <f t="shared" si="24"/>
        <v>388</v>
      </c>
      <c r="AL55" s="143">
        <f t="shared" si="25"/>
        <v>0</v>
      </c>
      <c r="AM55" s="143">
        <f t="shared" si="27"/>
        <v>388</v>
      </c>
    </row>
    <row r="56" spans="2:39" ht="14.5" customHeight="1" x14ac:dyDescent="0.35">
      <c r="B56" s="160" t="s">
        <v>105</v>
      </c>
      <c r="C56" s="136" t="s">
        <v>84</v>
      </c>
      <c r="D56" s="149">
        <v>9052</v>
      </c>
      <c r="E56" s="129">
        <f t="shared" si="3"/>
        <v>452.6</v>
      </c>
      <c r="F56" s="129">
        <f t="shared" si="4"/>
        <v>452.6</v>
      </c>
      <c r="G56" s="129">
        <f t="shared" si="5"/>
        <v>452.6</v>
      </c>
      <c r="H56" s="129">
        <f t="shared" si="6"/>
        <v>754.33333333333326</v>
      </c>
      <c r="I56" s="129">
        <f t="shared" si="7"/>
        <v>754.33333333333326</v>
      </c>
      <c r="J56" s="129">
        <f t="shared" si="8"/>
        <v>754.33333333333326</v>
      </c>
      <c r="K56" s="129">
        <f t="shared" si="9"/>
        <v>905.19999999999993</v>
      </c>
      <c r="L56" s="129">
        <f t="shared" si="10"/>
        <v>905.19999999999993</v>
      </c>
      <c r="M56" s="129">
        <f t="shared" si="11"/>
        <v>905.19999999999993</v>
      </c>
      <c r="N56" s="129">
        <f t="shared" si="12"/>
        <v>905.19999999999993</v>
      </c>
      <c r="O56" s="129">
        <f t="shared" si="13"/>
        <v>905.19999999999993</v>
      </c>
      <c r="P56" s="138">
        <f t="shared" si="14"/>
        <v>905.19999999999993</v>
      </c>
      <c r="Q56" s="139">
        <f t="shared" si="15"/>
        <v>1357.8000000000002</v>
      </c>
      <c r="R56" s="139">
        <f t="shared" si="16"/>
        <v>2263</v>
      </c>
      <c r="S56" s="139">
        <f t="shared" si="17"/>
        <v>2715.6</v>
      </c>
      <c r="T56" s="139">
        <f t="shared" si="18"/>
        <v>2715.6</v>
      </c>
      <c r="U56" s="129">
        <v>0</v>
      </c>
      <c r="V56" s="129">
        <v>0</v>
      </c>
      <c r="W56" s="129">
        <v>0</v>
      </c>
      <c r="X56" s="129">
        <v>109</v>
      </c>
      <c r="Y56" s="129">
        <v>178</v>
      </c>
      <c r="Z56" s="129">
        <v>101</v>
      </c>
      <c r="AA56" s="129"/>
      <c r="AB56" s="129"/>
      <c r="AC56" s="129"/>
      <c r="AD56" s="129"/>
      <c r="AE56" s="129"/>
      <c r="AF56" s="129"/>
      <c r="AG56" s="142">
        <f t="shared" si="20"/>
        <v>0</v>
      </c>
      <c r="AH56" s="142">
        <f t="shared" si="21"/>
        <v>388</v>
      </c>
      <c r="AI56" s="143">
        <f t="shared" si="22"/>
        <v>388</v>
      </c>
      <c r="AJ56" s="143">
        <f t="shared" si="23"/>
        <v>0</v>
      </c>
      <c r="AK56" s="143">
        <f t="shared" si="24"/>
        <v>388</v>
      </c>
      <c r="AL56" s="143">
        <f t="shared" si="25"/>
        <v>0</v>
      </c>
      <c r="AM56" s="143">
        <f t="shared" si="27"/>
        <v>388</v>
      </c>
    </row>
    <row r="57" spans="2:39" ht="14.5" customHeight="1" x14ac:dyDescent="0.35">
      <c r="B57" s="160" t="s">
        <v>106</v>
      </c>
      <c r="C57" s="136" t="s">
        <v>84</v>
      </c>
      <c r="D57" s="149">
        <v>0</v>
      </c>
      <c r="E57" s="129">
        <f t="shared" si="3"/>
        <v>0</v>
      </c>
      <c r="F57" s="129">
        <f t="shared" si="4"/>
        <v>0</v>
      </c>
      <c r="G57" s="129">
        <f t="shared" si="5"/>
        <v>0</v>
      </c>
      <c r="H57" s="129">
        <f t="shared" si="6"/>
        <v>0</v>
      </c>
      <c r="I57" s="129">
        <f t="shared" si="7"/>
        <v>0</v>
      </c>
      <c r="J57" s="129">
        <f t="shared" si="8"/>
        <v>0</v>
      </c>
      <c r="K57" s="129">
        <f t="shared" si="9"/>
        <v>0</v>
      </c>
      <c r="L57" s="129">
        <f t="shared" si="10"/>
        <v>0</v>
      </c>
      <c r="M57" s="129">
        <f t="shared" si="11"/>
        <v>0</v>
      </c>
      <c r="N57" s="129">
        <f t="shared" si="12"/>
        <v>0</v>
      </c>
      <c r="O57" s="129">
        <f t="shared" si="13"/>
        <v>0</v>
      </c>
      <c r="P57" s="138">
        <f t="shared" si="14"/>
        <v>0</v>
      </c>
      <c r="Q57" s="139">
        <f t="shared" si="15"/>
        <v>0</v>
      </c>
      <c r="R57" s="139">
        <f t="shared" si="16"/>
        <v>0</v>
      </c>
      <c r="S57" s="139">
        <f t="shared" si="17"/>
        <v>0</v>
      </c>
      <c r="T57" s="139">
        <f t="shared" si="18"/>
        <v>0</v>
      </c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42">
        <f t="shared" si="20"/>
        <v>0</v>
      </c>
      <c r="AH57" s="142">
        <f t="shared" si="21"/>
        <v>0</v>
      </c>
      <c r="AI57" s="143">
        <f t="shared" si="22"/>
        <v>0</v>
      </c>
      <c r="AJ57" s="143">
        <f t="shared" si="23"/>
        <v>0</v>
      </c>
      <c r="AK57" s="143">
        <f t="shared" si="24"/>
        <v>0</v>
      </c>
      <c r="AL57" s="143">
        <f t="shared" si="25"/>
        <v>0</v>
      </c>
      <c r="AM57" s="143">
        <f t="shared" si="27"/>
        <v>0</v>
      </c>
    </row>
    <row r="58" spans="2:39" ht="14.5" customHeight="1" x14ac:dyDescent="0.35">
      <c r="B58" s="160" t="s">
        <v>101</v>
      </c>
      <c r="C58" s="136" t="s">
        <v>84</v>
      </c>
      <c r="D58" s="149">
        <v>0</v>
      </c>
      <c r="E58" s="129">
        <f t="shared" si="3"/>
        <v>0</v>
      </c>
      <c r="F58" s="129">
        <f t="shared" si="4"/>
        <v>0</v>
      </c>
      <c r="G58" s="129">
        <f t="shared" si="5"/>
        <v>0</v>
      </c>
      <c r="H58" s="129">
        <f t="shared" si="6"/>
        <v>0</v>
      </c>
      <c r="I58" s="129">
        <f t="shared" si="7"/>
        <v>0</v>
      </c>
      <c r="J58" s="129">
        <f t="shared" si="8"/>
        <v>0</v>
      </c>
      <c r="K58" s="129">
        <f t="shared" si="9"/>
        <v>0</v>
      </c>
      <c r="L58" s="129">
        <f t="shared" si="10"/>
        <v>0</v>
      </c>
      <c r="M58" s="129">
        <f t="shared" si="11"/>
        <v>0</v>
      </c>
      <c r="N58" s="129">
        <f t="shared" si="12"/>
        <v>0</v>
      </c>
      <c r="O58" s="129">
        <f t="shared" si="13"/>
        <v>0</v>
      </c>
      <c r="P58" s="138">
        <f t="shared" si="14"/>
        <v>0</v>
      </c>
      <c r="Q58" s="139">
        <f t="shared" si="15"/>
        <v>0</v>
      </c>
      <c r="R58" s="139">
        <f t="shared" si="16"/>
        <v>0</v>
      </c>
      <c r="S58" s="139">
        <f t="shared" si="17"/>
        <v>0</v>
      </c>
      <c r="T58" s="139">
        <f t="shared" si="18"/>
        <v>0</v>
      </c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42">
        <f t="shared" si="20"/>
        <v>0</v>
      </c>
      <c r="AH58" s="142">
        <f t="shared" si="21"/>
        <v>0</v>
      </c>
      <c r="AI58" s="143">
        <f t="shared" si="22"/>
        <v>0</v>
      </c>
      <c r="AJ58" s="143">
        <f t="shared" si="23"/>
        <v>0</v>
      </c>
      <c r="AK58" s="143">
        <f t="shared" si="24"/>
        <v>0</v>
      </c>
      <c r="AL58" s="143">
        <f t="shared" si="25"/>
        <v>0</v>
      </c>
      <c r="AM58" s="143">
        <f t="shared" si="27"/>
        <v>0</v>
      </c>
    </row>
    <row r="59" spans="2:39" ht="14.5" customHeight="1" x14ac:dyDescent="0.35">
      <c r="B59" s="159" t="s">
        <v>107</v>
      </c>
      <c r="C59" s="136" t="s">
        <v>84</v>
      </c>
      <c r="D59" s="149">
        <f>D60+D61+D62</f>
        <v>3438</v>
      </c>
      <c r="E59" s="129">
        <f t="shared" si="3"/>
        <v>171.9</v>
      </c>
      <c r="F59" s="129">
        <f t="shared" si="4"/>
        <v>171.9</v>
      </c>
      <c r="G59" s="129">
        <f t="shared" si="5"/>
        <v>171.9</v>
      </c>
      <c r="H59" s="129">
        <f t="shared" si="6"/>
        <v>286.5</v>
      </c>
      <c r="I59" s="129">
        <f t="shared" si="7"/>
        <v>286.5</v>
      </c>
      <c r="J59" s="129">
        <f t="shared" si="8"/>
        <v>286.5</v>
      </c>
      <c r="K59" s="129">
        <f t="shared" si="9"/>
        <v>343.79999999999995</v>
      </c>
      <c r="L59" s="129">
        <f t="shared" si="10"/>
        <v>343.79999999999995</v>
      </c>
      <c r="M59" s="129">
        <f t="shared" si="11"/>
        <v>343.79999999999995</v>
      </c>
      <c r="N59" s="129">
        <f t="shared" si="12"/>
        <v>343.79999999999995</v>
      </c>
      <c r="O59" s="129">
        <f t="shared" si="13"/>
        <v>343.79999999999995</v>
      </c>
      <c r="P59" s="138">
        <f t="shared" si="14"/>
        <v>343.79999999999995</v>
      </c>
      <c r="Q59" s="139">
        <f t="shared" si="15"/>
        <v>515.70000000000005</v>
      </c>
      <c r="R59" s="139">
        <f t="shared" si="16"/>
        <v>859.5</v>
      </c>
      <c r="S59" s="139">
        <f t="shared" si="17"/>
        <v>1031.3999999999999</v>
      </c>
      <c r="T59" s="139">
        <f t="shared" si="18"/>
        <v>1031.3999999999999</v>
      </c>
      <c r="U59" s="129">
        <f>SUM(U60:U62)</f>
        <v>0</v>
      </c>
      <c r="V59" s="129">
        <f t="shared" ref="V59:AF59" si="56">SUM(V60:V62)</f>
        <v>0</v>
      </c>
      <c r="W59" s="129">
        <f t="shared" si="56"/>
        <v>0</v>
      </c>
      <c r="X59" s="129">
        <f t="shared" si="56"/>
        <v>0</v>
      </c>
      <c r="Y59" s="129">
        <f t="shared" si="56"/>
        <v>0</v>
      </c>
      <c r="Z59" s="129">
        <f t="shared" si="56"/>
        <v>0</v>
      </c>
      <c r="AA59" s="129">
        <f t="shared" si="56"/>
        <v>0</v>
      </c>
      <c r="AB59" s="129">
        <f t="shared" si="56"/>
        <v>0</v>
      </c>
      <c r="AC59" s="129">
        <f t="shared" si="56"/>
        <v>0</v>
      </c>
      <c r="AD59" s="129">
        <f t="shared" si="56"/>
        <v>0</v>
      </c>
      <c r="AE59" s="129">
        <f t="shared" si="56"/>
        <v>0</v>
      </c>
      <c r="AF59" s="129">
        <f t="shared" si="56"/>
        <v>0</v>
      </c>
      <c r="AG59" s="142">
        <f t="shared" si="20"/>
        <v>0</v>
      </c>
      <c r="AH59" s="142">
        <f t="shared" si="21"/>
        <v>0</v>
      </c>
      <c r="AI59" s="143">
        <f t="shared" si="22"/>
        <v>0</v>
      </c>
      <c r="AJ59" s="143">
        <f t="shared" si="23"/>
        <v>0</v>
      </c>
      <c r="AK59" s="143">
        <f t="shared" si="24"/>
        <v>0</v>
      </c>
      <c r="AL59" s="143">
        <f t="shared" si="25"/>
        <v>0</v>
      </c>
      <c r="AM59" s="143">
        <f t="shared" si="27"/>
        <v>0</v>
      </c>
    </row>
    <row r="60" spans="2:39" ht="14.5" customHeight="1" x14ac:dyDescent="0.35">
      <c r="B60" s="160" t="s">
        <v>107</v>
      </c>
      <c r="C60" s="136" t="s">
        <v>84</v>
      </c>
      <c r="D60" s="149">
        <v>3438</v>
      </c>
      <c r="E60" s="129">
        <f t="shared" si="3"/>
        <v>171.9</v>
      </c>
      <c r="F60" s="129">
        <f t="shared" si="4"/>
        <v>171.9</v>
      </c>
      <c r="G60" s="129">
        <f t="shared" si="5"/>
        <v>171.9</v>
      </c>
      <c r="H60" s="129">
        <f t="shared" si="6"/>
        <v>286.5</v>
      </c>
      <c r="I60" s="129">
        <f t="shared" si="7"/>
        <v>286.5</v>
      </c>
      <c r="J60" s="129">
        <f t="shared" si="8"/>
        <v>286.5</v>
      </c>
      <c r="K60" s="129">
        <f t="shared" si="9"/>
        <v>343.79999999999995</v>
      </c>
      <c r="L60" s="129">
        <f t="shared" si="10"/>
        <v>343.79999999999995</v>
      </c>
      <c r="M60" s="129">
        <f t="shared" si="11"/>
        <v>343.79999999999995</v>
      </c>
      <c r="N60" s="129">
        <f t="shared" si="12"/>
        <v>343.79999999999995</v>
      </c>
      <c r="O60" s="129">
        <f t="shared" si="13"/>
        <v>343.79999999999995</v>
      </c>
      <c r="P60" s="138">
        <f t="shared" si="14"/>
        <v>343.79999999999995</v>
      </c>
      <c r="Q60" s="139">
        <f t="shared" si="15"/>
        <v>515.70000000000005</v>
      </c>
      <c r="R60" s="139">
        <f t="shared" si="16"/>
        <v>859.5</v>
      </c>
      <c r="S60" s="139">
        <f t="shared" si="17"/>
        <v>1031.3999999999999</v>
      </c>
      <c r="T60" s="139">
        <f t="shared" si="18"/>
        <v>1031.3999999999999</v>
      </c>
      <c r="U60" s="129">
        <v>0</v>
      </c>
      <c r="V60" s="129">
        <v>0</v>
      </c>
      <c r="W60" s="129">
        <v>0</v>
      </c>
      <c r="X60" s="129">
        <v>0</v>
      </c>
      <c r="Y60" s="129">
        <v>0</v>
      </c>
      <c r="Z60" s="129">
        <v>0</v>
      </c>
      <c r="AA60" s="129"/>
      <c r="AB60" s="129"/>
      <c r="AC60" s="129"/>
      <c r="AD60" s="129"/>
      <c r="AE60" s="129"/>
      <c r="AF60" s="129"/>
      <c r="AG60" s="142">
        <f>SUM(U60:Z60)</f>
        <v>0</v>
      </c>
      <c r="AH60" s="142">
        <f t="shared" si="21"/>
        <v>0</v>
      </c>
      <c r="AI60" s="143">
        <f t="shared" si="22"/>
        <v>0</v>
      </c>
      <c r="AJ60" s="143">
        <f t="shared" si="23"/>
        <v>0</v>
      </c>
      <c r="AK60" s="143">
        <f t="shared" si="24"/>
        <v>0</v>
      </c>
      <c r="AL60" s="143">
        <f t="shared" si="25"/>
        <v>0</v>
      </c>
      <c r="AM60" s="143">
        <f t="shared" si="27"/>
        <v>0</v>
      </c>
    </row>
    <row r="61" spans="2:39" ht="14.5" customHeight="1" x14ac:dyDescent="0.35">
      <c r="B61" s="160" t="s">
        <v>108</v>
      </c>
      <c r="C61" s="136" t="s">
        <v>84</v>
      </c>
      <c r="D61" s="149">
        <v>0</v>
      </c>
      <c r="E61" s="129">
        <f t="shared" si="3"/>
        <v>0</v>
      </c>
      <c r="F61" s="129">
        <f t="shared" si="4"/>
        <v>0</v>
      </c>
      <c r="G61" s="129">
        <f t="shared" si="5"/>
        <v>0</v>
      </c>
      <c r="H61" s="129">
        <f t="shared" si="6"/>
        <v>0</v>
      </c>
      <c r="I61" s="129">
        <f t="shared" si="7"/>
        <v>0</v>
      </c>
      <c r="J61" s="129">
        <f t="shared" si="8"/>
        <v>0</v>
      </c>
      <c r="K61" s="129">
        <f t="shared" si="9"/>
        <v>0</v>
      </c>
      <c r="L61" s="129">
        <f t="shared" si="10"/>
        <v>0</v>
      </c>
      <c r="M61" s="129">
        <f t="shared" si="11"/>
        <v>0</v>
      </c>
      <c r="N61" s="129">
        <f t="shared" si="12"/>
        <v>0</v>
      </c>
      <c r="O61" s="129">
        <f t="shared" si="13"/>
        <v>0</v>
      </c>
      <c r="P61" s="138">
        <f t="shared" si="14"/>
        <v>0</v>
      </c>
      <c r="Q61" s="139">
        <f t="shared" si="15"/>
        <v>0</v>
      </c>
      <c r="R61" s="139">
        <f t="shared" si="16"/>
        <v>0</v>
      </c>
      <c r="S61" s="139">
        <f t="shared" si="17"/>
        <v>0</v>
      </c>
      <c r="T61" s="139">
        <f t="shared" si="18"/>
        <v>0</v>
      </c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42">
        <f t="shared" si="20"/>
        <v>0</v>
      </c>
      <c r="AH61" s="142">
        <f t="shared" si="21"/>
        <v>0</v>
      </c>
      <c r="AI61" s="143">
        <f t="shared" si="22"/>
        <v>0</v>
      </c>
      <c r="AJ61" s="143">
        <f t="shared" si="23"/>
        <v>0</v>
      </c>
      <c r="AK61" s="143">
        <f t="shared" si="24"/>
        <v>0</v>
      </c>
      <c r="AL61" s="143">
        <f t="shared" si="25"/>
        <v>0</v>
      </c>
      <c r="AM61" s="143">
        <f t="shared" si="27"/>
        <v>0</v>
      </c>
    </row>
    <row r="62" spans="2:39" ht="14.5" customHeight="1" x14ac:dyDescent="0.35">
      <c r="B62" s="160" t="s">
        <v>101</v>
      </c>
      <c r="C62" s="136" t="s">
        <v>84</v>
      </c>
      <c r="D62" s="149">
        <v>0</v>
      </c>
      <c r="E62" s="129">
        <f t="shared" si="3"/>
        <v>0</v>
      </c>
      <c r="F62" s="129">
        <f t="shared" si="4"/>
        <v>0</v>
      </c>
      <c r="G62" s="129">
        <f t="shared" si="5"/>
        <v>0</v>
      </c>
      <c r="H62" s="129">
        <f t="shared" si="6"/>
        <v>0</v>
      </c>
      <c r="I62" s="129">
        <f t="shared" si="7"/>
        <v>0</v>
      </c>
      <c r="J62" s="129">
        <f t="shared" si="8"/>
        <v>0</v>
      </c>
      <c r="K62" s="129">
        <f t="shared" si="9"/>
        <v>0</v>
      </c>
      <c r="L62" s="129">
        <f t="shared" si="10"/>
        <v>0</v>
      </c>
      <c r="M62" s="129">
        <f t="shared" si="11"/>
        <v>0</v>
      </c>
      <c r="N62" s="129">
        <f t="shared" si="12"/>
        <v>0</v>
      </c>
      <c r="O62" s="129">
        <f t="shared" si="13"/>
        <v>0</v>
      </c>
      <c r="P62" s="138">
        <f t="shared" si="14"/>
        <v>0</v>
      </c>
      <c r="Q62" s="139">
        <f t="shared" si="15"/>
        <v>0</v>
      </c>
      <c r="R62" s="139">
        <f t="shared" si="16"/>
        <v>0</v>
      </c>
      <c r="S62" s="139">
        <f t="shared" si="17"/>
        <v>0</v>
      </c>
      <c r="T62" s="139">
        <f t="shared" si="18"/>
        <v>0</v>
      </c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42">
        <f t="shared" si="20"/>
        <v>0</v>
      </c>
      <c r="AH62" s="142">
        <f t="shared" si="21"/>
        <v>0</v>
      </c>
      <c r="AI62" s="143">
        <f t="shared" si="22"/>
        <v>0</v>
      </c>
      <c r="AJ62" s="143">
        <f t="shared" si="23"/>
        <v>0</v>
      </c>
      <c r="AK62" s="143">
        <f t="shared" si="24"/>
        <v>0</v>
      </c>
      <c r="AL62" s="143">
        <f t="shared" si="25"/>
        <v>0</v>
      </c>
      <c r="AM62" s="143">
        <f t="shared" si="27"/>
        <v>0</v>
      </c>
    </row>
    <row r="63" spans="2:39" ht="14.5" customHeight="1" x14ac:dyDescent="0.35">
      <c r="B63" s="159" t="s">
        <v>109</v>
      </c>
      <c r="C63" s="136" t="s">
        <v>84</v>
      </c>
      <c r="D63" s="149">
        <v>0</v>
      </c>
      <c r="E63" s="129">
        <f t="shared" si="3"/>
        <v>0</v>
      </c>
      <c r="F63" s="129">
        <f t="shared" si="4"/>
        <v>0</v>
      </c>
      <c r="G63" s="129">
        <f t="shared" si="5"/>
        <v>0</v>
      </c>
      <c r="H63" s="129">
        <f t="shared" si="6"/>
        <v>0</v>
      </c>
      <c r="I63" s="129">
        <f t="shared" si="7"/>
        <v>0</v>
      </c>
      <c r="J63" s="129">
        <f t="shared" si="8"/>
        <v>0</v>
      </c>
      <c r="K63" s="129">
        <f t="shared" si="9"/>
        <v>0</v>
      </c>
      <c r="L63" s="129">
        <f t="shared" si="10"/>
        <v>0</v>
      </c>
      <c r="M63" s="129">
        <f t="shared" si="11"/>
        <v>0</v>
      </c>
      <c r="N63" s="129">
        <f t="shared" si="12"/>
        <v>0</v>
      </c>
      <c r="O63" s="129">
        <f t="shared" si="13"/>
        <v>0</v>
      </c>
      <c r="P63" s="138">
        <f t="shared" si="14"/>
        <v>0</v>
      </c>
      <c r="Q63" s="139">
        <f t="shared" si="15"/>
        <v>0</v>
      </c>
      <c r="R63" s="139">
        <f t="shared" si="16"/>
        <v>0</v>
      </c>
      <c r="S63" s="139">
        <f t="shared" si="17"/>
        <v>0</v>
      </c>
      <c r="T63" s="139">
        <f t="shared" si="18"/>
        <v>0</v>
      </c>
      <c r="U63" s="129">
        <f>U64</f>
        <v>0</v>
      </c>
      <c r="V63" s="129">
        <f t="shared" ref="V63:AF63" si="57">V64</f>
        <v>0</v>
      </c>
      <c r="W63" s="129">
        <f t="shared" si="57"/>
        <v>0</v>
      </c>
      <c r="X63" s="129">
        <f t="shared" si="57"/>
        <v>0</v>
      </c>
      <c r="Y63" s="129">
        <f t="shared" si="57"/>
        <v>0</v>
      </c>
      <c r="Z63" s="129">
        <f t="shared" si="57"/>
        <v>0</v>
      </c>
      <c r="AA63" s="129">
        <f t="shared" si="57"/>
        <v>0</v>
      </c>
      <c r="AB63" s="129">
        <f t="shared" si="57"/>
        <v>0</v>
      </c>
      <c r="AC63" s="129">
        <f t="shared" si="57"/>
        <v>0</v>
      </c>
      <c r="AD63" s="129">
        <f t="shared" si="57"/>
        <v>0</v>
      </c>
      <c r="AE63" s="129">
        <f t="shared" si="57"/>
        <v>0</v>
      </c>
      <c r="AF63" s="129">
        <f t="shared" si="57"/>
        <v>0</v>
      </c>
      <c r="AG63" s="142">
        <f t="shared" si="20"/>
        <v>0</v>
      </c>
      <c r="AH63" s="142">
        <f t="shared" si="21"/>
        <v>0</v>
      </c>
      <c r="AI63" s="143">
        <f t="shared" si="22"/>
        <v>0</v>
      </c>
      <c r="AJ63" s="143">
        <f t="shared" si="23"/>
        <v>0</v>
      </c>
      <c r="AK63" s="143">
        <f t="shared" si="24"/>
        <v>0</v>
      </c>
      <c r="AL63" s="143">
        <f t="shared" si="25"/>
        <v>0</v>
      </c>
      <c r="AM63" s="143">
        <f t="shared" si="27"/>
        <v>0</v>
      </c>
    </row>
    <row r="64" spans="2:39" ht="14.5" customHeight="1" x14ac:dyDescent="0.35">
      <c r="B64" s="160" t="s">
        <v>109</v>
      </c>
      <c r="C64" s="136" t="s">
        <v>84</v>
      </c>
      <c r="D64" s="149">
        <v>0</v>
      </c>
      <c r="E64" s="129">
        <f t="shared" si="3"/>
        <v>0</v>
      </c>
      <c r="F64" s="129">
        <f t="shared" si="4"/>
        <v>0</v>
      </c>
      <c r="G64" s="129">
        <f t="shared" si="5"/>
        <v>0</v>
      </c>
      <c r="H64" s="129">
        <f t="shared" si="6"/>
        <v>0</v>
      </c>
      <c r="I64" s="129">
        <f t="shared" si="7"/>
        <v>0</v>
      </c>
      <c r="J64" s="129">
        <f t="shared" si="8"/>
        <v>0</v>
      </c>
      <c r="K64" s="129">
        <f t="shared" si="9"/>
        <v>0</v>
      </c>
      <c r="L64" s="129">
        <f t="shared" si="10"/>
        <v>0</v>
      </c>
      <c r="M64" s="129">
        <f t="shared" si="11"/>
        <v>0</v>
      </c>
      <c r="N64" s="129">
        <f t="shared" si="12"/>
        <v>0</v>
      </c>
      <c r="O64" s="129">
        <f t="shared" si="13"/>
        <v>0</v>
      </c>
      <c r="P64" s="138">
        <f t="shared" si="14"/>
        <v>0</v>
      </c>
      <c r="Q64" s="139">
        <f t="shared" si="15"/>
        <v>0</v>
      </c>
      <c r="R64" s="139">
        <f t="shared" si="16"/>
        <v>0</v>
      </c>
      <c r="S64" s="139">
        <f t="shared" si="17"/>
        <v>0</v>
      </c>
      <c r="T64" s="139">
        <f t="shared" si="18"/>
        <v>0</v>
      </c>
      <c r="U64" s="129">
        <v>0</v>
      </c>
      <c r="V64" s="129">
        <v>0</v>
      </c>
      <c r="W64" s="129">
        <v>0</v>
      </c>
      <c r="X64" s="129"/>
      <c r="Y64" s="129"/>
      <c r="Z64" s="129"/>
      <c r="AA64" s="129"/>
      <c r="AB64" s="129"/>
      <c r="AC64" s="129"/>
      <c r="AD64" s="129"/>
      <c r="AE64" s="129"/>
      <c r="AF64" s="129"/>
      <c r="AG64" s="142">
        <f t="shared" si="20"/>
        <v>0</v>
      </c>
      <c r="AH64" s="142">
        <f t="shared" si="21"/>
        <v>0</v>
      </c>
      <c r="AI64" s="143">
        <f t="shared" si="22"/>
        <v>0</v>
      </c>
      <c r="AJ64" s="143">
        <f t="shared" si="23"/>
        <v>0</v>
      </c>
      <c r="AK64" s="143">
        <f t="shared" si="24"/>
        <v>0</v>
      </c>
      <c r="AL64" s="143">
        <f t="shared" si="25"/>
        <v>0</v>
      </c>
      <c r="AM64" s="143">
        <f t="shared" si="27"/>
        <v>0</v>
      </c>
    </row>
    <row r="65" spans="2:39" ht="14.5" customHeight="1" x14ac:dyDescent="0.35">
      <c r="B65" s="159" t="s">
        <v>110</v>
      </c>
      <c r="C65" s="136" t="s">
        <v>84</v>
      </c>
      <c r="D65" s="149">
        <v>0</v>
      </c>
      <c r="E65" s="129">
        <f t="shared" si="3"/>
        <v>0</v>
      </c>
      <c r="F65" s="129">
        <f t="shared" si="4"/>
        <v>0</v>
      </c>
      <c r="G65" s="129">
        <f t="shared" si="5"/>
        <v>0</v>
      </c>
      <c r="H65" s="129">
        <f t="shared" si="6"/>
        <v>0</v>
      </c>
      <c r="I65" s="129">
        <f t="shared" si="7"/>
        <v>0</v>
      </c>
      <c r="J65" s="129">
        <f t="shared" si="8"/>
        <v>0</v>
      </c>
      <c r="K65" s="129">
        <f t="shared" si="9"/>
        <v>0</v>
      </c>
      <c r="L65" s="129">
        <f t="shared" si="10"/>
        <v>0</v>
      </c>
      <c r="M65" s="129">
        <f t="shared" si="11"/>
        <v>0</v>
      </c>
      <c r="N65" s="129">
        <f t="shared" si="12"/>
        <v>0</v>
      </c>
      <c r="O65" s="129">
        <f t="shared" si="13"/>
        <v>0</v>
      </c>
      <c r="P65" s="138">
        <f t="shared" si="14"/>
        <v>0</v>
      </c>
      <c r="Q65" s="139">
        <f t="shared" si="15"/>
        <v>0</v>
      </c>
      <c r="R65" s="139">
        <f t="shared" si="16"/>
        <v>0</v>
      </c>
      <c r="S65" s="139">
        <f t="shared" si="17"/>
        <v>0</v>
      </c>
      <c r="T65" s="139">
        <f t="shared" si="18"/>
        <v>0</v>
      </c>
      <c r="U65" s="129">
        <f>U66</f>
        <v>0</v>
      </c>
      <c r="V65" s="129">
        <f t="shared" ref="V65:AF65" si="58">V66</f>
        <v>0</v>
      </c>
      <c r="W65" s="129">
        <f t="shared" si="58"/>
        <v>0</v>
      </c>
      <c r="X65" s="129">
        <f t="shared" si="58"/>
        <v>0</v>
      </c>
      <c r="Y65" s="129">
        <f t="shared" si="58"/>
        <v>0</v>
      </c>
      <c r="Z65" s="129">
        <f t="shared" si="58"/>
        <v>0</v>
      </c>
      <c r="AA65" s="129">
        <f t="shared" si="58"/>
        <v>0</v>
      </c>
      <c r="AB65" s="129">
        <f t="shared" si="58"/>
        <v>0</v>
      </c>
      <c r="AC65" s="129">
        <f t="shared" si="58"/>
        <v>0</v>
      </c>
      <c r="AD65" s="129">
        <f t="shared" si="58"/>
        <v>0</v>
      </c>
      <c r="AE65" s="129">
        <f t="shared" si="58"/>
        <v>0</v>
      </c>
      <c r="AF65" s="129">
        <f t="shared" si="58"/>
        <v>0</v>
      </c>
      <c r="AG65" s="142">
        <f t="shared" si="20"/>
        <v>0</v>
      </c>
      <c r="AH65" s="142">
        <f t="shared" si="21"/>
        <v>0</v>
      </c>
      <c r="AI65" s="143">
        <f t="shared" si="22"/>
        <v>0</v>
      </c>
      <c r="AJ65" s="143">
        <f t="shared" si="23"/>
        <v>0</v>
      </c>
      <c r="AK65" s="143">
        <f t="shared" si="24"/>
        <v>0</v>
      </c>
      <c r="AL65" s="143">
        <f t="shared" si="25"/>
        <v>0</v>
      </c>
      <c r="AM65" s="143">
        <f t="shared" si="27"/>
        <v>0</v>
      </c>
    </row>
    <row r="66" spans="2:39" ht="14.5" customHeight="1" x14ac:dyDescent="0.35">
      <c r="B66" s="160" t="s">
        <v>110</v>
      </c>
      <c r="C66" s="136" t="s">
        <v>84</v>
      </c>
      <c r="D66" s="149">
        <v>0</v>
      </c>
      <c r="E66" s="129">
        <f t="shared" si="3"/>
        <v>0</v>
      </c>
      <c r="F66" s="129">
        <f t="shared" si="4"/>
        <v>0</v>
      </c>
      <c r="G66" s="129">
        <f t="shared" si="5"/>
        <v>0</v>
      </c>
      <c r="H66" s="129">
        <f t="shared" si="6"/>
        <v>0</v>
      </c>
      <c r="I66" s="129">
        <f t="shared" si="7"/>
        <v>0</v>
      </c>
      <c r="J66" s="129">
        <f t="shared" si="8"/>
        <v>0</v>
      </c>
      <c r="K66" s="129">
        <f t="shared" si="9"/>
        <v>0</v>
      </c>
      <c r="L66" s="129">
        <f t="shared" si="10"/>
        <v>0</v>
      </c>
      <c r="M66" s="129">
        <f t="shared" si="11"/>
        <v>0</v>
      </c>
      <c r="N66" s="129">
        <f t="shared" si="12"/>
        <v>0</v>
      </c>
      <c r="O66" s="129">
        <f t="shared" si="13"/>
        <v>0</v>
      </c>
      <c r="P66" s="138">
        <f t="shared" si="14"/>
        <v>0</v>
      </c>
      <c r="Q66" s="139">
        <f t="shared" si="15"/>
        <v>0</v>
      </c>
      <c r="R66" s="139">
        <f t="shared" si="16"/>
        <v>0</v>
      </c>
      <c r="S66" s="139">
        <f t="shared" si="17"/>
        <v>0</v>
      </c>
      <c r="T66" s="139">
        <f t="shared" si="18"/>
        <v>0</v>
      </c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42">
        <f t="shared" si="20"/>
        <v>0</v>
      </c>
      <c r="AH66" s="142">
        <f t="shared" si="21"/>
        <v>0</v>
      </c>
      <c r="AI66" s="143">
        <f t="shared" si="22"/>
        <v>0</v>
      </c>
      <c r="AJ66" s="143">
        <f t="shared" si="23"/>
        <v>0</v>
      </c>
      <c r="AK66" s="143">
        <f t="shared" si="24"/>
        <v>0</v>
      </c>
      <c r="AL66" s="143">
        <f t="shared" si="25"/>
        <v>0</v>
      </c>
      <c r="AM66" s="143">
        <f t="shared" si="27"/>
        <v>0</v>
      </c>
    </row>
    <row r="67" spans="2:39" ht="14.5" customHeight="1" x14ac:dyDescent="0.35">
      <c r="B67" s="159" t="s">
        <v>111</v>
      </c>
      <c r="C67" s="136" t="s">
        <v>84</v>
      </c>
      <c r="D67" s="149">
        <v>0</v>
      </c>
      <c r="E67" s="129">
        <f t="shared" si="3"/>
        <v>0</v>
      </c>
      <c r="F67" s="129">
        <f t="shared" si="4"/>
        <v>0</v>
      </c>
      <c r="G67" s="129">
        <f t="shared" si="5"/>
        <v>0</v>
      </c>
      <c r="H67" s="129">
        <f t="shared" si="6"/>
        <v>0</v>
      </c>
      <c r="I67" s="129">
        <f t="shared" si="7"/>
        <v>0</v>
      </c>
      <c r="J67" s="129">
        <f t="shared" si="8"/>
        <v>0</v>
      </c>
      <c r="K67" s="129">
        <f t="shared" si="9"/>
        <v>0</v>
      </c>
      <c r="L67" s="129">
        <f t="shared" si="10"/>
        <v>0</v>
      </c>
      <c r="M67" s="129">
        <f t="shared" si="11"/>
        <v>0</v>
      </c>
      <c r="N67" s="129">
        <f t="shared" si="12"/>
        <v>0</v>
      </c>
      <c r="O67" s="129">
        <f t="shared" si="13"/>
        <v>0</v>
      </c>
      <c r="P67" s="138">
        <f t="shared" si="14"/>
        <v>0</v>
      </c>
      <c r="Q67" s="139">
        <f t="shared" si="15"/>
        <v>0</v>
      </c>
      <c r="R67" s="139">
        <f t="shared" si="16"/>
        <v>0</v>
      </c>
      <c r="S67" s="139">
        <f t="shared" si="17"/>
        <v>0</v>
      </c>
      <c r="T67" s="139">
        <f t="shared" si="18"/>
        <v>0</v>
      </c>
      <c r="U67" s="129">
        <f>U68</f>
        <v>0</v>
      </c>
      <c r="V67" s="129">
        <f t="shared" ref="V67:AF67" si="59">V68</f>
        <v>0</v>
      </c>
      <c r="W67" s="129">
        <f t="shared" si="59"/>
        <v>0</v>
      </c>
      <c r="X67" s="129">
        <f t="shared" si="59"/>
        <v>0</v>
      </c>
      <c r="Y67" s="129">
        <f t="shared" si="59"/>
        <v>0</v>
      </c>
      <c r="Z67" s="129">
        <f t="shared" si="59"/>
        <v>0</v>
      </c>
      <c r="AA67" s="129">
        <f t="shared" si="59"/>
        <v>0</v>
      </c>
      <c r="AB67" s="129">
        <f t="shared" si="59"/>
        <v>0</v>
      </c>
      <c r="AC67" s="129">
        <f t="shared" si="59"/>
        <v>0</v>
      </c>
      <c r="AD67" s="129">
        <f t="shared" si="59"/>
        <v>0</v>
      </c>
      <c r="AE67" s="129">
        <f t="shared" si="59"/>
        <v>0</v>
      </c>
      <c r="AF67" s="129">
        <f t="shared" si="59"/>
        <v>0</v>
      </c>
      <c r="AG67" s="142">
        <f t="shared" si="20"/>
        <v>0</v>
      </c>
      <c r="AH67" s="142">
        <f t="shared" si="21"/>
        <v>0</v>
      </c>
      <c r="AI67" s="143">
        <f t="shared" si="22"/>
        <v>0</v>
      </c>
      <c r="AJ67" s="143">
        <f t="shared" si="23"/>
        <v>0</v>
      </c>
      <c r="AK67" s="143">
        <f t="shared" si="24"/>
        <v>0</v>
      </c>
      <c r="AL67" s="143">
        <f t="shared" si="25"/>
        <v>0</v>
      </c>
      <c r="AM67" s="143">
        <f t="shared" si="27"/>
        <v>0</v>
      </c>
    </row>
    <row r="68" spans="2:39" ht="14.5" customHeight="1" x14ac:dyDescent="0.35">
      <c r="B68" s="160" t="s">
        <v>111</v>
      </c>
      <c r="C68" s="136" t="s">
        <v>84</v>
      </c>
      <c r="D68" s="149">
        <v>0</v>
      </c>
      <c r="E68" s="129">
        <f t="shared" si="3"/>
        <v>0</v>
      </c>
      <c r="F68" s="129">
        <f t="shared" si="4"/>
        <v>0</v>
      </c>
      <c r="G68" s="129">
        <f t="shared" si="5"/>
        <v>0</v>
      </c>
      <c r="H68" s="129">
        <f t="shared" si="6"/>
        <v>0</v>
      </c>
      <c r="I68" s="129">
        <f t="shared" si="7"/>
        <v>0</v>
      </c>
      <c r="J68" s="129">
        <f t="shared" si="8"/>
        <v>0</v>
      </c>
      <c r="K68" s="129">
        <f t="shared" si="9"/>
        <v>0</v>
      </c>
      <c r="L68" s="129">
        <f t="shared" si="10"/>
        <v>0</v>
      </c>
      <c r="M68" s="129">
        <f t="shared" si="11"/>
        <v>0</v>
      </c>
      <c r="N68" s="129">
        <f t="shared" si="12"/>
        <v>0</v>
      </c>
      <c r="O68" s="129">
        <f t="shared" si="13"/>
        <v>0</v>
      </c>
      <c r="P68" s="138">
        <f t="shared" si="14"/>
        <v>0</v>
      </c>
      <c r="Q68" s="139">
        <f t="shared" si="15"/>
        <v>0</v>
      </c>
      <c r="R68" s="139">
        <f t="shared" si="16"/>
        <v>0</v>
      </c>
      <c r="S68" s="139">
        <f t="shared" si="17"/>
        <v>0</v>
      </c>
      <c r="T68" s="139">
        <f t="shared" si="18"/>
        <v>0</v>
      </c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42">
        <f t="shared" si="20"/>
        <v>0</v>
      </c>
      <c r="AH68" s="142">
        <f t="shared" si="21"/>
        <v>0</v>
      </c>
      <c r="AI68" s="143">
        <f t="shared" si="22"/>
        <v>0</v>
      </c>
      <c r="AJ68" s="143">
        <f t="shared" si="23"/>
        <v>0</v>
      </c>
      <c r="AK68" s="143">
        <f t="shared" si="24"/>
        <v>0</v>
      </c>
      <c r="AL68" s="143">
        <f t="shared" si="25"/>
        <v>0</v>
      </c>
      <c r="AM68" s="143">
        <f t="shared" si="27"/>
        <v>0</v>
      </c>
    </row>
    <row r="69" spans="2:39" ht="14.5" customHeight="1" x14ac:dyDescent="0.35">
      <c r="B69" s="159" t="s">
        <v>112</v>
      </c>
      <c r="C69" s="136" t="s">
        <v>84</v>
      </c>
      <c r="D69" s="149">
        <v>0</v>
      </c>
      <c r="E69" s="129">
        <f t="shared" si="3"/>
        <v>0</v>
      </c>
      <c r="F69" s="129">
        <f t="shared" si="4"/>
        <v>0</v>
      </c>
      <c r="G69" s="129">
        <f t="shared" si="5"/>
        <v>0</v>
      </c>
      <c r="H69" s="129">
        <f t="shared" si="6"/>
        <v>0</v>
      </c>
      <c r="I69" s="129">
        <f t="shared" si="7"/>
        <v>0</v>
      </c>
      <c r="J69" s="129">
        <f t="shared" si="8"/>
        <v>0</v>
      </c>
      <c r="K69" s="129">
        <f t="shared" si="9"/>
        <v>0</v>
      </c>
      <c r="L69" s="129">
        <f t="shared" si="10"/>
        <v>0</v>
      </c>
      <c r="M69" s="129">
        <f t="shared" si="11"/>
        <v>0</v>
      </c>
      <c r="N69" s="129">
        <f t="shared" si="12"/>
        <v>0</v>
      </c>
      <c r="O69" s="129">
        <f t="shared" si="13"/>
        <v>0</v>
      </c>
      <c r="P69" s="138">
        <f t="shared" si="14"/>
        <v>0</v>
      </c>
      <c r="Q69" s="139">
        <f t="shared" si="15"/>
        <v>0</v>
      </c>
      <c r="R69" s="139">
        <f t="shared" si="16"/>
        <v>0</v>
      </c>
      <c r="S69" s="139">
        <f t="shared" si="17"/>
        <v>0</v>
      </c>
      <c r="T69" s="139">
        <f t="shared" si="18"/>
        <v>0</v>
      </c>
      <c r="U69" s="129">
        <f>U70</f>
        <v>0</v>
      </c>
      <c r="V69" s="129">
        <f t="shared" ref="V69:AF69" si="60">V70</f>
        <v>0</v>
      </c>
      <c r="W69" s="129">
        <f t="shared" si="60"/>
        <v>0</v>
      </c>
      <c r="X69" s="129">
        <f t="shared" si="60"/>
        <v>0</v>
      </c>
      <c r="Y69" s="129">
        <f t="shared" si="60"/>
        <v>0</v>
      </c>
      <c r="Z69" s="129">
        <f t="shared" si="60"/>
        <v>0</v>
      </c>
      <c r="AA69" s="129">
        <f t="shared" si="60"/>
        <v>0</v>
      </c>
      <c r="AB69" s="129">
        <f t="shared" si="60"/>
        <v>0</v>
      </c>
      <c r="AC69" s="129">
        <f t="shared" si="60"/>
        <v>0</v>
      </c>
      <c r="AD69" s="129">
        <f t="shared" si="60"/>
        <v>0</v>
      </c>
      <c r="AE69" s="129">
        <f t="shared" si="60"/>
        <v>0</v>
      </c>
      <c r="AF69" s="129">
        <f t="shared" si="60"/>
        <v>0</v>
      </c>
      <c r="AG69" s="142">
        <f t="shared" si="20"/>
        <v>0</v>
      </c>
      <c r="AH69" s="142">
        <f t="shared" si="21"/>
        <v>0</v>
      </c>
      <c r="AI69" s="143">
        <f t="shared" si="22"/>
        <v>0</v>
      </c>
      <c r="AJ69" s="143">
        <f t="shared" si="23"/>
        <v>0</v>
      </c>
      <c r="AK69" s="143">
        <f t="shared" si="24"/>
        <v>0</v>
      </c>
      <c r="AL69" s="143">
        <f t="shared" si="25"/>
        <v>0</v>
      </c>
      <c r="AM69" s="143">
        <f t="shared" si="27"/>
        <v>0</v>
      </c>
    </row>
    <row r="70" spans="2:39" ht="14.5" customHeight="1" x14ac:dyDescent="0.35">
      <c r="B70" s="160" t="s">
        <v>112</v>
      </c>
      <c r="C70" s="136" t="s">
        <v>84</v>
      </c>
      <c r="D70" s="149">
        <v>0</v>
      </c>
      <c r="E70" s="129">
        <f t="shared" si="3"/>
        <v>0</v>
      </c>
      <c r="F70" s="129">
        <f t="shared" si="4"/>
        <v>0</v>
      </c>
      <c r="G70" s="129">
        <f t="shared" si="5"/>
        <v>0</v>
      </c>
      <c r="H70" s="129">
        <f t="shared" si="6"/>
        <v>0</v>
      </c>
      <c r="I70" s="129">
        <f t="shared" si="7"/>
        <v>0</v>
      </c>
      <c r="J70" s="129">
        <f t="shared" si="8"/>
        <v>0</v>
      </c>
      <c r="K70" s="129">
        <f t="shared" si="9"/>
        <v>0</v>
      </c>
      <c r="L70" s="129">
        <f t="shared" si="10"/>
        <v>0</v>
      </c>
      <c r="M70" s="129">
        <f t="shared" si="11"/>
        <v>0</v>
      </c>
      <c r="N70" s="129">
        <f t="shared" si="12"/>
        <v>0</v>
      </c>
      <c r="O70" s="129">
        <f t="shared" si="13"/>
        <v>0</v>
      </c>
      <c r="P70" s="138">
        <f t="shared" si="14"/>
        <v>0</v>
      </c>
      <c r="Q70" s="139">
        <f t="shared" si="15"/>
        <v>0</v>
      </c>
      <c r="R70" s="139">
        <f t="shared" si="16"/>
        <v>0</v>
      </c>
      <c r="S70" s="139">
        <f t="shared" si="17"/>
        <v>0</v>
      </c>
      <c r="T70" s="139">
        <f t="shared" si="18"/>
        <v>0</v>
      </c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42">
        <f t="shared" si="20"/>
        <v>0</v>
      </c>
      <c r="AH70" s="142">
        <f t="shared" si="21"/>
        <v>0</v>
      </c>
      <c r="AI70" s="143">
        <f t="shared" si="22"/>
        <v>0</v>
      </c>
      <c r="AJ70" s="143">
        <f t="shared" si="23"/>
        <v>0</v>
      </c>
      <c r="AK70" s="143">
        <f t="shared" si="24"/>
        <v>0</v>
      </c>
      <c r="AL70" s="143">
        <f t="shared" si="25"/>
        <v>0</v>
      </c>
      <c r="AM70" s="143">
        <f t="shared" si="27"/>
        <v>0</v>
      </c>
    </row>
    <row r="71" spans="2:39" ht="14.5" customHeight="1" x14ac:dyDescent="0.35">
      <c r="B71" s="159" t="s">
        <v>113</v>
      </c>
      <c r="C71" s="136" t="s">
        <v>84</v>
      </c>
      <c r="D71" s="149">
        <v>0</v>
      </c>
      <c r="E71" s="129">
        <f t="shared" si="3"/>
        <v>0</v>
      </c>
      <c r="F71" s="129">
        <f t="shared" si="4"/>
        <v>0</v>
      </c>
      <c r="G71" s="129">
        <f t="shared" si="5"/>
        <v>0</v>
      </c>
      <c r="H71" s="129">
        <f t="shared" si="6"/>
        <v>0</v>
      </c>
      <c r="I71" s="129">
        <f t="shared" si="7"/>
        <v>0</v>
      </c>
      <c r="J71" s="129">
        <f t="shared" si="8"/>
        <v>0</v>
      </c>
      <c r="K71" s="129">
        <f t="shared" si="9"/>
        <v>0</v>
      </c>
      <c r="L71" s="129">
        <f t="shared" si="10"/>
        <v>0</v>
      </c>
      <c r="M71" s="129">
        <f t="shared" si="11"/>
        <v>0</v>
      </c>
      <c r="N71" s="129">
        <f t="shared" si="12"/>
        <v>0</v>
      </c>
      <c r="O71" s="129">
        <f t="shared" si="13"/>
        <v>0</v>
      </c>
      <c r="P71" s="138">
        <f t="shared" si="14"/>
        <v>0</v>
      </c>
      <c r="Q71" s="139">
        <f t="shared" si="15"/>
        <v>0</v>
      </c>
      <c r="R71" s="139">
        <f t="shared" si="16"/>
        <v>0</v>
      </c>
      <c r="S71" s="139">
        <f t="shared" si="17"/>
        <v>0</v>
      </c>
      <c r="T71" s="139">
        <f t="shared" si="18"/>
        <v>0</v>
      </c>
      <c r="U71" s="129">
        <f>U72</f>
        <v>0</v>
      </c>
      <c r="V71" s="129">
        <f t="shared" ref="V71:AF71" si="61">V72</f>
        <v>0</v>
      </c>
      <c r="W71" s="129">
        <f t="shared" si="61"/>
        <v>0</v>
      </c>
      <c r="X71" s="129">
        <f t="shared" si="61"/>
        <v>0</v>
      </c>
      <c r="Y71" s="129">
        <f t="shared" si="61"/>
        <v>0</v>
      </c>
      <c r="Z71" s="129">
        <f t="shared" si="61"/>
        <v>0</v>
      </c>
      <c r="AA71" s="129">
        <f t="shared" si="61"/>
        <v>0</v>
      </c>
      <c r="AB71" s="129">
        <f t="shared" si="61"/>
        <v>0</v>
      </c>
      <c r="AC71" s="129">
        <f t="shared" si="61"/>
        <v>0</v>
      </c>
      <c r="AD71" s="129">
        <f t="shared" si="61"/>
        <v>0</v>
      </c>
      <c r="AE71" s="129">
        <f t="shared" si="61"/>
        <v>0</v>
      </c>
      <c r="AF71" s="129">
        <f t="shared" si="61"/>
        <v>0</v>
      </c>
      <c r="AG71" s="142">
        <f t="shared" si="20"/>
        <v>0</v>
      </c>
      <c r="AH71" s="142">
        <f t="shared" si="21"/>
        <v>0</v>
      </c>
      <c r="AI71" s="143">
        <f t="shared" si="22"/>
        <v>0</v>
      </c>
      <c r="AJ71" s="143">
        <f t="shared" si="23"/>
        <v>0</v>
      </c>
      <c r="AK71" s="143">
        <f t="shared" si="24"/>
        <v>0</v>
      </c>
      <c r="AL71" s="143">
        <f t="shared" si="25"/>
        <v>0</v>
      </c>
      <c r="AM71" s="143">
        <f t="shared" si="27"/>
        <v>0</v>
      </c>
    </row>
    <row r="72" spans="2:39" ht="14.5" customHeight="1" x14ac:dyDescent="0.35">
      <c r="B72" s="160" t="s">
        <v>113</v>
      </c>
      <c r="C72" s="136" t="s">
        <v>84</v>
      </c>
      <c r="D72" s="149">
        <v>0</v>
      </c>
      <c r="E72" s="129">
        <f t="shared" si="3"/>
        <v>0</v>
      </c>
      <c r="F72" s="129">
        <f t="shared" si="4"/>
        <v>0</v>
      </c>
      <c r="G72" s="129">
        <f t="shared" si="5"/>
        <v>0</v>
      </c>
      <c r="H72" s="129">
        <f t="shared" si="6"/>
        <v>0</v>
      </c>
      <c r="I72" s="129">
        <f t="shared" si="7"/>
        <v>0</v>
      </c>
      <c r="J72" s="129">
        <f t="shared" si="8"/>
        <v>0</v>
      </c>
      <c r="K72" s="129">
        <f t="shared" si="9"/>
        <v>0</v>
      </c>
      <c r="L72" s="129">
        <f t="shared" si="10"/>
        <v>0</v>
      </c>
      <c r="M72" s="129">
        <f t="shared" si="11"/>
        <v>0</v>
      </c>
      <c r="N72" s="129">
        <f t="shared" si="12"/>
        <v>0</v>
      </c>
      <c r="O72" s="129">
        <f t="shared" si="13"/>
        <v>0</v>
      </c>
      <c r="P72" s="138">
        <f t="shared" si="14"/>
        <v>0</v>
      </c>
      <c r="Q72" s="139">
        <f t="shared" si="15"/>
        <v>0</v>
      </c>
      <c r="R72" s="139">
        <f t="shared" si="16"/>
        <v>0</v>
      </c>
      <c r="S72" s="139">
        <f t="shared" si="17"/>
        <v>0</v>
      </c>
      <c r="T72" s="139">
        <f t="shared" si="18"/>
        <v>0</v>
      </c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42">
        <f t="shared" si="20"/>
        <v>0</v>
      </c>
      <c r="AH72" s="142">
        <f t="shared" si="21"/>
        <v>0</v>
      </c>
      <c r="AI72" s="143">
        <f t="shared" si="22"/>
        <v>0</v>
      </c>
      <c r="AJ72" s="143">
        <f t="shared" si="23"/>
        <v>0</v>
      </c>
      <c r="AK72" s="143">
        <f t="shared" si="24"/>
        <v>0</v>
      </c>
      <c r="AL72" s="143">
        <f t="shared" si="25"/>
        <v>0</v>
      </c>
      <c r="AM72" s="143">
        <f t="shared" si="27"/>
        <v>0</v>
      </c>
    </row>
    <row r="73" spans="2:39" ht="14.5" customHeight="1" x14ac:dyDescent="0.35">
      <c r="B73" s="159" t="s">
        <v>114</v>
      </c>
      <c r="C73" s="136" t="s">
        <v>84</v>
      </c>
      <c r="D73" s="149">
        <v>0</v>
      </c>
      <c r="E73" s="129">
        <f t="shared" si="3"/>
        <v>0</v>
      </c>
      <c r="F73" s="129">
        <f t="shared" si="4"/>
        <v>0</v>
      </c>
      <c r="G73" s="129">
        <f t="shared" si="5"/>
        <v>0</v>
      </c>
      <c r="H73" s="129">
        <f t="shared" si="6"/>
        <v>0</v>
      </c>
      <c r="I73" s="129">
        <f t="shared" si="7"/>
        <v>0</v>
      </c>
      <c r="J73" s="129">
        <f t="shared" si="8"/>
        <v>0</v>
      </c>
      <c r="K73" s="129">
        <f t="shared" si="9"/>
        <v>0</v>
      </c>
      <c r="L73" s="129">
        <f t="shared" si="10"/>
        <v>0</v>
      </c>
      <c r="M73" s="129">
        <f t="shared" si="11"/>
        <v>0</v>
      </c>
      <c r="N73" s="129">
        <f t="shared" si="12"/>
        <v>0</v>
      </c>
      <c r="O73" s="129">
        <f t="shared" si="13"/>
        <v>0</v>
      </c>
      <c r="P73" s="138">
        <f t="shared" si="14"/>
        <v>0</v>
      </c>
      <c r="Q73" s="139">
        <f t="shared" si="15"/>
        <v>0</v>
      </c>
      <c r="R73" s="139">
        <f t="shared" si="16"/>
        <v>0</v>
      </c>
      <c r="S73" s="139">
        <f t="shared" si="17"/>
        <v>0</v>
      </c>
      <c r="T73" s="139">
        <f t="shared" si="18"/>
        <v>0</v>
      </c>
      <c r="U73" s="129">
        <f>U74</f>
        <v>0</v>
      </c>
      <c r="V73" s="129">
        <f t="shared" ref="V73:AF73" si="62">V74</f>
        <v>0</v>
      </c>
      <c r="W73" s="129">
        <f t="shared" si="62"/>
        <v>0</v>
      </c>
      <c r="X73" s="129">
        <f t="shared" si="62"/>
        <v>0</v>
      </c>
      <c r="Y73" s="129">
        <f t="shared" si="62"/>
        <v>0</v>
      </c>
      <c r="Z73" s="129">
        <f t="shared" si="62"/>
        <v>0</v>
      </c>
      <c r="AA73" s="129">
        <f t="shared" si="62"/>
        <v>0</v>
      </c>
      <c r="AB73" s="129">
        <f t="shared" si="62"/>
        <v>0</v>
      </c>
      <c r="AC73" s="129">
        <f t="shared" si="62"/>
        <v>0</v>
      </c>
      <c r="AD73" s="129">
        <f t="shared" si="62"/>
        <v>0</v>
      </c>
      <c r="AE73" s="129">
        <f t="shared" si="62"/>
        <v>0</v>
      </c>
      <c r="AF73" s="129">
        <f t="shared" si="62"/>
        <v>0</v>
      </c>
      <c r="AG73" s="142">
        <f t="shared" si="20"/>
        <v>0</v>
      </c>
      <c r="AH73" s="142">
        <f t="shared" si="21"/>
        <v>0</v>
      </c>
      <c r="AI73" s="143">
        <f t="shared" si="22"/>
        <v>0</v>
      </c>
      <c r="AJ73" s="143">
        <f t="shared" si="23"/>
        <v>0</v>
      </c>
      <c r="AK73" s="143">
        <f t="shared" si="24"/>
        <v>0</v>
      </c>
      <c r="AL73" s="143">
        <f t="shared" si="25"/>
        <v>0</v>
      </c>
      <c r="AM73" s="143">
        <f t="shared" si="27"/>
        <v>0</v>
      </c>
    </row>
    <row r="74" spans="2:39" ht="14.5" customHeight="1" x14ac:dyDescent="0.35">
      <c r="B74" s="160" t="s">
        <v>114</v>
      </c>
      <c r="C74" s="136" t="s">
        <v>84</v>
      </c>
      <c r="D74" s="149">
        <v>0</v>
      </c>
      <c r="E74" s="129">
        <f t="shared" si="3"/>
        <v>0</v>
      </c>
      <c r="F74" s="129">
        <f t="shared" si="4"/>
        <v>0</v>
      </c>
      <c r="G74" s="129">
        <f t="shared" si="5"/>
        <v>0</v>
      </c>
      <c r="H74" s="129">
        <f t="shared" si="6"/>
        <v>0</v>
      </c>
      <c r="I74" s="129">
        <f t="shared" si="7"/>
        <v>0</v>
      </c>
      <c r="J74" s="129">
        <f t="shared" si="8"/>
        <v>0</v>
      </c>
      <c r="K74" s="129">
        <f t="shared" si="9"/>
        <v>0</v>
      </c>
      <c r="L74" s="129">
        <f t="shared" si="10"/>
        <v>0</v>
      </c>
      <c r="M74" s="129">
        <f t="shared" si="11"/>
        <v>0</v>
      </c>
      <c r="N74" s="129">
        <f t="shared" si="12"/>
        <v>0</v>
      </c>
      <c r="O74" s="129">
        <f t="shared" si="13"/>
        <v>0</v>
      </c>
      <c r="P74" s="138">
        <f t="shared" si="14"/>
        <v>0</v>
      </c>
      <c r="Q74" s="139">
        <f t="shared" si="15"/>
        <v>0</v>
      </c>
      <c r="R74" s="139">
        <f t="shared" si="16"/>
        <v>0</v>
      </c>
      <c r="S74" s="139">
        <f t="shared" si="17"/>
        <v>0</v>
      </c>
      <c r="T74" s="139">
        <f t="shared" si="18"/>
        <v>0</v>
      </c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42">
        <f t="shared" si="20"/>
        <v>0</v>
      </c>
      <c r="AH74" s="142">
        <f t="shared" si="21"/>
        <v>0</v>
      </c>
      <c r="AI74" s="143">
        <f t="shared" si="22"/>
        <v>0</v>
      </c>
      <c r="AJ74" s="143">
        <f t="shared" si="23"/>
        <v>0</v>
      </c>
      <c r="AK74" s="143">
        <f t="shared" si="24"/>
        <v>0</v>
      </c>
      <c r="AL74" s="143">
        <f t="shared" si="25"/>
        <v>0</v>
      </c>
      <c r="AM74" s="143">
        <f t="shared" si="27"/>
        <v>0</v>
      </c>
    </row>
    <row r="75" spans="2:39" ht="14.5" customHeight="1" x14ac:dyDescent="0.35">
      <c r="B75" s="159" t="s">
        <v>115</v>
      </c>
      <c r="C75" s="136" t="s">
        <v>84</v>
      </c>
      <c r="D75" s="149">
        <v>0</v>
      </c>
      <c r="E75" s="129">
        <f t="shared" si="3"/>
        <v>0</v>
      </c>
      <c r="F75" s="129">
        <f t="shared" si="4"/>
        <v>0</v>
      </c>
      <c r="G75" s="129">
        <f t="shared" si="5"/>
        <v>0</v>
      </c>
      <c r="H75" s="129">
        <f t="shared" si="6"/>
        <v>0</v>
      </c>
      <c r="I75" s="129">
        <f t="shared" si="7"/>
        <v>0</v>
      </c>
      <c r="J75" s="129">
        <f t="shared" si="8"/>
        <v>0</v>
      </c>
      <c r="K75" s="129">
        <f t="shared" si="9"/>
        <v>0</v>
      </c>
      <c r="L75" s="129">
        <f t="shared" si="10"/>
        <v>0</v>
      </c>
      <c r="M75" s="129">
        <f t="shared" si="11"/>
        <v>0</v>
      </c>
      <c r="N75" s="129">
        <f t="shared" si="12"/>
        <v>0</v>
      </c>
      <c r="O75" s="129">
        <f t="shared" si="13"/>
        <v>0</v>
      </c>
      <c r="P75" s="138">
        <f t="shared" si="14"/>
        <v>0</v>
      </c>
      <c r="Q75" s="139">
        <f t="shared" si="15"/>
        <v>0</v>
      </c>
      <c r="R75" s="139">
        <f t="shared" si="16"/>
        <v>0</v>
      </c>
      <c r="S75" s="139">
        <f t="shared" si="17"/>
        <v>0</v>
      </c>
      <c r="T75" s="139">
        <f t="shared" si="18"/>
        <v>0</v>
      </c>
      <c r="U75" s="129">
        <f>U76</f>
        <v>0</v>
      </c>
      <c r="V75" s="129">
        <f t="shared" ref="V75:AF75" si="63">V76</f>
        <v>0</v>
      </c>
      <c r="W75" s="129">
        <f t="shared" si="63"/>
        <v>0</v>
      </c>
      <c r="X75" s="129">
        <f t="shared" si="63"/>
        <v>0</v>
      </c>
      <c r="Y75" s="129">
        <f t="shared" si="63"/>
        <v>0</v>
      </c>
      <c r="Z75" s="129">
        <f t="shared" si="63"/>
        <v>0</v>
      </c>
      <c r="AA75" s="129">
        <f t="shared" si="63"/>
        <v>0</v>
      </c>
      <c r="AB75" s="129">
        <f t="shared" si="63"/>
        <v>0</v>
      </c>
      <c r="AC75" s="129">
        <f t="shared" si="63"/>
        <v>0</v>
      </c>
      <c r="AD75" s="129">
        <f t="shared" si="63"/>
        <v>0</v>
      </c>
      <c r="AE75" s="129">
        <f t="shared" si="63"/>
        <v>0</v>
      </c>
      <c r="AF75" s="129">
        <f t="shared" si="63"/>
        <v>0</v>
      </c>
      <c r="AG75" s="142">
        <f t="shared" si="20"/>
        <v>0</v>
      </c>
      <c r="AH75" s="142">
        <f t="shared" si="21"/>
        <v>0</v>
      </c>
      <c r="AI75" s="143">
        <f t="shared" si="22"/>
        <v>0</v>
      </c>
      <c r="AJ75" s="143">
        <f t="shared" si="23"/>
        <v>0</v>
      </c>
      <c r="AK75" s="143">
        <f t="shared" si="24"/>
        <v>0</v>
      </c>
      <c r="AL75" s="143">
        <f t="shared" si="25"/>
        <v>0</v>
      </c>
      <c r="AM75" s="143">
        <f t="shared" si="27"/>
        <v>0</v>
      </c>
    </row>
    <row r="76" spans="2:39" ht="14.5" customHeight="1" x14ac:dyDescent="0.35">
      <c r="B76" s="160" t="s">
        <v>115</v>
      </c>
      <c r="C76" s="136" t="s">
        <v>84</v>
      </c>
      <c r="D76" s="149">
        <v>0</v>
      </c>
      <c r="E76" s="129">
        <f t="shared" si="3"/>
        <v>0</v>
      </c>
      <c r="F76" s="129">
        <f t="shared" si="4"/>
        <v>0</v>
      </c>
      <c r="G76" s="129">
        <f t="shared" si="5"/>
        <v>0</v>
      </c>
      <c r="H76" s="129">
        <f t="shared" si="6"/>
        <v>0</v>
      </c>
      <c r="I76" s="129">
        <f t="shared" si="7"/>
        <v>0</v>
      </c>
      <c r="J76" s="129">
        <f t="shared" si="8"/>
        <v>0</v>
      </c>
      <c r="K76" s="129">
        <f t="shared" si="9"/>
        <v>0</v>
      </c>
      <c r="L76" s="129">
        <f t="shared" si="10"/>
        <v>0</v>
      </c>
      <c r="M76" s="129">
        <f t="shared" si="11"/>
        <v>0</v>
      </c>
      <c r="N76" s="129">
        <f t="shared" si="12"/>
        <v>0</v>
      </c>
      <c r="O76" s="129">
        <f t="shared" si="13"/>
        <v>0</v>
      </c>
      <c r="P76" s="138">
        <f t="shared" si="14"/>
        <v>0</v>
      </c>
      <c r="Q76" s="139">
        <f t="shared" si="15"/>
        <v>0</v>
      </c>
      <c r="R76" s="139">
        <f t="shared" si="16"/>
        <v>0</v>
      </c>
      <c r="S76" s="139">
        <f t="shared" si="17"/>
        <v>0</v>
      </c>
      <c r="T76" s="139">
        <f t="shared" si="18"/>
        <v>0</v>
      </c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42">
        <f t="shared" si="20"/>
        <v>0</v>
      </c>
      <c r="AH76" s="142">
        <f t="shared" si="21"/>
        <v>0</v>
      </c>
      <c r="AI76" s="143">
        <f t="shared" si="22"/>
        <v>0</v>
      </c>
      <c r="AJ76" s="143">
        <f t="shared" si="23"/>
        <v>0</v>
      </c>
      <c r="AK76" s="143">
        <f t="shared" si="24"/>
        <v>0</v>
      </c>
      <c r="AL76" s="143">
        <f t="shared" si="25"/>
        <v>0</v>
      </c>
      <c r="AM76" s="143">
        <f t="shared" si="27"/>
        <v>0</v>
      </c>
    </row>
    <row r="77" spans="2:39" ht="14.5" customHeight="1" x14ac:dyDescent="0.35">
      <c r="B77" s="159" t="s">
        <v>116</v>
      </c>
      <c r="C77" s="136" t="s">
        <v>84</v>
      </c>
      <c r="D77" s="149">
        <v>0</v>
      </c>
      <c r="E77" s="129">
        <f t="shared" si="3"/>
        <v>0</v>
      </c>
      <c r="F77" s="129">
        <f t="shared" si="4"/>
        <v>0</v>
      </c>
      <c r="G77" s="129">
        <f t="shared" si="5"/>
        <v>0</v>
      </c>
      <c r="H77" s="129">
        <f t="shared" si="6"/>
        <v>0</v>
      </c>
      <c r="I77" s="129">
        <f t="shared" si="7"/>
        <v>0</v>
      </c>
      <c r="J77" s="129">
        <f t="shared" si="8"/>
        <v>0</v>
      </c>
      <c r="K77" s="129">
        <f t="shared" si="9"/>
        <v>0</v>
      </c>
      <c r="L77" s="129">
        <f t="shared" si="10"/>
        <v>0</v>
      </c>
      <c r="M77" s="129">
        <f t="shared" si="11"/>
        <v>0</v>
      </c>
      <c r="N77" s="129">
        <f t="shared" si="12"/>
        <v>0</v>
      </c>
      <c r="O77" s="129">
        <f t="shared" si="13"/>
        <v>0</v>
      </c>
      <c r="P77" s="138">
        <f t="shared" si="14"/>
        <v>0</v>
      </c>
      <c r="Q77" s="139">
        <f t="shared" si="15"/>
        <v>0</v>
      </c>
      <c r="R77" s="139">
        <f t="shared" si="16"/>
        <v>0</v>
      </c>
      <c r="S77" s="139">
        <f t="shared" si="17"/>
        <v>0</v>
      </c>
      <c r="T77" s="139">
        <f t="shared" si="18"/>
        <v>0</v>
      </c>
      <c r="U77" s="129">
        <f>U78</f>
        <v>0</v>
      </c>
      <c r="V77" s="129">
        <f t="shared" ref="V77:AF77" si="64">V78</f>
        <v>0</v>
      </c>
      <c r="W77" s="129">
        <f t="shared" si="64"/>
        <v>0</v>
      </c>
      <c r="X77" s="129">
        <f t="shared" si="64"/>
        <v>0</v>
      </c>
      <c r="Y77" s="129">
        <f t="shared" si="64"/>
        <v>0</v>
      </c>
      <c r="Z77" s="129">
        <f t="shared" si="64"/>
        <v>0</v>
      </c>
      <c r="AA77" s="129">
        <f t="shared" si="64"/>
        <v>0</v>
      </c>
      <c r="AB77" s="129">
        <f t="shared" si="64"/>
        <v>0</v>
      </c>
      <c r="AC77" s="129">
        <f t="shared" si="64"/>
        <v>0</v>
      </c>
      <c r="AD77" s="129">
        <f t="shared" si="64"/>
        <v>0</v>
      </c>
      <c r="AE77" s="129">
        <f t="shared" si="64"/>
        <v>0</v>
      </c>
      <c r="AF77" s="129">
        <f t="shared" si="64"/>
        <v>0</v>
      </c>
      <c r="AG77" s="142">
        <f t="shared" si="20"/>
        <v>0</v>
      </c>
      <c r="AH77" s="142">
        <f t="shared" si="21"/>
        <v>0</v>
      </c>
      <c r="AI77" s="143">
        <f t="shared" si="22"/>
        <v>0</v>
      </c>
      <c r="AJ77" s="143">
        <f t="shared" si="23"/>
        <v>0</v>
      </c>
      <c r="AK77" s="143">
        <f t="shared" si="24"/>
        <v>0</v>
      </c>
      <c r="AL77" s="143">
        <f t="shared" si="25"/>
        <v>0</v>
      </c>
      <c r="AM77" s="143">
        <f t="shared" si="27"/>
        <v>0</v>
      </c>
    </row>
    <row r="78" spans="2:39" ht="14.5" customHeight="1" x14ac:dyDescent="0.35">
      <c r="B78" s="160" t="s">
        <v>116</v>
      </c>
      <c r="C78" s="136" t="s">
        <v>84</v>
      </c>
      <c r="D78" s="149">
        <v>0</v>
      </c>
      <c r="E78" s="129">
        <f t="shared" si="3"/>
        <v>0</v>
      </c>
      <c r="F78" s="129">
        <f t="shared" si="4"/>
        <v>0</v>
      </c>
      <c r="G78" s="129">
        <f t="shared" si="5"/>
        <v>0</v>
      </c>
      <c r="H78" s="129">
        <f t="shared" si="6"/>
        <v>0</v>
      </c>
      <c r="I78" s="129">
        <f t="shared" si="7"/>
        <v>0</v>
      </c>
      <c r="J78" s="129">
        <f t="shared" si="8"/>
        <v>0</v>
      </c>
      <c r="K78" s="129">
        <f t="shared" si="9"/>
        <v>0</v>
      </c>
      <c r="L78" s="129">
        <f t="shared" si="10"/>
        <v>0</v>
      </c>
      <c r="M78" s="129">
        <f t="shared" si="11"/>
        <v>0</v>
      </c>
      <c r="N78" s="129">
        <f t="shared" si="12"/>
        <v>0</v>
      </c>
      <c r="O78" s="129">
        <f t="shared" si="13"/>
        <v>0</v>
      </c>
      <c r="P78" s="138">
        <f t="shared" si="14"/>
        <v>0</v>
      </c>
      <c r="Q78" s="139">
        <f t="shared" si="15"/>
        <v>0</v>
      </c>
      <c r="R78" s="139">
        <f t="shared" si="16"/>
        <v>0</v>
      </c>
      <c r="S78" s="139">
        <f t="shared" si="17"/>
        <v>0</v>
      </c>
      <c r="T78" s="139">
        <f t="shared" si="18"/>
        <v>0</v>
      </c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42">
        <f t="shared" si="20"/>
        <v>0</v>
      </c>
      <c r="AH78" s="142">
        <f t="shared" si="21"/>
        <v>0</v>
      </c>
      <c r="AI78" s="143">
        <f t="shared" si="22"/>
        <v>0</v>
      </c>
      <c r="AJ78" s="143">
        <f t="shared" si="23"/>
        <v>0</v>
      </c>
      <c r="AK78" s="143">
        <f t="shared" si="24"/>
        <v>0</v>
      </c>
      <c r="AL78" s="143">
        <f t="shared" si="25"/>
        <v>0</v>
      </c>
      <c r="AM78" s="143">
        <f t="shared" si="27"/>
        <v>0</v>
      </c>
    </row>
    <row r="79" spans="2:39" ht="14.5" customHeight="1" x14ac:dyDescent="0.35">
      <c r="B79" s="159" t="s">
        <v>117</v>
      </c>
      <c r="C79" s="136" t="s">
        <v>84</v>
      </c>
      <c r="D79" s="149">
        <v>0</v>
      </c>
      <c r="E79" s="129">
        <f t="shared" si="3"/>
        <v>0</v>
      </c>
      <c r="F79" s="129">
        <f t="shared" si="4"/>
        <v>0</v>
      </c>
      <c r="G79" s="129">
        <f t="shared" si="5"/>
        <v>0</v>
      </c>
      <c r="H79" s="129">
        <f t="shared" si="6"/>
        <v>0</v>
      </c>
      <c r="I79" s="129">
        <f t="shared" si="7"/>
        <v>0</v>
      </c>
      <c r="J79" s="129">
        <f t="shared" si="8"/>
        <v>0</v>
      </c>
      <c r="K79" s="129">
        <f t="shared" si="9"/>
        <v>0</v>
      </c>
      <c r="L79" s="129">
        <f t="shared" si="10"/>
        <v>0</v>
      </c>
      <c r="M79" s="129">
        <f t="shared" si="11"/>
        <v>0</v>
      </c>
      <c r="N79" s="129">
        <f t="shared" si="12"/>
        <v>0</v>
      </c>
      <c r="O79" s="129">
        <f t="shared" si="13"/>
        <v>0</v>
      </c>
      <c r="P79" s="138">
        <f t="shared" si="14"/>
        <v>0</v>
      </c>
      <c r="Q79" s="139">
        <f t="shared" si="15"/>
        <v>0</v>
      </c>
      <c r="R79" s="139">
        <f t="shared" si="16"/>
        <v>0</v>
      </c>
      <c r="S79" s="139">
        <f t="shared" si="17"/>
        <v>0</v>
      </c>
      <c r="T79" s="139">
        <f t="shared" si="18"/>
        <v>0</v>
      </c>
      <c r="U79" s="129">
        <f>U80</f>
        <v>0</v>
      </c>
      <c r="V79" s="129">
        <f t="shared" ref="V79:AF79" si="65">V80</f>
        <v>0</v>
      </c>
      <c r="W79" s="129">
        <f t="shared" si="65"/>
        <v>0</v>
      </c>
      <c r="X79" s="129">
        <f t="shared" si="65"/>
        <v>0</v>
      </c>
      <c r="Y79" s="129">
        <f t="shared" si="65"/>
        <v>0</v>
      </c>
      <c r="Z79" s="129">
        <f t="shared" si="65"/>
        <v>0</v>
      </c>
      <c r="AA79" s="129">
        <f t="shared" si="65"/>
        <v>0</v>
      </c>
      <c r="AB79" s="129">
        <f t="shared" si="65"/>
        <v>0</v>
      </c>
      <c r="AC79" s="129">
        <f t="shared" si="65"/>
        <v>0</v>
      </c>
      <c r="AD79" s="129">
        <f t="shared" si="65"/>
        <v>0</v>
      </c>
      <c r="AE79" s="129">
        <f t="shared" si="65"/>
        <v>0</v>
      </c>
      <c r="AF79" s="129">
        <f t="shared" si="65"/>
        <v>0</v>
      </c>
      <c r="AG79" s="142">
        <f t="shared" si="20"/>
        <v>0</v>
      </c>
      <c r="AH79" s="142">
        <f t="shared" si="21"/>
        <v>0</v>
      </c>
      <c r="AI79" s="143">
        <f t="shared" si="22"/>
        <v>0</v>
      </c>
      <c r="AJ79" s="143">
        <f t="shared" si="23"/>
        <v>0</v>
      </c>
      <c r="AK79" s="143">
        <f t="shared" si="24"/>
        <v>0</v>
      </c>
      <c r="AL79" s="143">
        <f t="shared" si="25"/>
        <v>0</v>
      </c>
      <c r="AM79" s="143">
        <f t="shared" si="27"/>
        <v>0</v>
      </c>
    </row>
    <row r="80" spans="2:39" ht="14.5" customHeight="1" x14ac:dyDescent="0.35">
      <c r="B80" s="160" t="s">
        <v>117</v>
      </c>
      <c r="C80" s="136" t="s">
        <v>84</v>
      </c>
      <c r="D80" s="149">
        <v>0</v>
      </c>
      <c r="E80" s="129">
        <f t="shared" ref="E80:E143" si="66">D80*$E$9</f>
        <v>0</v>
      </c>
      <c r="F80" s="129">
        <f t="shared" ref="F80:F143" si="67">D80*$F$9</f>
        <v>0</v>
      </c>
      <c r="G80" s="129">
        <f t="shared" ref="G80:G143" si="68">D80*$G$9</f>
        <v>0</v>
      </c>
      <c r="H80" s="129">
        <f t="shared" ref="H80:H143" si="69">D80*$H$9</f>
        <v>0</v>
      </c>
      <c r="I80" s="129">
        <f t="shared" ref="I80:I143" si="70">D80*$I$9</f>
        <v>0</v>
      </c>
      <c r="J80" s="129">
        <f t="shared" ref="J80:J143" si="71">D80*$J$9</f>
        <v>0</v>
      </c>
      <c r="K80" s="129">
        <f t="shared" ref="K80:K143" si="72">D80*$K$9</f>
        <v>0</v>
      </c>
      <c r="L80" s="129">
        <f t="shared" ref="L80:L143" si="73">D80*$L$9</f>
        <v>0</v>
      </c>
      <c r="M80" s="129">
        <f t="shared" ref="M80:M143" si="74">D80*$M$9</f>
        <v>0</v>
      </c>
      <c r="N80" s="129">
        <f t="shared" ref="N80:N143" si="75">D80*$N$9</f>
        <v>0</v>
      </c>
      <c r="O80" s="129">
        <f t="shared" ref="O80:O143" si="76">D80*$O$9</f>
        <v>0</v>
      </c>
      <c r="P80" s="138">
        <f t="shared" ref="P80:P143" si="77">D80*$P$9</f>
        <v>0</v>
      </c>
      <c r="Q80" s="139">
        <f t="shared" ref="Q80:Q100" si="78">SUM(E80:G80)</f>
        <v>0</v>
      </c>
      <c r="R80" s="139">
        <f t="shared" ref="R80:R143" si="79">SUM(H80:J80)</f>
        <v>0</v>
      </c>
      <c r="S80" s="139">
        <f t="shared" ref="S80:S143" si="80">SUM(K80:M80)</f>
        <v>0</v>
      </c>
      <c r="T80" s="139">
        <f t="shared" ref="T80:T143" si="81">SUM(N80:P80)</f>
        <v>0</v>
      </c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42">
        <f t="shared" ref="AG80:AG143" si="82">SUM(U80:W80)</f>
        <v>0</v>
      </c>
      <c r="AH80" s="142">
        <f t="shared" ref="AH80:AH143" si="83">SUM(X80:Z80)</f>
        <v>0</v>
      </c>
      <c r="AI80" s="143">
        <f t="shared" ref="AI80:AI143" si="84">AG80+AH80</f>
        <v>0</v>
      </c>
      <c r="AJ80" s="143">
        <f t="shared" ref="AJ80:AJ143" si="85">SUM(AA80:AC80)</f>
        <v>0</v>
      </c>
      <c r="AK80" s="143">
        <f t="shared" ref="AK80:AK143" si="86">AI80+AJ80</f>
        <v>0</v>
      </c>
      <c r="AL80" s="143">
        <f t="shared" ref="AL80:AL143" si="87">SUM(AD80:AF80)</f>
        <v>0</v>
      </c>
      <c r="AM80" s="143">
        <f t="shared" si="27"/>
        <v>0</v>
      </c>
    </row>
    <row r="81" spans="2:39" ht="14.5" customHeight="1" x14ac:dyDescent="0.35">
      <c r="B81" s="159" t="s">
        <v>118</v>
      </c>
      <c r="C81" s="136" t="s">
        <v>84</v>
      </c>
      <c r="D81" s="149">
        <v>0</v>
      </c>
      <c r="E81" s="129">
        <f t="shared" si="66"/>
        <v>0</v>
      </c>
      <c r="F81" s="129">
        <f t="shared" si="67"/>
        <v>0</v>
      </c>
      <c r="G81" s="129">
        <f t="shared" si="68"/>
        <v>0</v>
      </c>
      <c r="H81" s="129">
        <f t="shared" si="69"/>
        <v>0</v>
      </c>
      <c r="I81" s="129">
        <f t="shared" si="70"/>
        <v>0</v>
      </c>
      <c r="J81" s="129">
        <f t="shared" si="71"/>
        <v>0</v>
      </c>
      <c r="K81" s="129">
        <f t="shared" si="72"/>
        <v>0</v>
      </c>
      <c r="L81" s="129">
        <f t="shared" si="73"/>
        <v>0</v>
      </c>
      <c r="M81" s="129">
        <f t="shared" si="74"/>
        <v>0</v>
      </c>
      <c r="N81" s="129">
        <f t="shared" si="75"/>
        <v>0</v>
      </c>
      <c r="O81" s="129">
        <f t="shared" si="76"/>
        <v>0</v>
      </c>
      <c r="P81" s="138">
        <f t="shared" si="77"/>
        <v>0</v>
      </c>
      <c r="Q81" s="139">
        <f t="shared" si="78"/>
        <v>0</v>
      </c>
      <c r="R81" s="139">
        <f t="shared" si="79"/>
        <v>0</v>
      </c>
      <c r="S81" s="139">
        <f t="shared" si="80"/>
        <v>0</v>
      </c>
      <c r="T81" s="139">
        <f t="shared" si="81"/>
        <v>0</v>
      </c>
      <c r="U81" s="129">
        <f>U82</f>
        <v>0</v>
      </c>
      <c r="V81" s="129">
        <f t="shared" ref="V81:AF81" si="88">V82</f>
        <v>0</v>
      </c>
      <c r="W81" s="129">
        <f t="shared" si="88"/>
        <v>0</v>
      </c>
      <c r="X81" s="129">
        <f t="shared" si="88"/>
        <v>0</v>
      </c>
      <c r="Y81" s="129">
        <f t="shared" si="88"/>
        <v>0</v>
      </c>
      <c r="Z81" s="129">
        <f t="shared" si="88"/>
        <v>0</v>
      </c>
      <c r="AA81" s="129">
        <f t="shared" si="88"/>
        <v>0</v>
      </c>
      <c r="AB81" s="129">
        <f t="shared" si="88"/>
        <v>0</v>
      </c>
      <c r="AC81" s="129">
        <f t="shared" si="88"/>
        <v>0</v>
      </c>
      <c r="AD81" s="129">
        <f t="shared" si="88"/>
        <v>0</v>
      </c>
      <c r="AE81" s="129">
        <f t="shared" si="88"/>
        <v>0</v>
      </c>
      <c r="AF81" s="129">
        <f t="shared" si="88"/>
        <v>0</v>
      </c>
      <c r="AG81" s="142">
        <f t="shared" si="82"/>
        <v>0</v>
      </c>
      <c r="AH81" s="142">
        <f t="shared" si="83"/>
        <v>0</v>
      </c>
      <c r="AI81" s="143">
        <f t="shared" si="84"/>
        <v>0</v>
      </c>
      <c r="AJ81" s="143">
        <f t="shared" si="85"/>
        <v>0</v>
      </c>
      <c r="AK81" s="143">
        <f t="shared" si="86"/>
        <v>0</v>
      </c>
      <c r="AL81" s="143">
        <f t="shared" si="87"/>
        <v>0</v>
      </c>
      <c r="AM81" s="143">
        <f t="shared" ref="AM81:AM144" si="89">AK81+AL81</f>
        <v>0</v>
      </c>
    </row>
    <row r="82" spans="2:39" ht="14.5" customHeight="1" x14ac:dyDescent="0.35">
      <c r="B82" s="160" t="s">
        <v>118</v>
      </c>
      <c r="C82" s="136" t="s">
        <v>84</v>
      </c>
      <c r="D82" s="149">
        <v>0</v>
      </c>
      <c r="E82" s="129">
        <f t="shared" si="66"/>
        <v>0</v>
      </c>
      <c r="F82" s="129">
        <f t="shared" si="67"/>
        <v>0</v>
      </c>
      <c r="G82" s="129">
        <f t="shared" si="68"/>
        <v>0</v>
      </c>
      <c r="H82" s="129">
        <f t="shared" si="69"/>
        <v>0</v>
      </c>
      <c r="I82" s="129">
        <f t="shared" si="70"/>
        <v>0</v>
      </c>
      <c r="J82" s="129">
        <f t="shared" si="71"/>
        <v>0</v>
      </c>
      <c r="K82" s="129">
        <f t="shared" si="72"/>
        <v>0</v>
      </c>
      <c r="L82" s="129">
        <f t="shared" si="73"/>
        <v>0</v>
      </c>
      <c r="M82" s="129">
        <f t="shared" si="74"/>
        <v>0</v>
      </c>
      <c r="N82" s="129">
        <f t="shared" si="75"/>
        <v>0</v>
      </c>
      <c r="O82" s="129">
        <f t="shared" si="76"/>
        <v>0</v>
      </c>
      <c r="P82" s="138">
        <f t="shared" si="77"/>
        <v>0</v>
      </c>
      <c r="Q82" s="139">
        <f t="shared" si="78"/>
        <v>0</v>
      </c>
      <c r="R82" s="139">
        <f t="shared" si="79"/>
        <v>0</v>
      </c>
      <c r="S82" s="139">
        <f t="shared" si="80"/>
        <v>0</v>
      </c>
      <c r="T82" s="139">
        <f t="shared" si="81"/>
        <v>0</v>
      </c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42">
        <f t="shared" si="82"/>
        <v>0</v>
      </c>
      <c r="AH82" s="142">
        <f t="shared" si="83"/>
        <v>0</v>
      </c>
      <c r="AI82" s="143">
        <f t="shared" si="84"/>
        <v>0</v>
      </c>
      <c r="AJ82" s="143">
        <f t="shared" si="85"/>
        <v>0</v>
      </c>
      <c r="AK82" s="143">
        <f t="shared" si="86"/>
        <v>0</v>
      </c>
      <c r="AL82" s="143">
        <f t="shared" si="87"/>
        <v>0</v>
      </c>
      <c r="AM82" s="143">
        <f t="shared" si="89"/>
        <v>0</v>
      </c>
    </row>
    <row r="83" spans="2:39" ht="14.5" customHeight="1" x14ac:dyDescent="0.35">
      <c r="B83" s="159" t="s">
        <v>119</v>
      </c>
      <c r="C83" s="136" t="s">
        <v>84</v>
      </c>
      <c r="D83" s="149">
        <v>0</v>
      </c>
      <c r="E83" s="129">
        <f t="shared" si="66"/>
        <v>0</v>
      </c>
      <c r="F83" s="129">
        <f t="shared" si="67"/>
        <v>0</v>
      </c>
      <c r="G83" s="129">
        <f t="shared" si="68"/>
        <v>0</v>
      </c>
      <c r="H83" s="129">
        <f t="shared" si="69"/>
        <v>0</v>
      </c>
      <c r="I83" s="129">
        <f t="shared" si="70"/>
        <v>0</v>
      </c>
      <c r="J83" s="129">
        <f t="shared" si="71"/>
        <v>0</v>
      </c>
      <c r="K83" s="129">
        <f t="shared" si="72"/>
        <v>0</v>
      </c>
      <c r="L83" s="129">
        <f t="shared" si="73"/>
        <v>0</v>
      </c>
      <c r="M83" s="129">
        <f t="shared" si="74"/>
        <v>0</v>
      </c>
      <c r="N83" s="129">
        <f t="shared" si="75"/>
        <v>0</v>
      </c>
      <c r="O83" s="129">
        <f t="shared" si="76"/>
        <v>0</v>
      </c>
      <c r="P83" s="138">
        <f t="shared" si="77"/>
        <v>0</v>
      </c>
      <c r="Q83" s="139">
        <f t="shared" si="78"/>
        <v>0</v>
      </c>
      <c r="R83" s="139">
        <f t="shared" si="79"/>
        <v>0</v>
      </c>
      <c r="S83" s="139">
        <f t="shared" si="80"/>
        <v>0</v>
      </c>
      <c r="T83" s="139">
        <f t="shared" si="81"/>
        <v>0</v>
      </c>
      <c r="U83" s="129">
        <f>U84</f>
        <v>0</v>
      </c>
      <c r="V83" s="129">
        <f t="shared" ref="V83:AF83" si="90">V84</f>
        <v>0</v>
      </c>
      <c r="W83" s="129">
        <f t="shared" si="90"/>
        <v>0</v>
      </c>
      <c r="X83" s="129">
        <f t="shared" si="90"/>
        <v>0</v>
      </c>
      <c r="Y83" s="129">
        <f t="shared" si="90"/>
        <v>0</v>
      </c>
      <c r="Z83" s="129">
        <f t="shared" si="90"/>
        <v>0</v>
      </c>
      <c r="AA83" s="129">
        <f t="shared" si="90"/>
        <v>0</v>
      </c>
      <c r="AB83" s="129">
        <f t="shared" si="90"/>
        <v>0</v>
      </c>
      <c r="AC83" s="129">
        <f t="shared" si="90"/>
        <v>0</v>
      </c>
      <c r="AD83" s="129">
        <f t="shared" si="90"/>
        <v>0</v>
      </c>
      <c r="AE83" s="129">
        <f t="shared" si="90"/>
        <v>0</v>
      </c>
      <c r="AF83" s="129">
        <f t="shared" si="90"/>
        <v>0</v>
      </c>
      <c r="AG83" s="142">
        <f t="shared" si="82"/>
        <v>0</v>
      </c>
      <c r="AH83" s="142">
        <f t="shared" si="83"/>
        <v>0</v>
      </c>
      <c r="AI83" s="143">
        <f t="shared" si="84"/>
        <v>0</v>
      </c>
      <c r="AJ83" s="143">
        <f t="shared" si="85"/>
        <v>0</v>
      </c>
      <c r="AK83" s="143">
        <f t="shared" si="86"/>
        <v>0</v>
      </c>
      <c r="AL83" s="143">
        <f t="shared" si="87"/>
        <v>0</v>
      </c>
      <c r="AM83" s="143">
        <f t="shared" si="89"/>
        <v>0</v>
      </c>
    </row>
    <row r="84" spans="2:39" ht="14.5" customHeight="1" x14ac:dyDescent="0.35">
      <c r="B84" s="160" t="s">
        <v>119</v>
      </c>
      <c r="C84" s="136" t="s">
        <v>84</v>
      </c>
      <c r="D84" s="149">
        <v>0</v>
      </c>
      <c r="E84" s="129">
        <f t="shared" si="66"/>
        <v>0</v>
      </c>
      <c r="F84" s="129">
        <f t="shared" si="67"/>
        <v>0</v>
      </c>
      <c r="G84" s="129">
        <f t="shared" si="68"/>
        <v>0</v>
      </c>
      <c r="H84" s="129">
        <f t="shared" si="69"/>
        <v>0</v>
      </c>
      <c r="I84" s="129">
        <f t="shared" si="70"/>
        <v>0</v>
      </c>
      <c r="J84" s="129">
        <f t="shared" si="71"/>
        <v>0</v>
      </c>
      <c r="K84" s="129">
        <f t="shared" si="72"/>
        <v>0</v>
      </c>
      <c r="L84" s="129">
        <f t="shared" si="73"/>
        <v>0</v>
      </c>
      <c r="M84" s="129">
        <f t="shared" si="74"/>
        <v>0</v>
      </c>
      <c r="N84" s="129">
        <f t="shared" si="75"/>
        <v>0</v>
      </c>
      <c r="O84" s="129">
        <f t="shared" si="76"/>
        <v>0</v>
      </c>
      <c r="P84" s="138">
        <f t="shared" si="77"/>
        <v>0</v>
      </c>
      <c r="Q84" s="139">
        <f t="shared" si="78"/>
        <v>0</v>
      </c>
      <c r="R84" s="139">
        <f t="shared" si="79"/>
        <v>0</v>
      </c>
      <c r="S84" s="139">
        <f t="shared" si="80"/>
        <v>0</v>
      </c>
      <c r="T84" s="139">
        <f t="shared" si="81"/>
        <v>0</v>
      </c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42">
        <f t="shared" si="82"/>
        <v>0</v>
      </c>
      <c r="AH84" s="142">
        <f t="shared" si="83"/>
        <v>0</v>
      </c>
      <c r="AI84" s="143">
        <f t="shared" si="84"/>
        <v>0</v>
      </c>
      <c r="AJ84" s="143">
        <f t="shared" si="85"/>
        <v>0</v>
      </c>
      <c r="AK84" s="143">
        <f t="shared" si="86"/>
        <v>0</v>
      </c>
      <c r="AL84" s="143">
        <f t="shared" si="87"/>
        <v>0</v>
      </c>
      <c r="AM84" s="143">
        <f t="shared" si="89"/>
        <v>0</v>
      </c>
    </row>
    <row r="85" spans="2:39" ht="14.5" customHeight="1" x14ac:dyDescent="0.35">
      <c r="B85" s="159" t="s">
        <v>120</v>
      </c>
      <c r="C85" s="136" t="s">
        <v>84</v>
      </c>
      <c r="D85" s="149">
        <v>0</v>
      </c>
      <c r="E85" s="129">
        <f t="shared" si="66"/>
        <v>0</v>
      </c>
      <c r="F85" s="129">
        <f t="shared" si="67"/>
        <v>0</v>
      </c>
      <c r="G85" s="129">
        <f t="shared" si="68"/>
        <v>0</v>
      </c>
      <c r="H85" s="129">
        <f t="shared" si="69"/>
        <v>0</v>
      </c>
      <c r="I85" s="129">
        <f t="shared" si="70"/>
        <v>0</v>
      </c>
      <c r="J85" s="129">
        <f t="shared" si="71"/>
        <v>0</v>
      </c>
      <c r="K85" s="129">
        <f t="shared" si="72"/>
        <v>0</v>
      </c>
      <c r="L85" s="129">
        <f t="shared" si="73"/>
        <v>0</v>
      </c>
      <c r="M85" s="129">
        <f t="shared" si="74"/>
        <v>0</v>
      </c>
      <c r="N85" s="129">
        <f t="shared" si="75"/>
        <v>0</v>
      </c>
      <c r="O85" s="129">
        <f t="shared" si="76"/>
        <v>0</v>
      </c>
      <c r="P85" s="138">
        <f t="shared" si="77"/>
        <v>0</v>
      </c>
      <c r="Q85" s="139">
        <f t="shared" si="78"/>
        <v>0</v>
      </c>
      <c r="R85" s="139">
        <f t="shared" si="79"/>
        <v>0</v>
      </c>
      <c r="S85" s="139">
        <f t="shared" si="80"/>
        <v>0</v>
      </c>
      <c r="T85" s="139">
        <f t="shared" si="81"/>
        <v>0</v>
      </c>
      <c r="U85" s="129">
        <f>U86</f>
        <v>0</v>
      </c>
      <c r="V85" s="129">
        <f t="shared" ref="V85:AF85" si="91">V86</f>
        <v>0</v>
      </c>
      <c r="W85" s="129">
        <f t="shared" si="91"/>
        <v>0</v>
      </c>
      <c r="X85" s="129">
        <f t="shared" si="91"/>
        <v>0</v>
      </c>
      <c r="Y85" s="129">
        <f t="shared" si="91"/>
        <v>0</v>
      </c>
      <c r="Z85" s="129">
        <f t="shared" si="91"/>
        <v>0</v>
      </c>
      <c r="AA85" s="129">
        <f t="shared" si="91"/>
        <v>0</v>
      </c>
      <c r="AB85" s="129">
        <f t="shared" si="91"/>
        <v>0</v>
      </c>
      <c r="AC85" s="129">
        <f t="shared" si="91"/>
        <v>0</v>
      </c>
      <c r="AD85" s="129">
        <f t="shared" si="91"/>
        <v>0</v>
      </c>
      <c r="AE85" s="129">
        <f t="shared" si="91"/>
        <v>0</v>
      </c>
      <c r="AF85" s="129">
        <f t="shared" si="91"/>
        <v>0</v>
      </c>
      <c r="AG85" s="142">
        <f t="shared" si="82"/>
        <v>0</v>
      </c>
      <c r="AH85" s="142">
        <f t="shared" si="83"/>
        <v>0</v>
      </c>
      <c r="AI85" s="143">
        <f t="shared" si="84"/>
        <v>0</v>
      </c>
      <c r="AJ85" s="143">
        <f t="shared" si="85"/>
        <v>0</v>
      </c>
      <c r="AK85" s="143">
        <f t="shared" si="86"/>
        <v>0</v>
      </c>
      <c r="AL85" s="143">
        <f t="shared" si="87"/>
        <v>0</v>
      </c>
      <c r="AM85" s="143">
        <f t="shared" si="89"/>
        <v>0</v>
      </c>
    </row>
    <row r="86" spans="2:39" ht="14.5" customHeight="1" x14ac:dyDescent="0.35">
      <c r="B86" s="160" t="s">
        <v>120</v>
      </c>
      <c r="C86" s="136" t="s">
        <v>84</v>
      </c>
      <c r="D86" s="149">
        <v>0</v>
      </c>
      <c r="E86" s="129">
        <f t="shared" si="66"/>
        <v>0</v>
      </c>
      <c r="F86" s="129">
        <f t="shared" si="67"/>
        <v>0</v>
      </c>
      <c r="G86" s="129">
        <f t="shared" si="68"/>
        <v>0</v>
      </c>
      <c r="H86" s="129">
        <f t="shared" si="69"/>
        <v>0</v>
      </c>
      <c r="I86" s="129">
        <f t="shared" si="70"/>
        <v>0</v>
      </c>
      <c r="J86" s="129">
        <f t="shared" si="71"/>
        <v>0</v>
      </c>
      <c r="K86" s="129">
        <f t="shared" si="72"/>
        <v>0</v>
      </c>
      <c r="L86" s="129">
        <f t="shared" si="73"/>
        <v>0</v>
      </c>
      <c r="M86" s="129">
        <f t="shared" si="74"/>
        <v>0</v>
      </c>
      <c r="N86" s="129">
        <f t="shared" si="75"/>
        <v>0</v>
      </c>
      <c r="O86" s="129">
        <f t="shared" si="76"/>
        <v>0</v>
      </c>
      <c r="P86" s="138">
        <f t="shared" si="77"/>
        <v>0</v>
      </c>
      <c r="Q86" s="139">
        <f t="shared" si="78"/>
        <v>0</v>
      </c>
      <c r="R86" s="139">
        <f t="shared" si="79"/>
        <v>0</v>
      </c>
      <c r="S86" s="139">
        <f t="shared" si="80"/>
        <v>0</v>
      </c>
      <c r="T86" s="139">
        <f t="shared" si="81"/>
        <v>0</v>
      </c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42">
        <f t="shared" si="82"/>
        <v>0</v>
      </c>
      <c r="AH86" s="142">
        <f t="shared" si="83"/>
        <v>0</v>
      </c>
      <c r="AI86" s="143">
        <f t="shared" si="84"/>
        <v>0</v>
      </c>
      <c r="AJ86" s="143">
        <f t="shared" si="85"/>
        <v>0</v>
      </c>
      <c r="AK86" s="143">
        <f t="shared" si="86"/>
        <v>0</v>
      </c>
      <c r="AL86" s="143">
        <f t="shared" si="87"/>
        <v>0</v>
      </c>
      <c r="AM86" s="143">
        <f t="shared" si="89"/>
        <v>0</v>
      </c>
    </row>
    <row r="87" spans="2:39" ht="14.5" customHeight="1" x14ac:dyDescent="0.35">
      <c r="B87" s="159" t="s">
        <v>121</v>
      </c>
      <c r="C87" s="136" t="s">
        <v>84</v>
      </c>
      <c r="D87" s="149">
        <v>0</v>
      </c>
      <c r="E87" s="129">
        <f t="shared" si="66"/>
        <v>0</v>
      </c>
      <c r="F87" s="129">
        <f t="shared" si="67"/>
        <v>0</v>
      </c>
      <c r="G87" s="129">
        <f t="shared" si="68"/>
        <v>0</v>
      </c>
      <c r="H87" s="129">
        <f t="shared" si="69"/>
        <v>0</v>
      </c>
      <c r="I87" s="129">
        <f t="shared" si="70"/>
        <v>0</v>
      </c>
      <c r="J87" s="129">
        <f t="shared" si="71"/>
        <v>0</v>
      </c>
      <c r="K87" s="129">
        <f t="shared" si="72"/>
        <v>0</v>
      </c>
      <c r="L87" s="129">
        <f t="shared" si="73"/>
        <v>0</v>
      </c>
      <c r="M87" s="129">
        <f t="shared" si="74"/>
        <v>0</v>
      </c>
      <c r="N87" s="129">
        <f t="shared" si="75"/>
        <v>0</v>
      </c>
      <c r="O87" s="129">
        <f t="shared" si="76"/>
        <v>0</v>
      </c>
      <c r="P87" s="138">
        <f t="shared" si="77"/>
        <v>0</v>
      </c>
      <c r="Q87" s="139">
        <f t="shared" si="78"/>
        <v>0</v>
      </c>
      <c r="R87" s="139">
        <f t="shared" si="79"/>
        <v>0</v>
      </c>
      <c r="S87" s="139">
        <f t="shared" si="80"/>
        <v>0</v>
      </c>
      <c r="T87" s="139">
        <f t="shared" si="81"/>
        <v>0</v>
      </c>
      <c r="U87" s="129">
        <f>U88</f>
        <v>0</v>
      </c>
      <c r="V87" s="129">
        <f t="shared" ref="V87:AF87" si="92">V88</f>
        <v>0</v>
      </c>
      <c r="W87" s="129">
        <f t="shared" si="92"/>
        <v>0</v>
      </c>
      <c r="X87" s="129">
        <f t="shared" si="92"/>
        <v>0</v>
      </c>
      <c r="Y87" s="129">
        <f t="shared" si="92"/>
        <v>0</v>
      </c>
      <c r="Z87" s="129">
        <f t="shared" si="92"/>
        <v>0</v>
      </c>
      <c r="AA87" s="129">
        <f t="shared" si="92"/>
        <v>0</v>
      </c>
      <c r="AB87" s="129">
        <f t="shared" si="92"/>
        <v>0</v>
      </c>
      <c r="AC87" s="129">
        <f t="shared" si="92"/>
        <v>0</v>
      </c>
      <c r="AD87" s="129">
        <f t="shared" si="92"/>
        <v>0</v>
      </c>
      <c r="AE87" s="129">
        <f t="shared" si="92"/>
        <v>0</v>
      </c>
      <c r="AF87" s="129">
        <f t="shared" si="92"/>
        <v>0</v>
      </c>
      <c r="AG87" s="142">
        <f t="shared" si="82"/>
        <v>0</v>
      </c>
      <c r="AH87" s="142">
        <f t="shared" si="83"/>
        <v>0</v>
      </c>
      <c r="AI87" s="143">
        <f t="shared" si="84"/>
        <v>0</v>
      </c>
      <c r="AJ87" s="143">
        <f t="shared" si="85"/>
        <v>0</v>
      </c>
      <c r="AK87" s="143">
        <f t="shared" si="86"/>
        <v>0</v>
      </c>
      <c r="AL87" s="143">
        <f t="shared" si="87"/>
        <v>0</v>
      </c>
      <c r="AM87" s="143">
        <f t="shared" si="89"/>
        <v>0</v>
      </c>
    </row>
    <row r="88" spans="2:39" ht="14.5" customHeight="1" x14ac:dyDescent="0.35">
      <c r="B88" s="160" t="s">
        <v>121</v>
      </c>
      <c r="C88" s="136" t="s">
        <v>84</v>
      </c>
      <c r="D88" s="149">
        <v>0</v>
      </c>
      <c r="E88" s="129">
        <f t="shared" si="66"/>
        <v>0</v>
      </c>
      <c r="F88" s="129">
        <f t="shared" si="67"/>
        <v>0</v>
      </c>
      <c r="G88" s="129">
        <f t="shared" si="68"/>
        <v>0</v>
      </c>
      <c r="H88" s="129">
        <f t="shared" si="69"/>
        <v>0</v>
      </c>
      <c r="I88" s="129">
        <f t="shared" si="70"/>
        <v>0</v>
      </c>
      <c r="J88" s="129">
        <f t="shared" si="71"/>
        <v>0</v>
      </c>
      <c r="K88" s="129">
        <f t="shared" si="72"/>
        <v>0</v>
      </c>
      <c r="L88" s="129">
        <f t="shared" si="73"/>
        <v>0</v>
      </c>
      <c r="M88" s="129">
        <f t="shared" si="74"/>
        <v>0</v>
      </c>
      <c r="N88" s="129">
        <f t="shared" si="75"/>
        <v>0</v>
      </c>
      <c r="O88" s="129">
        <f t="shared" si="76"/>
        <v>0</v>
      </c>
      <c r="P88" s="138">
        <f t="shared" si="77"/>
        <v>0</v>
      </c>
      <c r="Q88" s="139">
        <f t="shared" si="78"/>
        <v>0</v>
      </c>
      <c r="R88" s="139">
        <f t="shared" si="79"/>
        <v>0</v>
      </c>
      <c r="S88" s="139">
        <f t="shared" si="80"/>
        <v>0</v>
      </c>
      <c r="T88" s="139">
        <f t="shared" si="81"/>
        <v>0</v>
      </c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42">
        <f t="shared" si="82"/>
        <v>0</v>
      </c>
      <c r="AH88" s="142">
        <f t="shared" si="83"/>
        <v>0</v>
      </c>
      <c r="AI88" s="143">
        <f t="shared" si="84"/>
        <v>0</v>
      </c>
      <c r="AJ88" s="143">
        <f t="shared" si="85"/>
        <v>0</v>
      </c>
      <c r="AK88" s="143">
        <f t="shared" si="86"/>
        <v>0</v>
      </c>
      <c r="AL88" s="143">
        <f t="shared" si="87"/>
        <v>0</v>
      </c>
      <c r="AM88" s="143">
        <f t="shared" si="89"/>
        <v>0</v>
      </c>
    </row>
    <row r="89" spans="2:39" ht="14.5" customHeight="1" x14ac:dyDescent="0.35">
      <c r="B89" s="147" t="s">
        <v>86</v>
      </c>
      <c r="C89" s="136" t="s">
        <v>84</v>
      </c>
      <c r="D89" s="149">
        <f>D90+D97+D104+D106+D110+D114+D116+D118+D120+D122+D124+D126+D128+D130+D132+D134+D136+D138</f>
        <v>78484</v>
      </c>
      <c r="E89" s="129">
        <f t="shared" si="66"/>
        <v>3924.2000000000003</v>
      </c>
      <c r="F89" s="129">
        <f t="shared" si="67"/>
        <v>3924.2000000000003</v>
      </c>
      <c r="G89" s="129">
        <f t="shared" si="68"/>
        <v>3924.2000000000003</v>
      </c>
      <c r="H89" s="129">
        <f t="shared" si="69"/>
        <v>6540.333333333333</v>
      </c>
      <c r="I89" s="129">
        <f t="shared" si="70"/>
        <v>6540.333333333333</v>
      </c>
      <c r="J89" s="129">
        <f t="shared" si="71"/>
        <v>6540.333333333333</v>
      </c>
      <c r="K89" s="129">
        <f t="shared" si="72"/>
        <v>7848.4</v>
      </c>
      <c r="L89" s="129">
        <f t="shared" si="73"/>
        <v>7848.4</v>
      </c>
      <c r="M89" s="129">
        <f t="shared" si="74"/>
        <v>7848.4</v>
      </c>
      <c r="N89" s="129">
        <f t="shared" si="75"/>
        <v>7848.4</v>
      </c>
      <c r="O89" s="129">
        <f t="shared" si="76"/>
        <v>7848.4</v>
      </c>
      <c r="P89" s="138">
        <f t="shared" si="77"/>
        <v>7848.4</v>
      </c>
      <c r="Q89" s="139">
        <f t="shared" si="78"/>
        <v>11772.6</v>
      </c>
      <c r="R89" s="139">
        <f t="shared" si="79"/>
        <v>19621</v>
      </c>
      <c r="S89" s="139">
        <f t="shared" si="80"/>
        <v>23545.199999999997</v>
      </c>
      <c r="T89" s="139">
        <f t="shared" si="81"/>
        <v>23545.199999999997</v>
      </c>
      <c r="U89" s="129">
        <f>U90+U97+U104+U106+U110+U114+U116+U118+U120+U122+U124+U126+U128+U130+U132+U134+U136+U138</f>
        <v>0</v>
      </c>
      <c r="V89" s="129">
        <f t="shared" ref="V89:AF89" si="93">V90+V97+V104+V106+V110+V114+V116+V118+V120+V122+V124+V126+V128+V130+V132+V134+V136+V138</f>
        <v>0</v>
      </c>
      <c r="W89" s="129">
        <f t="shared" si="93"/>
        <v>0</v>
      </c>
      <c r="X89" s="129">
        <f t="shared" si="93"/>
        <v>1079</v>
      </c>
      <c r="Y89" s="129">
        <f t="shared" si="93"/>
        <v>1079</v>
      </c>
      <c r="Z89" s="129">
        <f t="shared" si="93"/>
        <v>1030</v>
      </c>
      <c r="AA89" s="129">
        <f t="shared" si="93"/>
        <v>0</v>
      </c>
      <c r="AB89" s="129">
        <f t="shared" si="93"/>
        <v>0</v>
      </c>
      <c r="AC89" s="129">
        <f t="shared" si="93"/>
        <v>0</v>
      </c>
      <c r="AD89" s="129">
        <f t="shared" si="93"/>
        <v>0</v>
      </c>
      <c r="AE89" s="129">
        <f t="shared" si="93"/>
        <v>0</v>
      </c>
      <c r="AF89" s="129">
        <f t="shared" si="93"/>
        <v>0</v>
      </c>
      <c r="AG89" s="142">
        <f t="shared" si="82"/>
        <v>0</v>
      </c>
      <c r="AH89" s="142">
        <f t="shared" si="83"/>
        <v>3188</v>
      </c>
      <c r="AI89" s="143">
        <f t="shared" si="84"/>
        <v>3188</v>
      </c>
      <c r="AJ89" s="143">
        <f t="shared" si="85"/>
        <v>0</v>
      </c>
      <c r="AK89" s="143">
        <f t="shared" si="86"/>
        <v>3188</v>
      </c>
      <c r="AL89" s="143">
        <f t="shared" si="87"/>
        <v>0</v>
      </c>
      <c r="AM89" s="143">
        <f t="shared" si="89"/>
        <v>3188</v>
      </c>
    </row>
    <row r="90" spans="2:39" ht="14.5" customHeight="1" x14ac:dyDescent="0.35">
      <c r="B90" s="159" t="s">
        <v>95</v>
      </c>
      <c r="C90" s="136" t="s">
        <v>84</v>
      </c>
      <c r="D90" s="149">
        <f>SUM(D91:D96)</f>
        <v>40365</v>
      </c>
      <c r="E90" s="129">
        <f t="shared" si="66"/>
        <v>2018.25</v>
      </c>
      <c r="F90" s="129">
        <f t="shared" si="67"/>
        <v>2018.25</v>
      </c>
      <c r="G90" s="129">
        <f t="shared" si="68"/>
        <v>2018.25</v>
      </c>
      <c r="H90" s="129">
        <f t="shared" si="69"/>
        <v>3363.75</v>
      </c>
      <c r="I90" s="129">
        <f t="shared" si="70"/>
        <v>3363.75</v>
      </c>
      <c r="J90" s="129">
        <f t="shared" si="71"/>
        <v>3363.75</v>
      </c>
      <c r="K90" s="129">
        <f t="shared" si="72"/>
        <v>4036.4999999999995</v>
      </c>
      <c r="L90" s="129">
        <f t="shared" si="73"/>
        <v>4036.4999999999995</v>
      </c>
      <c r="M90" s="129">
        <f t="shared" si="74"/>
        <v>4036.4999999999995</v>
      </c>
      <c r="N90" s="129">
        <f t="shared" si="75"/>
        <v>4036.4999999999995</v>
      </c>
      <c r="O90" s="129">
        <f t="shared" si="76"/>
        <v>4036.4999999999995</v>
      </c>
      <c r="P90" s="138">
        <f t="shared" si="77"/>
        <v>4036.4999999999995</v>
      </c>
      <c r="Q90" s="139">
        <f t="shared" si="78"/>
        <v>6054.75</v>
      </c>
      <c r="R90" s="139">
        <f t="shared" si="79"/>
        <v>10091.25</v>
      </c>
      <c r="S90" s="139">
        <f t="shared" si="80"/>
        <v>12109.499999999998</v>
      </c>
      <c r="T90" s="139">
        <f t="shared" si="81"/>
        <v>12109.499999999998</v>
      </c>
      <c r="U90" s="129">
        <f>SUM(U91:U96)</f>
        <v>0</v>
      </c>
      <c r="V90" s="129">
        <f t="shared" ref="V90:AF90" si="94">SUM(V91:V96)</f>
        <v>0</v>
      </c>
      <c r="W90" s="129">
        <f t="shared" si="94"/>
        <v>0</v>
      </c>
      <c r="X90" s="129">
        <f t="shared" si="94"/>
        <v>760</v>
      </c>
      <c r="Y90" s="129">
        <f t="shared" si="94"/>
        <v>751</v>
      </c>
      <c r="Z90" s="129">
        <f t="shared" si="94"/>
        <v>748</v>
      </c>
      <c r="AA90" s="129">
        <f t="shared" si="94"/>
        <v>0</v>
      </c>
      <c r="AB90" s="129">
        <f t="shared" si="94"/>
        <v>0</v>
      </c>
      <c r="AC90" s="129">
        <f t="shared" si="94"/>
        <v>0</v>
      </c>
      <c r="AD90" s="129">
        <f t="shared" si="94"/>
        <v>0</v>
      </c>
      <c r="AE90" s="129">
        <f t="shared" si="94"/>
        <v>0</v>
      </c>
      <c r="AF90" s="129">
        <f t="shared" si="94"/>
        <v>0</v>
      </c>
      <c r="AG90" s="142">
        <f t="shared" si="82"/>
        <v>0</v>
      </c>
      <c r="AH90" s="142">
        <f t="shared" si="83"/>
        <v>2259</v>
      </c>
      <c r="AI90" s="143">
        <f t="shared" si="84"/>
        <v>2259</v>
      </c>
      <c r="AJ90" s="143">
        <f t="shared" si="85"/>
        <v>0</v>
      </c>
      <c r="AK90" s="143">
        <f t="shared" si="86"/>
        <v>2259</v>
      </c>
      <c r="AL90" s="143">
        <f t="shared" si="87"/>
        <v>0</v>
      </c>
      <c r="AM90" s="143">
        <f t="shared" si="89"/>
        <v>2259</v>
      </c>
    </row>
    <row r="91" spans="2:39" ht="14.5" customHeight="1" x14ac:dyDescent="0.35">
      <c r="B91" s="160" t="s">
        <v>96</v>
      </c>
      <c r="C91" s="136" t="s">
        <v>84</v>
      </c>
      <c r="D91" s="149">
        <f>D27-D92-D93-D106</f>
        <v>35805</v>
      </c>
      <c r="E91" s="129">
        <f t="shared" si="66"/>
        <v>1790.25</v>
      </c>
      <c r="F91" s="129">
        <f t="shared" si="67"/>
        <v>1790.25</v>
      </c>
      <c r="G91" s="129">
        <f t="shared" si="68"/>
        <v>1790.25</v>
      </c>
      <c r="H91" s="129">
        <f t="shared" si="69"/>
        <v>2983.75</v>
      </c>
      <c r="I91" s="129">
        <f t="shared" si="70"/>
        <v>2983.75</v>
      </c>
      <c r="J91" s="129">
        <f t="shared" si="71"/>
        <v>2983.75</v>
      </c>
      <c r="K91" s="129">
        <f t="shared" si="72"/>
        <v>3580.4999999999995</v>
      </c>
      <c r="L91" s="129">
        <f t="shared" si="73"/>
        <v>3580.4999999999995</v>
      </c>
      <c r="M91" s="129">
        <f t="shared" si="74"/>
        <v>3580.4999999999995</v>
      </c>
      <c r="N91" s="129">
        <f t="shared" si="75"/>
        <v>3580.4999999999995</v>
      </c>
      <c r="O91" s="129">
        <f t="shared" si="76"/>
        <v>3580.4999999999995</v>
      </c>
      <c r="P91" s="138">
        <f t="shared" si="77"/>
        <v>3580.4999999999995</v>
      </c>
      <c r="Q91" s="139">
        <f t="shared" si="78"/>
        <v>5370.75</v>
      </c>
      <c r="R91" s="139">
        <f t="shared" si="79"/>
        <v>8951.25</v>
      </c>
      <c r="S91" s="139">
        <f t="shared" si="80"/>
        <v>10741.499999999998</v>
      </c>
      <c r="T91" s="139">
        <f t="shared" si="81"/>
        <v>10741.499999999998</v>
      </c>
      <c r="U91" s="129">
        <v>0</v>
      </c>
      <c r="V91" s="129">
        <v>0</v>
      </c>
      <c r="W91" s="129">
        <v>0</v>
      </c>
      <c r="X91" s="129">
        <v>728</v>
      </c>
      <c r="Y91" s="129">
        <v>727</v>
      </c>
      <c r="Z91" s="129">
        <v>734</v>
      </c>
      <c r="AA91" s="129"/>
      <c r="AB91" s="129"/>
      <c r="AC91" s="129"/>
      <c r="AD91" s="129"/>
      <c r="AE91" s="129"/>
      <c r="AF91" s="129"/>
      <c r="AG91" s="142">
        <f t="shared" si="82"/>
        <v>0</v>
      </c>
      <c r="AH91" s="142">
        <f t="shared" si="83"/>
        <v>2189</v>
      </c>
      <c r="AI91" s="143">
        <f t="shared" si="84"/>
        <v>2189</v>
      </c>
      <c r="AJ91" s="143">
        <f t="shared" si="85"/>
        <v>0</v>
      </c>
      <c r="AK91" s="143">
        <f t="shared" si="86"/>
        <v>2189</v>
      </c>
      <c r="AL91" s="143">
        <f t="shared" si="87"/>
        <v>0</v>
      </c>
      <c r="AM91" s="143">
        <f t="shared" si="89"/>
        <v>2189</v>
      </c>
    </row>
    <row r="92" spans="2:39" ht="14.5" customHeight="1" x14ac:dyDescent="0.35">
      <c r="B92" s="160" t="s">
        <v>97</v>
      </c>
      <c r="C92" s="136" t="s">
        <v>84</v>
      </c>
      <c r="D92" s="149">
        <v>3720</v>
      </c>
      <c r="E92" s="129">
        <f t="shared" si="66"/>
        <v>186</v>
      </c>
      <c r="F92" s="129">
        <f t="shared" si="67"/>
        <v>186</v>
      </c>
      <c r="G92" s="129">
        <f t="shared" si="68"/>
        <v>186</v>
      </c>
      <c r="H92" s="129">
        <f t="shared" si="69"/>
        <v>310</v>
      </c>
      <c r="I92" s="129">
        <f t="shared" si="70"/>
        <v>310</v>
      </c>
      <c r="J92" s="129">
        <f t="shared" si="71"/>
        <v>310</v>
      </c>
      <c r="K92" s="129">
        <f t="shared" si="72"/>
        <v>371.99999999999994</v>
      </c>
      <c r="L92" s="129">
        <f t="shared" si="73"/>
        <v>371.99999999999994</v>
      </c>
      <c r="M92" s="129">
        <f t="shared" si="74"/>
        <v>371.99999999999994</v>
      </c>
      <c r="N92" s="129">
        <f t="shared" si="75"/>
        <v>371.99999999999994</v>
      </c>
      <c r="O92" s="129">
        <f t="shared" si="76"/>
        <v>371.99999999999994</v>
      </c>
      <c r="P92" s="138">
        <f t="shared" si="77"/>
        <v>371.99999999999994</v>
      </c>
      <c r="Q92" s="139">
        <f t="shared" si="78"/>
        <v>558</v>
      </c>
      <c r="R92" s="139">
        <f t="shared" si="79"/>
        <v>930</v>
      </c>
      <c r="S92" s="139">
        <f t="shared" si="80"/>
        <v>1115.9999999999998</v>
      </c>
      <c r="T92" s="139">
        <f t="shared" si="81"/>
        <v>1115.9999999999998</v>
      </c>
      <c r="U92" s="129">
        <v>0</v>
      </c>
      <c r="V92" s="129">
        <v>0</v>
      </c>
      <c r="W92" s="129">
        <v>0</v>
      </c>
      <c r="X92" s="129">
        <v>24</v>
      </c>
      <c r="Y92" s="129">
        <v>16</v>
      </c>
      <c r="Z92" s="129">
        <v>7</v>
      </c>
      <c r="AA92" s="129"/>
      <c r="AB92" s="129"/>
      <c r="AC92" s="129"/>
      <c r="AD92" s="129"/>
      <c r="AE92" s="129"/>
      <c r="AF92" s="129"/>
      <c r="AG92" s="142">
        <f t="shared" si="82"/>
        <v>0</v>
      </c>
      <c r="AH92" s="142">
        <f t="shared" si="83"/>
        <v>47</v>
      </c>
      <c r="AI92" s="143">
        <f t="shared" si="84"/>
        <v>47</v>
      </c>
      <c r="AJ92" s="143">
        <f t="shared" si="85"/>
        <v>0</v>
      </c>
      <c r="AK92" s="143">
        <f t="shared" si="86"/>
        <v>47</v>
      </c>
      <c r="AL92" s="143">
        <f t="shared" si="87"/>
        <v>0</v>
      </c>
      <c r="AM92" s="143">
        <f t="shared" si="89"/>
        <v>47</v>
      </c>
    </row>
    <row r="93" spans="2:39" ht="14.5" customHeight="1" x14ac:dyDescent="0.35">
      <c r="B93" s="160" t="s">
        <v>98</v>
      </c>
      <c r="C93" s="136" t="s">
        <v>84</v>
      </c>
      <c r="D93" s="149">
        <v>840</v>
      </c>
      <c r="E93" s="129">
        <f t="shared" si="66"/>
        <v>42</v>
      </c>
      <c r="F93" s="129">
        <f t="shared" si="67"/>
        <v>42</v>
      </c>
      <c r="G93" s="129">
        <f t="shared" si="68"/>
        <v>42</v>
      </c>
      <c r="H93" s="129">
        <f t="shared" si="69"/>
        <v>70</v>
      </c>
      <c r="I93" s="129">
        <f t="shared" si="70"/>
        <v>70</v>
      </c>
      <c r="J93" s="129">
        <f t="shared" si="71"/>
        <v>70</v>
      </c>
      <c r="K93" s="129">
        <f t="shared" si="72"/>
        <v>84</v>
      </c>
      <c r="L93" s="129">
        <f t="shared" si="73"/>
        <v>84</v>
      </c>
      <c r="M93" s="129">
        <f t="shared" si="74"/>
        <v>84</v>
      </c>
      <c r="N93" s="129">
        <f t="shared" si="75"/>
        <v>84</v>
      </c>
      <c r="O93" s="129">
        <f t="shared" si="76"/>
        <v>84</v>
      </c>
      <c r="P93" s="138">
        <f t="shared" si="77"/>
        <v>84</v>
      </c>
      <c r="Q93" s="139">
        <f t="shared" si="78"/>
        <v>126</v>
      </c>
      <c r="R93" s="139">
        <f t="shared" si="79"/>
        <v>210</v>
      </c>
      <c r="S93" s="139">
        <f t="shared" si="80"/>
        <v>252</v>
      </c>
      <c r="T93" s="139">
        <f t="shared" si="81"/>
        <v>252</v>
      </c>
      <c r="U93" s="129">
        <v>0</v>
      </c>
      <c r="V93" s="129">
        <v>0</v>
      </c>
      <c r="W93" s="129">
        <v>0</v>
      </c>
      <c r="X93" s="129">
        <v>8</v>
      </c>
      <c r="Y93" s="129">
        <v>8</v>
      </c>
      <c r="Z93" s="129">
        <v>7</v>
      </c>
      <c r="AA93" s="129"/>
      <c r="AB93" s="129"/>
      <c r="AC93" s="129"/>
      <c r="AD93" s="129"/>
      <c r="AE93" s="129"/>
      <c r="AF93" s="129"/>
      <c r="AG93" s="142">
        <f t="shared" si="82"/>
        <v>0</v>
      </c>
      <c r="AH93" s="142">
        <f t="shared" si="83"/>
        <v>23</v>
      </c>
      <c r="AI93" s="143">
        <f t="shared" si="84"/>
        <v>23</v>
      </c>
      <c r="AJ93" s="143">
        <f t="shared" si="85"/>
        <v>0</v>
      </c>
      <c r="AK93" s="143">
        <f t="shared" si="86"/>
        <v>23</v>
      </c>
      <c r="AL93" s="143">
        <f t="shared" si="87"/>
        <v>0</v>
      </c>
      <c r="AM93" s="143">
        <f t="shared" si="89"/>
        <v>23</v>
      </c>
    </row>
    <row r="94" spans="2:39" ht="14.5" customHeight="1" x14ac:dyDescent="0.35">
      <c r="B94" s="160" t="s">
        <v>99</v>
      </c>
      <c r="C94" s="136" t="s">
        <v>84</v>
      </c>
      <c r="D94" s="149">
        <v>0</v>
      </c>
      <c r="E94" s="129">
        <f t="shared" si="66"/>
        <v>0</v>
      </c>
      <c r="F94" s="129">
        <f t="shared" si="67"/>
        <v>0</v>
      </c>
      <c r="G94" s="129">
        <f t="shared" si="68"/>
        <v>0</v>
      </c>
      <c r="H94" s="129">
        <f t="shared" si="69"/>
        <v>0</v>
      </c>
      <c r="I94" s="129">
        <f t="shared" si="70"/>
        <v>0</v>
      </c>
      <c r="J94" s="129">
        <f t="shared" si="71"/>
        <v>0</v>
      </c>
      <c r="K94" s="129">
        <f t="shared" si="72"/>
        <v>0</v>
      </c>
      <c r="L94" s="129">
        <f t="shared" si="73"/>
        <v>0</v>
      </c>
      <c r="M94" s="129">
        <f t="shared" si="74"/>
        <v>0</v>
      </c>
      <c r="N94" s="129">
        <f t="shared" si="75"/>
        <v>0</v>
      </c>
      <c r="O94" s="129">
        <f t="shared" si="76"/>
        <v>0</v>
      </c>
      <c r="P94" s="138">
        <f t="shared" si="77"/>
        <v>0</v>
      </c>
      <c r="Q94" s="139">
        <f t="shared" si="78"/>
        <v>0</v>
      </c>
      <c r="R94" s="139">
        <f t="shared" si="79"/>
        <v>0</v>
      </c>
      <c r="S94" s="139">
        <f t="shared" si="80"/>
        <v>0</v>
      </c>
      <c r="T94" s="139">
        <f t="shared" si="81"/>
        <v>0</v>
      </c>
      <c r="U94" s="129"/>
      <c r="V94" s="129"/>
      <c r="W94" s="129"/>
      <c r="X94" s="129">
        <v>0</v>
      </c>
      <c r="Y94" s="129">
        <v>0</v>
      </c>
      <c r="Z94" s="129">
        <v>0</v>
      </c>
      <c r="AA94" s="129"/>
      <c r="AB94" s="129"/>
      <c r="AC94" s="129"/>
      <c r="AD94" s="129"/>
      <c r="AE94" s="129"/>
      <c r="AF94" s="129"/>
      <c r="AG94" s="142">
        <f t="shared" si="82"/>
        <v>0</v>
      </c>
      <c r="AH94" s="142">
        <f t="shared" si="83"/>
        <v>0</v>
      </c>
      <c r="AI94" s="143">
        <f t="shared" si="84"/>
        <v>0</v>
      </c>
      <c r="AJ94" s="143">
        <f t="shared" si="85"/>
        <v>0</v>
      </c>
      <c r="AK94" s="143">
        <f t="shared" si="86"/>
        <v>0</v>
      </c>
      <c r="AL94" s="143">
        <f t="shared" si="87"/>
        <v>0</v>
      </c>
      <c r="AM94" s="143">
        <f t="shared" si="89"/>
        <v>0</v>
      </c>
    </row>
    <row r="95" spans="2:39" ht="14.5" customHeight="1" x14ac:dyDescent="0.35">
      <c r="B95" s="160" t="s">
        <v>100</v>
      </c>
      <c r="C95" s="136" t="s">
        <v>84</v>
      </c>
      <c r="D95" s="149">
        <v>0</v>
      </c>
      <c r="E95" s="129">
        <f t="shared" si="66"/>
        <v>0</v>
      </c>
      <c r="F95" s="129">
        <f t="shared" si="67"/>
        <v>0</v>
      </c>
      <c r="G95" s="129">
        <f t="shared" si="68"/>
        <v>0</v>
      </c>
      <c r="H95" s="129">
        <f t="shared" si="69"/>
        <v>0</v>
      </c>
      <c r="I95" s="129">
        <f t="shared" si="70"/>
        <v>0</v>
      </c>
      <c r="J95" s="129">
        <f t="shared" si="71"/>
        <v>0</v>
      </c>
      <c r="K95" s="129">
        <f t="shared" si="72"/>
        <v>0</v>
      </c>
      <c r="L95" s="129">
        <f t="shared" si="73"/>
        <v>0</v>
      </c>
      <c r="M95" s="129">
        <f t="shared" si="74"/>
        <v>0</v>
      </c>
      <c r="N95" s="129">
        <f t="shared" si="75"/>
        <v>0</v>
      </c>
      <c r="O95" s="129">
        <f t="shared" si="76"/>
        <v>0</v>
      </c>
      <c r="P95" s="138">
        <f t="shared" si="77"/>
        <v>0</v>
      </c>
      <c r="Q95" s="139">
        <f t="shared" si="78"/>
        <v>0</v>
      </c>
      <c r="R95" s="139">
        <f t="shared" si="79"/>
        <v>0</v>
      </c>
      <c r="S95" s="139">
        <f t="shared" si="80"/>
        <v>0</v>
      </c>
      <c r="T95" s="139">
        <f t="shared" si="81"/>
        <v>0</v>
      </c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42">
        <f t="shared" si="82"/>
        <v>0</v>
      </c>
      <c r="AH95" s="142">
        <f t="shared" si="83"/>
        <v>0</v>
      </c>
      <c r="AI95" s="143">
        <f t="shared" si="84"/>
        <v>0</v>
      </c>
      <c r="AJ95" s="143">
        <f t="shared" si="85"/>
        <v>0</v>
      </c>
      <c r="AK95" s="143">
        <f t="shared" si="86"/>
        <v>0</v>
      </c>
      <c r="AL95" s="143">
        <f t="shared" si="87"/>
        <v>0</v>
      </c>
      <c r="AM95" s="143">
        <f t="shared" si="89"/>
        <v>0</v>
      </c>
    </row>
    <row r="96" spans="2:39" ht="14.5" customHeight="1" x14ac:dyDescent="0.35">
      <c r="B96" s="160" t="s">
        <v>101</v>
      </c>
      <c r="C96" s="136" t="s">
        <v>84</v>
      </c>
      <c r="D96" s="149">
        <v>0</v>
      </c>
      <c r="E96" s="129">
        <f t="shared" si="66"/>
        <v>0</v>
      </c>
      <c r="F96" s="129">
        <f t="shared" si="67"/>
        <v>0</v>
      </c>
      <c r="G96" s="129">
        <f t="shared" si="68"/>
        <v>0</v>
      </c>
      <c r="H96" s="129">
        <f t="shared" si="69"/>
        <v>0</v>
      </c>
      <c r="I96" s="129">
        <f t="shared" si="70"/>
        <v>0</v>
      </c>
      <c r="J96" s="129">
        <f t="shared" si="71"/>
        <v>0</v>
      </c>
      <c r="K96" s="129">
        <f t="shared" si="72"/>
        <v>0</v>
      </c>
      <c r="L96" s="129">
        <f t="shared" si="73"/>
        <v>0</v>
      </c>
      <c r="M96" s="129">
        <f t="shared" si="74"/>
        <v>0</v>
      </c>
      <c r="N96" s="129">
        <f t="shared" si="75"/>
        <v>0</v>
      </c>
      <c r="O96" s="129">
        <f t="shared" si="76"/>
        <v>0</v>
      </c>
      <c r="P96" s="138">
        <f t="shared" si="77"/>
        <v>0</v>
      </c>
      <c r="Q96" s="139">
        <f t="shared" si="78"/>
        <v>0</v>
      </c>
      <c r="R96" s="139">
        <f t="shared" si="79"/>
        <v>0</v>
      </c>
      <c r="S96" s="139">
        <f t="shared" si="80"/>
        <v>0</v>
      </c>
      <c r="T96" s="139">
        <f t="shared" si="81"/>
        <v>0</v>
      </c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42">
        <f t="shared" si="82"/>
        <v>0</v>
      </c>
      <c r="AH96" s="142">
        <f t="shared" si="83"/>
        <v>0</v>
      </c>
      <c r="AI96" s="143">
        <f t="shared" si="84"/>
        <v>0</v>
      </c>
      <c r="AJ96" s="143">
        <f t="shared" si="85"/>
        <v>0</v>
      </c>
      <c r="AK96" s="143">
        <f t="shared" si="86"/>
        <v>0</v>
      </c>
      <c r="AL96" s="143">
        <f t="shared" si="87"/>
        <v>0</v>
      </c>
      <c r="AM96" s="143">
        <f t="shared" si="89"/>
        <v>0</v>
      </c>
    </row>
    <row r="97" spans="2:39" ht="14.5" customHeight="1" x14ac:dyDescent="0.35">
      <c r="B97" s="159" t="s">
        <v>102</v>
      </c>
      <c r="C97" s="136" t="s">
        <v>84</v>
      </c>
      <c r="D97" s="149">
        <f>SUM(D98:D103)</f>
        <v>10892</v>
      </c>
      <c r="E97" s="129">
        <f t="shared" si="66"/>
        <v>544.6</v>
      </c>
      <c r="F97" s="129">
        <f t="shared" si="67"/>
        <v>544.6</v>
      </c>
      <c r="G97" s="129">
        <f t="shared" si="68"/>
        <v>544.6</v>
      </c>
      <c r="H97" s="129">
        <f t="shared" si="69"/>
        <v>907.66666666666663</v>
      </c>
      <c r="I97" s="129">
        <f t="shared" si="70"/>
        <v>907.66666666666663</v>
      </c>
      <c r="J97" s="129">
        <f t="shared" si="71"/>
        <v>907.66666666666663</v>
      </c>
      <c r="K97" s="129">
        <f t="shared" si="72"/>
        <v>1089.1999999999998</v>
      </c>
      <c r="L97" s="129">
        <f t="shared" si="73"/>
        <v>1089.1999999999998</v>
      </c>
      <c r="M97" s="129">
        <f t="shared" si="74"/>
        <v>1089.1999999999998</v>
      </c>
      <c r="N97" s="129">
        <f t="shared" si="75"/>
        <v>1089.1999999999998</v>
      </c>
      <c r="O97" s="129">
        <f t="shared" si="76"/>
        <v>1089.1999999999998</v>
      </c>
      <c r="P97" s="138">
        <f t="shared" si="77"/>
        <v>1089.1999999999998</v>
      </c>
      <c r="Q97" s="139">
        <f t="shared" si="78"/>
        <v>1633.8000000000002</v>
      </c>
      <c r="R97" s="139">
        <f t="shared" si="79"/>
        <v>2723</v>
      </c>
      <c r="S97" s="139">
        <f t="shared" si="80"/>
        <v>3267.5999999999995</v>
      </c>
      <c r="T97" s="139">
        <f t="shared" si="81"/>
        <v>3267.5999999999995</v>
      </c>
      <c r="U97" s="129">
        <f>SUM(U98:U103)</f>
        <v>0</v>
      </c>
      <c r="V97" s="129">
        <f t="shared" ref="V97:AF97" si="95">SUM(V98:V103)</f>
        <v>0</v>
      </c>
      <c r="W97" s="129">
        <f t="shared" si="95"/>
        <v>0</v>
      </c>
      <c r="X97" s="129">
        <f t="shared" si="95"/>
        <v>318</v>
      </c>
      <c r="Y97" s="129">
        <f t="shared" si="95"/>
        <v>278</v>
      </c>
      <c r="Z97" s="129">
        <f t="shared" si="95"/>
        <v>282</v>
      </c>
      <c r="AA97" s="129">
        <f t="shared" si="95"/>
        <v>0</v>
      </c>
      <c r="AB97" s="129">
        <f t="shared" si="95"/>
        <v>0</v>
      </c>
      <c r="AC97" s="129">
        <f t="shared" si="95"/>
        <v>0</v>
      </c>
      <c r="AD97" s="129">
        <f t="shared" si="95"/>
        <v>0</v>
      </c>
      <c r="AE97" s="129">
        <f t="shared" si="95"/>
        <v>0</v>
      </c>
      <c r="AF97" s="129">
        <f t="shared" si="95"/>
        <v>0</v>
      </c>
      <c r="AG97" s="142">
        <f t="shared" si="82"/>
        <v>0</v>
      </c>
      <c r="AH97" s="142">
        <f t="shared" si="83"/>
        <v>878</v>
      </c>
      <c r="AI97" s="143">
        <f t="shared" si="84"/>
        <v>878</v>
      </c>
      <c r="AJ97" s="143">
        <f t="shared" si="85"/>
        <v>0</v>
      </c>
      <c r="AK97" s="143">
        <f t="shared" si="86"/>
        <v>878</v>
      </c>
      <c r="AL97" s="143">
        <f t="shared" si="87"/>
        <v>0</v>
      </c>
      <c r="AM97" s="143">
        <f t="shared" si="89"/>
        <v>878</v>
      </c>
    </row>
    <row r="98" spans="2:39" ht="14.5" customHeight="1" x14ac:dyDescent="0.35">
      <c r="B98" s="160" t="s">
        <v>96</v>
      </c>
      <c r="C98" s="136" t="s">
        <v>84</v>
      </c>
      <c r="D98" s="149">
        <f>D31-D99-D100-D110</f>
        <v>4184</v>
      </c>
      <c r="E98" s="129">
        <f t="shared" si="66"/>
        <v>209.20000000000002</v>
      </c>
      <c r="F98" s="129">
        <f t="shared" si="67"/>
        <v>209.20000000000002</v>
      </c>
      <c r="G98" s="129">
        <f t="shared" si="68"/>
        <v>209.20000000000002</v>
      </c>
      <c r="H98" s="129">
        <f t="shared" si="69"/>
        <v>348.66666666666663</v>
      </c>
      <c r="I98" s="129">
        <f t="shared" si="70"/>
        <v>348.66666666666663</v>
      </c>
      <c r="J98" s="129">
        <f t="shared" si="71"/>
        <v>348.66666666666663</v>
      </c>
      <c r="K98" s="129">
        <f t="shared" si="72"/>
        <v>418.4</v>
      </c>
      <c r="L98" s="129">
        <f t="shared" si="73"/>
        <v>418.4</v>
      </c>
      <c r="M98" s="129">
        <f t="shared" si="74"/>
        <v>418.4</v>
      </c>
      <c r="N98" s="129">
        <f t="shared" si="75"/>
        <v>418.4</v>
      </c>
      <c r="O98" s="129">
        <f t="shared" si="76"/>
        <v>418.4</v>
      </c>
      <c r="P98" s="138">
        <f t="shared" si="77"/>
        <v>418.4</v>
      </c>
      <c r="Q98" s="139">
        <f t="shared" si="78"/>
        <v>627.6</v>
      </c>
      <c r="R98" s="139">
        <f t="shared" si="79"/>
        <v>1046</v>
      </c>
      <c r="S98" s="139">
        <f t="shared" si="80"/>
        <v>1255.1999999999998</v>
      </c>
      <c r="T98" s="139">
        <f t="shared" si="81"/>
        <v>1255.1999999999998</v>
      </c>
      <c r="U98" s="129">
        <v>0</v>
      </c>
      <c r="V98" s="129">
        <v>0</v>
      </c>
      <c r="W98" s="129">
        <v>0</v>
      </c>
      <c r="X98" s="129">
        <v>269</v>
      </c>
      <c r="Y98" s="129">
        <v>227</v>
      </c>
      <c r="Z98" s="129">
        <v>232</v>
      </c>
      <c r="AA98" s="129"/>
      <c r="AB98" s="129"/>
      <c r="AC98" s="129"/>
      <c r="AD98" s="129"/>
      <c r="AE98" s="129"/>
      <c r="AF98" s="129"/>
      <c r="AG98" s="142">
        <f t="shared" si="82"/>
        <v>0</v>
      </c>
      <c r="AH98" s="142">
        <f t="shared" si="83"/>
        <v>728</v>
      </c>
      <c r="AI98" s="143">
        <f t="shared" si="84"/>
        <v>728</v>
      </c>
      <c r="AJ98" s="143">
        <f t="shared" si="85"/>
        <v>0</v>
      </c>
      <c r="AK98" s="143">
        <f t="shared" si="86"/>
        <v>728</v>
      </c>
      <c r="AL98" s="143">
        <f t="shared" si="87"/>
        <v>0</v>
      </c>
      <c r="AM98" s="143">
        <f t="shared" si="89"/>
        <v>728</v>
      </c>
    </row>
    <row r="99" spans="2:39" ht="14.5" customHeight="1" x14ac:dyDescent="0.35">
      <c r="B99" s="160" t="s">
        <v>97</v>
      </c>
      <c r="C99" s="136" t="s">
        <v>84</v>
      </c>
      <c r="D99" s="149">
        <v>216</v>
      </c>
      <c r="E99" s="129">
        <f t="shared" si="66"/>
        <v>10.8</v>
      </c>
      <c r="F99" s="129">
        <f t="shared" si="67"/>
        <v>10.8</v>
      </c>
      <c r="G99" s="129">
        <f t="shared" si="68"/>
        <v>10.8</v>
      </c>
      <c r="H99" s="129">
        <f t="shared" si="69"/>
        <v>18</v>
      </c>
      <c r="I99" s="129">
        <f t="shared" si="70"/>
        <v>18</v>
      </c>
      <c r="J99" s="129">
        <f t="shared" si="71"/>
        <v>18</v>
      </c>
      <c r="K99" s="129">
        <f t="shared" si="72"/>
        <v>21.599999999999998</v>
      </c>
      <c r="L99" s="129">
        <f t="shared" si="73"/>
        <v>21.599999999999998</v>
      </c>
      <c r="M99" s="129">
        <f t="shared" si="74"/>
        <v>21.599999999999998</v>
      </c>
      <c r="N99" s="129">
        <f t="shared" si="75"/>
        <v>21.599999999999998</v>
      </c>
      <c r="O99" s="129">
        <f t="shared" si="76"/>
        <v>21.599999999999998</v>
      </c>
      <c r="P99" s="138">
        <f t="shared" si="77"/>
        <v>21.599999999999998</v>
      </c>
      <c r="Q99" s="139">
        <f t="shared" si="78"/>
        <v>32.400000000000006</v>
      </c>
      <c r="R99" s="139">
        <f t="shared" si="79"/>
        <v>54</v>
      </c>
      <c r="S99" s="139">
        <f t="shared" si="80"/>
        <v>64.8</v>
      </c>
      <c r="T99" s="139">
        <f t="shared" si="81"/>
        <v>64.8</v>
      </c>
      <c r="U99" s="129">
        <v>0</v>
      </c>
      <c r="V99" s="129">
        <v>0</v>
      </c>
      <c r="W99" s="129">
        <v>0</v>
      </c>
      <c r="X99" s="129">
        <v>0</v>
      </c>
      <c r="Y99" s="129">
        <v>0</v>
      </c>
      <c r="Z99" s="129">
        <v>3</v>
      </c>
      <c r="AA99" s="129"/>
      <c r="AB99" s="129"/>
      <c r="AC99" s="129"/>
      <c r="AD99" s="129"/>
      <c r="AE99" s="129"/>
      <c r="AF99" s="129"/>
      <c r="AG99" s="142">
        <f t="shared" si="82"/>
        <v>0</v>
      </c>
      <c r="AH99" s="142">
        <f t="shared" si="83"/>
        <v>3</v>
      </c>
      <c r="AI99" s="143">
        <f t="shared" si="84"/>
        <v>3</v>
      </c>
      <c r="AJ99" s="143">
        <f t="shared" si="85"/>
        <v>0</v>
      </c>
      <c r="AK99" s="143">
        <f t="shared" si="86"/>
        <v>3</v>
      </c>
      <c r="AL99" s="143">
        <f t="shared" si="87"/>
        <v>0</v>
      </c>
      <c r="AM99" s="143">
        <f t="shared" si="89"/>
        <v>3</v>
      </c>
    </row>
    <row r="100" spans="2:39" ht="14.5" customHeight="1" x14ac:dyDescent="0.35">
      <c r="B100" s="160" t="s">
        <v>103</v>
      </c>
      <c r="C100" s="136" t="s">
        <v>84</v>
      </c>
      <c r="D100" s="149">
        <v>6492</v>
      </c>
      <c r="E100" s="129">
        <f t="shared" si="66"/>
        <v>324.60000000000002</v>
      </c>
      <c r="F100" s="129">
        <f t="shared" si="67"/>
        <v>324.60000000000002</v>
      </c>
      <c r="G100" s="129">
        <f t="shared" si="68"/>
        <v>324.60000000000002</v>
      </c>
      <c r="H100" s="129">
        <f t="shared" si="69"/>
        <v>541</v>
      </c>
      <c r="I100" s="129">
        <f t="shared" si="70"/>
        <v>541</v>
      </c>
      <c r="J100" s="129">
        <f t="shared" si="71"/>
        <v>541</v>
      </c>
      <c r="K100" s="129">
        <f t="shared" si="72"/>
        <v>649.19999999999993</v>
      </c>
      <c r="L100" s="129">
        <f t="shared" si="73"/>
        <v>649.19999999999993</v>
      </c>
      <c r="M100" s="129">
        <f t="shared" si="74"/>
        <v>649.19999999999993</v>
      </c>
      <c r="N100" s="129">
        <f t="shared" si="75"/>
        <v>649.19999999999993</v>
      </c>
      <c r="O100" s="129">
        <f t="shared" si="76"/>
        <v>649.19999999999993</v>
      </c>
      <c r="P100" s="138">
        <f t="shared" si="77"/>
        <v>649.19999999999993</v>
      </c>
      <c r="Q100" s="139">
        <f t="shared" si="78"/>
        <v>973.80000000000007</v>
      </c>
      <c r="R100" s="139">
        <f t="shared" si="79"/>
        <v>1623</v>
      </c>
      <c r="S100" s="139">
        <f t="shared" si="80"/>
        <v>1947.6</v>
      </c>
      <c r="T100" s="139">
        <f t="shared" si="81"/>
        <v>1947.6</v>
      </c>
      <c r="U100" s="129">
        <v>0</v>
      </c>
      <c r="V100" s="129">
        <v>0</v>
      </c>
      <c r="W100" s="129">
        <v>0</v>
      </c>
      <c r="X100" s="129">
        <v>49</v>
      </c>
      <c r="Y100" s="129">
        <v>51</v>
      </c>
      <c r="Z100" s="129">
        <v>47</v>
      </c>
      <c r="AA100" s="129"/>
      <c r="AB100" s="129"/>
      <c r="AC100" s="129"/>
      <c r="AD100" s="129"/>
      <c r="AE100" s="129"/>
      <c r="AF100" s="129"/>
      <c r="AG100" s="142">
        <f t="shared" si="82"/>
        <v>0</v>
      </c>
      <c r="AH100" s="142">
        <f t="shared" si="83"/>
        <v>147</v>
      </c>
      <c r="AI100" s="143">
        <f t="shared" si="84"/>
        <v>147</v>
      </c>
      <c r="AJ100" s="143">
        <f t="shared" si="85"/>
        <v>0</v>
      </c>
      <c r="AK100" s="143">
        <f t="shared" si="86"/>
        <v>147</v>
      </c>
      <c r="AL100" s="143">
        <f t="shared" si="87"/>
        <v>0</v>
      </c>
      <c r="AM100" s="143">
        <f t="shared" si="89"/>
        <v>147</v>
      </c>
    </row>
    <row r="101" spans="2:39" ht="14.5" customHeight="1" x14ac:dyDescent="0.35">
      <c r="B101" s="160" t="s">
        <v>99</v>
      </c>
      <c r="C101" s="136" t="s">
        <v>84</v>
      </c>
      <c r="D101" s="149">
        <v>0</v>
      </c>
      <c r="E101" s="129">
        <f t="shared" si="66"/>
        <v>0</v>
      </c>
      <c r="F101" s="129">
        <f t="shared" si="67"/>
        <v>0</v>
      </c>
      <c r="G101" s="129">
        <f t="shared" si="68"/>
        <v>0</v>
      </c>
      <c r="H101" s="129">
        <f t="shared" si="69"/>
        <v>0</v>
      </c>
      <c r="I101" s="129">
        <f t="shared" si="70"/>
        <v>0</v>
      </c>
      <c r="J101" s="129">
        <f t="shared" si="71"/>
        <v>0</v>
      </c>
      <c r="K101" s="129">
        <f t="shared" si="72"/>
        <v>0</v>
      </c>
      <c r="L101" s="129">
        <f t="shared" si="73"/>
        <v>0</v>
      </c>
      <c r="M101" s="129">
        <f t="shared" si="74"/>
        <v>0</v>
      </c>
      <c r="N101" s="129">
        <f t="shared" si="75"/>
        <v>0</v>
      </c>
      <c r="O101" s="129">
        <f t="shared" si="76"/>
        <v>0</v>
      </c>
      <c r="P101" s="138">
        <f t="shared" si="77"/>
        <v>0</v>
      </c>
      <c r="Q101" s="139">
        <f t="shared" ref="Q101:Q144" si="96">SUM(E101:G101)</f>
        <v>0</v>
      </c>
      <c r="R101" s="139">
        <f t="shared" si="79"/>
        <v>0</v>
      </c>
      <c r="S101" s="139">
        <f t="shared" si="80"/>
        <v>0</v>
      </c>
      <c r="T101" s="139">
        <f t="shared" si="81"/>
        <v>0</v>
      </c>
      <c r="U101" s="129">
        <v>0</v>
      </c>
      <c r="V101" s="129">
        <v>0</v>
      </c>
      <c r="W101" s="129">
        <v>0</v>
      </c>
      <c r="X101" s="129">
        <v>0</v>
      </c>
      <c r="Y101" s="129">
        <v>0</v>
      </c>
      <c r="Z101" s="129">
        <v>0</v>
      </c>
      <c r="AA101" s="129"/>
      <c r="AB101" s="129"/>
      <c r="AC101" s="129"/>
      <c r="AD101" s="129"/>
      <c r="AE101" s="129"/>
      <c r="AF101" s="129"/>
      <c r="AG101" s="142">
        <f t="shared" si="82"/>
        <v>0</v>
      </c>
      <c r="AH101" s="142">
        <f t="shared" si="83"/>
        <v>0</v>
      </c>
      <c r="AI101" s="143">
        <f t="shared" si="84"/>
        <v>0</v>
      </c>
      <c r="AJ101" s="143">
        <f t="shared" si="85"/>
        <v>0</v>
      </c>
      <c r="AK101" s="143">
        <f t="shared" si="86"/>
        <v>0</v>
      </c>
      <c r="AL101" s="143">
        <f t="shared" si="87"/>
        <v>0</v>
      </c>
      <c r="AM101" s="143">
        <f t="shared" si="89"/>
        <v>0</v>
      </c>
    </row>
    <row r="102" spans="2:39" ht="14.5" customHeight="1" x14ac:dyDescent="0.35">
      <c r="B102" s="160" t="s">
        <v>100</v>
      </c>
      <c r="C102" s="136" t="s">
        <v>84</v>
      </c>
      <c r="D102" s="149">
        <v>0</v>
      </c>
      <c r="E102" s="129">
        <f t="shared" si="66"/>
        <v>0</v>
      </c>
      <c r="F102" s="129">
        <f t="shared" si="67"/>
        <v>0</v>
      </c>
      <c r="G102" s="129">
        <f t="shared" si="68"/>
        <v>0</v>
      </c>
      <c r="H102" s="129">
        <f t="shared" si="69"/>
        <v>0</v>
      </c>
      <c r="I102" s="129">
        <f t="shared" si="70"/>
        <v>0</v>
      </c>
      <c r="J102" s="129">
        <f t="shared" si="71"/>
        <v>0</v>
      </c>
      <c r="K102" s="129">
        <f t="shared" si="72"/>
        <v>0</v>
      </c>
      <c r="L102" s="129">
        <f t="shared" si="73"/>
        <v>0</v>
      </c>
      <c r="M102" s="129">
        <f t="shared" si="74"/>
        <v>0</v>
      </c>
      <c r="N102" s="129">
        <f t="shared" si="75"/>
        <v>0</v>
      </c>
      <c r="O102" s="129">
        <f t="shared" si="76"/>
        <v>0</v>
      </c>
      <c r="P102" s="138">
        <f t="shared" si="77"/>
        <v>0</v>
      </c>
      <c r="Q102" s="139">
        <f t="shared" si="96"/>
        <v>0</v>
      </c>
      <c r="R102" s="139">
        <f t="shared" si="79"/>
        <v>0</v>
      </c>
      <c r="S102" s="139">
        <f t="shared" si="80"/>
        <v>0</v>
      </c>
      <c r="T102" s="139">
        <f t="shared" si="81"/>
        <v>0</v>
      </c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42">
        <f t="shared" si="82"/>
        <v>0</v>
      </c>
      <c r="AH102" s="142">
        <f t="shared" si="83"/>
        <v>0</v>
      </c>
      <c r="AI102" s="143">
        <f t="shared" si="84"/>
        <v>0</v>
      </c>
      <c r="AJ102" s="143">
        <f t="shared" si="85"/>
        <v>0</v>
      </c>
      <c r="AK102" s="143">
        <f t="shared" si="86"/>
        <v>0</v>
      </c>
      <c r="AL102" s="143">
        <f t="shared" si="87"/>
        <v>0</v>
      </c>
      <c r="AM102" s="143">
        <f t="shared" si="89"/>
        <v>0</v>
      </c>
    </row>
    <row r="103" spans="2:39" ht="14.5" customHeight="1" x14ac:dyDescent="0.35">
      <c r="B103" s="160" t="s">
        <v>101</v>
      </c>
      <c r="C103" s="136" t="s">
        <v>84</v>
      </c>
      <c r="D103" s="149">
        <v>0</v>
      </c>
      <c r="E103" s="129">
        <f t="shared" si="66"/>
        <v>0</v>
      </c>
      <c r="F103" s="129">
        <f t="shared" si="67"/>
        <v>0</v>
      </c>
      <c r="G103" s="129">
        <f t="shared" si="68"/>
        <v>0</v>
      </c>
      <c r="H103" s="129">
        <f t="shared" si="69"/>
        <v>0</v>
      </c>
      <c r="I103" s="129">
        <f t="shared" si="70"/>
        <v>0</v>
      </c>
      <c r="J103" s="129">
        <f t="shared" si="71"/>
        <v>0</v>
      </c>
      <c r="K103" s="129">
        <f t="shared" si="72"/>
        <v>0</v>
      </c>
      <c r="L103" s="129">
        <f t="shared" si="73"/>
        <v>0</v>
      </c>
      <c r="M103" s="129">
        <f t="shared" si="74"/>
        <v>0</v>
      </c>
      <c r="N103" s="129">
        <f t="shared" si="75"/>
        <v>0</v>
      </c>
      <c r="O103" s="129">
        <f t="shared" si="76"/>
        <v>0</v>
      </c>
      <c r="P103" s="138">
        <f t="shared" si="77"/>
        <v>0</v>
      </c>
      <c r="Q103" s="139">
        <f t="shared" si="96"/>
        <v>0</v>
      </c>
      <c r="R103" s="139">
        <f t="shared" si="79"/>
        <v>0</v>
      </c>
      <c r="S103" s="139">
        <f t="shared" si="80"/>
        <v>0</v>
      </c>
      <c r="T103" s="139">
        <f t="shared" si="81"/>
        <v>0</v>
      </c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42">
        <f t="shared" si="82"/>
        <v>0</v>
      </c>
      <c r="AH103" s="142">
        <f t="shared" si="83"/>
        <v>0</v>
      </c>
      <c r="AI103" s="143">
        <f t="shared" si="84"/>
        <v>0</v>
      </c>
      <c r="AJ103" s="143">
        <f t="shared" si="85"/>
        <v>0</v>
      </c>
      <c r="AK103" s="143">
        <f t="shared" si="86"/>
        <v>0</v>
      </c>
      <c r="AL103" s="143">
        <f t="shared" si="87"/>
        <v>0</v>
      </c>
      <c r="AM103" s="143">
        <f t="shared" si="89"/>
        <v>0</v>
      </c>
    </row>
    <row r="104" spans="2:39" ht="14.5" customHeight="1" x14ac:dyDescent="0.35">
      <c r="B104" s="159" t="s">
        <v>104</v>
      </c>
      <c r="C104" s="136" t="s">
        <v>84</v>
      </c>
      <c r="D104" s="149">
        <f>D105</f>
        <v>-1</v>
      </c>
      <c r="E104" s="129">
        <f t="shared" si="66"/>
        <v>-0.05</v>
      </c>
      <c r="F104" s="129">
        <f t="shared" si="67"/>
        <v>-0.05</v>
      </c>
      <c r="G104" s="129">
        <f t="shared" si="68"/>
        <v>-0.05</v>
      </c>
      <c r="H104" s="129">
        <f t="shared" si="69"/>
        <v>-8.3333333333333329E-2</v>
      </c>
      <c r="I104" s="129">
        <f t="shared" si="70"/>
        <v>-8.3333333333333329E-2</v>
      </c>
      <c r="J104" s="129">
        <f t="shared" si="71"/>
        <v>-8.3333333333333329E-2</v>
      </c>
      <c r="K104" s="129">
        <f t="shared" si="72"/>
        <v>-9.9999999999999992E-2</v>
      </c>
      <c r="L104" s="129">
        <f t="shared" si="73"/>
        <v>-9.9999999999999992E-2</v>
      </c>
      <c r="M104" s="129">
        <f t="shared" si="74"/>
        <v>-9.9999999999999992E-2</v>
      </c>
      <c r="N104" s="129">
        <f t="shared" si="75"/>
        <v>-9.9999999999999992E-2</v>
      </c>
      <c r="O104" s="129">
        <f t="shared" si="76"/>
        <v>-9.9999999999999992E-2</v>
      </c>
      <c r="P104" s="138">
        <f t="shared" si="77"/>
        <v>-9.9999999999999992E-2</v>
      </c>
      <c r="Q104" s="139">
        <f t="shared" si="96"/>
        <v>-0.15000000000000002</v>
      </c>
      <c r="R104" s="139">
        <f t="shared" si="79"/>
        <v>-0.25</v>
      </c>
      <c r="S104" s="139">
        <f t="shared" si="80"/>
        <v>-0.3</v>
      </c>
      <c r="T104" s="139">
        <f t="shared" si="81"/>
        <v>-0.3</v>
      </c>
      <c r="U104" s="129">
        <f>U105</f>
        <v>0</v>
      </c>
      <c r="V104" s="129">
        <f t="shared" ref="V104:AF104" si="97">V105</f>
        <v>0</v>
      </c>
      <c r="W104" s="129">
        <f t="shared" si="97"/>
        <v>0</v>
      </c>
      <c r="X104" s="129">
        <f t="shared" si="97"/>
        <v>0</v>
      </c>
      <c r="Y104" s="129">
        <f t="shared" si="97"/>
        <v>0</v>
      </c>
      <c r="Z104" s="129">
        <f t="shared" si="97"/>
        <v>0</v>
      </c>
      <c r="AA104" s="129">
        <f t="shared" si="97"/>
        <v>0</v>
      </c>
      <c r="AB104" s="129">
        <f t="shared" si="97"/>
        <v>0</v>
      </c>
      <c r="AC104" s="129">
        <f t="shared" si="97"/>
        <v>0</v>
      </c>
      <c r="AD104" s="129">
        <f t="shared" si="97"/>
        <v>0</v>
      </c>
      <c r="AE104" s="129">
        <f t="shared" si="97"/>
        <v>0</v>
      </c>
      <c r="AF104" s="129">
        <f t="shared" si="97"/>
        <v>0</v>
      </c>
      <c r="AG104" s="142">
        <f t="shared" si="82"/>
        <v>0</v>
      </c>
      <c r="AH104" s="142">
        <f t="shared" si="83"/>
        <v>0</v>
      </c>
      <c r="AI104" s="143">
        <f t="shared" si="84"/>
        <v>0</v>
      </c>
      <c r="AJ104" s="143">
        <f t="shared" si="85"/>
        <v>0</v>
      </c>
      <c r="AK104" s="143">
        <f t="shared" si="86"/>
        <v>0</v>
      </c>
      <c r="AL104" s="143">
        <f t="shared" si="87"/>
        <v>0</v>
      </c>
      <c r="AM104" s="143">
        <f t="shared" si="89"/>
        <v>0</v>
      </c>
    </row>
    <row r="105" spans="2:39" ht="14.5" customHeight="1" x14ac:dyDescent="0.35">
      <c r="B105" s="160" t="s">
        <v>96</v>
      </c>
      <c r="C105" s="136" t="s">
        <v>84</v>
      </c>
      <c r="D105" s="149">
        <f>D35-D115</f>
        <v>-1</v>
      </c>
      <c r="E105" s="129">
        <f t="shared" si="66"/>
        <v>-0.05</v>
      </c>
      <c r="F105" s="129">
        <f t="shared" si="67"/>
        <v>-0.05</v>
      </c>
      <c r="G105" s="129">
        <f t="shared" si="68"/>
        <v>-0.05</v>
      </c>
      <c r="H105" s="129">
        <f t="shared" si="69"/>
        <v>-8.3333333333333329E-2</v>
      </c>
      <c r="I105" s="129">
        <f t="shared" si="70"/>
        <v>-8.3333333333333329E-2</v>
      </c>
      <c r="J105" s="129">
        <f t="shared" si="71"/>
        <v>-8.3333333333333329E-2</v>
      </c>
      <c r="K105" s="129">
        <f t="shared" si="72"/>
        <v>-9.9999999999999992E-2</v>
      </c>
      <c r="L105" s="129">
        <f t="shared" si="73"/>
        <v>-9.9999999999999992E-2</v>
      </c>
      <c r="M105" s="129">
        <f t="shared" si="74"/>
        <v>-9.9999999999999992E-2</v>
      </c>
      <c r="N105" s="129">
        <f t="shared" si="75"/>
        <v>-9.9999999999999992E-2</v>
      </c>
      <c r="O105" s="129">
        <f t="shared" si="76"/>
        <v>-9.9999999999999992E-2</v>
      </c>
      <c r="P105" s="138">
        <f t="shared" si="77"/>
        <v>-9.9999999999999992E-2</v>
      </c>
      <c r="Q105" s="139">
        <f t="shared" si="96"/>
        <v>-0.15000000000000002</v>
      </c>
      <c r="R105" s="139">
        <f t="shared" si="79"/>
        <v>-0.25</v>
      </c>
      <c r="S105" s="139">
        <f t="shared" si="80"/>
        <v>-0.3</v>
      </c>
      <c r="T105" s="139">
        <f t="shared" si="81"/>
        <v>-0.3</v>
      </c>
      <c r="U105" s="129">
        <v>0</v>
      </c>
      <c r="V105" s="129">
        <v>0</v>
      </c>
      <c r="W105" s="129">
        <v>0</v>
      </c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42">
        <f t="shared" si="82"/>
        <v>0</v>
      </c>
      <c r="AH105" s="142">
        <f t="shared" si="83"/>
        <v>0</v>
      </c>
      <c r="AI105" s="143">
        <f t="shared" si="84"/>
        <v>0</v>
      </c>
      <c r="AJ105" s="143">
        <f t="shared" si="85"/>
        <v>0</v>
      </c>
      <c r="AK105" s="143">
        <f t="shared" si="86"/>
        <v>0</v>
      </c>
      <c r="AL105" s="143">
        <f t="shared" si="87"/>
        <v>0</v>
      </c>
      <c r="AM105" s="143">
        <f t="shared" si="89"/>
        <v>0</v>
      </c>
    </row>
    <row r="106" spans="2:39" ht="14.5" customHeight="1" x14ac:dyDescent="0.35">
      <c r="B106" s="159" t="s">
        <v>105</v>
      </c>
      <c r="C106" s="136" t="s">
        <v>84</v>
      </c>
      <c r="D106" s="149">
        <v>16476</v>
      </c>
      <c r="E106" s="129">
        <f t="shared" si="66"/>
        <v>823.80000000000007</v>
      </c>
      <c r="F106" s="129">
        <f t="shared" si="67"/>
        <v>823.80000000000007</v>
      </c>
      <c r="G106" s="129">
        <f t="shared" si="68"/>
        <v>823.80000000000007</v>
      </c>
      <c r="H106" s="129">
        <f t="shared" si="69"/>
        <v>1373</v>
      </c>
      <c r="I106" s="129">
        <f t="shared" si="70"/>
        <v>1373</v>
      </c>
      <c r="J106" s="129">
        <f t="shared" si="71"/>
        <v>1373</v>
      </c>
      <c r="K106" s="129">
        <f t="shared" si="72"/>
        <v>1647.6</v>
      </c>
      <c r="L106" s="129">
        <f t="shared" si="73"/>
        <v>1647.6</v>
      </c>
      <c r="M106" s="129">
        <f t="shared" si="74"/>
        <v>1647.6</v>
      </c>
      <c r="N106" s="129">
        <f t="shared" si="75"/>
        <v>1647.6</v>
      </c>
      <c r="O106" s="129">
        <f t="shared" si="76"/>
        <v>1647.6</v>
      </c>
      <c r="P106" s="138">
        <f t="shared" si="77"/>
        <v>1647.6</v>
      </c>
      <c r="Q106" s="139">
        <f t="shared" si="96"/>
        <v>2471.4</v>
      </c>
      <c r="R106" s="139">
        <f t="shared" si="79"/>
        <v>4119</v>
      </c>
      <c r="S106" s="139">
        <f t="shared" si="80"/>
        <v>4942.7999999999993</v>
      </c>
      <c r="T106" s="139">
        <f t="shared" si="81"/>
        <v>4942.7999999999993</v>
      </c>
      <c r="U106" s="129">
        <f>SUM(U107:U109)</f>
        <v>0</v>
      </c>
      <c r="V106" s="129">
        <f t="shared" ref="V106:AF106" si="98">SUM(V107:V109)</f>
        <v>0</v>
      </c>
      <c r="W106" s="129">
        <f t="shared" si="98"/>
        <v>0</v>
      </c>
      <c r="X106" s="129">
        <f t="shared" si="98"/>
        <v>1</v>
      </c>
      <c r="Y106" s="129">
        <f t="shared" si="98"/>
        <v>50</v>
      </c>
      <c r="Z106" s="129">
        <f t="shared" si="98"/>
        <v>0</v>
      </c>
      <c r="AA106" s="129">
        <f t="shared" si="98"/>
        <v>0</v>
      </c>
      <c r="AB106" s="129">
        <f t="shared" si="98"/>
        <v>0</v>
      </c>
      <c r="AC106" s="129">
        <f t="shared" si="98"/>
        <v>0</v>
      </c>
      <c r="AD106" s="129">
        <f t="shared" si="98"/>
        <v>0</v>
      </c>
      <c r="AE106" s="129">
        <f t="shared" si="98"/>
        <v>0</v>
      </c>
      <c r="AF106" s="129">
        <f t="shared" si="98"/>
        <v>0</v>
      </c>
      <c r="AG106" s="142">
        <f t="shared" si="82"/>
        <v>0</v>
      </c>
      <c r="AH106" s="142">
        <f t="shared" si="83"/>
        <v>51</v>
      </c>
      <c r="AI106" s="143">
        <f t="shared" si="84"/>
        <v>51</v>
      </c>
      <c r="AJ106" s="143">
        <f t="shared" si="85"/>
        <v>0</v>
      </c>
      <c r="AK106" s="143">
        <f t="shared" si="86"/>
        <v>51</v>
      </c>
      <c r="AL106" s="143">
        <f t="shared" si="87"/>
        <v>0</v>
      </c>
      <c r="AM106" s="143">
        <f t="shared" si="89"/>
        <v>51</v>
      </c>
    </row>
    <row r="107" spans="2:39" ht="14.5" customHeight="1" x14ac:dyDescent="0.35">
      <c r="B107" s="160" t="s">
        <v>105</v>
      </c>
      <c r="C107" s="136" t="s">
        <v>84</v>
      </c>
      <c r="D107" s="149">
        <v>16476</v>
      </c>
      <c r="E107" s="129">
        <f t="shared" si="66"/>
        <v>823.80000000000007</v>
      </c>
      <c r="F107" s="129">
        <f t="shared" si="67"/>
        <v>823.80000000000007</v>
      </c>
      <c r="G107" s="129">
        <f t="shared" si="68"/>
        <v>823.80000000000007</v>
      </c>
      <c r="H107" s="129">
        <f t="shared" si="69"/>
        <v>1373</v>
      </c>
      <c r="I107" s="129">
        <f t="shared" si="70"/>
        <v>1373</v>
      </c>
      <c r="J107" s="129">
        <f t="shared" si="71"/>
        <v>1373</v>
      </c>
      <c r="K107" s="129">
        <f t="shared" si="72"/>
        <v>1647.6</v>
      </c>
      <c r="L107" s="129">
        <f t="shared" si="73"/>
        <v>1647.6</v>
      </c>
      <c r="M107" s="129">
        <f t="shared" si="74"/>
        <v>1647.6</v>
      </c>
      <c r="N107" s="129">
        <f t="shared" si="75"/>
        <v>1647.6</v>
      </c>
      <c r="O107" s="129">
        <f t="shared" si="76"/>
        <v>1647.6</v>
      </c>
      <c r="P107" s="138">
        <f t="shared" si="77"/>
        <v>1647.6</v>
      </c>
      <c r="Q107" s="139">
        <f t="shared" si="96"/>
        <v>2471.4</v>
      </c>
      <c r="R107" s="139">
        <f t="shared" si="79"/>
        <v>4119</v>
      </c>
      <c r="S107" s="139">
        <f t="shared" si="80"/>
        <v>4942.7999999999993</v>
      </c>
      <c r="T107" s="139">
        <f t="shared" si="81"/>
        <v>4942.7999999999993</v>
      </c>
      <c r="U107" s="129">
        <v>0</v>
      </c>
      <c r="V107" s="129">
        <v>0</v>
      </c>
      <c r="W107" s="129">
        <v>0</v>
      </c>
      <c r="X107" s="129">
        <v>1</v>
      </c>
      <c r="Y107" s="129">
        <v>50</v>
      </c>
      <c r="Z107" s="129">
        <v>0</v>
      </c>
      <c r="AA107" s="129"/>
      <c r="AB107" s="129"/>
      <c r="AC107" s="129"/>
      <c r="AD107" s="129"/>
      <c r="AE107" s="129"/>
      <c r="AF107" s="129"/>
      <c r="AG107" s="142">
        <f t="shared" si="82"/>
        <v>0</v>
      </c>
      <c r="AH107" s="142">
        <f t="shared" si="83"/>
        <v>51</v>
      </c>
      <c r="AI107" s="143">
        <f t="shared" si="84"/>
        <v>51</v>
      </c>
      <c r="AJ107" s="143">
        <f t="shared" si="85"/>
        <v>0</v>
      </c>
      <c r="AK107" s="143">
        <f t="shared" si="86"/>
        <v>51</v>
      </c>
      <c r="AL107" s="143">
        <f t="shared" si="87"/>
        <v>0</v>
      </c>
      <c r="AM107" s="143">
        <f t="shared" si="89"/>
        <v>51</v>
      </c>
    </row>
    <row r="108" spans="2:39" ht="14.5" customHeight="1" x14ac:dyDescent="0.35">
      <c r="B108" s="160" t="s">
        <v>106</v>
      </c>
      <c r="C108" s="136" t="s">
        <v>84</v>
      </c>
      <c r="D108" s="149">
        <v>0</v>
      </c>
      <c r="E108" s="129">
        <f t="shared" si="66"/>
        <v>0</v>
      </c>
      <c r="F108" s="129">
        <f t="shared" si="67"/>
        <v>0</v>
      </c>
      <c r="G108" s="129">
        <f t="shared" si="68"/>
        <v>0</v>
      </c>
      <c r="H108" s="129">
        <f t="shared" si="69"/>
        <v>0</v>
      </c>
      <c r="I108" s="129">
        <f t="shared" si="70"/>
        <v>0</v>
      </c>
      <c r="J108" s="129">
        <f t="shared" si="71"/>
        <v>0</v>
      </c>
      <c r="K108" s="129">
        <f t="shared" si="72"/>
        <v>0</v>
      </c>
      <c r="L108" s="129">
        <f t="shared" si="73"/>
        <v>0</v>
      </c>
      <c r="M108" s="129">
        <f t="shared" si="74"/>
        <v>0</v>
      </c>
      <c r="N108" s="129">
        <f t="shared" si="75"/>
        <v>0</v>
      </c>
      <c r="O108" s="129">
        <f t="shared" si="76"/>
        <v>0</v>
      </c>
      <c r="P108" s="138">
        <f t="shared" si="77"/>
        <v>0</v>
      </c>
      <c r="Q108" s="139">
        <f t="shared" si="96"/>
        <v>0</v>
      </c>
      <c r="R108" s="139">
        <f t="shared" si="79"/>
        <v>0</v>
      </c>
      <c r="S108" s="139">
        <f t="shared" si="80"/>
        <v>0</v>
      </c>
      <c r="T108" s="139">
        <f t="shared" si="81"/>
        <v>0</v>
      </c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42">
        <f t="shared" si="82"/>
        <v>0</v>
      </c>
      <c r="AH108" s="142">
        <f t="shared" si="83"/>
        <v>0</v>
      </c>
      <c r="AI108" s="143">
        <f t="shared" si="84"/>
        <v>0</v>
      </c>
      <c r="AJ108" s="143">
        <f t="shared" si="85"/>
        <v>0</v>
      </c>
      <c r="AK108" s="143">
        <f t="shared" si="86"/>
        <v>0</v>
      </c>
      <c r="AL108" s="143">
        <f t="shared" si="87"/>
        <v>0</v>
      </c>
      <c r="AM108" s="143">
        <f t="shared" si="89"/>
        <v>0</v>
      </c>
    </row>
    <row r="109" spans="2:39" ht="14.5" customHeight="1" x14ac:dyDescent="0.35">
      <c r="B109" s="160" t="s">
        <v>101</v>
      </c>
      <c r="C109" s="136" t="s">
        <v>84</v>
      </c>
      <c r="D109" s="149">
        <v>0</v>
      </c>
      <c r="E109" s="129">
        <f t="shared" si="66"/>
        <v>0</v>
      </c>
      <c r="F109" s="129">
        <f t="shared" si="67"/>
        <v>0</v>
      </c>
      <c r="G109" s="129">
        <f t="shared" si="68"/>
        <v>0</v>
      </c>
      <c r="H109" s="129">
        <f t="shared" si="69"/>
        <v>0</v>
      </c>
      <c r="I109" s="129">
        <f t="shared" si="70"/>
        <v>0</v>
      </c>
      <c r="J109" s="129">
        <f t="shared" si="71"/>
        <v>0</v>
      </c>
      <c r="K109" s="129">
        <f t="shared" si="72"/>
        <v>0</v>
      </c>
      <c r="L109" s="129">
        <f t="shared" si="73"/>
        <v>0</v>
      </c>
      <c r="M109" s="129">
        <f t="shared" si="74"/>
        <v>0</v>
      </c>
      <c r="N109" s="129">
        <f t="shared" si="75"/>
        <v>0</v>
      </c>
      <c r="O109" s="129">
        <f t="shared" si="76"/>
        <v>0</v>
      </c>
      <c r="P109" s="138">
        <f t="shared" si="77"/>
        <v>0</v>
      </c>
      <c r="Q109" s="139">
        <f t="shared" si="96"/>
        <v>0</v>
      </c>
      <c r="R109" s="139">
        <f t="shared" si="79"/>
        <v>0</v>
      </c>
      <c r="S109" s="139">
        <f t="shared" si="80"/>
        <v>0</v>
      </c>
      <c r="T109" s="139">
        <f t="shared" si="81"/>
        <v>0</v>
      </c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42">
        <f t="shared" si="82"/>
        <v>0</v>
      </c>
      <c r="AH109" s="142">
        <f t="shared" si="83"/>
        <v>0</v>
      </c>
      <c r="AI109" s="143">
        <f t="shared" si="84"/>
        <v>0</v>
      </c>
      <c r="AJ109" s="143">
        <f t="shared" si="85"/>
        <v>0</v>
      </c>
      <c r="AK109" s="143">
        <f t="shared" si="86"/>
        <v>0</v>
      </c>
      <c r="AL109" s="143">
        <f t="shared" si="87"/>
        <v>0</v>
      </c>
      <c r="AM109" s="143">
        <f t="shared" si="89"/>
        <v>0</v>
      </c>
    </row>
    <row r="110" spans="2:39" ht="14.5" customHeight="1" x14ac:dyDescent="0.35">
      <c r="B110" s="159" t="s">
        <v>107</v>
      </c>
      <c r="C110" s="136" t="s">
        <v>84</v>
      </c>
      <c r="D110" s="149">
        <v>10692</v>
      </c>
      <c r="E110" s="129">
        <f t="shared" si="66"/>
        <v>534.6</v>
      </c>
      <c r="F110" s="129">
        <f t="shared" si="67"/>
        <v>534.6</v>
      </c>
      <c r="G110" s="129">
        <f t="shared" si="68"/>
        <v>534.6</v>
      </c>
      <c r="H110" s="129">
        <f t="shared" si="69"/>
        <v>891</v>
      </c>
      <c r="I110" s="129">
        <f t="shared" si="70"/>
        <v>891</v>
      </c>
      <c r="J110" s="129">
        <f t="shared" si="71"/>
        <v>891</v>
      </c>
      <c r="K110" s="129">
        <f t="shared" si="72"/>
        <v>1069.1999999999998</v>
      </c>
      <c r="L110" s="129">
        <f t="shared" si="73"/>
        <v>1069.1999999999998</v>
      </c>
      <c r="M110" s="129">
        <f t="shared" si="74"/>
        <v>1069.1999999999998</v>
      </c>
      <c r="N110" s="129">
        <f t="shared" si="75"/>
        <v>1069.1999999999998</v>
      </c>
      <c r="O110" s="129">
        <f t="shared" si="76"/>
        <v>1069.1999999999998</v>
      </c>
      <c r="P110" s="138">
        <f t="shared" si="77"/>
        <v>1069.1999999999998</v>
      </c>
      <c r="Q110" s="139">
        <f t="shared" si="96"/>
        <v>1603.8000000000002</v>
      </c>
      <c r="R110" s="139">
        <f t="shared" si="79"/>
        <v>2673</v>
      </c>
      <c r="S110" s="139">
        <f t="shared" si="80"/>
        <v>3207.5999999999995</v>
      </c>
      <c r="T110" s="139">
        <f t="shared" si="81"/>
        <v>3207.5999999999995</v>
      </c>
      <c r="U110" s="129">
        <f>SUM(U111:U113)</f>
        <v>0</v>
      </c>
      <c r="V110" s="129">
        <f t="shared" ref="V110:AF110" si="99">SUM(V111:V113)</f>
        <v>0</v>
      </c>
      <c r="W110" s="129">
        <f t="shared" si="99"/>
        <v>0</v>
      </c>
      <c r="X110" s="129">
        <f t="shared" si="99"/>
        <v>0</v>
      </c>
      <c r="Y110" s="129">
        <f t="shared" si="99"/>
        <v>0</v>
      </c>
      <c r="Z110" s="129">
        <f t="shared" si="99"/>
        <v>0</v>
      </c>
      <c r="AA110" s="129">
        <f t="shared" si="99"/>
        <v>0</v>
      </c>
      <c r="AB110" s="129">
        <f t="shared" si="99"/>
        <v>0</v>
      </c>
      <c r="AC110" s="129">
        <f t="shared" si="99"/>
        <v>0</v>
      </c>
      <c r="AD110" s="129">
        <f t="shared" si="99"/>
        <v>0</v>
      </c>
      <c r="AE110" s="129">
        <f t="shared" si="99"/>
        <v>0</v>
      </c>
      <c r="AF110" s="129">
        <f t="shared" si="99"/>
        <v>0</v>
      </c>
      <c r="AG110" s="142">
        <f t="shared" si="82"/>
        <v>0</v>
      </c>
      <c r="AH110" s="142">
        <f t="shared" si="83"/>
        <v>0</v>
      </c>
      <c r="AI110" s="143">
        <f t="shared" si="84"/>
        <v>0</v>
      </c>
      <c r="AJ110" s="143">
        <f t="shared" si="85"/>
        <v>0</v>
      </c>
      <c r="AK110" s="143">
        <f t="shared" si="86"/>
        <v>0</v>
      </c>
      <c r="AL110" s="143">
        <f t="shared" si="87"/>
        <v>0</v>
      </c>
      <c r="AM110" s="143">
        <f t="shared" si="89"/>
        <v>0</v>
      </c>
    </row>
    <row r="111" spans="2:39" ht="14.5" customHeight="1" x14ac:dyDescent="0.35">
      <c r="B111" s="160" t="s">
        <v>107</v>
      </c>
      <c r="C111" s="136" t="s">
        <v>84</v>
      </c>
      <c r="D111" s="149">
        <v>10692</v>
      </c>
      <c r="E111" s="129">
        <f t="shared" si="66"/>
        <v>534.6</v>
      </c>
      <c r="F111" s="129">
        <f t="shared" si="67"/>
        <v>534.6</v>
      </c>
      <c r="G111" s="129">
        <f t="shared" si="68"/>
        <v>534.6</v>
      </c>
      <c r="H111" s="129">
        <f t="shared" si="69"/>
        <v>891</v>
      </c>
      <c r="I111" s="129">
        <f t="shared" si="70"/>
        <v>891</v>
      </c>
      <c r="J111" s="129">
        <f t="shared" si="71"/>
        <v>891</v>
      </c>
      <c r="K111" s="129">
        <f t="shared" si="72"/>
        <v>1069.1999999999998</v>
      </c>
      <c r="L111" s="129">
        <f t="shared" si="73"/>
        <v>1069.1999999999998</v>
      </c>
      <c r="M111" s="129">
        <f t="shared" si="74"/>
        <v>1069.1999999999998</v>
      </c>
      <c r="N111" s="129">
        <f t="shared" si="75"/>
        <v>1069.1999999999998</v>
      </c>
      <c r="O111" s="129">
        <f t="shared" si="76"/>
        <v>1069.1999999999998</v>
      </c>
      <c r="P111" s="138">
        <f t="shared" si="77"/>
        <v>1069.1999999999998</v>
      </c>
      <c r="Q111" s="139">
        <f t="shared" si="96"/>
        <v>1603.8000000000002</v>
      </c>
      <c r="R111" s="139">
        <f t="shared" si="79"/>
        <v>2673</v>
      </c>
      <c r="S111" s="139">
        <f t="shared" si="80"/>
        <v>3207.5999999999995</v>
      </c>
      <c r="T111" s="139">
        <f t="shared" si="81"/>
        <v>3207.5999999999995</v>
      </c>
      <c r="U111" s="129">
        <v>0</v>
      </c>
      <c r="V111" s="129">
        <v>0</v>
      </c>
      <c r="W111" s="129">
        <v>0</v>
      </c>
      <c r="X111" s="129">
        <v>0</v>
      </c>
      <c r="Y111" s="129">
        <v>0</v>
      </c>
      <c r="Z111" s="129"/>
      <c r="AA111" s="129"/>
      <c r="AB111" s="129"/>
      <c r="AC111" s="129"/>
      <c r="AD111" s="129"/>
      <c r="AE111" s="129"/>
      <c r="AF111" s="129"/>
      <c r="AG111" s="142">
        <f t="shared" si="82"/>
        <v>0</v>
      </c>
      <c r="AH111" s="142">
        <f t="shared" si="83"/>
        <v>0</v>
      </c>
      <c r="AI111" s="143">
        <f t="shared" si="84"/>
        <v>0</v>
      </c>
      <c r="AJ111" s="143">
        <f t="shared" si="85"/>
        <v>0</v>
      </c>
      <c r="AK111" s="143">
        <f t="shared" si="86"/>
        <v>0</v>
      </c>
      <c r="AL111" s="143">
        <f t="shared" si="87"/>
        <v>0</v>
      </c>
      <c r="AM111" s="143">
        <f t="shared" si="89"/>
        <v>0</v>
      </c>
    </row>
    <row r="112" spans="2:39" ht="14.5" customHeight="1" x14ac:dyDescent="0.35">
      <c r="B112" s="160" t="s">
        <v>108</v>
      </c>
      <c r="C112" s="136" t="s">
        <v>84</v>
      </c>
      <c r="D112" s="149">
        <v>0</v>
      </c>
      <c r="E112" s="129">
        <f t="shared" si="66"/>
        <v>0</v>
      </c>
      <c r="F112" s="129">
        <f t="shared" si="67"/>
        <v>0</v>
      </c>
      <c r="G112" s="129">
        <f t="shared" si="68"/>
        <v>0</v>
      </c>
      <c r="H112" s="129">
        <f t="shared" si="69"/>
        <v>0</v>
      </c>
      <c r="I112" s="129">
        <f t="shared" si="70"/>
        <v>0</v>
      </c>
      <c r="J112" s="129">
        <f t="shared" si="71"/>
        <v>0</v>
      </c>
      <c r="K112" s="129">
        <f t="shared" si="72"/>
        <v>0</v>
      </c>
      <c r="L112" s="129">
        <f t="shared" si="73"/>
        <v>0</v>
      </c>
      <c r="M112" s="129">
        <f t="shared" si="74"/>
        <v>0</v>
      </c>
      <c r="N112" s="129">
        <f t="shared" si="75"/>
        <v>0</v>
      </c>
      <c r="O112" s="129">
        <f t="shared" si="76"/>
        <v>0</v>
      </c>
      <c r="P112" s="138">
        <f t="shared" si="77"/>
        <v>0</v>
      </c>
      <c r="Q112" s="139">
        <f t="shared" si="96"/>
        <v>0</v>
      </c>
      <c r="R112" s="139">
        <f t="shared" si="79"/>
        <v>0</v>
      </c>
      <c r="S112" s="139">
        <f t="shared" si="80"/>
        <v>0</v>
      </c>
      <c r="T112" s="139">
        <f t="shared" si="81"/>
        <v>0</v>
      </c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42">
        <f t="shared" si="82"/>
        <v>0</v>
      </c>
      <c r="AH112" s="142">
        <f t="shared" si="83"/>
        <v>0</v>
      </c>
      <c r="AI112" s="143">
        <f t="shared" si="84"/>
        <v>0</v>
      </c>
      <c r="AJ112" s="143">
        <f t="shared" si="85"/>
        <v>0</v>
      </c>
      <c r="AK112" s="143">
        <f t="shared" si="86"/>
        <v>0</v>
      </c>
      <c r="AL112" s="143">
        <f t="shared" si="87"/>
        <v>0</v>
      </c>
      <c r="AM112" s="143">
        <f t="shared" si="89"/>
        <v>0</v>
      </c>
    </row>
    <row r="113" spans="2:39" ht="14.5" customHeight="1" x14ac:dyDescent="0.35">
      <c r="B113" s="160" t="s">
        <v>101</v>
      </c>
      <c r="C113" s="136" t="s">
        <v>84</v>
      </c>
      <c r="D113" s="149">
        <v>0</v>
      </c>
      <c r="E113" s="129">
        <f t="shared" si="66"/>
        <v>0</v>
      </c>
      <c r="F113" s="129">
        <f t="shared" si="67"/>
        <v>0</v>
      </c>
      <c r="G113" s="129">
        <f t="shared" si="68"/>
        <v>0</v>
      </c>
      <c r="H113" s="129">
        <f t="shared" si="69"/>
        <v>0</v>
      </c>
      <c r="I113" s="129">
        <f t="shared" si="70"/>
        <v>0</v>
      </c>
      <c r="J113" s="129">
        <f t="shared" si="71"/>
        <v>0</v>
      </c>
      <c r="K113" s="129">
        <f t="shared" si="72"/>
        <v>0</v>
      </c>
      <c r="L113" s="129">
        <f t="shared" si="73"/>
        <v>0</v>
      </c>
      <c r="M113" s="129">
        <f t="shared" si="74"/>
        <v>0</v>
      </c>
      <c r="N113" s="129">
        <f t="shared" si="75"/>
        <v>0</v>
      </c>
      <c r="O113" s="129">
        <f t="shared" si="76"/>
        <v>0</v>
      </c>
      <c r="P113" s="138">
        <f t="shared" si="77"/>
        <v>0</v>
      </c>
      <c r="Q113" s="139">
        <f t="shared" si="96"/>
        <v>0</v>
      </c>
      <c r="R113" s="139">
        <f t="shared" si="79"/>
        <v>0</v>
      </c>
      <c r="S113" s="139">
        <f t="shared" si="80"/>
        <v>0</v>
      </c>
      <c r="T113" s="139">
        <f t="shared" si="81"/>
        <v>0</v>
      </c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42">
        <f t="shared" si="82"/>
        <v>0</v>
      </c>
      <c r="AH113" s="142">
        <f t="shared" si="83"/>
        <v>0</v>
      </c>
      <c r="AI113" s="143">
        <f t="shared" si="84"/>
        <v>0</v>
      </c>
      <c r="AJ113" s="143">
        <f t="shared" si="85"/>
        <v>0</v>
      </c>
      <c r="AK113" s="143">
        <f t="shared" si="86"/>
        <v>0</v>
      </c>
      <c r="AL113" s="143">
        <f t="shared" si="87"/>
        <v>0</v>
      </c>
      <c r="AM113" s="143">
        <f t="shared" si="89"/>
        <v>0</v>
      </c>
    </row>
    <row r="114" spans="2:39" ht="14.5" customHeight="1" x14ac:dyDescent="0.35">
      <c r="B114" s="159" t="s">
        <v>109</v>
      </c>
      <c r="C114" s="136" t="s">
        <v>84</v>
      </c>
      <c r="D114" s="149">
        <v>60</v>
      </c>
      <c r="E114" s="129">
        <f t="shared" si="66"/>
        <v>3</v>
      </c>
      <c r="F114" s="129">
        <f t="shared" si="67"/>
        <v>3</v>
      </c>
      <c r="G114" s="129">
        <f t="shared" si="68"/>
        <v>3</v>
      </c>
      <c r="H114" s="129">
        <f t="shared" si="69"/>
        <v>5</v>
      </c>
      <c r="I114" s="129">
        <f t="shared" si="70"/>
        <v>5</v>
      </c>
      <c r="J114" s="129">
        <f t="shared" si="71"/>
        <v>5</v>
      </c>
      <c r="K114" s="129">
        <f t="shared" si="72"/>
        <v>5.9999999999999991</v>
      </c>
      <c r="L114" s="129">
        <f t="shared" si="73"/>
        <v>5.9999999999999991</v>
      </c>
      <c r="M114" s="129">
        <f t="shared" si="74"/>
        <v>5.9999999999999991</v>
      </c>
      <c r="N114" s="129">
        <f t="shared" si="75"/>
        <v>5.9999999999999991</v>
      </c>
      <c r="O114" s="129">
        <f t="shared" si="76"/>
        <v>5.9999999999999991</v>
      </c>
      <c r="P114" s="138">
        <f t="shared" si="77"/>
        <v>5.9999999999999991</v>
      </c>
      <c r="Q114" s="139">
        <f t="shared" si="96"/>
        <v>9</v>
      </c>
      <c r="R114" s="139">
        <f t="shared" si="79"/>
        <v>15</v>
      </c>
      <c r="S114" s="139">
        <f t="shared" si="80"/>
        <v>17.999999999999996</v>
      </c>
      <c r="T114" s="139">
        <f t="shared" si="81"/>
        <v>17.999999999999996</v>
      </c>
      <c r="U114" s="129">
        <f>U115</f>
        <v>0</v>
      </c>
      <c r="V114" s="129">
        <f t="shared" ref="V114:AF114" si="100">V115</f>
        <v>0</v>
      </c>
      <c r="W114" s="129">
        <f t="shared" si="100"/>
        <v>0</v>
      </c>
      <c r="X114" s="129">
        <f t="shared" si="100"/>
        <v>0</v>
      </c>
      <c r="Y114" s="129">
        <f t="shared" si="100"/>
        <v>0</v>
      </c>
      <c r="Z114" s="129">
        <f t="shared" si="100"/>
        <v>0</v>
      </c>
      <c r="AA114" s="129">
        <f t="shared" si="100"/>
        <v>0</v>
      </c>
      <c r="AB114" s="129">
        <f t="shared" si="100"/>
        <v>0</v>
      </c>
      <c r="AC114" s="129">
        <f t="shared" si="100"/>
        <v>0</v>
      </c>
      <c r="AD114" s="129">
        <f t="shared" si="100"/>
        <v>0</v>
      </c>
      <c r="AE114" s="129">
        <f t="shared" si="100"/>
        <v>0</v>
      </c>
      <c r="AF114" s="129">
        <f t="shared" si="100"/>
        <v>0</v>
      </c>
      <c r="AG114" s="142">
        <f t="shared" si="82"/>
        <v>0</v>
      </c>
      <c r="AH114" s="142">
        <f t="shared" si="83"/>
        <v>0</v>
      </c>
      <c r="AI114" s="143">
        <f t="shared" si="84"/>
        <v>0</v>
      </c>
      <c r="AJ114" s="143">
        <f t="shared" si="85"/>
        <v>0</v>
      </c>
      <c r="AK114" s="143">
        <f t="shared" si="86"/>
        <v>0</v>
      </c>
      <c r="AL114" s="143">
        <f t="shared" si="87"/>
        <v>0</v>
      </c>
      <c r="AM114" s="143">
        <f t="shared" si="89"/>
        <v>0</v>
      </c>
    </row>
    <row r="115" spans="2:39" ht="14.5" customHeight="1" x14ac:dyDescent="0.35">
      <c r="B115" s="160" t="s">
        <v>109</v>
      </c>
      <c r="C115" s="136" t="s">
        <v>84</v>
      </c>
      <c r="D115" s="149">
        <v>60</v>
      </c>
      <c r="E115" s="129">
        <f t="shared" si="66"/>
        <v>3</v>
      </c>
      <c r="F115" s="129">
        <f t="shared" si="67"/>
        <v>3</v>
      </c>
      <c r="G115" s="129">
        <f t="shared" si="68"/>
        <v>3</v>
      </c>
      <c r="H115" s="129">
        <f t="shared" si="69"/>
        <v>5</v>
      </c>
      <c r="I115" s="129">
        <f t="shared" si="70"/>
        <v>5</v>
      </c>
      <c r="J115" s="129">
        <f t="shared" si="71"/>
        <v>5</v>
      </c>
      <c r="K115" s="129">
        <f t="shared" si="72"/>
        <v>5.9999999999999991</v>
      </c>
      <c r="L115" s="129">
        <f t="shared" si="73"/>
        <v>5.9999999999999991</v>
      </c>
      <c r="M115" s="129">
        <f t="shared" si="74"/>
        <v>5.9999999999999991</v>
      </c>
      <c r="N115" s="129">
        <f t="shared" si="75"/>
        <v>5.9999999999999991</v>
      </c>
      <c r="O115" s="129">
        <f t="shared" si="76"/>
        <v>5.9999999999999991</v>
      </c>
      <c r="P115" s="138">
        <f t="shared" si="77"/>
        <v>5.9999999999999991</v>
      </c>
      <c r="Q115" s="139">
        <f t="shared" si="96"/>
        <v>9</v>
      </c>
      <c r="R115" s="139">
        <f t="shared" si="79"/>
        <v>15</v>
      </c>
      <c r="S115" s="139">
        <f t="shared" si="80"/>
        <v>17.999999999999996</v>
      </c>
      <c r="T115" s="139">
        <f t="shared" si="81"/>
        <v>17.999999999999996</v>
      </c>
      <c r="U115" s="129">
        <v>0</v>
      </c>
      <c r="V115" s="129">
        <v>0</v>
      </c>
      <c r="W115" s="129">
        <v>0</v>
      </c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42">
        <f t="shared" si="82"/>
        <v>0</v>
      </c>
      <c r="AH115" s="142">
        <f t="shared" si="83"/>
        <v>0</v>
      </c>
      <c r="AI115" s="143">
        <f t="shared" si="84"/>
        <v>0</v>
      </c>
      <c r="AJ115" s="143">
        <f t="shared" si="85"/>
        <v>0</v>
      </c>
      <c r="AK115" s="143">
        <f t="shared" si="86"/>
        <v>0</v>
      </c>
      <c r="AL115" s="143">
        <f t="shared" si="87"/>
        <v>0</v>
      </c>
      <c r="AM115" s="143">
        <f t="shared" si="89"/>
        <v>0</v>
      </c>
    </row>
    <row r="116" spans="2:39" ht="14.5" customHeight="1" x14ac:dyDescent="0.35">
      <c r="B116" s="159" t="s">
        <v>110</v>
      </c>
      <c r="C116" s="136" t="s">
        <v>84</v>
      </c>
      <c r="D116" s="149">
        <v>0</v>
      </c>
      <c r="E116" s="129">
        <f t="shared" si="66"/>
        <v>0</v>
      </c>
      <c r="F116" s="129">
        <f t="shared" si="67"/>
        <v>0</v>
      </c>
      <c r="G116" s="129">
        <f t="shared" si="68"/>
        <v>0</v>
      </c>
      <c r="H116" s="129">
        <f t="shared" si="69"/>
        <v>0</v>
      </c>
      <c r="I116" s="129">
        <f t="shared" si="70"/>
        <v>0</v>
      </c>
      <c r="J116" s="129">
        <f t="shared" si="71"/>
        <v>0</v>
      </c>
      <c r="K116" s="129">
        <f t="shared" si="72"/>
        <v>0</v>
      </c>
      <c r="L116" s="129">
        <f t="shared" si="73"/>
        <v>0</v>
      </c>
      <c r="M116" s="129">
        <f t="shared" si="74"/>
        <v>0</v>
      </c>
      <c r="N116" s="129">
        <f t="shared" si="75"/>
        <v>0</v>
      </c>
      <c r="O116" s="129">
        <f t="shared" si="76"/>
        <v>0</v>
      </c>
      <c r="P116" s="138">
        <f t="shared" si="77"/>
        <v>0</v>
      </c>
      <c r="Q116" s="139">
        <f t="shared" si="96"/>
        <v>0</v>
      </c>
      <c r="R116" s="139">
        <f t="shared" si="79"/>
        <v>0</v>
      </c>
      <c r="S116" s="139">
        <f t="shared" si="80"/>
        <v>0</v>
      </c>
      <c r="T116" s="139">
        <f t="shared" si="81"/>
        <v>0</v>
      </c>
      <c r="U116" s="129">
        <f>U117</f>
        <v>0</v>
      </c>
      <c r="V116" s="129">
        <f t="shared" ref="V116:AF116" si="101">V117</f>
        <v>0</v>
      </c>
      <c r="W116" s="129">
        <f t="shared" si="101"/>
        <v>0</v>
      </c>
      <c r="X116" s="129">
        <f t="shared" si="101"/>
        <v>0</v>
      </c>
      <c r="Y116" s="129">
        <f t="shared" si="101"/>
        <v>0</v>
      </c>
      <c r="Z116" s="129">
        <f t="shared" si="101"/>
        <v>0</v>
      </c>
      <c r="AA116" s="129">
        <f t="shared" si="101"/>
        <v>0</v>
      </c>
      <c r="AB116" s="129">
        <f t="shared" si="101"/>
        <v>0</v>
      </c>
      <c r="AC116" s="129">
        <f t="shared" si="101"/>
        <v>0</v>
      </c>
      <c r="AD116" s="129">
        <f t="shared" si="101"/>
        <v>0</v>
      </c>
      <c r="AE116" s="129">
        <f t="shared" si="101"/>
        <v>0</v>
      </c>
      <c r="AF116" s="129">
        <f t="shared" si="101"/>
        <v>0</v>
      </c>
      <c r="AG116" s="142">
        <f t="shared" si="82"/>
        <v>0</v>
      </c>
      <c r="AH116" s="142">
        <f t="shared" si="83"/>
        <v>0</v>
      </c>
      <c r="AI116" s="143">
        <f t="shared" si="84"/>
        <v>0</v>
      </c>
      <c r="AJ116" s="143">
        <f t="shared" si="85"/>
        <v>0</v>
      </c>
      <c r="AK116" s="143">
        <f t="shared" si="86"/>
        <v>0</v>
      </c>
      <c r="AL116" s="143">
        <f t="shared" si="87"/>
        <v>0</v>
      </c>
      <c r="AM116" s="143">
        <f t="shared" si="89"/>
        <v>0</v>
      </c>
    </row>
    <row r="117" spans="2:39" ht="14.5" customHeight="1" x14ac:dyDescent="0.35">
      <c r="B117" s="160" t="s">
        <v>110</v>
      </c>
      <c r="C117" s="136" t="s">
        <v>84</v>
      </c>
      <c r="D117" s="149">
        <v>0</v>
      </c>
      <c r="E117" s="129">
        <f t="shared" si="66"/>
        <v>0</v>
      </c>
      <c r="F117" s="129">
        <f t="shared" si="67"/>
        <v>0</v>
      </c>
      <c r="G117" s="129">
        <f t="shared" si="68"/>
        <v>0</v>
      </c>
      <c r="H117" s="129">
        <f t="shared" si="69"/>
        <v>0</v>
      </c>
      <c r="I117" s="129">
        <f t="shared" si="70"/>
        <v>0</v>
      </c>
      <c r="J117" s="129">
        <f t="shared" si="71"/>
        <v>0</v>
      </c>
      <c r="K117" s="129">
        <f t="shared" si="72"/>
        <v>0</v>
      </c>
      <c r="L117" s="129">
        <f t="shared" si="73"/>
        <v>0</v>
      </c>
      <c r="M117" s="129">
        <f t="shared" si="74"/>
        <v>0</v>
      </c>
      <c r="N117" s="129">
        <f t="shared" si="75"/>
        <v>0</v>
      </c>
      <c r="O117" s="129">
        <f t="shared" si="76"/>
        <v>0</v>
      </c>
      <c r="P117" s="138">
        <f t="shared" si="77"/>
        <v>0</v>
      </c>
      <c r="Q117" s="139">
        <f t="shared" si="96"/>
        <v>0</v>
      </c>
      <c r="R117" s="139">
        <f t="shared" si="79"/>
        <v>0</v>
      </c>
      <c r="S117" s="139">
        <f t="shared" si="80"/>
        <v>0</v>
      </c>
      <c r="T117" s="139">
        <f t="shared" si="81"/>
        <v>0</v>
      </c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42">
        <f t="shared" si="82"/>
        <v>0</v>
      </c>
      <c r="AH117" s="142">
        <f t="shared" si="83"/>
        <v>0</v>
      </c>
      <c r="AI117" s="143">
        <f t="shared" si="84"/>
        <v>0</v>
      </c>
      <c r="AJ117" s="143">
        <f t="shared" si="85"/>
        <v>0</v>
      </c>
      <c r="AK117" s="143">
        <f t="shared" si="86"/>
        <v>0</v>
      </c>
      <c r="AL117" s="143">
        <f t="shared" si="87"/>
        <v>0</v>
      </c>
      <c r="AM117" s="143">
        <f t="shared" si="89"/>
        <v>0</v>
      </c>
    </row>
    <row r="118" spans="2:39" ht="14.5" customHeight="1" x14ac:dyDescent="0.35">
      <c r="B118" s="159" t="s">
        <v>111</v>
      </c>
      <c r="C118" s="136" t="s">
        <v>84</v>
      </c>
      <c r="D118" s="149">
        <v>0</v>
      </c>
      <c r="E118" s="129">
        <f t="shared" si="66"/>
        <v>0</v>
      </c>
      <c r="F118" s="129">
        <f t="shared" si="67"/>
        <v>0</v>
      </c>
      <c r="G118" s="129">
        <f t="shared" si="68"/>
        <v>0</v>
      </c>
      <c r="H118" s="129">
        <f t="shared" si="69"/>
        <v>0</v>
      </c>
      <c r="I118" s="129">
        <f t="shared" si="70"/>
        <v>0</v>
      </c>
      <c r="J118" s="129">
        <f t="shared" si="71"/>
        <v>0</v>
      </c>
      <c r="K118" s="129">
        <f t="shared" si="72"/>
        <v>0</v>
      </c>
      <c r="L118" s="129">
        <f t="shared" si="73"/>
        <v>0</v>
      </c>
      <c r="M118" s="129">
        <f t="shared" si="74"/>
        <v>0</v>
      </c>
      <c r="N118" s="129">
        <f t="shared" si="75"/>
        <v>0</v>
      </c>
      <c r="O118" s="129">
        <f t="shared" si="76"/>
        <v>0</v>
      </c>
      <c r="P118" s="138">
        <f t="shared" si="77"/>
        <v>0</v>
      </c>
      <c r="Q118" s="139">
        <f t="shared" si="96"/>
        <v>0</v>
      </c>
      <c r="R118" s="139">
        <f t="shared" si="79"/>
        <v>0</v>
      </c>
      <c r="S118" s="139">
        <f t="shared" si="80"/>
        <v>0</v>
      </c>
      <c r="T118" s="139">
        <f t="shared" si="81"/>
        <v>0</v>
      </c>
      <c r="U118" s="129">
        <f>U119</f>
        <v>0</v>
      </c>
      <c r="V118" s="129">
        <f t="shared" ref="V118:AF118" si="102">V119</f>
        <v>0</v>
      </c>
      <c r="W118" s="129">
        <f t="shared" si="102"/>
        <v>0</v>
      </c>
      <c r="X118" s="129">
        <f t="shared" si="102"/>
        <v>0</v>
      </c>
      <c r="Y118" s="129">
        <f t="shared" si="102"/>
        <v>0</v>
      </c>
      <c r="Z118" s="129">
        <f t="shared" si="102"/>
        <v>0</v>
      </c>
      <c r="AA118" s="129">
        <f t="shared" si="102"/>
        <v>0</v>
      </c>
      <c r="AB118" s="129">
        <f t="shared" si="102"/>
        <v>0</v>
      </c>
      <c r="AC118" s="129">
        <f t="shared" si="102"/>
        <v>0</v>
      </c>
      <c r="AD118" s="129">
        <f t="shared" si="102"/>
        <v>0</v>
      </c>
      <c r="AE118" s="129">
        <f t="shared" si="102"/>
        <v>0</v>
      </c>
      <c r="AF118" s="129">
        <f t="shared" si="102"/>
        <v>0</v>
      </c>
      <c r="AG118" s="142">
        <f t="shared" si="82"/>
        <v>0</v>
      </c>
      <c r="AH118" s="142">
        <f t="shared" si="83"/>
        <v>0</v>
      </c>
      <c r="AI118" s="143">
        <f t="shared" si="84"/>
        <v>0</v>
      </c>
      <c r="AJ118" s="143">
        <f t="shared" si="85"/>
        <v>0</v>
      </c>
      <c r="AK118" s="143">
        <f t="shared" si="86"/>
        <v>0</v>
      </c>
      <c r="AL118" s="143">
        <f t="shared" si="87"/>
        <v>0</v>
      </c>
      <c r="AM118" s="143">
        <f t="shared" si="89"/>
        <v>0</v>
      </c>
    </row>
    <row r="119" spans="2:39" ht="14.5" customHeight="1" x14ac:dyDescent="0.35">
      <c r="B119" s="160" t="s">
        <v>111</v>
      </c>
      <c r="C119" s="136" t="s">
        <v>84</v>
      </c>
      <c r="D119" s="149">
        <v>0</v>
      </c>
      <c r="E119" s="129">
        <f t="shared" si="66"/>
        <v>0</v>
      </c>
      <c r="F119" s="129">
        <f t="shared" si="67"/>
        <v>0</v>
      </c>
      <c r="G119" s="129">
        <f t="shared" si="68"/>
        <v>0</v>
      </c>
      <c r="H119" s="129">
        <f t="shared" si="69"/>
        <v>0</v>
      </c>
      <c r="I119" s="129">
        <f t="shared" si="70"/>
        <v>0</v>
      </c>
      <c r="J119" s="129">
        <f t="shared" si="71"/>
        <v>0</v>
      </c>
      <c r="K119" s="129">
        <f t="shared" si="72"/>
        <v>0</v>
      </c>
      <c r="L119" s="129">
        <f t="shared" si="73"/>
        <v>0</v>
      </c>
      <c r="M119" s="129">
        <f t="shared" si="74"/>
        <v>0</v>
      </c>
      <c r="N119" s="129">
        <f t="shared" si="75"/>
        <v>0</v>
      </c>
      <c r="O119" s="129">
        <f t="shared" si="76"/>
        <v>0</v>
      </c>
      <c r="P119" s="138">
        <f t="shared" si="77"/>
        <v>0</v>
      </c>
      <c r="Q119" s="139">
        <f t="shared" si="96"/>
        <v>0</v>
      </c>
      <c r="R119" s="139">
        <f t="shared" si="79"/>
        <v>0</v>
      </c>
      <c r="S119" s="139">
        <f t="shared" si="80"/>
        <v>0</v>
      </c>
      <c r="T119" s="139">
        <f t="shared" si="81"/>
        <v>0</v>
      </c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42">
        <f t="shared" si="82"/>
        <v>0</v>
      </c>
      <c r="AH119" s="142">
        <f t="shared" si="83"/>
        <v>0</v>
      </c>
      <c r="AI119" s="143">
        <f t="shared" si="84"/>
        <v>0</v>
      </c>
      <c r="AJ119" s="143">
        <f t="shared" si="85"/>
        <v>0</v>
      </c>
      <c r="AK119" s="143">
        <f t="shared" si="86"/>
        <v>0</v>
      </c>
      <c r="AL119" s="143">
        <f t="shared" si="87"/>
        <v>0</v>
      </c>
      <c r="AM119" s="143">
        <f t="shared" si="89"/>
        <v>0</v>
      </c>
    </row>
    <row r="120" spans="2:39" ht="14.5" customHeight="1" x14ac:dyDescent="0.35">
      <c r="B120" s="159" t="s">
        <v>112</v>
      </c>
      <c r="C120" s="136" t="s">
        <v>84</v>
      </c>
      <c r="D120" s="149">
        <v>0</v>
      </c>
      <c r="E120" s="129">
        <f t="shared" si="66"/>
        <v>0</v>
      </c>
      <c r="F120" s="129">
        <f t="shared" si="67"/>
        <v>0</v>
      </c>
      <c r="G120" s="129">
        <f t="shared" si="68"/>
        <v>0</v>
      </c>
      <c r="H120" s="129">
        <f t="shared" si="69"/>
        <v>0</v>
      </c>
      <c r="I120" s="129">
        <f t="shared" si="70"/>
        <v>0</v>
      </c>
      <c r="J120" s="129">
        <f t="shared" si="71"/>
        <v>0</v>
      </c>
      <c r="K120" s="129">
        <f t="shared" si="72"/>
        <v>0</v>
      </c>
      <c r="L120" s="129">
        <f t="shared" si="73"/>
        <v>0</v>
      </c>
      <c r="M120" s="129">
        <f t="shared" si="74"/>
        <v>0</v>
      </c>
      <c r="N120" s="129">
        <f t="shared" si="75"/>
        <v>0</v>
      </c>
      <c r="O120" s="129">
        <f t="shared" si="76"/>
        <v>0</v>
      </c>
      <c r="P120" s="138">
        <f t="shared" si="77"/>
        <v>0</v>
      </c>
      <c r="Q120" s="139">
        <f t="shared" si="96"/>
        <v>0</v>
      </c>
      <c r="R120" s="139">
        <f t="shared" si="79"/>
        <v>0</v>
      </c>
      <c r="S120" s="139">
        <f t="shared" si="80"/>
        <v>0</v>
      </c>
      <c r="T120" s="139">
        <f t="shared" si="81"/>
        <v>0</v>
      </c>
      <c r="U120" s="129">
        <f>U121</f>
        <v>0</v>
      </c>
      <c r="V120" s="129">
        <f t="shared" ref="V120:AF120" si="103">V121</f>
        <v>0</v>
      </c>
      <c r="W120" s="129">
        <f t="shared" si="103"/>
        <v>0</v>
      </c>
      <c r="X120" s="129">
        <f t="shared" si="103"/>
        <v>0</v>
      </c>
      <c r="Y120" s="129">
        <f t="shared" si="103"/>
        <v>0</v>
      </c>
      <c r="Z120" s="129">
        <f t="shared" si="103"/>
        <v>0</v>
      </c>
      <c r="AA120" s="129">
        <f t="shared" si="103"/>
        <v>0</v>
      </c>
      <c r="AB120" s="129">
        <f t="shared" si="103"/>
        <v>0</v>
      </c>
      <c r="AC120" s="129">
        <f t="shared" si="103"/>
        <v>0</v>
      </c>
      <c r="AD120" s="129">
        <f t="shared" si="103"/>
        <v>0</v>
      </c>
      <c r="AE120" s="129">
        <f t="shared" si="103"/>
        <v>0</v>
      </c>
      <c r="AF120" s="129">
        <f t="shared" si="103"/>
        <v>0</v>
      </c>
      <c r="AG120" s="142">
        <f t="shared" si="82"/>
        <v>0</v>
      </c>
      <c r="AH120" s="142">
        <f t="shared" si="83"/>
        <v>0</v>
      </c>
      <c r="AI120" s="143">
        <f t="shared" si="84"/>
        <v>0</v>
      </c>
      <c r="AJ120" s="143">
        <f t="shared" si="85"/>
        <v>0</v>
      </c>
      <c r="AK120" s="143">
        <f t="shared" si="86"/>
        <v>0</v>
      </c>
      <c r="AL120" s="143">
        <f t="shared" si="87"/>
        <v>0</v>
      </c>
      <c r="AM120" s="143">
        <f t="shared" si="89"/>
        <v>0</v>
      </c>
    </row>
    <row r="121" spans="2:39" ht="14.5" customHeight="1" x14ac:dyDescent="0.35">
      <c r="B121" s="160" t="s">
        <v>112</v>
      </c>
      <c r="C121" s="136" t="s">
        <v>84</v>
      </c>
      <c r="D121" s="149">
        <v>0</v>
      </c>
      <c r="E121" s="129">
        <f t="shared" si="66"/>
        <v>0</v>
      </c>
      <c r="F121" s="129">
        <f t="shared" si="67"/>
        <v>0</v>
      </c>
      <c r="G121" s="129">
        <f t="shared" si="68"/>
        <v>0</v>
      </c>
      <c r="H121" s="129">
        <f t="shared" si="69"/>
        <v>0</v>
      </c>
      <c r="I121" s="129">
        <f t="shared" si="70"/>
        <v>0</v>
      </c>
      <c r="J121" s="129">
        <f t="shared" si="71"/>
        <v>0</v>
      </c>
      <c r="K121" s="129">
        <f t="shared" si="72"/>
        <v>0</v>
      </c>
      <c r="L121" s="129">
        <f t="shared" si="73"/>
        <v>0</v>
      </c>
      <c r="M121" s="129">
        <f t="shared" si="74"/>
        <v>0</v>
      </c>
      <c r="N121" s="129">
        <f t="shared" si="75"/>
        <v>0</v>
      </c>
      <c r="O121" s="129">
        <f t="shared" si="76"/>
        <v>0</v>
      </c>
      <c r="P121" s="138">
        <f t="shared" si="77"/>
        <v>0</v>
      </c>
      <c r="Q121" s="139">
        <f t="shared" si="96"/>
        <v>0</v>
      </c>
      <c r="R121" s="139">
        <f t="shared" si="79"/>
        <v>0</v>
      </c>
      <c r="S121" s="139">
        <f t="shared" si="80"/>
        <v>0</v>
      </c>
      <c r="T121" s="139">
        <f t="shared" si="81"/>
        <v>0</v>
      </c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42">
        <f t="shared" si="82"/>
        <v>0</v>
      </c>
      <c r="AH121" s="142">
        <f t="shared" si="83"/>
        <v>0</v>
      </c>
      <c r="AI121" s="143">
        <f t="shared" si="84"/>
        <v>0</v>
      </c>
      <c r="AJ121" s="143">
        <f t="shared" si="85"/>
        <v>0</v>
      </c>
      <c r="AK121" s="143">
        <f t="shared" si="86"/>
        <v>0</v>
      </c>
      <c r="AL121" s="143">
        <f t="shared" si="87"/>
        <v>0</v>
      </c>
      <c r="AM121" s="143">
        <f t="shared" si="89"/>
        <v>0</v>
      </c>
    </row>
    <row r="122" spans="2:39" ht="14.5" customHeight="1" x14ac:dyDescent="0.35">
      <c r="B122" s="159" t="s">
        <v>113</v>
      </c>
      <c r="C122" s="136" t="s">
        <v>84</v>
      </c>
      <c r="D122" s="149">
        <v>0</v>
      </c>
      <c r="E122" s="129">
        <f t="shared" si="66"/>
        <v>0</v>
      </c>
      <c r="F122" s="129">
        <f t="shared" si="67"/>
        <v>0</v>
      </c>
      <c r="G122" s="129">
        <f t="shared" si="68"/>
        <v>0</v>
      </c>
      <c r="H122" s="129">
        <f t="shared" si="69"/>
        <v>0</v>
      </c>
      <c r="I122" s="129">
        <f t="shared" si="70"/>
        <v>0</v>
      </c>
      <c r="J122" s="129">
        <f t="shared" si="71"/>
        <v>0</v>
      </c>
      <c r="K122" s="129">
        <f t="shared" si="72"/>
        <v>0</v>
      </c>
      <c r="L122" s="129">
        <f t="shared" si="73"/>
        <v>0</v>
      </c>
      <c r="M122" s="129">
        <f t="shared" si="74"/>
        <v>0</v>
      </c>
      <c r="N122" s="129">
        <f t="shared" si="75"/>
        <v>0</v>
      </c>
      <c r="O122" s="129">
        <f t="shared" si="76"/>
        <v>0</v>
      </c>
      <c r="P122" s="138">
        <f t="shared" si="77"/>
        <v>0</v>
      </c>
      <c r="Q122" s="139">
        <f t="shared" si="96"/>
        <v>0</v>
      </c>
      <c r="R122" s="139">
        <f t="shared" si="79"/>
        <v>0</v>
      </c>
      <c r="S122" s="139">
        <f t="shared" si="80"/>
        <v>0</v>
      </c>
      <c r="T122" s="139">
        <f t="shared" si="81"/>
        <v>0</v>
      </c>
      <c r="U122" s="129">
        <f>U123</f>
        <v>0</v>
      </c>
      <c r="V122" s="129">
        <f t="shared" ref="V122:AF122" si="104">V123</f>
        <v>0</v>
      </c>
      <c r="W122" s="129">
        <f t="shared" si="104"/>
        <v>0</v>
      </c>
      <c r="X122" s="129">
        <f t="shared" si="104"/>
        <v>0</v>
      </c>
      <c r="Y122" s="129">
        <f t="shared" si="104"/>
        <v>0</v>
      </c>
      <c r="Z122" s="129">
        <f t="shared" si="104"/>
        <v>0</v>
      </c>
      <c r="AA122" s="129">
        <f t="shared" si="104"/>
        <v>0</v>
      </c>
      <c r="AB122" s="129">
        <f t="shared" si="104"/>
        <v>0</v>
      </c>
      <c r="AC122" s="129">
        <f t="shared" si="104"/>
        <v>0</v>
      </c>
      <c r="AD122" s="129">
        <f t="shared" si="104"/>
        <v>0</v>
      </c>
      <c r="AE122" s="129">
        <f t="shared" si="104"/>
        <v>0</v>
      </c>
      <c r="AF122" s="129">
        <f t="shared" si="104"/>
        <v>0</v>
      </c>
      <c r="AG122" s="142">
        <f t="shared" si="82"/>
        <v>0</v>
      </c>
      <c r="AH122" s="142">
        <f t="shared" si="83"/>
        <v>0</v>
      </c>
      <c r="AI122" s="143">
        <f t="shared" si="84"/>
        <v>0</v>
      </c>
      <c r="AJ122" s="143">
        <f t="shared" si="85"/>
        <v>0</v>
      </c>
      <c r="AK122" s="143">
        <f t="shared" si="86"/>
        <v>0</v>
      </c>
      <c r="AL122" s="143">
        <f t="shared" si="87"/>
        <v>0</v>
      </c>
      <c r="AM122" s="143">
        <f t="shared" si="89"/>
        <v>0</v>
      </c>
    </row>
    <row r="123" spans="2:39" ht="14.5" customHeight="1" x14ac:dyDescent="0.35">
      <c r="B123" s="160" t="s">
        <v>113</v>
      </c>
      <c r="C123" s="136" t="s">
        <v>84</v>
      </c>
      <c r="D123" s="149">
        <v>0</v>
      </c>
      <c r="E123" s="129">
        <f t="shared" si="66"/>
        <v>0</v>
      </c>
      <c r="F123" s="129">
        <f t="shared" si="67"/>
        <v>0</v>
      </c>
      <c r="G123" s="129">
        <f t="shared" si="68"/>
        <v>0</v>
      </c>
      <c r="H123" s="129">
        <f t="shared" si="69"/>
        <v>0</v>
      </c>
      <c r="I123" s="129">
        <f t="shared" si="70"/>
        <v>0</v>
      </c>
      <c r="J123" s="129">
        <f t="shared" si="71"/>
        <v>0</v>
      </c>
      <c r="K123" s="129">
        <f t="shared" si="72"/>
        <v>0</v>
      </c>
      <c r="L123" s="129">
        <f t="shared" si="73"/>
        <v>0</v>
      </c>
      <c r="M123" s="129">
        <f t="shared" si="74"/>
        <v>0</v>
      </c>
      <c r="N123" s="129">
        <f t="shared" si="75"/>
        <v>0</v>
      </c>
      <c r="O123" s="129">
        <f t="shared" si="76"/>
        <v>0</v>
      </c>
      <c r="P123" s="138">
        <f t="shared" si="77"/>
        <v>0</v>
      </c>
      <c r="Q123" s="139">
        <f t="shared" si="96"/>
        <v>0</v>
      </c>
      <c r="R123" s="139">
        <f t="shared" si="79"/>
        <v>0</v>
      </c>
      <c r="S123" s="139">
        <f t="shared" si="80"/>
        <v>0</v>
      </c>
      <c r="T123" s="139">
        <f t="shared" si="81"/>
        <v>0</v>
      </c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42">
        <f t="shared" si="82"/>
        <v>0</v>
      </c>
      <c r="AH123" s="142">
        <f t="shared" si="83"/>
        <v>0</v>
      </c>
      <c r="AI123" s="143">
        <f t="shared" si="84"/>
        <v>0</v>
      </c>
      <c r="AJ123" s="143">
        <f t="shared" si="85"/>
        <v>0</v>
      </c>
      <c r="AK123" s="143">
        <f t="shared" si="86"/>
        <v>0</v>
      </c>
      <c r="AL123" s="143">
        <f t="shared" si="87"/>
        <v>0</v>
      </c>
      <c r="AM123" s="143">
        <f t="shared" si="89"/>
        <v>0</v>
      </c>
    </row>
    <row r="124" spans="2:39" ht="14.5" customHeight="1" x14ac:dyDescent="0.35">
      <c r="B124" s="159" t="s">
        <v>114</v>
      </c>
      <c r="C124" s="136" t="s">
        <v>84</v>
      </c>
      <c r="D124" s="149">
        <v>0</v>
      </c>
      <c r="E124" s="129">
        <f t="shared" si="66"/>
        <v>0</v>
      </c>
      <c r="F124" s="129">
        <f t="shared" si="67"/>
        <v>0</v>
      </c>
      <c r="G124" s="129">
        <f t="shared" si="68"/>
        <v>0</v>
      </c>
      <c r="H124" s="129">
        <f t="shared" si="69"/>
        <v>0</v>
      </c>
      <c r="I124" s="129">
        <f t="shared" si="70"/>
        <v>0</v>
      </c>
      <c r="J124" s="129">
        <f t="shared" si="71"/>
        <v>0</v>
      </c>
      <c r="K124" s="129">
        <f t="shared" si="72"/>
        <v>0</v>
      </c>
      <c r="L124" s="129">
        <f t="shared" si="73"/>
        <v>0</v>
      </c>
      <c r="M124" s="129">
        <f t="shared" si="74"/>
        <v>0</v>
      </c>
      <c r="N124" s="129">
        <f t="shared" si="75"/>
        <v>0</v>
      </c>
      <c r="O124" s="129">
        <f t="shared" si="76"/>
        <v>0</v>
      </c>
      <c r="P124" s="138">
        <f t="shared" si="77"/>
        <v>0</v>
      </c>
      <c r="Q124" s="139">
        <f t="shared" si="96"/>
        <v>0</v>
      </c>
      <c r="R124" s="139">
        <f t="shared" si="79"/>
        <v>0</v>
      </c>
      <c r="S124" s="139">
        <f t="shared" si="80"/>
        <v>0</v>
      </c>
      <c r="T124" s="139">
        <f t="shared" si="81"/>
        <v>0</v>
      </c>
      <c r="U124" s="129">
        <f>U125</f>
        <v>0</v>
      </c>
      <c r="V124" s="129">
        <f t="shared" ref="V124:AF124" si="105">V125</f>
        <v>0</v>
      </c>
      <c r="W124" s="129">
        <f t="shared" si="105"/>
        <v>0</v>
      </c>
      <c r="X124" s="129">
        <f t="shared" si="105"/>
        <v>0</v>
      </c>
      <c r="Y124" s="129">
        <f t="shared" si="105"/>
        <v>0</v>
      </c>
      <c r="Z124" s="129">
        <f t="shared" si="105"/>
        <v>0</v>
      </c>
      <c r="AA124" s="129">
        <f t="shared" si="105"/>
        <v>0</v>
      </c>
      <c r="AB124" s="129">
        <f t="shared" si="105"/>
        <v>0</v>
      </c>
      <c r="AC124" s="129">
        <f t="shared" si="105"/>
        <v>0</v>
      </c>
      <c r="AD124" s="129">
        <f t="shared" si="105"/>
        <v>0</v>
      </c>
      <c r="AE124" s="129">
        <f t="shared" si="105"/>
        <v>0</v>
      </c>
      <c r="AF124" s="129">
        <f t="shared" si="105"/>
        <v>0</v>
      </c>
      <c r="AG124" s="142">
        <f t="shared" si="82"/>
        <v>0</v>
      </c>
      <c r="AH124" s="142">
        <f t="shared" si="83"/>
        <v>0</v>
      </c>
      <c r="AI124" s="143">
        <f t="shared" si="84"/>
        <v>0</v>
      </c>
      <c r="AJ124" s="143">
        <f t="shared" si="85"/>
        <v>0</v>
      </c>
      <c r="AK124" s="143">
        <f t="shared" si="86"/>
        <v>0</v>
      </c>
      <c r="AL124" s="143">
        <f t="shared" si="87"/>
        <v>0</v>
      </c>
      <c r="AM124" s="143">
        <f t="shared" si="89"/>
        <v>0</v>
      </c>
    </row>
    <row r="125" spans="2:39" ht="14.5" customHeight="1" x14ac:dyDescent="0.35">
      <c r="B125" s="160" t="s">
        <v>114</v>
      </c>
      <c r="C125" s="136" t="s">
        <v>84</v>
      </c>
      <c r="D125" s="149">
        <v>0</v>
      </c>
      <c r="E125" s="129">
        <f t="shared" si="66"/>
        <v>0</v>
      </c>
      <c r="F125" s="129">
        <f t="shared" si="67"/>
        <v>0</v>
      </c>
      <c r="G125" s="129">
        <f t="shared" si="68"/>
        <v>0</v>
      </c>
      <c r="H125" s="129">
        <f t="shared" si="69"/>
        <v>0</v>
      </c>
      <c r="I125" s="129">
        <f t="shared" si="70"/>
        <v>0</v>
      </c>
      <c r="J125" s="129">
        <f t="shared" si="71"/>
        <v>0</v>
      </c>
      <c r="K125" s="129">
        <f t="shared" si="72"/>
        <v>0</v>
      </c>
      <c r="L125" s="129">
        <f t="shared" si="73"/>
        <v>0</v>
      </c>
      <c r="M125" s="129">
        <f t="shared" si="74"/>
        <v>0</v>
      </c>
      <c r="N125" s="129">
        <f t="shared" si="75"/>
        <v>0</v>
      </c>
      <c r="O125" s="129">
        <f t="shared" si="76"/>
        <v>0</v>
      </c>
      <c r="P125" s="138">
        <f t="shared" si="77"/>
        <v>0</v>
      </c>
      <c r="Q125" s="139">
        <f t="shared" si="96"/>
        <v>0</v>
      </c>
      <c r="R125" s="139">
        <f t="shared" si="79"/>
        <v>0</v>
      </c>
      <c r="S125" s="139">
        <f t="shared" si="80"/>
        <v>0</v>
      </c>
      <c r="T125" s="139">
        <f t="shared" si="81"/>
        <v>0</v>
      </c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42">
        <f t="shared" si="82"/>
        <v>0</v>
      </c>
      <c r="AH125" s="142">
        <f t="shared" si="83"/>
        <v>0</v>
      </c>
      <c r="AI125" s="143">
        <f t="shared" si="84"/>
        <v>0</v>
      </c>
      <c r="AJ125" s="143">
        <f t="shared" si="85"/>
        <v>0</v>
      </c>
      <c r="AK125" s="143">
        <f t="shared" si="86"/>
        <v>0</v>
      </c>
      <c r="AL125" s="143">
        <f t="shared" si="87"/>
        <v>0</v>
      </c>
      <c r="AM125" s="143">
        <f t="shared" si="89"/>
        <v>0</v>
      </c>
    </row>
    <row r="126" spans="2:39" ht="14.5" customHeight="1" x14ac:dyDescent="0.35">
      <c r="B126" s="159" t="s">
        <v>115</v>
      </c>
      <c r="C126" s="136" t="s">
        <v>84</v>
      </c>
      <c r="D126" s="149">
        <v>0</v>
      </c>
      <c r="E126" s="129">
        <f t="shared" si="66"/>
        <v>0</v>
      </c>
      <c r="F126" s="129">
        <f t="shared" si="67"/>
        <v>0</v>
      </c>
      <c r="G126" s="129">
        <f t="shared" si="68"/>
        <v>0</v>
      </c>
      <c r="H126" s="129">
        <f t="shared" si="69"/>
        <v>0</v>
      </c>
      <c r="I126" s="129">
        <f t="shared" si="70"/>
        <v>0</v>
      </c>
      <c r="J126" s="129">
        <f t="shared" si="71"/>
        <v>0</v>
      </c>
      <c r="K126" s="129">
        <f t="shared" si="72"/>
        <v>0</v>
      </c>
      <c r="L126" s="129">
        <f t="shared" si="73"/>
        <v>0</v>
      </c>
      <c r="M126" s="129">
        <f t="shared" si="74"/>
        <v>0</v>
      </c>
      <c r="N126" s="129">
        <f t="shared" si="75"/>
        <v>0</v>
      </c>
      <c r="O126" s="129">
        <f t="shared" si="76"/>
        <v>0</v>
      </c>
      <c r="P126" s="138">
        <f t="shared" si="77"/>
        <v>0</v>
      </c>
      <c r="Q126" s="139">
        <f t="shared" si="96"/>
        <v>0</v>
      </c>
      <c r="R126" s="139">
        <f t="shared" si="79"/>
        <v>0</v>
      </c>
      <c r="S126" s="139">
        <f t="shared" si="80"/>
        <v>0</v>
      </c>
      <c r="T126" s="139">
        <f t="shared" si="81"/>
        <v>0</v>
      </c>
      <c r="U126" s="129">
        <f>U127</f>
        <v>0</v>
      </c>
      <c r="V126" s="129">
        <f t="shared" ref="V126:AF126" si="106">V127</f>
        <v>0</v>
      </c>
      <c r="W126" s="129">
        <f t="shared" si="106"/>
        <v>0</v>
      </c>
      <c r="X126" s="129">
        <f t="shared" si="106"/>
        <v>0</v>
      </c>
      <c r="Y126" s="129">
        <f t="shared" si="106"/>
        <v>0</v>
      </c>
      <c r="Z126" s="129">
        <f t="shared" si="106"/>
        <v>0</v>
      </c>
      <c r="AA126" s="129">
        <f t="shared" si="106"/>
        <v>0</v>
      </c>
      <c r="AB126" s="129">
        <f t="shared" si="106"/>
        <v>0</v>
      </c>
      <c r="AC126" s="129">
        <f t="shared" si="106"/>
        <v>0</v>
      </c>
      <c r="AD126" s="129">
        <f t="shared" si="106"/>
        <v>0</v>
      </c>
      <c r="AE126" s="129">
        <f t="shared" si="106"/>
        <v>0</v>
      </c>
      <c r="AF126" s="129">
        <f t="shared" si="106"/>
        <v>0</v>
      </c>
      <c r="AG126" s="142">
        <f t="shared" si="82"/>
        <v>0</v>
      </c>
      <c r="AH126" s="142">
        <f t="shared" si="83"/>
        <v>0</v>
      </c>
      <c r="AI126" s="143">
        <f t="shared" si="84"/>
        <v>0</v>
      </c>
      <c r="AJ126" s="143">
        <f t="shared" si="85"/>
        <v>0</v>
      </c>
      <c r="AK126" s="143">
        <f t="shared" si="86"/>
        <v>0</v>
      </c>
      <c r="AL126" s="143">
        <f t="shared" si="87"/>
        <v>0</v>
      </c>
      <c r="AM126" s="143">
        <f t="shared" si="89"/>
        <v>0</v>
      </c>
    </row>
    <row r="127" spans="2:39" ht="14.5" customHeight="1" x14ac:dyDescent="0.35">
      <c r="B127" s="160" t="s">
        <v>115</v>
      </c>
      <c r="C127" s="136" t="s">
        <v>84</v>
      </c>
      <c r="D127" s="149">
        <v>0</v>
      </c>
      <c r="E127" s="129">
        <f t="shared" si="66"/>
        <v>0</v>
      </c>
      <c r="F127" s="129">
        <f t="shared" si="67"/>
        <v>0</v>
      </c>
      <c r="G127" s="129">
        <f t="shared" si="68"/>
        <v>0</v>
      </c>
      <c r="H127" s="129">
        <f t="shared" si="69"/>
        <v>0</v>
      </c>
      <c r="I127" s="129">
        <f t="shared" si="70"/>
        <v>0</v>
      </c>
      <c r="J127" s="129">
        <f t="shared" si="71"/>
        <v>0</v>
      </c>
      <c r="K127" s="129">
        <f t="shared" si="72"/>
        <v>0</v>
      </c>
      <c r="L127" s="129">
        <f t="shared" si="73"/>
        <v>0</v>
      </c>
      <c r="M127" s="129">
        <f t="shared" si="74"/>
        <v>0</v>
      </c>
      <c r="N127" s="129">
        <f t="shared" si="75"/>
        <v>0</v>
      </c>
      <c r="O127" s="129">
        <f t="shared" si="76"/>
        <v>0</v>
      </c>
      <c r="P127" s="138">
        <f t="shared" si="77"/>
        <v>0</v>
      </c>
      <c r="Q127" s="139">
        <f t="shared" si="96"/>
        <v>0</v>
      </c>
      <c r="R127" s="139">
        <f t="shared" si="79"/>
        <v>0</v>
      </c>
      <c r="S127" s="139">
        <f t="shared" si="80"/>
        <v>0</v>
      </c>
      <c r="T127" s="139">
        <f t="shared" si="81"/>
        <v>0</v>
      </c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42">
        <f t="shared" si="82"/>
        <v>0</v>
      </c>
      <c r="AH127" s="142">
        <f t="shared" si="83"/>
        <v>0</v>
      </c>
      <c r="AI127" s="143">
        <f t="shared" si="84"/>
        <v>0</v>
      </c>
      <c r="AJ127" s="143">
        <f t="shared" si="85"/>
        <v>0</v>
      </c>
      <c r="AK127" s="143">
        <f t="shared" si="86"/>
        <v>0</v>
      </c>
      <c r="AL127" s="143">
        <f t="shared" si="87"/>
        <v>0</v>
      </c>
      <c r="AM127" s="143">
        <f t="shared" si="89"/>
        <v>0</v>
      </c>
    </row>
    <row r="128" spans="2:39" ht="14.5" customHeight="1" x14ac:dyDescent="0.35">
      <c r="B128" s="159" t="s">
        <v>116</v>
      </c>
      <c r="C128" s="136" t="s">
        <v>84</v>
      </c>
      <c r="D128" s="149">
        <v>0</v>
      </c>
      <c r="E128" s="129">
        <f t="shared" si="66"/>
        <v>0</v>
      </c>
      <c r="F128" s="129">
        <f t="shared" si="67"/>
        <v>0</v>
      </c>
      <c r="G128" s="129">
        <f t="shared" si="68"/>
        <v>0</v>
      </c>
      <c r="H128" s="129">
        <f t="shared" si="69"/>
        <v>0</v>
      </c>
      <c r="I128" s="129">
        <f t="shared" si="70"/>
        <v>0</v>
      </c>
      <c r="J128" s="129">
        <f t="shared" si="71"/>
        <v>0</v>
      </c>
      <c r="K128" s="129">
        <f t="shared" si="72"/>
        <v>0</v>
      </c>
      <c r="L128" s="129">
        <f t="shared" si="73"/>
        <v>0</v>
      </c>
      <c r="M128" s="129">
        <f t="shared" si="74"/>
        <v>0</v>
      </c>
      <c r="N128" s="129">
        <f t="shared" si="75"/>
        <v>0</v>
      </c>
      <c r="O128" s="129">
        <f t="shared" si="76"/>
        <v>0</v>
      </c>
      <c r="P128" s="138">
        <f t="shared" si="77"/>
        <v>0</v>
      </c>
      <c r="Q128" s="139">
        <f t="shared" si="96"/>
        <v>0</v>
      </c>
      <c r="R128" s="139">
        <f t="shared" si="79"/>
        <v>0</v>
      </c>
      <c r="S128" s="139">
        <f t="shared" si="80"/>
        <v>0</v>
      </c>
      <c r="T128" s="139">
        <f t="shared" si="81"/>
        <v>0</v>
      </c>
      <c r="U128" s="129">
        <f>U129</f>
        <v>0</v>
      </c>
      <c r="V128" s="129">
        <f t="shared" ref="V128:AF128" si="107">V129</f>
        <v>0</v>
      </c>
      <c r="W128" s="129">
        <f t="shared" si="107"/>
        <v>0</v>
      </c>
      <c r="X128" s="129">
        <f t="shared" si="107"/>
        <v>0</v>
      </c>
      <c r="Y128" s="129">
        <f t="shared" si="107"/>
        <v>0</v>
      </c>
      <c r="Z128" s="129">
        <f t="shared" si="107"/>
        <v>0</v>
      </c>
      <c r="AA128" s="129">
        <f t="shared" si="107"/>
        <v>0</v>
      </c>
      <c r="AB128" s="129">
        <f t="shared" si="107"/>
        <v>0</v>
      </c>
      <c r="AC128" s="129">
        <f t="shared" si="107"/>
        <v>0</v>
      </c>
      <c r="AD128" s="129">
        <f t="shared" si="107"/>
        <v>0</v>
      </c>
      <c r="AE128" s="129">
        <f t="shared" si="107"/>
        <v>0</v>
      </c>
      <c r="AF128" s="129">
        <f t="shared" si="107"/>
        <v>0</v>
      </c>
      <c r="AG128" s="142">
        <f t="shared" si="82"/>
        <v>0</v>
      </c>
      <c r="AH128" s="142">
        <f t="shared" si="83"/>
        <v>0</v>
      </c>
      <c r="AI128" s="143">
        <f t="shared" si="84"/>
        <v>0</v>
      </c>
      <c r="AJ128" s="143">
        <f t="shared" si="85"/>
        <v>0</v>
      </c>
      <c r="AK128" s="143">
        <f t="shared" si="86"/>
        <v>0</v>
      </c>
      <c r="AL128" s="143">
        <f t="shared" si="87"/>
        <v>0</v>
      </c>
      <c r="AM128" s="143">
        <f t="shared" si="89"/>
        <v>0</v>
      </c>
    </row>
    <row r="129" spans="2:39" ht="14.5" customHeight="1" x14ac:dyDescent="0.35">
      <c r="B129" s="160" t="s">
        <v>116</v>
      </c>
      <c r="C129" s="136" t="s">
        <v>84</v>
      </c>
      <c r="D129" s="149">
        <v>0</v>
      </c>
      <c r="E129" s="129">
        <f t="shared" si="66"/>
        <v>0</v>
      </c>
      <c r="F129" s="129">
        <f t="shared" si="67"/>
        <v>0</v>
      </c>
      <c r="G129" s="129">
        <f t="shared" si="68"/>
        <v>0</v>
      </c>
      <c r="H129" s="129">
        <f t="shared" si="69"/>
        <v>0</v>
      </c>
      <c r="I129" s="129">
        <f t="shared" si="70"/>
        <v>0</v>
      </c>
      <c r="J129" s="129">
        <f t="shared" si="71"/>
        <v>0</v>
      </c>
      <c r="K129" s="129">
        <f t="shared" si="72"/>
        <v>0</v>
      </c>
      <c r="L129" s="129">
        <f t="shared" si="73"/>
        <v>0</v>
      </c>
      <c r="M129" s="129">
        <f t="shared" si="74"/>
        <v>0</v>
      </c>
      <c r="N129" s="129">
        <f t="shared" si="75"/>
        <v>0</v>
      </c>
      <c r="O129" s="129">
        <f t="shared" si="76"/>
        <v>0</v>
      </c>
      <c r="P129" s="138">
        <f t="shared" si="77"/>
        <v>0</v>
      </c>
      <c r="Q129" s="139">
        <f t="shared" si="96"/>
        <v>0</v>
      </c>
      <c r="R129" s="139">
        <f t="shared" si="79"/>
        <v>0</v>
      </c>
      <c r="S129" s="139">
        <f t="shared" si="80"/>
        <v>0</v>
      </c>
      <c r="T129" s="139">
        <f t="shared" si="81"/>
        <v>0</v>
      </c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42">
        <f t="shared" si="82"/>
        <v>0</v>
      </c>
      <c r="AH129" s="142">
        <f t="shared" si="83"/>
        <v>0</v>
      </c>
      <c r="AI129" s="143">
        <f t="shared" si="84"/>
        <v>0</v>
      </c>
      <c r="AJ129" s="143">
        <f t="shared" si="85"/>
        <v>0</v>
      </c>
      <c r="AK129" s="143">
        <f t="shared" si="86"/>
        <v>0</v>
      </c>
      <c r="AL129" s="143">
        <f t="shared" si="87"/>
        <v>0</v>
      </c>
      <c r="AM129" s="143">
        <f t="shared" si="89"/>
        <v>0</v>
      </c>
    </row>
    <row r="130" spans="2:39" ht="14.5" customHeight="1" x14ac:dyDescent="0.35">
      <c r="B130" s="159" t="s">
        <v>117</v>
      </c>
      <c r="C130" s="136" t="s">
        <v>84</v>
      </c>
      <c r="D130" s="149">
        <v>0</v>
      </c>
      <c r="E130" s="129">
        <f t="shared" si="66"/>
        <v>0</v>
      </c>
      <c r="F130" s="129">
        <f t="shared" si="67"/>
        <v>0</v>
      </c>
      <c r="G130" s="129">
        <f t="shared" si="68"/>
        <v>0</v>
      </c>
      <c r="H130" s="129">
        <f t="shared" si="69"/>
        <v>0</v>
      </c>
      <c r="I130" s="129">
        <f t="shared" si="70"/>
        <v>0</v>
      </c>
      <c r="J130" s="129">
        <f t="shared" si="71"/>
        <v>0</v>
      </c>
      <c r="K130" s="129">
        <f t="shared" si="72"/>
        <v>0</v>
      </c>
      <c r="L130" s="129">
        <f t="shared" si="73"/>
        <v>0</v>
      </c>
      <c r="M130" s="129">
        <f t="shared" si="74"/>
        <v>0</v>
      </c>
      <c r="N130" s="129">
        <f t="shared" si="75"/>
        <v>0</v>
      </c>
      <c r="O130" s="129">
        <f t="shared" si="76"/>
        <v>0</v>
      </c>
      <c r="P130" s="138">
        <f t="shared" si="77"/>
        <v>0</v>
      </c>
      <c r="Q130" s="139">
        <f t="shared" si="96"/>
        <v>0</v>
      </c>
      <c r="R130" s="139">
        <f t="shared" si="79"/>
        <v>0</v>
      </c>
      <c r="S130" s="139">
        <f t="shared" si="80"/>
        <v>0</v>
      </c>
      <c r="T130" s="139">
        <f t="shared" si="81"/>
        <v>0</v>
      </c>
      <c r="U130" s="129">
        <f>U131</f>
        <v>0</v>
      </c>
      <c r="V130" s="129">
        <f t="shared" ref="V130:AF130" si="108">V131</f>
        <v>0</v>
      </c>
      <c r="W130" s="129">
        <f t="shared" si="108"/>
        <v>0</v>
      </c>
      <c r="X130" s="129">
        <f t="shared" si="108"/>
        <v>0</v>
      </c>
      <c r="Y130" s="129">
        <f t="shared" si="108"/>
        <v>0</v>
      </c>
      <c r="Z130" s="129">
        <f t="shared" si="108"/>
        <v>0</v>
      </c>
      <c r="AA130" s="129">
        <f t="shared" si="108"/>
        <v>0</v>
      </c>
      <c r="AB130" s="129">
        <f t="shared" si="108"/>
        <v>0</v>
      </c>
      <c r="AC130" s="129">
        <f t="shared" si="108"/>
        <v>0</v>
      </c>
      <c r="AD130" s="129">
        <f t="shared" si="108"/>
        <v>0</v>
      </c>
      <c r="AE130" s="129">
        <f t="shared" si="108"/>
        <v>0</v>
      </c>
      <c r="AF130" s="129">
        <f t="shared" si="108"/>
        <v>0</v>
      </c>
      <c r="AG130" s="142">
        <f t="shared" si="82"/>
        <v>0</v>
      </c>
      <c r="AH130" s="142">
        <f t="shared" si="83"/>
        <v>0</v>
      </c>
      <c r="AI130" s="143">
        <f t="shared" si="84"/>
        <v>0</v>
      </c>
      <c r="AJ130" s="143">
        <f t="shared" si="85"/>
        <v>0</v>
      </c>
      <c r="AK130" s="143">
        <f t="shared" si="86"/>
        <v>0</v>
      </c>
      <c r="AL130" s="143">
        <f t="shared" si="87"/>
        <v>0</v>
      </c>
      <c r="AM130" s="143">
        <f t="shared" si="89"/>
        <v>0</v>
      </c>
    </row>
    <row r="131" spans="2:39" ht="14.5" customHeight="1" x14ac:dyDescent="0.35">
      <c r="B131" s="160" t="s">
        <v>117</v>
      </c>
      <c r="C131" s="136" t="s">
        <v>84</v>
      </c>
      <c r="D131" s="149">
        <v>0</v>
      </c>
      <c r="E131" s="129">
        <f t="shared" si="66"/>
        <v>0</v>
      </c>
      <c r="F131" s="129">
        <f t="shared" si="67"/>
        <v>0</v>
      </c>
      <c r="G131" s="129">
        <f t="shared" si="68"/>
        <v>0</v>
      </c>
      <c r="H131" s="129">
        <f t="shared" si="69"/>
        <v>0</v>
      </c>
      <c r="I131" s="129">
        <f t="shared" si="70"/>
        <v>0</v>
      </c>
      <c r="J131" s="129">
        <f t="shared" si="71"/>
        <v>0</v>
      </c>
      <c r="K131" s="129">
        <f t="shared" si="72"/>
        <v>0</v>
      </c>
      <c r="L131" s="129">
        <f t="shared" si="73"/>
        <v>0</v>
      </c>
      <c r="M131" s="129">
        <f t="shared" si="74"/>
        <v>0</v>
      </c>
      <c r="N131" s="129">
        <f t="shared" si="75"/>
        <v>0</v>
      </c>
      <c r="O131" s="129">
        <f t="shared" si="76"/>
        <v>0</v>
      </c>
      <c r="P131" s="138">
        <f t="shared" si="77"/>
        <v>0</v>
      </c>
      <c r="Q131" s="139">
        <f t="shared" si="96"/>
        <v>0</v>
      </c>
      <c r="R131" s="139">
        <f t="shared" si="79"/>
        <v>0</v>
      </c>
      <c r="S131" s="139">
        <f t="shared" si="80"/>
        <v>0</v>
      </c>
      <c r="T131" s="139">
        <f t="shared" si="81"/>
        <v>0</v>
      </c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42">
        <f t="shared" si="82"/>
        <v>0</v>
      </c>
      <c r="AH131" s="142">
        <f t="shared" si="83"/>
        <v>0</v>
      </c>
      <c r="AI131" s="143">
        <f t="shared" si="84"/>
        <v>0</v>
      </c>
      <c r="AJ131" s="143">
        <f t="shared" si="85"/>
        <v>0</v>
      </c>
      <c r="AK131" s="143">
        <f t="shared" si="86"/>
        <v>0</v>
      </c>
      <c r="AL131" s="143">
        <f t="shared" si="87"/>
        <v>0</v>
      </c>
      <c r="AM131" s="143">
        <f t="shared" si="89"/>
        <v>0</v>
      </c>
    </row>
    <row r="132" spans="2:39" ht="14.5" customHeight="1" x14ac:dyDescent="0.35">
      <c r="B132" s="159" t="s">
        <v>118</v>
      </c>
      <c r="C132" s="136" t="s">
        <v>84</v>
      </c>
      <c r="D132" s="149">
        <v>0</v>
      </c>
      <c r="E132" s="129">
        <f t="shared" si="66"/>
        <v>0</v>
      </c>
      <c r="F132" s="129">
        <f t="shared" si="67"/>
        <v>0</v>
      </c>
      <c r="G132" s="129">
        <f t="shared" si="68"/>
        <v>0</v>
      </c>
      <c r="H132" s="129">
        <f t="shared" si="69"/>
        <v>0</v>
      </c>
      <c r="I132" s="129">
        <f t="shared" si="70"/>
        <v>0</v>
      </c>
      <c r="J132" s="129">
        <f t="shared" si="71"/>
        <v>0</v>
      </c>
      <c r="K132" s="129">
        <f t="shared" si="72"/>
        <v>0</v>
      </c>
      <c r="L132" s="129">
        <f t="shared" si="73"/>
        <v>0</v>
      </c>
      <c r="M132" s="129">
        <f t="shared" si="74"/>
        <v>0</v>
      </c>
      <c r="N132" s="129">
        <f t="shared" si="75"/>
        <v>0</v>
      </c>
      <c r="O132" s="129">
        <f t="shared" si="76"/>
        <v>0</v>
      </c>
      <c r="P132" s="138">
        <f t="shared" si="77"/>
        <v>0</v>
      </c>
      <c r="Q132" s="139">
        <f t="shared" si="96"/>
        <v>0</v>
      </c>
      <c r="R132" s="139">
        <f t="shared" si="79"/>
        <v>0</v>
      </c>
      <c r="S132" s="139">
        <f t="shared" si="80"/>
        <v>0</v>
      </c>
      <c r="T132" s="139">
        <f t="shared" si="81"/>
        <v>0</v>
      </c>
      <c r="U132" s="129">
        <f>U133</f>
        <v>0</v>
      </c>
      <c r="V132" s="129">
        <f t="shared" ref="V132:AF132" si="109">V133</f>
        <v>0</v>
      </c>
      <c r="W132" s="129">
        <f t="shared" si="109"/>
        <v>0</v>
      </c>
      <c r="X132" s="129">
        <f t="shared" si="109"/>
        <v>0</v>
      </c>
      <c r="Y132" s="129">
        <f t="shared" si="109"/>
        <v>0</v>
      </c>
      <c r="Z132" s="129">
        <f t="shared" si="109"/>
        <v>0</v>
      </c>
      <c r="AA132" s="129">
        <f t="shared" si="109"/>
        <v>0</v>
      </c>
      <c r="AB132" s="129">
        <f t="shared" si="109"/>
        <v>0</v>
      </c>
      <c r="AC132" s="129">
        <f t="shared" si="109"/>
        <v>0</v>
      </c>
      <c r="AD132" s="129">
        <f t="shared" si="109"/>
        <v>0</v>
      </c>
      <c r="AE132" s="129">
        <f t="shared" si="109"/>
        <v>0</v>
      </c>
      <c r="AF132" s="129">
        <f t="shared" si="109"/>
        <v>0</v>
      </c>
      <c r="AG132" s="142">
        <f t="shared" si="82"/>
        <v>0</v>
      </c>
      <c r="AH132" s="142">
        <f t="shared" si="83"/>
        <v>0</v>
      </c>
      <c r="AI132" s="143">
        <f t="shared" si="84"/>
        <v>0</v>
      </c>
      <c r="AJ132" s="143">
        <f t="shared" si="85"/>
        <v>0</v>
      </c>
      <c r="AK132" s="143">
        <f t="shared" si="86"/>
        <v>0</v>
      </c>
      <c r="AL132" s="143">
        <f t="shared" si="87"/>
        <v>0</v>
      </c>
      <c r="AM132" s="143">
        <f t="shared" si="89"/>
        <v>0</v>
      </c>
    </row>
    <row r="133" spans="2:39" ht="14.5" customHeight="1" x14ac:dyDescent="0.35">
      <c r="B133" s="160" t="s">
        <v>118</v>
      </c>
      <c r="C133" s="136" t="s">
        <v>84</v>
      </c>
      <c r="D133" s="149">
        <v>0</v>
      </c>
      <c r="E133" s="129">
        <f t="shared" si="66"/>
        <v>0</v>
      </c>
      <c r="F133" s="129">
        <f t="shared" si="67"/>
        <v>0</v>
      </c>
      <c r="G133" s="129">
        <f t="shared" si="68"/>
        <v>0</v>
      </c>
      <c r="H133" s="129">
        <f t="shared" si="69"/>
        <v>0</v>
      </c>
      <c r="I133" s="129">
        <f t="shared" si="70"/>
        <v>0</v>
      </c>
      <c r="J133" s="129">
        <f t="shared" si="71"/>
        <v>0</v>
      </c>
      <c r="K133" s="129">
        <f t="shared" si="72"/>
        <v>0</v>
      </c>
      <c r="L133" s="129">
        <f t="shared" si="73"/>
        <v>0</v>
      </c>
      <c r="M133" s="129">
        <f t="shared" si="74"/>
        <v>0</v>
      </c>
      <c r="N133" s="129">
        <f t="shared" si="75"/>
        <v>0</v>
      </c>
      <c r="O133" s="129">
        <f t="shared" si="76"/>
        <v>0</v>
      </c>
      <c r="P133" s="138">
        <f t="shared" si="77"/>
        <v>0</v>
      </c>
      <c r="Q133" s="139">
        <f t="shared" si="96"/>
        <v>0</v>
      </c>
      <c r="R133" s="139">
        <f t="shared" si="79"/>
        <v>0</v>
      </c>
      <c r="S133" s="139">
        <f t="shared" si="80"/>
        <v>0</v>
      </c>
      <c r="T133" s="139">
        <f t="shared" si="81"/>
        <v>0</v>
      </c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42">
        <f t="shared" si="82"/>
        <v>0</v>
      </c>
      <c r="AH133" s="142">
        <f t="shared" si="83"/>
        <v>0</v>
      </c>
      <c r="AI133" s="143">
        <f t="shared" si="84"/>
        <v>0</v>
      </c>
      <c r="AJ133" s="143">
        <f t="shared" si="85"/>
        <v>0</v>
      </c>
      <c r="AK133" s="143">
        <f t="shared" si="86"/>
        <v>0</v>
      </c>
      <c r="AL133" s="143">
        <f t="shared" si="87"/>
        <v>0</v>
      </c>
      <c r="AM133" s="143">
        <f t="shared" si="89"/>
        <v>0</v>
      </c>
    </row>
    <row r="134" spans="2:39" ht="14.5" customHeight="1" x14ac:dyDescent="0.35">
      <c r="B134" s="159" t="s">
        <v>119</v>
      </c>
      <c r="C134" s="136" t="s">
        <v>84</v>
      </c>
      <c r="D134" s="149">
        <v>0</v>
      </c>
      <c r="E134" s="129">
        <f t="shared" si="66"/>
        <v>0</v>
      </c>
      <c r="F134" s="129">
        <f t="shared" si="67"/>
        <v>0</v>
      </c>
      <c r="G134" s="129">
        <f t="shared" si="68"/>
        <v>0</v>
      </c>
      <c r="H134" s="129">
        <f t="shared" si="69"/>
        <v>0</v>
      </c>
      <c r="I134" s="129">
        <f t="shared" si="70"/>
        <v>0</v>
      </c>
      <c r="J134" s="129">
        <f t="shared" si="71"/>
        <v>0</v>
      </c>
      <c r="K134" s="129">
        <f t="shared" si="72"/>
        <v>0</v>
      </c>
      <c r="L134" s="129">
        <f t="shared" si="73"/>
        <v>0</v>
      </c>
      <c r="M134" s="129">
        <f t="shared" si="74"/>
        <v>0</v>
      </c>
      <c r="N134" s="129">
        <f t="shared" si="75"/>
        <v>0</v>
      </c>
      <c r="O134" s="129">
        <f t="shared" si="76"/>
        <v>0</v>
      </c>
      <c r="P134" s="138">
        <f t="shared" si="77"/>
        <v>0</v>
      </c>
      <c r="Q134" s="139">
        <f t="shared" si="96"/>
        <v>0</v>
      </c>
      <c r="R134" s="139">
        <f t="shared" si="79"/>
        <v>0</v>
      </c>
      <c r="S134" s="139">
        <f t="shared" si="80"/>
        <v>0</v>
      </c>
      <c r="T134" s="139">
        <f t="shared" si="81"/>
        <v>0</v>
      </c>
      <c r="U134" s="129">
        <f>U135</f>
        <v>0</v>
      </c>
      <c r="V134" s="129">
        <f t="shared" ref="V134:AF134" si="110">V135</f>
        <v>0</v>
      </c>
      <c r="W134" s="129">
        <f t="shared" si="110"/>
        <v>0</v>
      </c>
      <c r="X134" s="129">
        <f t="shared" si="110"/>
        <v>0</v>
      </c>
      <c r="Y134" s="129">
        <f t="shared" si="110"/>
        <v>0</v>
      </c>
      <c r="Z134" s="129">
        <f t="shared" si="110"/>
        <v>0</v>
      </c>
      <c r="AA134" s="129">
        <f t="shared" si="110"/>
        <v>0</v>
      </c>
      <c r="AB134" s="129">
        <f t="shared" si="110"/>
        <v>0</v>
      </c>
      <c r="AC134" s="129">
        <f t="shared" si="110"/>
        <v>0</v>
      </c>
      <c r="AD134" s="129">
        <f t="shared" si="110"/>
        <v>0</v>
      </c>
      <c r="AE134" s="129">
        <f t="shared" si="110"/>
        <v>0</v>
      </c>
      <c r="AF134" s="129">
        <f t="shared" si="110"/>
        <v>0</v>
      </c>
      <c r="AG134" s="142">
        <f t="shared" si="82"/>
        <v>0</v>
      </c>
      <c r="AH134" s="142">
        <f t="shared" si="83"/>
        <v>0</v>
      </c>
      <c r="AI134" s="143">
        <f t="shared" si="84"/>
        <v>0</v>
      </c>
      <c r="AJ134" s="143">
        <f t="shared" si="85"/>
        <v>0</v>
      </c>
      <c r="AK134" s="143">
        <f t="shared" si="86"/>
        <v>0</v>
      </c>
      <c r="AL134" s="143">
        <f t="shared" si="87"/>
        <v>0</v>
      </c>
      <c r="AM134" s="143">
        <f t="shared" si="89"/>
        <v>0</v>
      </c>
    </row>
    <row r="135" spans="2:39" ht="14.5" customHeight="1" x14ac:dyDescent="0.35">
      <c r="B135" s="160" t="s">
        <v>119</v>
      </c>
      <c r="C135" s="136" t="s">
        <v>84</v>
      </c>
      <c r="D135" s="149">
        <v>0</v>
      </c>
      <c r="E135" s="129">
        <f t="shared" si="66"/>
        <v>0</v>
      </c>
      <c r="F135" s="129">
        <f t="shared" si="67"/>
        <v>0</v>
      </c>
      <c r="G135" s="129">
        <f t="shared" si="68"/>
        <v>0</v>
      </c>
      <c r="H135" s="129">
        <f t="shared" si="69"/>
        <v>0</v>
      </c>
      <c r="I135" s="129">
        <f t="shared" si="70"/>
        <v>0</v>
      </c>
      <c r="J135" s="129">
        <f t="shared" si="71"/>
        <v>0</v>
      </c>
      <c r="K135" s="129">
        <f t="shared" si="72"/>
        <v>0</v>
      </c>
      <c r="L135" s="129">
        <f t="shared" si="73"/>
        <v>0</v>
      </c>
      <c r="M135" s="129">
        <f t="shared" si="74"/>
        <v>0</v>
      </c>
      <c r="N135" s="129">
        <f t="shared" si="75"/>
        <v>0</v>
      </c>
      <c r="O135" s="129">
        <f t="shared" si="76"/>
        <v>0</v>
      </c>
      <c r="P135" s="138">
        <f t="shared" si="77"/>
        <v>0</v>
      </c>
      <c r="Q135" s="139">
        <f t="shared" si="96"/>
        <v>0</v>
      </c>
      <c r="R135" s="139">
        <f t="shared" si="79"/>
        <v>0</v>
      </c>
      <c r="S135" s="139">
        <f t="shared" si="80"/>
        <v>0</v>
      </c>
      <c r="T135" s="139">
        <f t="shared" si="81"/>
        <v>0</v>
      </c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42">
        <f t="shared" si="82"/>
        <v>0</v>
      </c>
      <c r="AH135" s="142">
        <f t="shared" si="83"/>
        <v>0</v>
      </c>
      <c r="AI135" s="143">
        <f t="shared" si="84"/>
        <v>0</v>
      </c>
      <c r="AJ135" s="143">
        <f t="shared" si="85"/>
        <v>0</v>
      </c>
      <c r="AK135" s="143">
        <f t="shared" si="86"/>
        <v>0</v>
      </c>
      <c r="AL135" s="143">
        <f t="shared" si="87"/>
        <v>0</v>
      </c>
      <c r="AM135" s="143">
        <f t="shared" si="89"/>
        <v>0</v>
      </c>
    </row>
    <row r="136" spans="2:39" ht="14.5" customHeight="1" x14ac:dyDescent="0.35">
      <c r="B136" s="159" t="s">
        <v>120</v>
      </c>
      <c r="C136" s="136" t="s">
        <v>84</v>
      </c>
      <c r="D136" s="149">
        <v>0</v>
      </c>
      <c r="E136" s="129">
        <f t="shared" si="66"/>
        <v>0</v>
      </c>
      <c r="F136" s="129">
        <f t="shared" si="67"/>
        <v>0</v>
      </c>
      <c r="G136" s="129">
        <f t="shared" si="68"/>
        <v>0</v>
      </c>
      <c r="H136" s="129">
        <f t="shared" si="69"/>
        <v>0</v>
      </c>
      <c r="I136" s="129">
        <f t="shared" si="70"/>
        <v>0</v>
      </c>
      <c r="J136" s="129">
        <f t="shared" si="71"/>
        <v>0</v>
      </c>
      <c r="K136" s="129">
        <f t="shared" si="72"/>
        <v>0</v>
      </c>
      <c r="L136" s="129">
        <f t="shared" si="73"/>
        <v>0</v>
      </c>
      <c r="M136" s="129">
        <f t="shared" si="74"/>
        <v>0</v>
      </c>
      <c r="N136" s="129">
        <f t="shared" si="75"/>
        <v>0</v>
      </c>
      <c r="O136" s="129">
        <f t="shared" si="76"/>
        <v>0</v>
      </c>
      <c r="P136" s="138">
        <f t="shared" si="77"/>
        <v>0</v>
      </c>
      <c r="Q136" s="139">
        <f t="shared" si="96"/>
        <v>0</v>
      </c>
      <c r="R136" s="139">
        <f t="shared" si="79"/>
        <v>0</v>
      </c>
      <c r="S136" s="139">
        <f t="shared" si="80"/>
        <v>0</v>
      </c>
      <c r="T136" s="139">
        <f t="shared" si="81"/>
        <v>0</v>
      </c>
      <c r="U136" s="129">
        <f>U137</f>
        <v>0</v>
      </c>
      <c r="V136" s="129">
        <f t="shared" ref="V136:AF136" si="111">V137</f>
        <v>0</v>
      </c>
      <c r="W136" s="129">
        <f t="shared" si="111"/>
        <v>0</v>
      </c>
      <c r="X136" s="129">
        <f t="shared" si="111"/>
        <v>0</v>
      </c>
      <c r="Y136" s="129">
        <f t="shared" si="111"/>
        <v>0</v>
      </c>
      <c r="Z136" s="129">
        <f t="shared" si="111"/>
        <v>0</v>
      </c>
      <c r="AA136" s="129">
        <f t="shared" si="111"/>
        <v>0</v>
      </c>
      <c r="AB136" s="129">
        <f t="shared" si="111"/>
        <v>0</v>
      </c>
      <c r="AC136" s="129">
        <f t="shared" si="111"/>
        <v>0</v>
      </c>
      <c r="AD136" s="129">
        <f t="shared" si="111"/>
        <v>0</v>
      </c>
      <c r="AE136" s="129">
        <f t="shared" si="111"/>
        <v>0</v>
      </c>
      <c r="AF136" s="129">
        <f t="shared" si="111"/>
        <v>0</v>
      </c>
      <c r="AG136" s="142">
        <f t="shared" si="82"/>
        <v>0</v>
      </c>
      <c r="AH136" s="142">
        <f t="shared" si="83"/>
        <v>0</v>
      </c>
      <c r="AI136" s="143">
        <f t="shared" si="84"/>
        <v>0</v>
      </c>
      <c r="AJ136" s="143">
        <f t="shared" si="85"/>
        <v>0</v>
      </c>
      <c r="AK136" s="143">
        <f t="shared" si="86"/>
        <v>0</v>
      </c>
      <c r="AL136" s="143">
        <f t="shared" si="87"/>
        <v>0</v>
      </c>
      <c r="AM136" s="143">
        <f t="shared" si="89"/>
        <v>0</v>
      </c>
    </row>
    <row r="137" spans="2:39" ht="14.5" customHeight="1" x14ac:dyDescent="0.35">
      <c r="B137" s="160" t="s">
        <v>120</v>
      </c>
      <c r="C137" s="136" t="s">
        <v>84</v>
      </c>
      <c r="D137" s="149">
        <v>0</v>
      </c>
      <c r="E137" s="129">
        <f t="shared" si="66"/>
        <v>0</v>
      </c>
      <c r="F137" s="129">
        <f t="shared" si="67"/>
        <v>0</v>
      </c>
      <c r="G137" s="129">
        <f t="shared" si="68"/>
        <v>0</v>
      </c>
      <c r="H137" s="129">
        <f t="shared" si="69"/>
        <v>0</v>
      </c>
      <c r="I137" s="129">
        <f t="shared" si="70"/>
        <v>0</v>
      </c>
      <c r="J137" s="129">
        <f t="shared" si="71"/>
        <v>0</v>
      </c>
      <c r="K137" s="129">
        <f t="shared" si="72"/>
        <v>0</v>
      </c>
      <c r="L137" s="129">
        <f t="shared" si="73"/>
        <v>0</v>
      </c>
      <c r="M137" s="129">
        <f t="shared" si="74"/>
        <v>0</v>
      </c>
      <c r="N137" s="129">
        <f t="shared" si="75"/>
        <v>0</v>
      </c>
      <c r="O137" s="129">
        <f t="shared" si="76"/>
        <v>0</v>
      </c>
      <c r="P137" s="138">
        <f t="shared" si="77"/>
        <v>0</v>
      </c>
      <c r="Q137" s="139">
        <f t="shared" si="96"/>
        <v>0</v>
      </c>
      <c r="R137" s="139">
        <f t="shared" si="79"/>
        <v>0</v>
      </c>
      <c r="S137" s="139">
        <f t="shared" si="80"/>
        <v>0</v>
      </c>
      <c r="T137" s="139">
        <f t="shared" si="81"/>
        <v>0</v>
      </c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42">
        <f t="shared" si="82"/>
        <v>0</v>
      </c>
      <c r="AH137" s="142">
        <f t="shared" si="83"/>
        <v>0</v>
      </c>
      <c r="AI137" s="143">
        <f t="shared" si="84"/>
        <v>0</v>
      </c>
      <c r="AJ137" s="143">
        <f t="shared" si="85"/>
        <v>0</v>
      </c>
      <c r="AK137" s="143">
        <f t="shared" si="86"/>
        <v>0</v>
      </c>
      <c r="AL137" s="143">
        <f t="shared" si="87"/>
        <v>0</v>
      </c>
      <c r="AM137" s="143">
        <f t="shared" si="89"/>
        <v>0</v>
      </c>
    </row>
    <row r="138" spans="2:39" ht="14.5" customHeight="1" x14ac:dyDescent="0.35">
      <c r="B138" s="159" t="s">
        <v>121</v>
      </c>
      <c r="C138" s="136" t="s">
        <v>84</v>
      </c>
      <c r="D138" s="149">
        <v>0</v>
      </c>
      <c r="E138" s="129">
        <f t="shared" si="66"/>
        <v>0</v>
      </c>
      <c r="F138" s="129">
        <f t="shared" si="67"/>
        <v>0</v>
      </c>
      <c r="G138" s="129">
        <f t="shared" si="68"/>
        <v>0</v>
      </c>
      <c r="H138" s="129">
        <f t="shared" si="69"/>
        <v>0</v>
      </c>
      <c r="I138" s="129">
        <f t="shared" si="70"/>
        <v>0</v>
      </c>
      <c r="J138" s="129">
        <f t="shared" si="71"/>
        <v>0</v>
      </c>
      <c r="K138" s="129">
        <f t="shared" si="72"/>
        <v>0</v>
      </c>
      <c r="L138" s="129">
        <f t="shared" si="73"/>
        <v>0</v>
      </c>
      <c r="M138" s="129">
        <f t="shared" si="74"/>
        <v>0</v>
      </c>
      <c r="N138" s="129">
        <f t="shared" si="75"/>
        <v>0</v>
      </c>
      <c r="O138" s="129">
        <f t="shared" si="76"/>
        <v>0</v>
      </c>
      <c r="P138" s="138">
        <f t="shared" si="77"/>
        <v>0</v>
      </c>
      <c r="Q138" s="139">
        <f t="shared" si="96"/>
        <v>0</v>
      </c>
      <c r="R138" s="139">
        <f t="shared" si="79"/>
        <v>0</v>
      </c>
      <c r="S138" s="139">
        <f t="shared" si="80"/>
        <v>0</v>
      </c>
      <c r="T138" s="139">
        <f t="shared" si="81"/>
        <v>0</v>
      </c>
      <c r="U138" s="129">
        <f>U139</f>
        <v>0</v>
      </c>
      <c r="V138" s="129">
        <f t="shared" ref="V138:AF138" si="112">V139</f>
        <v>0</v>
      </c>
      <c r="W138" s="129">
        <f t="shared" si="112"/>
        <v>0</v>
      </c>
      <c r="X138" s="129">
        <f t="shared" si="112"/>
        <v>0</v>
      </c>
      <c r="Y138" s="129">
        <f t="shared" si="112"/>
        <v>0</v>
      </c>
      <c r="Z138" s="129">
        <f t="shared" si="112"/>
        <v>0</v>
      </c>
      <c r="AA138" s="129">
        <f t="shared" si="112"/>
        <v>0</v>
      </c>
      <c r="AB138" s="129">
        <f t="shared" si="112"/>
        <v>0</v>
      </c>
      <c r="AC138" s="129">
        <f t="shared" si="112"/>
        <v>0</v>
      </c>
      <c r="AD138" s="129">
        <f t="shared" si="112"/>
        <v>0</v>
      </c>
      <c r="AE138" s="129">
        <f t="shared" si="112"/>
        <v>0</v>
      </c>
      <c r="AF138" s="129">
        <f t="shared" si="112"/>
        <v>0</v>
      </c>
      <c r="AG138" s="142">
        <f t="shared" si="82"/>
        <v>0</v>
      </c>
      <c r="AH138" s="142">
        <f t="shared" si="83"/>
        <v>0</v>
      </c>
      <c r="AI138" s="143">
        <f t="shared" si="84"/>
        <v>0</v>
      </c>
      <c r="AJ138" s="143">
        <f t="shared" si="85"/>
        <v>0</v>
      </c>
      <c r="AK138" s="143">
        <f t="shared" si="86"/>
        <v>0</v>
      </c>
      <c r="AL138" s="143">
        <f t="shared" si="87"/>
        <v>0</v>
      </c>
      <c r="AM138" s="143">
        <f t="shared" si="89"/>
        <v>0</v>
      </c>
    </row>
    <row r="139" spans="2:39" ht="14.5" customHeight="1" x14ac:dyDescent="0.35">
      <c r="B139" s="160" t="s">
        <v>121</v>
      </c>
      <c r="C139" s="136" t="s">
        <v>84</v>
      </c>
      <c r="D139" s="149">
        <v>0</v>
      </c>
      <c r="E139" s="129">
        <f t="shared" si="66"/>
        <v>0</v>
      </c>
      <c r="F139" s="129">
        <f t="shared" si="67"/>
        <v>0</v>
      </c>
      <c r="G139" s="129">
        <f t="shared" si="68"/>
        <v>0</v>
      </c>
      <c r="H139" s="129">
        <f t="shared" si="69"/>
        <v>0</v>
      </c>
      <c r="I139" s="129">
        <f t="shared" si="70"/>
        <v>0</v>
      </c>
      <c r="J139" s="129">
        <f t="shared" si="71"/>
        <v>0</v>
      </c>
      <c r="K139" s="129">
        <f t="shared" si="72"/>
        <v>0</v>
      </c>
      <c r="L139" s="129">
        <f t="shared" si="73"/>
        <v>0</v>
      </c>
      <c r="M139" s="129">
        <f t="shared" si="74"/>
        <v>0</v>
      </c>
      <c r="N139" s="129">
        <f t="shared" si="75"/>
        <v>0</v>
      </c>
      <c r="O139" s="129">
        <f t="shared" si="76"/>
        <v>0</v>
      </c>
      <c r="P139" s="138">
        <f t="shared" si="77"/>
        <v>0</v>
      </c>
      <c r="Q139" s="139">
        <f t="shared" si="96"/>
        <v>0</v>
      </c>
      <c r="R139" s="139">
        <f t="shared" si="79"/>
        <v>0</v>
      </c>
      <c r="S139" s="139">
        <f t="shared" si="80"/>
        <v>0</v>
      </c>
      <c r="T139" s="139">
        <f t="shared" si="81"/>
        <v>0</v>
      </c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42">
        <f t="shared" si="82"/>
        <v>0</v>
      </c>
      <c r="AH139" s="142">
        <f t="shared" si="83"/>
        <v>0</v>
      </c>
      <c r="AI139" s="143">
        <f t="shared" si="84"/>
        <v>0</v>
      </c>
      <c r="AJ139" s="143">
        <f t="shared" si="85"/>
        <v>0</v>
      </c>
      <c r="AK139" s="143">
        <f t="shared" si="86"/>
        <v>0</v>
      </c>
      <c r="AL139" s="143">
        <f t="shared" si="87"/>
        <v>0</v>
      </c>
      <c r="AM139" s="143">
        <f t="shared" si="89"/>
        <v>0</v>
      </c>
    </row>
    <row r="140" spans="2:39" ht="14.5" customHeight="1" x14ac:dyDescent="0.35">
      <c r="B140" s="147" t="s">
        <v>87</v>
      </c>
      <c r="C140" s="136" t="s">
        <v>84</v>
      </c>
      <c r="D140" s="149">
        <v>0</v>
      </c>
      <c r="E140" s="129">
        <f t="shared" si="66"/>
        <v>0</v>
      </c>
      <c r="F140" s="129">
        <f t="shared" si="67"/>
        <v>0</v>
      </c>
      <c r="G140" s="129">
        <f t="shared" si="68"/>
        <v>0</v>
      </c>
      <c r="H140" s="129">
        <f t="shared" si="69"/>
        <v>0</v>
      </c>
      <c r="I140" s="129">
        <f t="shared" si="70"/>
        <v>0</v>
      </c>
      <c r="J140" s="129">
        <f t="shared" si="71"/>
        <v>0</v>
      </c>
      <c r="K140" s="129">
        <f t="shared" si="72"/>
        <v>0</v>
      </c>
      <c r="L140" s="129">
        <f t="shared" si="73"/>
        <v>0</v>
      </c>
      <c r="M140" s="129">
        <f t="shared" si="74"/>
        <v>0</v>
      </c>
      <c r="N140" s="129">
        <f t="shared" si="75"/>
        <v>0</v>
      </c>
      <c r="O140" s="129">
        <f t="shared" si="76"/>
        <v>0</v>
      </c>
      <c r="P140" s="138">
        <f t="shared" si="77"/>
        <v>0</v>
      </c>
      <c r="Q140" s="139">
        <f t="shared" si="96"/>
        <v>0</v>
      </c>
      <c r="R140" s="139">
        <f t="shared" si="79"/>
        <v>0</v>
      </c>
      <c r="S140" s="139">
        <f t="shared" si="80"/>
        <v>0</v>
      </c>
      <c r="T140" s="139">
        <f t="shared" si="81"/>
        <v>0</v>
      </c>
      <c r="U140" s="129">
        <f>SUM(U141:U144)</f>
        <v>0</v>
      </c>
      <c r="V140" s="129">
        <f t="shared" ref="V140:AF140" si="113">SUM(V141:V144)</f>
        <v>0</v>
      </c>
      <c r="W140" s="129">
        <f t="shared" si="113"/>
        <v>0</v>
      </c>
      <c r="X140" s="129">
        <f t="shared" si="113"/>
        <v>0</v>
      </c>
      <c r="Y140" s="129">
        <f t="shared" si="113"/>
        <v>0</v>
      </c>
      <c r="Z140" s="129">
        <f t="shared" si="113"/>
        <v>0</v>
      </c>
      <c r="AA140" s="129">
        <f t="shared" si="113"/>
        <v>0</v>
      </c>
      <c r="AB140" s="129">
        <f t="shared" si="113"/>
        <v>0</v>
      </c>
      <c r="AC140" s="129">
        <f t="shared" si="113"/>
        <v>0</v>
      </c>
      <c r="AD140" s="129">
        <f t="shared" si="113"/>
        <v>0</v>
      </c>
      <c r="AE140" s="129">
        <f t="shared" si="113"/>
        <v>0</v>
      </c>
      <c r="AF140" s="129">
        <f t="shared" si="113"/>
        <v>0</v>
      </c>
      <c r="AG140" s="142">
        <f t="shared" si="82"/>
        <v>0</v>
      </c>
      <c r="AH140" s="142">
        <f t="shared" si="83"/>
        <v>0</v>
      </c>
      <c r="AI140" s="143">
        <f t="shared" si="84"/>
        <v>0</v>
      </c>
      <c r="AJ140" s="143">
        <f t="shared" si="85"/>
        <v>0</v>
      </c>
      <c r="AK140" s="143">
        <f t="shared" si="86"/>
        <v>0</v>
      </c>
      <c r="AL140" s="143">
        <f t="shared" si="87"/>
        <v>0</v>
      </c>
      <c r="AM140" s="143">
        <f t="shared" si="89"/>
        <v>0</v>
      </c>
    </row>
    <row r="141" spans="2:39" ht="14.5" customHeight="1" x14ac:dyDescent="0.35">
      <c r="B141" s="148" t="s">
        <v>122</v>
      </c>
      <c r="C141" s="136" t="s">
        <v>84</v>
      </c>
      <c r="D141" s="149">
        <v>0</v>
      </c>
      <c r="E141" s="129">
        <f t="shared" si="66"/>
        <v>0</v>
      </c>
      <c r="F141" s="129">
        <f t="shared" si="67"/>
        <v>0</v>
      </c>
      <c r="G141" s="129">
        <f t="shared" si="68"/>
        <v>0</v>
      </c>
      <c r="H141" s="129">
        <f t="shared" si="69"/>
        <v>0</v>
      </c>
      <c r="I141" s="129">
        <f t="shared" si="70"/>
        <v>0</v>
      </c>
      <c r="J141" s="129">
        <f t="shared" si="71"/>
        <v>0</v>
      </c>
      <c r="K141" s="129">
        <f t="shared" si="72"/>
        <v>0</v>
      </c>
      <c r="L141" s="129">
        <f t="shared" si="73"/>
        <v>0</v>
      </c>
      <c r="M141" s="129">
        <f t="shared" si="74"/>
        <v>0</v>
      </c>
      <c r="N141" s="129">
        <f t="shared" si="75"/>
        <v>0</v>
      </c>
      <c r="O141" s="129">
        <f t="shared" si="76"/>
        <v>0</v>
      </c>
      <c r="P141" s="138">
        <f t="shared" si="77"/>
        <v>0</v>
      </c>
      <c r="Q141" s="139">
        <f t="shared" si="96"/>
        <v>0</v>
      </c>
      <c r="R141" s="139">
        <f t="shared" si="79"/>
        <v>0</v>
      </c>
      <c r="S141" s="139">
        <f t="shared" si="80"/>
        <v>0</v>
      </c>
      <c r="T141" s="139">
        <f t="shared" si="81"/>
        <v>0</v>
      </c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42">
        <f t="shared" si="82"/>
        <v>0</v>
      </c>
      <c r="AH141" s="142">
        <f t="shared" si="83"/>
        <v>0</v>
      </c>
      <c r="AI141" s="143">
        <f t="shared" si="84"/>
        <v>0</v>
      </c>
      <c r="AJ141" s="143">
        <f t="shared" si="85"/>
        <v>0</v>
      </c>
      <c r="AK141" s="143">
        <f t="shared" si="86"/>
        <v>0</v>
      </c>
      <c r="AL141" s="143">
        <f t="shared" si="87"/>
        <v>0</v>
      </c>
      <c r="AM141" s="143">
        <f t="shared" si="89"/>
        <v>0</v>
      </c>
    </row>
    <row r="142" spans="2:39" ht="14.5" customHeight="1" x14ac:dyDescent="0.35">
      <c r="B142" s="148" t="s">
        <v>105</v>
      </c>
      <c r="C142" s="136" t="s">
        <v>84</v>
      </c>
      <c r="D142" s="149">
        <v>0</v>
      </c>
      <c r="E142" s="129">
        <f t="shared" si="66"/>
        <v>0</v>
      </c>
      <c r="F142" s="129">
        <f t="shared" si="67"/>
        <v>0</v>
      </c>
      <c r="G142" s="129">
        <f t="shared" si="68"/>
        <v>0</v>
      </c>
      <c r="H142" s="129">
        <f t="shared" si="69"/>
        <v>0</v>
      </c>
      <c r="I142" s="129">
        <f t="shared" si="70"/>
        <v>0</v>
      </c>
      <c r="J142" s="129">
        <f t="shared" si="71"/>
        <v>0</v>
      </c>
      <c r="K142" s="129">
        <f t="shared" si="72"/>
        <v>0</v>
      </c>
      <c r="L142" s="129">
        <f t="shared" si="73"/>
        <v>0</v>
      </c>
      <c r="M142" s="129">
        <f t="shared" si="74"/>
        <v>0</v>
      </c>
      <c r="N142" s="129">
        <f t="shared" si="75"/>
        <v>0</v>
      </c>
      <c r="O142" s="129">
        <f t="shared" si="76"/>
        <v>0</v>
      </c>
      <c r="P142" s="138">
        <f t="shared" si="77"/>
        <v>0</v>
      </c>
      <c r="Q142" s="139">
        <f t="shared" si="96"/>
        <v>0</v>
      </c>
      <c r="R142" s="139">
        <f t="shared" si="79"/>
        <v>0</v>
      </c>
      <c r="S142" s="139">
        <f t="shared" si="80"/>
        <v>0</v>
      </c>
      <c r="T142" s="139">
        <f t="shared" si="81"/>
        <v>0</v>
      </c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42">
        <f t="shared" si="82"/>
        <v>0</v>
      </c>
      <c r="AH142" s="142">
        <f t="shared" si="83"/>
        <v>0</v>
      </c>
      <c r="AI142" s="143">
        <f t="shared" si="84"/>
        <v>0</v>
      </c>
      <c r="AJ142" s="143">
        <f t="shared" si="85"/>
        <v>0</v>
      </c>
      <c r="AK142" s="143">
        <f t="shared" si="86"/>
        <v>0</v>
      </c>
      <c r="AL142" s="143">
        <f t="shared" si="87"/>
        <v>0</v>
      </c>
      <c r="AM142" s="143">
        <f t="shared" si="89"/>
        <v>0</v>
      </c>
    </row>
    <row r="143" spans="2:39" ht="14.5" customHeight="1" x14ac:dyDescent="0.35">
      <c r="B143" s="148" t="s">
        <v>123</v>
      </c>
      <c r="C143" s="136" t="s">
        <v>84</v>
      </c>
      <c r="D143" s="149">
        <v>0</v>
      </c>
      <c r="E143" s="129">
        <f t="shared" si="66"/>
        <v>0</v>
      </c>
      <c r="F143" s="129">
        <f t="shared" si="67"/>
        <v>0</v>
      </c>
      <c r="G143" s="129">
        <f t="shared" si="68"/>
        <v>0</v>
      </c>
      <c r="H143" s="129">
        <f t="shared" si="69"/>
        <v>0</v>
      </c>
      <c r="I143" s="129">
        <f t="shared" si="70"/>
        <v>0</v>
      </c>
      <c r="J143" s="129">
        <f t="shared" si="71"/>
        <v>0</v>
      </c>
      <c r="K143" s="129">
        <f t="shared" si="72"/>
        <v>0</v>
      </c>
      <c r="L143" s="129">
        <f t="shared" si="73"/>
        <v>0</v>
      </c>
      <c r="M143" s="129">
        <f t="shared" si="74"/>
        <v>0</v>
      </c>
      <c r="N143" s="129">
        <f t="shared" si="75"/>
        <v>0</v>
      </c>
      <c r="O143" s="129">
        <f t="shared" si="76"/>
        <v>0</v>
      </c>
      <c r="P143" s="138">
        <f t="shared" si="77"/>
        <v>0</v>
      </c>
      <c r="Q143" s="139">
        <f t="shared" si="96"/>
        <v>0</v>
      </c>
      <c r="R143" s="139">
        <f t="shared" si="79"/>
        <v>0</v>
      </c>
      <c r="S143" s="139">
        <f t="shared" si="80"/>
        <v>0</v>
      </c>
      <c r="T143" s="139">
        <f t="shared" si="81"/>
        <v>0</v>
      </c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42">
        <f t="shared" si="82"/>
        <v>0</v>
      </c>
      <c r="AH143" s="142">
        <f t="shared" si="83"/>
        <v>0</v>
      </c>
      <c r="AI143" s="143">
        <f t="shared" si="84"/>
        <v>0</v>
      </c>
      <c r="AJ143" s="143">
        <f t="shared" si="85"/>
        <v>0</v>
      </c>
      <c r="AK143" s="143">
        <f t="shared" si="86"/>
        <v>0</v>
      </c>
      <c r="AL143" s="143">
        <f t="shared" si="87"/>
        <v>0</v>
      </c>
      <c r="AM143" s="143">
        <f t="shared" si="89"/>
        <v>0</v>
      </c>
    </row>
    <row r="144" spans="2:39" ht="14.5" customHeight="1" x14ac:dyDescent="0.35">
      <c r="B144" s="148" t="s">
        <v>107</v>
      </c>
      <c r="C144" s="136" t="s">
        <v>84</v>
      </c>
      <c r="D144" s="149">
        <v>0</v>
      </c>
      <c r="E144" s="129">
        <f t="shared" ref="E144" si="114">D144*$E$9</f>
        <v>0</v>
      </c>
      <c r="F144" s="129">
        <f t="shared" ref="F144" si="115">D144*$F$9</f>
        <v>0</v>
      </c>
      <c r="G144" s="129">
        <f t="shared" ref="G144" si="116">D144*$G$9</f>
        <v>0</v>
      </c>
      <c r="H144" s="129">
        <f t="shared" ref="H144" si="117">D144*$H$9</f>
        <v>0</v>
      </c>
      <c r="I144" s="129">
        <f t="shared" ref="I144" si="118">D144*$I$9</f>
        <v>0</v>
      </c>
      <c r="J144" s="129">
        <f t="shared" ref="J144" si="119">D144*$J$9</f>
        <v>0</v>
      </c>
      <c r="K144" s="129">
        <f t="shared" ref="K144" si="120">D144*$K$9</f>
        <v>0</v>
      </c>
      <c r="L144" s="129">
        <f t="shared" ref="L144" si="121">D144*$L$9</f>
        <v>0</v>
      </c>
      <c r="M144" s="129">
        <f t="shared" ref="M144" si="122">D144*$M$9</f>
        <v>0</v>
      </c>
      <c r="N144" s="129">
        <f t="shared" ref="N144" si="123">D144*$N$9</f>
        <v>0</v>
      </c>
      <c r="O144" s="129">
        <f t="shared" ref="O144" si="124">D144*$O$9</f>
        <v>0</v>
      </c>
      <c r="P144" s="138">
        <f t="shared" ref="P144" si="125">D144*$P$9</f>
        <v>0</v>
      </c>
      <c r="Q144" s="139">
        <f t="shared" si="96"/>
        <v>0</v>
      </c>
      <c r="R144" s="139">
        <f t="shared" ref="R144:R187" si="126">SUM(H144:J144)</f>
        <v>0</v>
      </c>
      <c r="S144" s="139">
        <f t="shared" ref="S144:S187" si="127">SUM(K144:M144)</f>
        <v>0</v>
      </c>
      <c r="T144" s="139">
        <f t="shared" ref="T144:T187" si="128">SUM(N144:P144)</f>
        <v>0</v>
      </c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42">
        <f t="shared" ref="AG144:AG145" si="129">SUM(U144:W144)</f>
        <v>0</v>
      </c>
      <c r="AH144" s="142">
        <f t="shared" ref="AH144:AH145" si="130">SUM(X144:Z144)</f>
        <v>0</v>
      </c>
      <c r="AI144" s="143">
        <f t="shared" ref="AI144:AI145" si="131">AG144+AH144</f>
        <v>0</v>
      </c>
      <c r="AJ144" s="142">
        <f t="shared" ref="AJ144:AJ145" si="132">SUM(AA144:AC144)</f>
        <v>0</v>
      </c>
      <c r="AK144" s="143">
        <f t="shared" ref="AK144:AK145" si="133">AI144+AJ144</f>
        <v>0</v>
      </c>
      <c r="AL144" s="143">
        <f t="shared" ref="AL144:AL145" si="134">SUM(AD144:AF144)</f>
        <v>0</v>
      </c>
      <c r="AM144" s="143">
        <f t="shared" si="89"/>
        <v>0</v>
      </c>
    </row>
    <row r="145" spans="2:39" ht="14.5" customHeight="1" x14ac:dyDescent="0.35">
      <c r="B145" s="162" t="s">
        <v>124</v>
      </c>
      <c r="C145" s="163" t="e">
        <v>#NAME?</v>
      </c>
      <c r="D145" s="153">
        <v>0</v>
      </c>
      <c r="E145" s="154"/>
      <c r="F145" s="155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5"/>
      <c r="R145" s="165"/>
      <c r="S145" s="165"/>
      <c r="T145" s="165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66">
        <f t="shared" si="129"/>
        <v>0</v>
      </c>
      <c r="AH145" s="166">
        <f t="shared" si="130"/>
        <v>0</v>
      </c>
      <c r="AI145" s="167">
        <f t="shared" si="131"/>
        <v>0</v>
      </c>
      <c r="AJ145" s="166">
        <f t="shared" si="132"/>
        <v>0</v>
      </c>
      <c r="AK145" s="167">
        <f t="shared" si="133"/>
        <v>0</v>
      </c>
      <c r="AL145" s="167">
        <f t="shared" si="134"/>
        <v>0</v>
      </c>
      <c r="AM145" s="167">
        <f t="shared" ref="AM145" si="135">AK145+AL145</f>
        <v>0</v>
      </c>
    </row>
  </sheetData>
  <mergeCells count="12">
    <mergeCell ref="Q12:Q13"/>
    <mergeCell ref="R12:R13"/>
    <mergeCell ref="S12:S13"/>
    <mergeCell ref="T12:T13"/>
    <mergeCell ref="U12:AF12"/>
    <mergeCell ref="AG12:AM12"/>
    <mergeCell ref="B2:D2"/>
    <mergeCell ref="B3:D3"/>
    <mergeCell ref="B12:B13"/>
    <mergeCell ref="C12:C13"/>
    <mergeCell ref="D12:D13"/>
    <mergeCell ref="E12:P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D9F4-EA58-4249-8B1F-EDBB1C391132}">
  <sheetPr>
    <tabColor theme="4" tint="0.79998168889431442"/>
  </sheetPr>
  <dimension ref="B1:AA411"/>
  <sheetViews>
    <sheetView tabSelected="1" zoomScale="80" zoomScaleNormal="80" workbookViewId="0">
      <pane ySplit="9" topLeftCell="A10" activePane="bottomLeft" state="frozen"/>
      <selection pane="bottomLeft" activeCell="O47" sqref="O47"/>
    </sheetView>
  </sheetViews>
  <sheetFormatPr defaultColWidth="8.7265625" defaultRowHeight="14.5" x14ac:dyDescent="0.35"/>
  <cols>
    <col min="1" max="1" width="8.7265625" style="96"/>
    <col min="2" max="2" width="33.1796875" style="96" customWidth="1"/>
    <col min="3" max="3" width="11.7265625" style="96" bestFit="1" customWidth="1"/>
    <col min="4" max="4" width="12.54296875" style="96" customWidth="1"/>
    <col min="5" max="8" width="12.453125" style="98" customWidth="1"/>
    <col min="9" max="9" width="11" style="96" hidden="1" customWidth="1"/>
    <col min="10" max="10" width="10.453125" style="96" hidden="1" customWidth="1"/>
    <col min="11" max="11" width="8.7265625" style="96" hidden="1" customWidth="1"/>
    <col min="12" max="12" width="12.1796875" style="96" hidden="1" customWidth="1"/>
    <col min="13" max="16" width="8.7265625" style="245"/>
    <col min="17" max="17" width="12.26953125" style="245" customWidth="1"/>
    <col min="18" max="27" width="8.7265625" style="245"/>
    <col min="28" max="16384" width="8.7265625" style="96"/>
  </cols>
  <sheetData>
    <row r="1" spans="2:27" s="170" customFormat="1" x14ac:dyDescent="0.35">
      <c r="B1" s="168" t="s">
        <v>68</v>
      </c>
      <c r="C1" s="168"/>
      <c r="D1" s="168"/>
      <c r="E1" s="169"/>
      <c r="F1" s="169"/>
      <c r="G1" s="169"/>
      <c r="H1" s="169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</row>
    <row r="2" spans="2:27" s="170" customFormat="1" x14ac:dyDescent="0.35">
      <c r="B2" s="168" t="s">
        <v>125</v>
      </c>
      <c r="C2" s="168"/>
      <c r="D2" s="168"/>
      <c r="E2" s="169"/>
      <c r="F2" s="169"/>
      <c r="G2" s="169"/>
      <c r="H2" s="169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</row>
    <row r="3" spans="2:27" s="170" customFormat="1" x14ac:dyDescent="0.35">
      <c r="C3" s="172"/>
      <c r="E3" s="169"/>
      <c r="F3" s="169"/>
      <c r="G3" s="169"/>
      <c r="H3" s="169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</row>
    <row r="4" spans="2:27" s="170" customFormat="1" x14ac:dyDescent="0.35">
      <c r="B4" s="173" t="s">
        <v>70</v>
      </c>
      <c r="C4" s="174" t="s">
        <v>71</v>
      </c>
      <c r="D4" s="173" t="s">
        <v>126</v>
      </c>
      <c r="E4" s="175"/>
      <c r="F4" s="169"/>
      <c r="G4" s="169"/>
      <c r="H4" s="169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</row>
    <row r="5" spans="2:27" s="170" customFormat="1" x14ac:dyDescent="0.35">
      <c r="B5" s="173" t="s">
        <v>72</v>
      </c>
      <c r="C5" s="174"/>
      <c r="D5" s="173" t="s">
        <v>127</v>
      </c>
      <c r="E5" s="175"/>
      <c r="F5" s="169"/>
      <c r="G5" s="175"/>
      <c r="H5" s="175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</row>
    <row r="6" spans="2:27" s="170" customFormat="1" x14ac:dyDescent="0.35">
      <c r="C6" s="172"/>
      <c r="E6" s="169"/>
      <c r="F6" s="169"/>
      <c r="G6" s="169"/>
      <c r="H6" s="169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</row>
    <row r="7" spans="2:27" s="170" customFormat="1" ht="14.5" customHeight="1" x14ac:dyDescent="0.35">
      <c r="B7" s="176" t="s">
        <v>74</v>
      </c>
      <c r="C7" s="177" t="s">
        <v>75</v>
      </c>
      <c r="D7" s="178" t="s">
        <v>128</v>
      </c>
      <c r="E7" s="179" t="s">
        <v>5</v>
      </c>
      <c r="F7" s="179" t="s">
        <v>6</v>
      </c>
      <c r="G7" s="180" t="s">
        <v>7</v>
      </c>
      <c r="H7" s="180" t="s">
        <v>8</v>
      </c>
      <c r="I7" s="181" t="s">
        <v>3</v>
      </c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3"/>
    </row>
    <row r="8" spans="2:27" s="170" customFormat="1" ht="31.5" x14ac:dyDescent="0.35">
      <c r="B8" s="176"/>
      <c r="C8" s="177"/>
      <c r="D8" s="184"/>
      <c r="E8" s="185"/>
      <c r="F8" s="185"/>
      <c r="G8" s="186"/>
      <c r="H8" s="186"/>
      <c r="I8" s="187" t="s">
        <v>9</v>
      </c>
      <c r="J8" s="187" t="s">
        <v>10</v>
      </c>
      <c r="K8" s="187" t="s">
        <v>11</v>
      </c>
      <c r="L8" s="187" t="s">
        <v>12</v>
      </c>
      <c r="M8" s="188" t="s">
        <v>13</v>
      </c>
      <c r="N8" s="188" t="s">
        <v>14</v>
      </c>
      <c r="O8" s="188" t="s">
        <v>15</v>
      </c>
      <c r="P8" s="188" t="s">
        <v>16</v>
      </c>
      <c r="Q8" s="188" t="s">
        <v>17</v>
      </c>
      <c r="R8" s="188" t="s">
        <v>18</v>
      </c>
      <c r="S8" s="188" t="s">
        <v>19</v>
      </c>
      <c r="T8" s="188" t="s">
        <v>20</v>
      </c>
      <c r="U8" s="188" t="s">
        <v>21</v>
      </c>
      <c r="V8" s="188" t="s">
        <v>22</v>
      </c>
      <c r="W8" s="188" t="s">
        <v>23</v>
      </c>
      <c r="X8" s="188" t="s">
        <v>24</v>
      </c>
      <c r="Y8" s="188" t="s">
        <v>25</v>
      </c>
      <c r="Z8" s="188" t="s">
        <v>26</v>
      </c>
      <c r="AA8" s="188" t="s">
        <v>27</v>
      </c>
    </row>
    <row r="9" spans="2:27" s="170" customFormat="1" x14ac:dyDescent="0.35"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90">
        <v>1</v>
      </c>
      <c r="J9" s="191">
        <v>2</v>
      </c>
      <c r="K9" s="190">
        <v>3</v>
      </c>
      <c r="L9" s="191">
        <v>4</v>
      </c>
      <c r="M9" s="190">
        <v>5</v>
      </c>
      <c r="N9" s="191">
        <v>6</v>
      </c>
      <c r="O9" s="190">
        <v>7</v>
      </c>
      <c r="P9" s="191">
        <v>8</v>
      </c>
      <c r="Q9" s="190">
        <v>9</v>
      </c>
      <c r="R9" s="191">
        <v>10</v>
      </c>
      <c r="S9" s="190">
        <v>11</v>
      </c>
      <c r="T9" s="191">
        <v>12</v>
      </c>
      <c r="U9" s="190">
        <v>13</v>
      </c>
      <c r="V9" s="191">
        <v>14</v>
      </c>
      <c r="W9" s="190">
        <v>15</v>
      </c>
      <c r="X9" s="191">
        <v>16</v>
      </c>
      <c r="Y9" s="190">
        <v>17</v>
      </c>
      <c r="Z9" s="191">
        <v>18</v>
      </c>
      <c r="AA9" s="190">
        <v>19</v>
      </c>
    </row>
    <row r="10" spans="2:27" x14ac:dyDescent="0.35">
      <c r="B10" s="192" t="s">
        <v>129</v>
      </c>
      <c r="C10" s="193"/>
      <c r="D10" s="194"/>
      <c r="E10" s="195"/>
      <c r="F10" s="131"/>
      <c r="G10" s="195"/>
      <c r="H10" s="195"/>
      <c r="I10" s="196"/>
      <c r="J10" s="197"/>
      <c r="K10" s="132"/>
      <c r="L10" s="132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9"/>
    </row>
    <row r="11" spans="2:27" x14ac:dyDescent="0.35">
      <c r="B11" s="200" t="s">
        <v>130</v>
      </c>
      <c r="C11" s="201" t="s">
        <v>131</v>
      </c>
      <c r="D11" s="202"/>
      <c r="E11" s="203"/>
      <c r="F11" s="204"/>
      <c r="G11" s="203"/>
      <c r="H11" s="203"/>
      <c r="I11" s="196"/>
      <c r="J11" s="205"/>
      <c r="K11" s="206"/>
      <c r="L11" s="206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</row>
    <row r="12" spans="2:27" x14ac:dyDescent="0.35">
      <c r="B12" s="200" t="s">
        <v>132</v>
      </c>
      <c r="C12" s="201"/>
      <c r="D12" s="202"/>
      <c r="E12" s="203"/>
      <c r="F12" s="204"/>
      <c r="G12" s="203"/>
      <c r="H12" s="203"/>
      <c r="I12" s="196"/>
      <c r="J12" s="205"/>
      <c r="K12" s="206"/>
      <c r="L12" s="206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</row>
    <row r="13" spans="2:27" x14ac:dyDescent="0.35">
      <c r="B13" s="207" t="s">
        <v>133</v>
      </c>
      <c r="C13" s="201" t="s">
        <v>134</v>
      </c>
      <c r="D13" s="208"/>
      <c r="E13" s="209">
        <v>0</v>
      </c>
      <c r="F13" s="210">
        <v>0</v>
      </c>
      <c r="G13" s="203">
        <v>0</v>
      </c>
      <c r="H13" s="203">
        <v>0</v>
      </c>
      <c r="I13" s="129"/>
      <c r="J13" s="138"/>
      <c r="K13" s="204"/>
      <c r="L13" s="138">
        <f>SUM(I13:K13)</f>
        <v>0</v>
      </c>
      <c r="M13" s="203">
        <v>0</v>
      </c>
      <c r="N13" s="203">
        <v>0</v>
      </c>
      <c r="O13" s="203">
        <v>0</v>
      </c>
      <c r="P13" s="209">
        <f>SUM(M13:O13)</f>
        <v>0</v>
      </c>
      <c r="Q13" s="209">
        <f>P13+L13</f>
        <v>0</v>
      </c>
      <c r="R13" s="203"/>
      <c r="S13" s="203"/>
      <c r="T13" s="203"/>
      <c r="U13" s="209">
        <f>SUM(R13:T13)</f>
        <v>0</v>
      </c>
      <c r="V13" s="209">
        <f>U13+Q13</f>
        <v>0</v>
      </c>
      <c r="W13" s="203"/>
      <c r="X13" s="203"/>
      <c r="Y13" s="203"/>
      <c r="Z13" s="209">
        <f>SUM(W13:Y13)</f>
        <v>0</v>
      </c>
      <c r="AA13" s="209">
        <f>Z13+V13</f>
        <v>0</v>
      </c>
    </row>
    <row r="14" spans="2:27" x14ac:dyDescent="0.35">
      <c r="B14" s="211"/>
      <c r="C14" s="201" t="s">
        <v>135</v>
      </c>
      <c r="D14" s="208"/>
      <c r="E14" s="209">
        <v>0</v>
      </c>
      <c r="F14" s="210">
        <v>0</v>
      </c>
      <c r="G14" s="203">
        <v>0</v>
      </c>
      <c r="H14" s="203">
        <v>0</v>
      </c>
      <c r="I14" s="129"/>
      <c r="J14" s="138"/>
      <c r="K14" s="204"/>
      <c r="L14" s="138">
        <f t="shared" ref="L14:L77" si="0">SUM(I14:K14)</f>
        <v>0</v>
      </c>
      <c r="M14" s="203">
        <v>0</v>
      </c>
      <c r="N14" s="203">
        <v>0</v>
      </c>
      <c r="O14" s="203">
        <v>0</v>
      </c>
      <c r="P14" s="209">
        <f t="shared" ref="P14:P77" si="1">SUM(M14:O14)</f>
        <v>0</v>
      </c>
      <c r="Q14" s="209">
        <f t="shared" ref="Q14:Q77" si="2">P14+L14</f>
        <v>0</v>
      </c>
      <c r="R14" s="203"/>
      <c r="S14" s="203"/>
      <c r="T14" s="203"/>
      <c r="U14" s="209">
        <f t="shared" ref="U14:U77" si="3">SUM(R14:T14)</f>
        <v>0</v>
      </c>
      <c r="V14" s="209">
        <f t="shared" ref="V14:V77" si="4">U14+Q14</f>
        <v>0</v>
      </c>
      <c r="W14" s="203"/>
      <c r="X14" s="203"/>
      <c r="Y14" s="203"/>
      <c r="Z14" s="209">
        <f t="shared" ref="Z14:Z77" si="5">SUM(W14:Y14)</f>
        <v>0</v>
      </c>
      <c r="AA14" s="209">
        <f t="shared" ref="AA14:AA77" si="6">Z14+V14</f>
        <v>0</v>
      </c>
    </row>
    <row r="15" spans="2:27" x14ac:dyDescent="0.35">
      <c r="B15" s="212" t="s">
        <v>136</v>
      </c>
      <c r="C15" s="201" t="s">
        <v>134</v>
      </c>
      <c r="D15" s="208"/>
      <c r="E15" s="209">
        <v>0</v>
      </c>
      <c r="F15" s="210">
        <v>0</v>
      </c>
      <c r="G15" s="203">
        <v>0</v>
      </c>
      <c r="H15" s="203">
        <v>0</v>
      </c>
      <c r="I15" s="129"/>
      <c r="J15" s="138"/>
      <c r="K15" s="204"/>
      <c r="L15" s="138">
        <f t="shared" si="0"/>
        <v>0</v>
      </c>
      <c r="M15" s="203">
        <v>0</v>
      </c>
      <c r="N15" s="203">
        <v>0</v>
      </c>
      <c r="O15" s="203">
        <v>0</v>
      </c>
      <c r="P15" s="209">
        <f t="shared" si="1"/>
        <v>0</v>
      </c>
      <c r="Q15" s="209">
        <f t="shared" si="2"/>
        <v>0</v>
      </c>
      <c r="R15" s="203"/>
      <c r="S15" s="203"/>
      <c r="T15" s="203"/>
      <c r="U15" s="209">
        <f t="shared" si="3"/>
        <v>0</v>
      </c>
      <c r="V15" s="209">
        <f t="shared" si="4"/>
        <v>0</v>
      </c>
      <c r="W15" s="203"/>
      <c r="X15" s="203"/>
      <c r="Y15" s="203"/>
      <c r="Z15" s="209">
        <f t="shared" si="5"/>
        <v>0</v>
      </c>
      <c r="AA15" s="209">
        <f t="shared" si="6"/>
        <v>0</v>
      </c>
    </row>
    <row r="16" spans="2:27" x14ac:dyDescent="0.35">
      <c r="B16" s="213"/>
      <c r="C16" s="201" t="s">
        <v>135</v>
      </c>
      <c r="D16" s="208"/>
      <c r="E16" s="209">
        <v>0</v>
      </c>
      <c r="F16" s="210">
        <v>0</v>
      </c>
      <c r="G16" s="203">
        <v>0</v>
      </c>
      <c r="H16" s="203">
        <v>0</v>
      </c>
      <c r="I16" s="129"/>
      <c r="J16" s="138"/>
      <c r="K16" s="204"/>
      <c r="L16" s="138">
        <f t="shared" si="0"/>
        <v>0</v>
      </c>
      <c r="M16" s="203">
        <v>0</v>
      </c>
      <c r="N16" s="203">
        <v>0</v>
      </c>
      <c r="O16" s="203">
        <v>0</v>
      </c>
      <c r="P16" s="209">
        <f t="shared" si="1"/>
        <v>0</v>
      </c>
      <c r="Q16" s="209">
        <f t="shared" si="2"/>
        <v>0</v>
      </c>
      <c r="R16" s="203"/>
      <c r="S16" s="203"/>
      <c r="T16" s="203"/>
      <c r="U16" s="209">
        <f t="shared" si="3"/>
        <v>0</v>
      </c>
      <c r="V16" s="209">
        <f t="shared" si="4"/>
        <v>0</v>
      </c>
      <c r="W16" s="203"/>
      <c r="X16" s="203"/>
      <c r="Y16" s="203"/>
      <c r="Z16" s="209">
        <f t="shared" si="5"/>
        <v>0</v>
      </c>
      <c r="AA16" s="209">
        <f t="shared" si="6"/>
        <v>0</v>
      </c>
    </row>
    <row r="17" spans="2:27" x14ac:dyDescent="0.35">
      <c r="B17" s="214" t="s">
        <v>137</v>
      </c>
      <c r="C17" s="201"/>
      <c r="D17" s="208"/>
      <c r="E17" s="209">
        <v>0</v>
      </c>
      <c r="F17" s="210">
        <v>0</v>
      </c>
      <c r="G17" s="203">
        <v>0</v>
      </c>
      <c r="H17" s="203">
        <v>0</v>
      </c>
      <c r="I17" s="129"/>
      <c r="J17" s="138"/>
      <c r="K17" s="204"/>
      <c r="L17" s="138">
        <f t="shared" si="0"/>
        <v>0</v>
      </c>
      <c r="M17" s="203">
        <v>0</v>
      </c>
      <c r="N17" s="203">
        <v>0</v>
      </c>
      <c r="O17" s="203">
        <v>0</v>
      </c>
      <c r="P17" s="209">
        <f t="shared" si="1"/>
        <v>0</v>
      </c>
      <c r="Q17" s="209">
        <f t="shared" si="2"/>
        <v>0</v>
      </c>
      <c r="R17" s="203"/>
      <c r="S17" s="203"/>
      <c r="T17" s="203"/>
      <c r="U17" s="209">
        <f t="shared" si="3"/>
        <v>0</v>
      </c>
      <c r="V17" s="209">
        <f t="shared" si="4"/>
        <v>0</v>
      </c>
      <c r="W17" s="203"/>
      <c r="X17" s="203"/>
      <c r="Y17" s="203"/>
      <c r="Z17" s="209">
        <f t="shared" si="5"/>
        <v>0</v>
      </c>
      <c r="AA17" s="209">
        <f t="shared" si="6"/>
        <v>0</v>
      </c>
    </row>
    <row r="18" spans="2:27" x14ac:dyDescent="0.35">
      <c r="B18" s="212" t="s">
        <v>133</v>
      </c>
      <c r="C18" s="201" t="s">
        <v>138</v>
      </c>
      <c r="D18" s="208"/>
      <c r="E18" s="209">
        <v>0</v>
      </c>
      <c r="F18" s="210">
        <v>0</v>
      </c>
      <c r="G18" s="203">
        <v>0</v>
      </c>
      <c r="H18" s="203">
        <v>0</v>
      </c>
      <c r="I18" s="129"/>
      <c r="J18" s="138"/>
      <c r="K18" s="204"/>
      <c r="L18" s="138">
        <f t="shared" si="0"/>
        <v>0</v>
      </c>
      <c r="M18" s="203">
        <v>0</v>
      </c>
      <c r="N18" s="203">
        <v>0</v>
      </c>
      <c r="O18" s="203">
        <v>0</v>
      </c>
      <c r="P18" s="209">
        <f t="shared" si="1"/>
        <v>0</v>
      </c>
      <c r="Q18" s="209">
        <f t="shared" si="2"/>
        <v>0</v>
      </c>
      <c r="R18" s="203"/>
      <c r="S18" s="203"/>
      <c r="T18" s="203"/>
      <c r="U18" s="209">
        <f t="shared" si="3"/>
        <v>0</v>
      </c>
      <c r="V18" s="209">
        <f t="shared" si="4"/>
        <v>0</v>
      </c>
      <c r="W18" s="203"/>
      <c r="X18" s="203"/>
      <c r="Y18" s="203"/>
      <c r="Z18" s="209">
        <f t="shared" si="5"/>
        <v>0</v>
      </c>
      <c r="AA18" s="209">
        <f t="shared" si="6"/>
        <v>0</v>
      </c>
    </row>
    <row r="19" spans="2:27" x14ac:dyDescent="0.35">
      <c r="B19" s="212"/>
      <c r="C19" s="201" t="s">
        <v>139</v>
      </c>
      <c r="D19" s="208"/>
      <c r="E19" s="209">
        <v>0</v>
      </c>
      <c r="F19" s="210">
        <v>0</v>
      </c>
      <c r="G19" s="203">
        <v>0</v>
      </c>
      <c r="H19" s="203">
        <v>0</v>
      </c>
      <c r="I19" s="129"/>
      <c r="J19" s="138"/>
      <c r="K19" s="204"/>
      <c r="L19" s="138">
        <f t="shared" si="0"/>
        <v>0</v>
      </c>
      <c r="M19" s="203">
        <v>0</v>
      </c>
      <c r="N19" s="203">
        <v>0</v>
      </c>
      <c r="O19" s="203">
        <v>0</v>
      </c>
      <c r="P19" s="209">
        <f t="shared" si="1"/>
        <v>0</v>
      </c>
      <c r="Q19" s="209">
        <f t="shared" si="2"/>
        <v>0</v>
      </c>
      <c r="R19" s="203"/>
      <c r="S19" s="203"/>
      <c r="T19" s="203"/>
      <c r="U19" s="209">
        <f t="shared" si="3"/>
        <v>0</v>
      </c>
      <c r="V19" s="209">
        <f t="shared" si="4"/>
        <v>0</v>
      </c>
      <c r="W19" s="203"/>
      <c r="X19" s="203"/>
      <c r="Y19" s="203"/>
      <c r="Z19" s="209">
        <f t="shared" si="5"/>
        <v>0</v>
      </c>
      <c r="AA19" s="209">
        <f t="shared" si="6"/>
        <v>0</v>
      </c>
    </row>
    <row r="20" spans="2:27" x14ac:dyDescent="0.35">
      <c r="B20" s="212" t="s">
        <v>136</v>
      </c>
      <c r="C20" s="201" t="s">
        <v>138</v>
      </c>
      <c r="D20" s="208"/>
      <c r="E20" s="209">
        <v>0</v>
      </c>
      <c r="F20" s="210">
        <v>0</v>
      </c>
      <c r="G20" s="203">
        <v>0</v>
      </c>
      <c r="H20" s="203">
        <v>0</v>
      </c>
      <c r="I20" s="129"/>
      <c r="J20" s="138"/>
      <c r="K20" s="204"/>
      <c r="L20" s="138">
        <f t="shared" si="0"/>
        <v>0</v>
      </c>
      <c r="M20" s="203">
        <v>0</v>
      </c>
      <c r="N20" s="203">
        <v>0</v>
      </c>
      <c r="O20" s="203">
        <v>0</v>
      </c>
      <c r="P20" s="209">
        <f t="shared" si="1"/>
        <v>0</v>
      </c>
      <c r="Q20" s="209">
        <f t="shared" si="2"/>
        <v>0</v>
      </c>
      <c r="R20" s="203"/>
      <c r="S20" s="203"/>
      <c r="T20" s="203"/>
      <c r="U20" s="209">
        <f t="shared" si="3"/>
        <v>0</v>
      </c>
      <c r="V20" s="209">
        <f t="shared" si="4"/>
        <v>0</v>
      </c>
      <c r="W20" s="203"/>
      <c r="X20" s="203"/>
      <c r="Y20" s="203"/>
      <c r="Z20" s="209">
        <f t="shared" si="5"/>
        <v>0</v>
      </c>
      <c r="AA20" s="209">
        <f t="shared" si="6"/>
        <v>0</v>
      </c>
    </row>
    <row r="21" spans="2:27" x14ac:dyDescent="0.35">
      <c r="B21" s="201"/>
      <c r="C21" s="201" t="s">
        <v>139</v>
      </c>
      <c r="D21" s="208"/>
      <c r="E21" s="209">
        <v>0</v>
      </c>
      <c r="F21" s="210">
        <v>0</v>
      </c>
      <c r="G21" s="203">
        <v>0</v>
      </c>
      <c r="H21" s="203">
        <v>0</v>
      </c>
      <c r="I21" s="129"/>
      <c r="J21" s="138"/>
      <c r="K21" s="204"/>
      <c r="L21" s="138">
        <f t="shared" si="0"/>
        <v>0</v>
      </c>
      <c r="M21" s="203">
        <v>0</v>
      </c>
      <c r="N21" s="203">
        <v>0</v>
      </c>
      <c r="O21" s="203">
        <v>0</v>
      </c>
      <c r="P21" s="209">
        <f t="shared" si="1"/>
        <v>0</v>
      </c>
      <c r="Q21" s="209">
        <f t="shared" si="2"/>
        <v>0</v>
      </c>
      <c r="R21" s="203"/>
      <c r="S21" s="203"/>
      <c r="T21" s="203"/>
      <c r="U21" s="209">
        <f t="shared" si="3"/>
        <v>0</v>
      </c>
      <c r="V21" s="209">
        <f t="shared" si="4"/>
        <v>0</v>
      </c>
      <c r="W21" s="203"/>
      <c r="X21" s="203"/>
      <c r="Y21" s="203"/>
      <c r="Z21" s="209">
        <f t="shared" si="5"/>
        <v>0</v>
      </c>
      <c r="AA21" s="209">
        <f t="shared" si="6"/>
        <v>0</v>
      </c>
    </row>
    <row r="22" spans="2:27" x14ac:dyDescent="0.35">
      <c r="B22" s="214" t="s">
        <v>140</v>
      </c>
      <c r="C22" s="201"/>
      <c r="D22" s="208"/>
      <c r="E22" s="209">
        <v>0</v>
      </c>
      <c r="F22" s="210">
        <v>0</v>
      </c>
      <c r="G22" s="203">
        <v>0</v>
      </c>
      <c r="H22" s="203">
        <v>0</v>
      </c>
      <c r="I22" s="203">
        <v>0</v>
      </c>
      <c r="J22" s="203">
        <v>0</v>
      </c>
      <c r="K22" s="203">
        <v>0</v>
      </c>
      <c r="L22" s="203">
        <v>0</v>
      </c>
      <c r="M22" s="203">
        <v>0</v>
      </c>
      <c r="N22" s="203">
        <v>0</v>
      </c>
      <c r="O22" s="203">
        <v>0</v>
      </c>
      <c r="P22" s="209">
        <v>0</v>
      </c>
      <c r="Q22" s="209">
        <f t="shared" si="2"/>
        <v>0</v>
      </c>
      <c r="R22" s="203"/>
      <c r="S22" s="203"/>
      <c r="T22" s="203"/>
      <c r="U22" s="209">
        <f t="shared" si="3"/>
        <v>0</v>
      </c>
      <c r="V22" s="209">
        <f t="shared" si="4"/>
        <v>0</v>
      </c>
      <c r="W22" s="203"/>
      <c r="X22" s="203"/>
      <c r="Y22" s="203"/>
      <c r="Z22" s="209">
        <f t="shared" si="5"/>
        <v>0</v>
      </c>
      <c r="AA22" s="209">
        <f t="shared" si="6"/>
        <v>0</v>
      </c>
    </row>
    <row r="23" spans="2:27" s="223" customFormat="1" x14ac:dyDescent="0.35">
      <c r="B23" s="215" t="s">
        <v>141</v>
      </c>
      <c r="C23" s="216" t="s">
        <v>142</v>
      </c>
      <c r="D23" s="217">
        <v>2888555.7988776132</v>
      </c>
      <c r="E23" s="218">
        <f>D23*15%</f>
        <v>433283.36983164196</v>
      </c>
      <c r="F23" s="219">
        <f>D23*25%</f>
        <v>722138.94971940329</v>
      </c>
      <c r="G23" s="219">
        <f>D23*30%</f>
        <v>866566.73966328392</v>
      </c>
      <c r="H23" s="219">
        <f>D23*30%</f>
        <v>866566.73966328392</v>
      </c>
      <c r="I23" s="220"/>
      <c r="J23" s="221"/>
      <c r="K23" s="222"/>
      <c r="L23" s="221">
        <f t="shared" si="0"/>
        <v>0</v>
      </c>
      <c r="M23" s="219">
        <v>22158</v>
      </c>
      <c r="N23" s="219">
        <v>22158</v>
      </c>
      <c r="O23" s="219">
        <v>27074</v>
      </c>
      <c r="P23" s="218">
        <f t="shared" si="1"/>
        <v>71390</v>
      </c>
      <c r="Q23" s="218">
        <f t="shared" si="2"/>
        <v>71390</v>
      </c>
      <c r="R23" s="219"/>
      <c r="S23" s="219"/>
      <c r="T23" s="219"/>
      <c r="U23" s="218">
        <f t="shared" si="3"/>
        <v>0</v>
      </c>
      <c r="V23" s="218">
        <f t="shared" si="4"/>
        <v>71390</v>
      </c>
      <c r="W23" s="219"/>
      <c r="X23" s="219"/>
      <c r="Y23" s="219"/>
      <c r="Z23" s="218">
        <f t="shared" si="5"/>
        <v>0</v>
      </c>
      <c r="AA23" s="218">
        <f t="shared" si="6"/>
        <v>71390</v>
      </c>
    </row>
    <row r="24" spans="2:27" x14ac:dyDescent="0.35">
      <c r="B24" s="212" t="s">
        <v>143</v>
      </c>
      <c r="C24" s="201" t="s">
        <v>144</v>
      </c>
      <c r="D24" s="208"/>
      <c r="E24" s="209">
        <v>0</v>
      </c>
      <c r="F24" s="210">
        <v>0</v>
      </c>
      <c r="G24" s="203">
        <v>0</v>
      </c>
      <c r="H24" s="203">
        <v>0</v>
      </c>
      <c r="I24" s="129"/>
      <c r="J24" s="138"/>
      <c r="K24" s="204"/>
      <c r="L24" s="138">
        <f t="shared" si="0"/>
        <v>0</v>
      </c>
      <c r="M24" s="203">
        <v>0</v>
      </c>
      <c r="N24" s="203">
        <v>0</v>
      </c>
      <c r="O24" s="203">
        <v>0</v>
      </c>
      <c r="P24" s="209">
        <f t="shared" si="1"/>
        <v>0</v>
      </c>
      <c r="Q24" s="209">
        <f t="shared" si="2"/>
        <v>0</v>
      </c>
      <c r="R24" s="203"/>
      <c r="S24" s="203"/>
      <c r="T24" s="203"/>
      <c r="U24" s="209">
        <f t="shared" si="3"/>
        <v>0</v>
      </c>
      <c r="V24" s="209">
        <f t="shared" si="4"/>
        <v>0</v>
      </c>
      <c r="W24" s="203"/>
      <c r="X24" s="203"/>
      <c r="Y24" s="203"/>
      <c r="Z24" s="209">
        <f t="shared" si="5"/>
        <v>0</v>
      </c>
      <c r="AA24" s="209">
        <f t="shared" si="6"/>
        <v>0</v>
      </c>
    </row>
    <row r="25" spans="2:27" x14ac:dyDescent="0.35">
      <c r="B25" s="212" t="s">
        <v>145</v>
      </c>
      <c r="C25" s="201" t="s">
        <v>144</v>
      </c>
      <c r="D25" s="208"/>
      <c r="E25" s="209">
        <v>0</v>
      </c>
      <c r="F25" s="210">
        <v>0</v>
      </c>
      <c r="G25" s="203">
        <v>0</v>
      </c>
      <c r="H25" s="203">
        <v>0</v>
      </c>
      <c r="I25" s="129"/>
      <c r="J25" s="138"/>
      <c r="K25" s="204"/>
      <c r="L25" s="138">
        <f t="shared" si="0"/>
        <v>0</v>
      </c>
      <c r="M25" s="203">
        <v>0</v>
      </c>
      <c r="N25" s="203">
        <v>0</v>
      </c>
      <c r="O25" s="203">
        <v>0</v>
      </c>
      <c r="P25" s="209">
        <f t="shared" si="1"/>
        <v>0</v>
      </c>
      <c r="Q25" s="209">
        <f t="shared" si="2"/>
        <v>0</v>
      </c>
      <c r="R25" s="203"/>
      <c r="S25" s="203"/>
      <c r="T25" s="203"/>
      <c r="U25" s="209">
        <f t="shared" si="3"/>
        <v>0</v>
      </c>
      <c r="V25" s="209">
        <f t="shared" si="4"/>
        <v>0</v>
      </c>
      <c r="W25" s="203"/>
      <c r="X25" s="203"/>
      <c r="Y25" s="203"/>
      <c r="Z25" s="209">
        <f t="shared" si="5"/>
        <v>0</v>
      </c>
      <c r="AA25" s="209">
        <f t="shared" si="6"/>
        <v>0</v>
      </c>
    </row>
    <row r="26" spans="2:27" x14ac:dyDescent="0.35">
      <c r="B26" s="212" t="s">
        <v>146</v>
      </c>
      <c r="C26" s="201" t="s">
        <v>144</v>
      </c>
      <c r="D26" s="208"/>
      <c r="E26" s="209">
        <v>0</v>
      </c>
      <c r="F26" s="210">
        <v>0</v>
      </c>
      <c r="G26" s="203">
        <v>0</v>
      </c>
      <c r="H26" s="203">
        <v>0</v>
      </c>
      <c r="I26" s="129"/>
      <c r="J26" s="138"/>
      <c r="K26" s="204"/>
      <c r="L26" s="138">
        <f t="shared" si="0"/>
        <v>0</v>
      </c>
      <c r="M26" s="203">
        <v>0</v>
      </c>
      <c r="N26" s="203">
        <v>0</v>
      </c>
      <c r="O26" s="203">
        <v>0</v>
      </c>
      <c r="P26" s="209">
        <f t="shared" si="1"/>
        <v>0</v>
      </c>
      <c r="Q26" s="209">
        <f t="shared" si="2"/>
        <v>0</v>
      </c>
      <c r="R26" s="203"/>
      <c r="S26" s="203"/>
      <c r="T26" s="203"/>
      <c r="U26" s="209">
        <f t="shared" si="3"/>
        <v>0</v>
      </c>
      <c r="V26" s="209">
        <f t="shared" si="4"/>
        <v>0</v>
      </c>
      <c r="W26" s="203"/>
      <c r="X26" s="203"/>
      <c r="Y26" s="203"/>
      <c r="Z26" s="209">
        <f t="shared" si="5"/>
        <v>0</v>
      </c>
      <c r="AA26" s="209">
        <f t="shared" si="6"/>
        <v>0</v>
      </c>
    </row>
    <row r="27" spans="2:27" x14ac:dyDescent="0.35">
      <c r="B27" s="212" t="s">
        <v>147</v>
      </c>
      <c r="C27" s="201"/>
      <c r="D27" s="208"/>
      <c r="E27" s="209">
        <v>0</v>
      </c>
      <c r="F27" s="210">
        <v>0</v>
      </c>
      <c r="G27" s="203">
        <v>0</v>
      </c>
      <c r="H27" s="203">
        <v>0</v>
      </c>
      <c r="I27" s="129"/>
      <c r="J27" s="138"/>
      <c r="K27" s="204"/>
      <c r="L27" s="138">
        <f t="shared" si="0"/>
        <v>0</v>
      </c>
      <c r="M27" s="203">
        <v>0</v>
      </c>
      <c r="N27" s="203">
        <v>0</v>
      </c>
      <c r="O27" s="203">
        <v>0</v>
      </c>
      <c r="P27" s="209">
        <f t="shared" si="1"/>
        <v>0</v>
      </c>
      <c r="Q27" s="209">
        <f t="shared" si="2"/>
        <v>0</v>
      </c>
      <c r="R27" s="203"/>
      <c r="S27" s="203"/>
      <c r="T27" s="203"/>
      <c r="U27" s="209">
        <f t="shared" si="3"/>
        <v>0</v>
      </c>
      <c r="V27" s="209">
        <f t="shared" si="4"/>
        <v>0</v>
      </c>
      <c r="W27" s="203"/>
      <c r="X27" s="203"/>
      <c r="Y27" s="203"/>
      <c r="Z27" s="209">
        <f t="shared" si="5"/>
        <v>0</v>
      </c>
      <c r="AA27" s="209">
        <f t="shared" si="6"/>
        <v>0</v>
      </c>
    </row>
    <row r="28" spans="2:27" x14ac:dyDescent="0.35">
      <c r="B28" s="212" t="s">
        <v>148</v>
      </c>
      <c r="C28" s="201" t="s">
        <v>31</v>
      </c>
      <c r="D28" s="208"/>
      <c r="E28" s="209">
        <v>0</v>
      </c>
      <c r="F28" s="210">
        <v>0</v>
      </c>
      <c r="G28" s="203">
        <v>0</v>
      </c>
      <c r="H28" s="203">
        <v>0</v>
      </c>
      <c r="I28" s="129"/>
      <c r="J28" s="138"/>
      <c r="K28" s="204"/>
      <c r="L28" s="138">
        <f t="shared" si="0"/>
        <v>0</v>
      </c>
      <c r="M28" s="203">
        <v>0</v>
      </c>
      <c r="N28" s="203">
        <v>0</v>
      </c>
      <c r="O28" s="203">
        <v>0</v>
      </c>
      <c r="P28" s="209">
        <f t="shared" si="1"/>
        <v>0</v>
      </c>
      <c r="Q28" s="209">
        <f t="shared" si="2"/>
        <v>0</v>
      </c>
      <c r="R28" s="203"/>
      <c r="S28" s="203"/>
      <c r="T28" s="203"/>
      <c r="U28" s="209">
        <f t="shared" si="3"/>
        <v>0</v>
      </c>
      <c r="V28" s="209">
        <f t="shared" si="4"/>
        <v>0</v>
      </c>
      <c r="W28" s="203"/>
      <c r="X28" s="203"/>
      <c r="Y28" s="203"/>
      <c r="Z28" s="209">
        <f t="shared" si="5"/>
        <v>0</v>
      </c>
      <c r="AA28" s="209">
        <f t="shared" si="6"/>
        <v>0</v>
      </c>
    </row>
    <row r="29" spans="2:27" x14ac:dyDescent="0.35">
      <c r="B29" s="212" t="s">
        <v>149</v>
      </c>
      <c r="C29" s="201" t="s">
        <v>144</v>
      </c>
      <c r="D29" s="208"/>
      <c r="E29" s="209">
        <v>0</v>
      </c>
      <c r="F29" s="210">
        <v>0</v>
      </c>
      <c r="G29" s="203">
        <v>0</v>
      </c>
      <c r="H29" s="203">
        <v>0</v>
      </c>
      <c r="I29" s="129"/>
      <c r="J29" s="138"/>
      <c r="K29" s="204"/>
      <c r="L29" s="138">
        <f t="shared" si="0"/>
        <v>0</v>
      </c>
      <c r="M29" s="203">
        <v>0</v>
      </c>
      <c r="N29" s="203">
        <v>0</v>
      </c>
      <c r="O29" s="203">
        <v>0</v>
      </c>
      <c r="P29" s="209">
        <f t="shared" si="1"/>
        <v>0</v>
      </c>
      <c r="Q29" s="209">
        <f t="shared" si="2"/>
        <v>0</v>
      </c>
      <c r="R29" s="203"/>
      <c r="S29" s="203"/>
      <c r="T29" s="203"/>
      <c r="U29" s="209">
        <f t="shared" si="3"/>
        <v>0</v>
      </c>
      <c r="V29" s="209">
        <f t="shared" si="4"/>
        <v>0</v>
      </c>
      <c r="W29" s="203"/>
      <c r="X29" s="203"/>
      <c r="Y29" s="203"/>
      <c r="Z29" s="209">
        <f t="shared" si="5"/>
        <v>0</v>
      </c>
      <c r="AA29" s="209">
        <f t="shared" si="6"/>
        <v>0</v>
      </c>
    </row>
    <row r="30" spans="2:27" x14ac:dyDescent="0.35">
      <c r="B30" s="212" t="s">
        <v>150</v>
      </c>
      <c r="C30" s="201" t="s">
        <v>144</v>
      </c>
      <c r="D30" s="208"/>
      <c r="E30" s="209">
        <v>0</v>
      </c>
      <c r="F30" s="210">
        <v>0</v>
      </c>
      <c r="G30" s="203">
        <v>0</v>
      </c>
      <c r="H30" s="203">
        <v>0</v>
      </c>
      <c r="I30" s="129"/>
      <c r="J30" s="138"/>
      <c r="K30" s="204"/>
      <c r="L30" s="138">
        <f t="shared" si="0"/>
        <v>0</v>
      </c>
      <c r="M30" s="203">
        <v>0</v>
      </c>
      <c r="N30" s="203">
        <v>0</v>
      </c>
      <c r="O30" s="203">
        <v>0</v>
      </c>
      <c r="P30" s="209">
        <f t="shared" si="1"/>
        <v>0</v>
      </c>
      <c r="Q30" s="209">
        <f t="shared" si="2"/>
        <v>0</v>
      </c>
      <c r="R30" s="203"/>
      <c r="S30" s="203"/>
      <c r="T30" s="203"/>
      <c r="U30" s="209">
        <f t="shared" si="3"/>
        <v>0</v>
      </c>
      <c r="V30" s="209">
        <f t="shared" si="4"/>
        <v>0</v>
      </c>
      <c r="W30" s="203"/>
      <c r="X30" s="203"/>
      <c r="Y30" s="203"/>
      <c r="Z30" s="209">
        <f t="shared" si="5"/>
        <v>0</v>
      </c>
      <c r="AA30" s="209">
        <f t="shared" si="6"/>
        <v>0</v>
      </c>
    </row>
    <row r="31" spans="2:27" x14ac:dyDescent="0.35">
      <c r="B31" s="214" t="s">
        <v>151</v>
      </c>
      <c r="C31" s="201"/>
      <c r="D31" s="208"/>
      <c r="E31" s="209">
        <v>0</v>
      </c>
      <c r="F31" s="210">
        <v>0</v>
      </c>
      <c r="G31" s="203">
        <v>0</v>
      </c>
      <c r="H31" s="203">
        <v>0</v>
      </c>
      <c r="I31" s="129"/>
      <c r="J31" s="138"/>
      <c r="K31" s="204"/>
      <c r="L31" s="138">
        <f t="shared" si="0"/>
        <v>0</v>
      </c>
      <c r="M31" s="203">
        <v>0</v>
      </c>
      <c r="N31" s="203">
        <v>0</v>
      </c>
      <c r="O31" s="203">
        <v>0</v>
      </c>
      <c r="P31" s="209">
        <f t="shared" si="1"/>
        <v>0</v>
      </c>
      <c r="Q31" s="209">
        <f t="shared" si="2"/>
        <v>0</v>
      </c>
      <c r="R31" s="203"/>
      <c r="S31" s="203"/>
      <c r="T31" s="203"/>
      <c r="U31" s="209">
        <f t="shared" si="3"/>
        <v>0</v>
      </c>
      <c r="V31" s="209">
        <f t="shared" si="4"/>
        <v>0</v>
      </c>
      <c r="W31" s="203"/>
      <c r="X31" s="203"/>
      <c r="Y31" s="203"/>
      <c r="Z31" s="209">
        <f t="shared" si="5"/>
        <v>0</v>
      </c>
      <c r="AA31" s="209">
        <f t="shared" si="6"/>
        <v>0</v>
      </c>
    </row>
    <row r="32" spans="2:27" x14ac:dyDescent="0.35">
      <c r="B32" s="214" t="s">
        <v>152</v>
      </c>
      <c r="C32" s="201"/>
      <c r="D32" s="208"/>
      <c r="E32" s="209">
        <v>0</v>
      </c>
      <c r="F32" s="210">
        <v>0</v>
      </c>
      <c r="G32" s="203">
        <v>0</v>
      </c>
      <c r="H32" s="203">
        <v>0</v>
      </c>
      <c r="I32" s="129"/>
      <c r="J32" s="138"/>
      <c r="K32" s="204"/>
      <c r="L32" s="138">
        <f t="shared" si="0"/>
        <v>0</v>
      </c>
      <c r="M32" s="203">
        <v>0</v>
      </c>
      <c r="N32" s="203">
        <v>0</v>
      </c>
      <c r="O32" s="203">
        <v>0</v>
      </c>
      <c r="P32" s="209">
        <f t="shared" si="1"/>
        <v>0</v>
      </c>
      <c r="Q32" s="209">
        <f t="shared" si="2"/>
        <v>0</v>
      </c>
      <c r="R32" s="203"/>
      <c r="S32" s="203"/>
      <c r="T32" s="203"/>
      <c r="U32" s="209">
        <f t="shared" si="3"/>
        <v>0</v>
      </c>
      <c r="V32" s="209">
        <f t="shared" si="4"/>
        <v>0</v>
      </c>
      <c r="W32" s="203"/>
      <c r="X32" s="203"/>
      <c r="Y32" s="203"/>
      <c r="Z32" s="209">
        <f t="shared" si="5"/>
        <v>0</v>
      </c>
      <c r="AA32" s="209">
        <f t="shared" si="6"/>
        <v>0</v>
      </c>
    </row>
    <row r="33" spans="2:27" x14ac:dyDescent="0.35">
      <c r="B33" s="214" t="s">
        <v>153</v>
      </c>
      <c r="C33" s="201"/>
      <c r="D33" s="208"/>
      <c r="E33" s="209">
        <v>0</v>
      </c>
      <c r="F33" s="210">
        <v>0</v>
      </c>
      <c r="G33" s="203">
        <v>0</v>
      </c>
      <c r="H33" s="203">
        <v>0</v>
      </c>
      <c r="I33" s="129"/>
      <c r="J33" s="138"/>
      <c r="K33" s="204"/>
      <c r="L33" s="138">
        <f t="shared" si="0"/>
        <v>0</v>
      </c>
      <c r="M33" s="203">
        <v>0</v>
      </c>
      <c r="N33" s="203">
        <v>0</v>
      </c>
      <c r="O33" s="203">
        <v>0</v>
      </c>
      <c r="P33" s="209">
        <f t="shared" si="1"/>
        <v>0</v>
      </c>
      <c r="Q33" s="209">
        <f t="shared" si="2"/>
        <v>0</v>
      </c>
      <c r="R33" s="203"/>
      <c r="S33" s="203"/>
      <c r="T33" s="203"/>
      <c r="U33" s="209">
        <f t="shared" si="3"/>
        <v>0</v>
      </c>
      <c r="V33" s="209">
        <f t="shared" si="4"/>
        <v>0</v>
      </c>
      <c r="W33" s="203"/>
      <c r="X33" s="203"/>
      <c r="Y33" s="203"/>
      <c r="Z33" s="209">
        <f t="shared" si="5"/>
        <v>0</v>
      </c>
      <c r="AA33" s="209">
        <f t="shared" si="6"/>
        <v>0</v>
      </c>
    </row>
    <row r="34" spans="2:27" x14ac:dyDescent="0.35">
      <c r="B34" s="224" t="s">
        <v>154</v>
      </c>
      <c r="C34" s="201"/>
      <c r="D34" s="208"/>
      <c r="E34" s="209">
        <v>0</v>
      </c>
      <c r="F34" s="210">
        <v>0</v>
      </c>
      <c r="G34" s="203">
        <v>0</v>
      </c>
      <c r="H34" s="203">
        <v>0</v>
      </c>
      <c r="I34" s="129"/>
      <c r="J34" s="138"/>
      <c r="K34" s="204"/>
      <c r="L34" s="138">
        <f t="shared" si="0"/>
        <v>0</v>
      </c>
      <c r="M34" s="203">
        <v>0</v>
      </c>
      <c r="N34" s="203">
        <v>0</v>
      </c>
      <c r="O34" s="203">
        <v>0</v>
      </c>
      <c r="P34" s="209">
        <f t="shared" si="1"/>
        <v>0</v>
      </c>
      <c r="Q34" s="209">
        <f t="shared" si="2"/>
        <v>0</v>
      </c>
      <c r="R34" s="203"/>
      <c r="S34" s="203"/>
      <c r="T34" s="203"/>
      <c r="U34" s="209">
        <f t="shared" si="3"/>
        <v>0</v>
      </c>
      <c r="V34" s="209">
        <f t="shared" si="4"/>
        <v>0</v>
      </c>
      <c r="W34" s="203"/>
      <c r="X34" s="203"/>
      <c r="Y34" s="203"/>
      <c r="Z34" s="209">
        <f t="shared" si="5"/>
        <v>0</v>
      </c>
      <c r="AA34" s="209">
        <f t="shared" si="6"/>
        <v>0</v>
      </c>
    </row>
    <row r="35" spans="2:27" x14ac:dyDescent="0.35">
      <c r="B35" s="214" t="s">
        <v>155</v>
      </c>
      <c r="C35" s="201"/>
      <c r="D35" s="208"/>
      <c r="E35" s="209">
        <v>0</v>
      </c>
      <c r="F35" s="210">
        <v>0</v>
      </c>
      <c r="G35" s="203">
        <v>0</v>
      </c>
      <c r="H35" s="203">
        <v>0</v>
      </c>
      <c r="I35" s="129"/>
      <c r="J35" s="138"/>
      <c r="K35" s="204"/>
      <c r="L35" s="138">
        <f t="shared" si="0"/>
        <v>0</v>
      </c>
      <c r="M35" s="203">
        <v>0</v>
      </c>
      <c r="N35" s="203">
        <v>0</v>
      </c>
      <c r="O35" s="203">
        <v>0</v>
      </c>
      <c r="P35" s="209">
        <f t="shared" si="1"/>
        <v>0</v>
      </c>
      <c r="Q35" s="209">
        <f t="shared" si="2"/>
        <v>0</v>
      </c>
      <c r="R35" s="203"/>
      <c r="S35" s="203"/>
      <c r="T35" s="203"/>
      <c r="U35" s="209">
        <f t="shared" si="3"/>
        <v>0</v>
      </c>
      <c r="V35" s="209">
        <f t="shared" si="4"/>
        <v>0</v>
      </c>
      <c r="W35" s="203"/>
      <c r="X35" s="203"/>
      <c r="Y35" s="203"/>
      <c r="Z35" s="209">
        <f t="shared" si="5"/>
        <v>0</v>
      </c>
      <c r="AA35" s="209">
        <f t="shared" si="6"/>
        <v>0</v>
      </c>
    </row>
    <row r="36" spans="2:27" x14ac:dyDescent="0.35">
      <c r="B36" s="212" t="s">
        <v>101</v>
      </c>
      <c r="C36" s="201" t="s">
        <v>156</v>
      </c>
      <c r="D36" s="208">
        <v>0</v>
      </c>
      <c r="E36" s="209">
        <v>0</v>
      </c>
      <c r="F36" s="210">
        <v>0</v>
      </c>
      <c r="G36" s="203">
        <v>0</v>
      </c>
      <c r="H36" s="203">
        <v>0</v>
      </c>
      <c r="I36" s="129"/>
      <c r="J36" s="138"/>
      <c r="K36" s="204"/>
      <c r="L36" s="138">
        <f t="shared" si="0"/>
        <v>0</v>
      </c>
      <c r="M36" s="203">
        <v>0</v>
      </c>
      <c r="N36" s="203">
        <v>0</v>
      </c>
      <c r="O36" s="203">
        <v>0</v>
      </c>
      <c r="P36" s="209">
        <f t="shared" si="1"/>
        <v>0</v>
      </c>
      <c r="Q36" s="209">
        <f t="shared" si="2"/>
        <v>0</v>
      </c>
      <c r="R36" s="203"/>
      <c r="S36" s="203"/>
      <c r="T36" s="203"/>
      <c r="U36" s="209">
        <f t="shared" si="3"/>
        <v>0</v>
      </c>
      <c r="V36" s="209">
        <f t="shared" si="4"/>
        <v>0</v>
      </c>
      <c r="W36" s="203"/>
      <c r="X36" s="203"/>
      <c r="Y36" s="203"/>
      <c r="Z36" s="209">
        <f t="shared" si="5"/>
        <v>0</v>
      </c>
      <c r="AA36" s="209">
        <f t="shared" si="6"/>
        <v>0</v>
      </c>
    </row>
    <row r="37" spans="2:27" x14ac:dyDescent="0.35">
      <c r="B37" s="212" t="s">
        <v>157</v>
      </c>
      <c r="C37" s="201"/>
      <c r="D37" s="208">
        <v>0</v>
      </c>
      <c r="E37" s="209">
        <v>0</v>
      </c>
      <c r="F37" s="210">
        <v>0</v>
      </c>
      <c r="G37" s="203">
        <v>0</v>
      </c>
      <c r="H37" s="203">
        <v>0</v>
      </c>
      <c r="I37" s="129"/>
      <c r="J37" s="138"/>
      <c r="K37" s="204"/>
      <c r="L37" s="138">
        <f t="shared" si="0"/>
        <v>0</v>
      </c>
      <c r="M37" s="203">
        <v>0</v>
      </c>
      <c r="N37" s="203">
        <v>0</v>
      </c>
      <c r="O37" s="203">
        <v>0</v>
      </c>
      <c r="P37" s="209">
        <f t="shared" si="1"/>
        <v>0</v>
      </c>
      <c r="Q37" s="209">
        <f t="shared" si="2"/>
        <v>0</v>
      </c>
      <c r="R37" s="203"/>
      <c r="S37" s="203"/>
      <c r="T37" s="203"/>
      <c r="U37" s="209">
        <f t="shared" si="3"/>
        <v>0</v>
      </c>
      <c r="V37" s="209">
        <f t="shared" si="4"/>
        <v>0</v>
      </c>
      <c r="W37" s="203"/>
      <c r="X37" s="203"/>
      <c r="Y37" s="203"/>
      <c r="Z37" s="209">
        <f t="shared" si="5"/>
        <v>0</v>
      </c>
      <c r="AA37" s="209">
        <f t="shared" si="6"/>
        <v>0</v>
      </c>
    </row>
    <row r="38" spans="2:27" x14ac:dyDescent="0.35">
      <c r="B38" s="225" t="s">
        <v>158</v>
      </c>
      <c r="C38" s="201" t="s">
        <v>156</v>
      </c>
      <c r="D38" s="208">
        <f>146353-8249</f>
        <v>138104</v>
      </c>
      <c r="E38" s="209">
        <f>D38*15%</f>
        <v>20715.599999999999</v>
      </c>
      <c r="F38" s="203">
        <f>D38*25%</f>
        <v>34526</v>
      </c>
      <c r="G38" s="203">
        <f>D38*30%</f>
        <v>41431.199999999997</v>
      </c>
      <c r="H38" s="203">
        <f>D38*30%</f>
        <v>41431.199999999997</v>
      </c>
      <c r="I38" s="129"/>
      <c r="J38" s="138"/>
      <c r="K38" s="204"/>
      <c r="L38" s="138">
        <f t="shared" si="0"/>
        <v>0</v>
      </c>
      <c r="M38" s="203">
        <v>2176</v>
      </c>
      <c r="N38" s="203">
        <v>2168</v>
      </c>
      <c r="O38" s="203">
        <v>2025</v>
      </c>
      <c r="P38" s="209">
        <f t="shared" si="1"/>
        <v>6369</v>
      </c>
      <c r="Q38" s="209">
        <f t="shared" si="2"/>
        <v>6369</v>
      </c>
      <c r="R38" s="203"/>
      <c r="S38" s="203"/>
      <c r="T38" s="203"/>
      <c r="U38" s="209">
        <f t="shared" si="3"/>
        <v>0</v>
      </c>
      <c r="V38" s="209">
        <f t="shared" si="4"/>
        <v>6369</v>
      </c>
      <c r="W38" s="203"/>
      <c r="X38" s="203"/>
      <c r="Y38" s="203"/>
      <c r="Z38" s="209">
        <f t="shared" si="5"/>
        <v>0</v>
      </c>
      <c r="AA38" s="209">
        <f t="shared" si="6"/>
        <v>6369</v>
      </c>
    </row>
    <row r="39" spans="2:27" x14ac:dyDescent="0.35">
      <c r="B39" s="225" t="s">
        <v>159</v>
      </c>
      <c r="C39" s="201" t="s">
        <v>156</v>
      </c>
      <c r="D39" s="208">
        <v>224</v>
      </c>
      <c r="E39" s="209">
        <f>D39*15%</f>
        <v>33.6</v>
      </c>
      <c r="F39" s="203">
        <f>D39*25%</f>
        <v>56</v>
      </c>
      <c r="G39" s="203">
        <f>D39*30%</f>
        <v>67.2</v>
      </c>
      <c r="H39" s="203">
        <f>D39*30%</f>
        <v>67.2</v>
      </c>
      <c r="I39" s="129"/>
      <c r="J39" s="138"/>
      <c r="K39" s="204"/>
      <c r="L39" s="138">
        <f t="shared" si="0"/>
        <v>0</v>
      </c>
      <c r="M39" s="203">
        <v>0</v>
      </c>
      <c r="N39" s="203">
        <v>0</v>
      </c>
      <c r="O39" s="203">
        <v>2</v>
      </c>
      <c r="P39" s="209">
        <f t="shared" si="1"/>
        <v>2</v>
      </c>
      <c r="Q39" s="209">
        <f t="shared" si="2"/>
        <v>2</v>
      </c>
      <c r="R39" s="203"/>
      <c r="S39" s="203"/>
      <c r="T39" s="203"/>
      <c r="U39" s="209">
        <f t="shared" si="3"/>
        <v>0</v>
      </c>
      <c r="V39" s="209">
        <f t="shared" si="4"/>
        <v>2</v>
      </c>
      <c r="W39" s="203"/>
      <c r="X39" s="203"/>
      <c r="Y39" s="203"/>
      <c r="Z39" s="209">
        <f t="shared" si="5"/>
        <v>0</v>
      </c>
      <c r="AA39" s="209">
        <f t="shared" si="6"/>
        <v>2</v>
      </c>
    </row>
    <row r="40" spans="2:27" x14ac:dyDescent="0.35">
      <c r="B40" s="225" t="s">
        <v>160</v>
      </c>
      <c r="C40" s="201" t="s">
        <v>161</v>
      </c>
      <c r="D40" s="208">
        <v>3261</v>
      </c>
      <c r="E40" s="209">
        <f>D40*15%</f>
        <v>489.15</v>
      </c>
      <c r="F40" s="203">
        <f>D40*25%</f>
        <v>815.25</v>
      </c>
      <c r="G40" s="203">
        <f>D40*30%</f>
        <v>978.3</v>
      </c>
      <c r="H40" s="203">
        <f>D40*30%</f>
        <v>978.3</v>
      </c>
      <c r="I40" s="129"/>
      <c r="J40" s="138"/>
      <c r="K40" s="204"/>
      <c r="L40" s="138">
        <f t="shared" si="0"/>
        <v>0</v>
      </c>
      <c r="M40" s="203">
        <v>24</v>
      </c>
      <c r="N40" s="203">
        <v>24</v>
      </c>
      <c r="O40" s="226">
        <v>26</v>
      </c>
      <c r="P40" s="209">
        <f t="shared" si="1"/>
        <v>74</v>
      </c>
      <c r="Q40" s="209">
        <f t="shared" si="2"/>
        <v>74</v>
      </c>
      <c r="R40" s="203"/>
      <c r="S40" s="203"/>
      <c r="T40" s="203"/>
      <c r="U40" s="209">
        <f t="shared" si="3"/>
        <v>0</v>
      </c>
      <c r="V40" s="209">
        <f t="shared" si="4"/>
        <v>74</v>
      </c>
      <c r="W40" s="203"/>
      <c r="X40" s="203"/>
      <c r="Y40" s="203"/>
      <c r="Z40" s="209">
        <f t="shared" si="5"/>
        <v>0</v>
      </c>
      <c r="AA40" s="209">
        <f t="shared" si="6"/>
        <v>74</v>
      </c>
    </row>
    <row r="41" spans="2:27" x14ac:dyDescent="0.35">
      <c r="B41" s="225" t="s">
        <v>162</v>
      </c>
      <c r="C41" s="201" t="s">
        <v>156</v>
      </c>
      <c r="D41" s="208">
        <v>8249</v>
      </c>
      <c r="E41" s="209">
        <f>D41*15%</f>
        <v>1237.3499999999999</v>
      </c>
      <c r="F41" s="203">
        <f>D41*25%</f>
        <v>2062.25</v>
      </c>
      <c r="G41" s="203">
        <f>D41*30%</f>
        <v>2474.6999999999998</v>
      </c>
      <c r="H41" s="203">
        <f>D41*30%</f>
        <v>2474.6999999999998</v>
      </c>
      <c r="I41" s="129"/>
      <c r="J41" s="138"/>
      <c r="K41" s="204"/>
      <c r="L41" s="138">
        <f t="shared" si="0"/>
        <v>0</v>
      </c>
      <c r="M41" s="203">
        <v>6</v>
      </c>
      <c r="N41" s="203">
        <v>3</v>
      </c>
      <c r="O41" s="203">
        <v>2</v>
      </c>
      <c r="P41" s="209">
        <f t="shared" si="1"/>
        <v>11</v>
      </c>
      <c r="Q41" s="209">
        <f t="shared" si="2"/>
        <v>11</v>
      </c>
      <c r="R41" s="203"/>
      <c r="S41" s="203"/>
      <c r="T41" s="203"/>
      <c r="U41" s="209">
        <f t="shared" si="3"/>
        <v>0</v>
      </c>
      <c r="V41" s="209">
        <f t="shared" si="4"/>
        <v>11</v>
      </c>
      <c r="W41" s="203"/>
      <c r="X41" s="203"/>
      <c r="Y41" s="203"/>
      <c r="Z41" s="209">
        <f t="shared" si="5"/>
        <v>0</v>
      </c>
      <c r="AA41" s="209">
        <f t="shared" si="6"/>
        <v>11</v>
      </c>
    </row>
    <row r="42" spans="2:27" x14ac:dyDescent="0.35">
      <c r="B42" s="225" t="s">
        <v>163</v>
      </c>
      <c r="C42" s="201" t="s">
        <v>156</v>
      </c>
      <c r="D42" s="208">
        <v>0</v>
      </c>
      <c r="E42" s="209">
        <v>0</v>
      </c>
      <c r="F42" s="210">
        <v>0</v>
      </c>
      <c r="G42" s="203">
        <v>0</v>
      </c>
      <c r="H42" s="203">
        <v>0</v>
      </c>
      <c r="I42" s="129"/>
      <c r="J42" s="138"/>
      <c r="K42" s="204"/>
      <c r="L42" s="138">
        <f t="shared" si="0"/>
        <v>0</v>
      </c>
      <c r="M42" s="203">
        <v>0</v>
      </c>
      <c r="N42" s="203">
        <v>0</v>
      </c>
      <c r="O42" s="203"/>
      <c r="P42" s="209">
        <f t="shared" si="1"/>
        <v>0</v>
      </c>
      <c r="Q42" s="209">
        <f t="shared" si="2"/>
        <v>0</v>
      </c>
      <c r="R42" s="203"/>
      <c r="S42" s="203"/>
      <c r="T42" s="203"/>
      <c r="U42" s="209">
        <f t="shared" si="3"/>
        <v>0</v>
      </c>
      <c r="V42" s="209">
        <f t="shared" si="4"/>
        <v>0</v>
      </c>
      <c r="W42" s="203"/>
      <c r="X42" s="203"/>
      <c r="Y42" s="203"/>
      <c r="Z42" s="209">
        <f t="shared" si="5"/>
        <v>0</v>
      </c>
      <c r="AA42" s="209">
        <f t="shared" si="6"/>
        <v>0</v>
      </c>
    </row>
    <row r="43" spans="2:27" x14ac:dyDescent="0.35">
      <c r="B43" s="225" t="s">
        <v>164</v>
      </c>
      <c r="C43" s="201" t="s">
        <v>156</v>
      </c>
      <c r="D43" s="208">
        <v>0</v>
      </c>
      <c r="E43" s="209">
        <v>0</v>
      </c>
      <c r="F43" s="210">
        <v>0</v>
      </c>
      <c r="G43" s="203">
        <v>0</v>
      </c>
      <c r="H43" s="203">
        <v>0</v>
      </c>
      <c r="I43" s="129"/>
      <c r="J43" s="138"/>
      <c r="K43" s="204"/>
      <c r="L43" s="138">
        <f t="shared" si="0"/>
        <v>0</v>
      </c>
      <c r="M43" s="203">
        <v>0</v>
      </c>
      <c r="N43" s="203">
        <v>0</v>
      </c>
      <c r="O43" s="203"/>
      <c r="P43" s="209">
        <f t="shared" si="1"/>
        <v>0</v>
      </c>
      <c r="Q43" s="209">
        <f t="shared" si="2"/>
        <v>0</v>
      </c>
      <c r="R43" s="203"/>
      <c r="S43" s="203"/>
      <c r="T43" s="203"/>
      <c r="U43" s="209">
        <f t="shared" si="3"/>
        <v>0</v>
      </c>
      <c r="V43" s="209">
        <f t="shared" si="4"/>
        <v>0</v>
      </c>
      <c r="W43" s="203"/>
      <c r="X43" s="203"/>
      <c r="Y43" s="203"/>
      <c r="Z43" s="209">
        <f t="shared" si="5"/>
        <v>0</v>
      </c>
      <c r="AA43" s="209">
        <f t="shared" si="6"/>
        <v>0</v>
      </c>
    </row>
    <row r="44" spans="2:27" x14ac:dyDescent="0.35">
      <c r="B44" s="212" t="s">
        <v>165</v>
      </c>
      <c r="C44" s="201"/>
      <c r="D44" s="208">
        <v>0</v>
      </c>
      <c r="E44" s="209">
        <v>0</v>
      </c>
      <c r="F44" s="210">
        <v>0</v>
      </c>
      <c r="G44" s="203">
        <v>0</v>
      </c>
      <c r="H44" s="203">
        <v>0</v>
      </c>
      <c r="I44" s="129"/>
      <c r="J44" s="138"/>
      <c r="K44" s="204"/>
      <c r="L44" s="138">
        <f t="shared" si="0"/>
        <v>0</v>
      </c>
      <c r="M44" s="203">
        <v>0</v>
      </c>
      <c r="N44" s="203">
        <v>0</v>
      </c>
      <c r="O44" s="203"/>
      <c r="P44" s="209">
        <f t="shared" si="1"/>
        <v>0</v>
      </c>
      <c r="Q44" s="209">
        <f t="shared" si="2"/>
        <v>0</v>
      </c>
      <c r="R44" s="203"/>
      <c r="S44" s="203"/>
      <c r="T44" s="203"/>
      <c r="U44" s="209">
        <f t="shared" si="3"/>
        <v>0</v>
      </c>
      <c r="V44" s="209">
        <f t="shared" si="4"/>
        <v>0</v>
      </c>
      <c r="W44" s="203"/>
      <c r="X44" s="203"/>
      <c r="Y44" s="203"/>
      <c r="Z44" s="209">
        <f t="shared" si="5"/>
        <v>0</v>
      </c>
      <c r="AA44" s="209">
        <f t="shared" si="6"/>
        <v>0</v>
      </c>
    </row>
    <row r="45" spans="2:27" x14ac:dyDescent="0.35">
      <c r="B45" s="225" t="s">
        <v>166</v>
      </c>
      <c r="C45" s="201" t="s">
        <v>156</v>
      </c>
      <c r="D45" s="227">
        <v>146353</v>
      </c>
      <c r="E45" s="228">
        <f>D45*15%</f>
        <v>21952.95</v>
      </c>
      <c r="F45" s="226">
        <f>D45*25%</f>
        <v>36588.25</v>
      </c>
      <c r="G45" s="226">
        <f>D45*30%</f>
        <v>43905.9</v>
      </c>
      <c r="H45" s="226">
        <f>D45*30%</f>
        <v>43905.9</v>
      </c>
      <c r="I45" s="129"/>
      <c r="J45" s="138"/>
      <c r="K45" s="204"/>
      <c r="L45" s="138">
        <f t="shared" si="0"/>
        <v>0</v>
      </c>
      <c r="M45" s="203">
        <v>4033</v>
      </c>
      <c r="N45" s="203">
        <v>4323</v>
      </c>
      <c r="O45" s="203">
        <v>4212</v>
      </c>
      <c r="P45" s="209">
        <f t="shared" si="1"/>
        <v>12568</v>
      </c>
      <c r="Q45" s="209">
        <f t="shared" si="2"/>
        <v>12568</v>
      </c>
      <c r="R45" s="203"/>
      <c r="S45" s="203"/>
      <c r="T45" s="203"/>
      <c r="U45" s="209">
        <f t="shared" si="3"/>
        <v>0</v>
      </c>
      <c r="V45" s="209">
        <f t="shared" si="4"/>
        <v>12568</v>
      </c>
      <c r="W45" s="203"/>
      <c r="X45" s="203"/>
      <c r="Y45" s="203"/>
      <c r="Z45" s="209">
        <f t="shared" si="5"/>
        <v>0</v>
      </c>
      <c r="AA45" s="209">
        <f t="shared" si="6"/>
        <v>12568</v>
      </c>
    </row>
    <row r="46" spans="2:27" x14ac:dyDescent="0.35">
      <c r="B46" s="225" t="s">
        <v>167</v>
      </c>
      <c r="C46" s="201" t="s">
        <v>156</v>
      </c>
      <c r="D46" s="227">
        <v>3560</v>
      </c>
      <c r="E46" s="228">
        <f>D46*15%</f>
        <v>534</v>
      </c>
      <c r="F46" s="226">
        <f>D46*25%</f>
        <v>890</v>
      </c>
      <c r="G46" s="226">
        <f>D46*30%</f>
        <v>1068</v>
      </c>
      <c r="H46" s="226">
        <f>D46*30%</f>
        <v>1068</v>
      </c>
      <c r="I46" s="129"/>
      <c r="J46" s="138"/>
      <c r="K46" s="204"/>
      <c r="L46" s="138">
        <f t="shared" si="0"/>
        <v>0</v>
      </c>
      <c r="M46" s="203">
        <v>2</v>
      </c>
      <c r="N46" s="203">
        <v>2</v>
      </c>
      <c r="O46" s="203">
        <v>1</v>
      </c>
      <c r="P46" s="209">
        <f t="shared" si="1"/>
        <v>5</v>
      </c>
      <c r="Q46" s="209">
        <f t="shared" si="2"/>
        <v>5</v>
      </c>
      <c r="R46" s="203"/>
      <c r="S46" s="203"/>
      <c r="T46" s="203"/>
      <c r="U46" s="209">
        <f t="shared" si="3"/>
        <v>0</v>
      </c>
      <c r="V46" s="209">
        <f t="shared" si="4"/>
        <v>5</v>
      </c>
      <c r="W46" s="203"/>
      <c r="X46" s="203"/>
      <c r="Y46" s="203"/>
      <c r="Z46" s="209">
        <f t="shared" si="5"/>
        <v>0</v>
      </c>
      <c r="AA46" s="209">
        <f t="shared" si="6"/>
        <v>5</v>
      </c>
    </row>
    <row r="47" spans="2:27" x14ac:dyDescent="0.35">
      <c r="B47" s="225" t="s">
        <v>168</v>
      </c>
      <c r="C47" s="201" t="s">
        <v>156</v>
      </c>
      <c r="D47" s="227">
        <v>17170</v>
      </c>
      <c r="E47" s="228">
        <f>D47*15%</f>
        <v>2575.5</v>
      </c>
      <c r="F47" s="226">
        <f>D47*25%</f>
        <v>4292.5</v>
      </c>
      <c r="G47" s="226">
        <f>D47*30%</f>
        <v>5151</v>
      </c>
      <c r="H47" s="226">
        <f>D47*30%</f>
        <v>5151</v>
      </c>
      <c r="I47" s="129"/>
      <c r="J47" s="138"/>
      <c r="K47" s="204"/>
      <c r="L47" s="138">
        <f t="shared" si="0"/>
        <v>0</v>
      </c>
      <c r="M47" s="203">
        <v>80</v>
      </c>
      <c r="N47" s="203">
        <v>103</v>
      </c>
      <c r="O47" s="203">
        <v>81</v>
      </c>
      <c r="P47" s="209">
        <f t="shared" si="1"/>
        <v>264</v>
      </c>
      <c r="Q47" s="209">
        <f t="shared" si="2"/>
        <v>264</v>
      </c>
      <c r="R47" s="203"/>
      <c r="S47" s="203"/>
      <c r="T47" s="203"/>
      <c r="U47" s="209">
        <f t="shared" si="3"/>
        <v>0</v>
      </c>
      <c r="V47" s="209">
        <f t="shared" si="4"/>
        <v>264</v>
      </c>
      <c r="W47" s="203"/>
      <c r="X47" s="203"/>
      <c r="Y47" s="203"/>
      <c r="Z47" s="209">
        <f t="shared" si="5"/>
        <v>0</v>
      </c>
      <c r="AA47" s="209">
        <f t="shared" si="6"/>
        <v>264</v>
      </c>
    </row>
    <row r="48" spans="2:27" x14ac:dyDescent="0.35">
      <c r="B48" s="225" t="s">
        <v>169</v>
      </c>
      <c r="C48" s="201" t="s">
        <v>156</v>
      </c>
      <c r="D48" s="227">
        <v>292712</v>
      </c>
      <c r="E48" s="228">
        <f t="shared" ref="E48:E65" si="7">D48*15%</f>
        <v>43906.799999999996</v>
      </c>
      <c r="F48" s="226">
        <f t="shared" ref="F48:F65" si="8">D48*25%</f>
        <v>73178</v>
      </c>
      <c r="G48" s="226">
        <f t="shared" ref="G48:G65" si="9">D48*30%</f>
        <v>87813.599999999991</v>
      </c>
      <c r="H48" s="226">
        <f t="shared" ref="H48:H65" si="10">D48*30%</f>
        <v>87813.599999999991</v>
      </c>
      <c r="I48" s="129"/>
      <c r="J48" s="138"/>
      <c r="K48" s="204"/>
      <c r="L48" s="138">
        <f t="shared" si="0"/>
        <v>0</v>
      </c>
      <c r="M48" s="226">
        <v>2176</v>
      </c>
      <c r="N48" s="203">
        <v>2168</v>
      </c>
      <c r="O48" s="203">
        <v>2025</v>
      </c>
      <c r="P48" s="209">
        <f t="shared" si="1"/>
        <v>6369</v>
      </c>
      <c r="Q48" s="209">
        <f t="shared" si="2"/>
        <v>6369</v>
      </c>
      <c r="R48" s="203"/>
      <c r="S48" s="203"/>
      <c r="T48" s="203"/>
      <c r="U48" s="209">
        <f t="shared" si="3"/>
        <v>0</v>
      </c>
      <c r="V48" s="209">
        <f t="shared" si="4"/>
        <v>6369</v>
      </c>
      <c r="W48" s="203"/>
      <c r="X48" s="203"/>
      <c r="Y48" s="203"/>
      <c r="Z48" s="209">
        <f t="shared" si="5"/>
        <v>0</v>
      </c>
      <c r="AA48" s="209">
        <f t="shared" si="6"/>
        <v>6369</v>
      </c>
    </row>
    <row r="49" spans="2:27" ht="14.5" hidden="1" customHeight="1" x14ac:dyDescent="0.35">
      <c r="B49" s="229" t="s">
        <v>170</v>
      </c>
      <c r="C49" s="201" t="s">
        <v>171</v>
      </c>
      <c r="D49" s="208">
        <v>733336</v>
      </c>
      <c r="E49" s="230">
        <f t="shared" si="7"/>
        <v>110000.4</v>
      </c>
      <c r="F49" s="231">
        <f t="shared" si="8"/>
        <v>183334</v>
      </c>
      <c r="G49" s="231">
        <f t="shared" si="9"/>
        <v>220000.8</v>
      </c>
      <c r="H49" s="231">
        <f t="shared" si="10"/>
        <v>220000.8</v>
      </c>
      <c r="I49" s="129"/>
      <c r="J49" s="138"/>
      <c r="K49" s="204"/>
      <c r="L49" s="138">
        <f t="shared" si="0"/>
        <v>0</v>
      </c>
      <c r="M49" s="203"/>
      <c r="N49" s="203"/>
      <c r="O49" s="203"/>
      <c r="P49" s="209">
        <f t="shared" si="1"/>
        <v>0</v>
      </c>
      <c r="Q49" s="209">
        <f t="shared" si="2"/>
        <v>0</v>
      </c>
      <c r="R49" s="203"/>
      <c r="S49" s="203"/>
      <c r="T49" s="203"/>
      <c r="U49" s="209">
        <f t="shared" si="3"/>
        <v>0</v>
      </c>
      <c r="V49" s="209">
        <f t="shared" si="4"/>
        <v>0</v>
      </c>
      <c r="W49" s="203"/>
      <c r="X49" s="203"/>
      <c r="Y49" s="203"/>
      <c r="Z49" s="209">
        <f t="shared" si="5"/>
        <v>0</v>
      </c>
      <c r="AA49" s="209">
        <f t="shared" si="6"/>
        <v>0</v>
      </c>
    </row>
    <row r="50" spans="2:27" ht="14.5" hidden="1" customHeight="1" x14ac:dyDescent="0.35">
      <c r="B50" s="229"/>
      <c r="C50" s="201"/>
      <c r="D50" s="208">
        <v>733336</v>
      </c>
      <c r="E50" s="230">
        <f t="shared" si="7"/>
        <v>110000.4</v>
      </c>
      <c r="F50" s="231">
        <f t="shared" si="8"/>
        <v>183334</v>
      </c>
      <c r="G50" s="231">
        <f t="shared" si="9"/>
        <v>220000.8</v>
      </c>
      <c r="H50" s="231">
        <f t="shared" si="10"/>
        <v>220000.8</v>
      </c>
      <c r="I50" s="129"/>
      <c r="J50" s="138"/>
      <c r="K50" s="204"/>
      <c r="L50" s="138">
        <f t="shared" si="0"/>
        <v>0</v>
      </c>
      <c r="M50" s="203"/>
      <c r="N50" s="203"/>
      <c r="O50" s="203"/>
      <c r="P50" s="209">
        <f t="shared" si="1"/>
        <v>0</v>
      </c>
      <c r="Q50" s="209">
        <f t="shared" si="2"/>
        <v>0</v>
      </c>
      <c r="R50" s="203"/>
      <c r="S50" s="203"/>
      <c r="T50" s="203"/>
      <c r="U50" s="209">
        <f t="shared" si="3"/>
        <v>0</v>
      </c>
      <c r="V50" s="209">
        <f t="shared" si="4"/>
        <v>0</v>
      </c>
      <c r="W50" s="203"/>
      <c r="X50" s="203"/>
      <c r="Y50" s="203"/>
      <c r="Z50" s="209">
        <f t="shared" si="5"/>
        <v>0</v>
      </c>
      <c r="AA50" s="209">
        <f t="shared" si="6"/>
        <v>0</v>
      </c>
    </row>
    <row r="51" spans="2:27" ht="14.5" hidden="1" customHeight="1" x14ac:dyDescent="0.35">
      <c r="B51" s="229"/>
      <c r="C51" s="201"/>
      <c r="D51" s="208">
        <v>0</v>
      </c>
      <c r="E51" s="230">
        <f t="shared" si="7"/>
        <v>0</v>
      </c>
      <c r="F51" s="231">
        <f t="shared" si="8"/>
        <v>0</v>
      </c>
      <c r="G51" s="231">
        <f t="shared" si="9"/>
        <v>0</v>
      </c>
      <c r="H51" s="231">
        <f t="shared" si="10"/>
        <v>0</v>
      </c>
      <c r="I51" s="129"/>
      <c r="J51" s="138"/>
      <c r="K51" s="204"/>
      <c r="L51" s="138">
        <f t="shared" si="0"/>
        <v>0</v>
      </c>
      <c r="M51" s="203"/>
      <c r="N51" s="203"/>
      <c r="O51" s="203"/>
      <c r="P51" s="209">
        <f t="shared" si="1"/>
        <v>0</v>
      </c>
      <c r="Q51" s="209">
        <f t="shared" si="2"/>
        <v>0</v>
      </c>
      <c r="R51" s="203"/>
      <c r="S51" s="203"/>
      <c r="T51" s="203"/>
      <c r="U51" s="209">
        <f t="shared" si="3"/>
        <v>0</v>
      </c>
      <c r="V51" s="209">
        <f t="shared" si="4"/>
        <v>0</v>
      </c>
      <c r="W51" s="203"/>
      <c r="X51" s="203"/>
      <c r="Y51" s="203"/>
      <c r="Z51" s="209">
        <f t="shared" si="5"/>
        <v>0</v>
      </c>
      <c r="AA51" s="209">
        <f t="shared" si="6"/>
        <v>0</v>
      </c>
    </row>
    <row r="52" spans="2:27" ht="14.5" hidden="1" customHeight="1" x14ac:dyDescent="0.35">
      <c r="B52" s="229" t="s">
        <v>172</v>
      </c>
      <c r="C52" s="201" t="s">
        <v>171</v>
      </c>
      <c r="D52" s="208">
        <v>0</v>
      </c>
      <c r="E52" s="230">
        <f t="shared" si="7"/>
        <v>0</v>
      </c>
      <c r="F52" s="231">
        <f t="shared" si="8"/>
        <v>0</v>
      </c>
      <c r="G52" s="231">
        <f t="shared" si="9"/>
        <v>0</v>
      </c>
      <c r="H52" s="231">
        <f t="shared" si="10"/>
        <v>0</v>
      </c>
      <c r="I52" s="129"/>
      <c r="J52" s="138"/>
      <c r="K52" s="204"/>
      <c r="L52" s="138">
        <f t="shared" si="0"/>
        <v>0</v>
      </c>
      <c r="M52" s="203"/>
      <c r="N52" s="203"/>
      <c r="O52" s="203"/>
      <c r="P52" s="209">
        <f t="shared" si="1"/>
        <v>0</v>
      </c>
      <c r="Q52" s="209">
        <f t="shared" si="2"/>
        <v>0</v>
      </c>
      <c r="R52" s="203"/>
      <c r="S52" s="203"/>
      <c r="T52" s="203"/>
      <c r="U52" s="209">
        <f t="shared" si="3"/>
        <v>0</v>
      </c>
      <c r="V52" s="209">
        <f t="shared" si="4"/>
        <v>0</v>
      </c>
      <c r="W52" s="203"/>
      <c r="X52" s="203"/>
      <c r="Y52" s="203"/>
      <c r="Z52" s="209">
        <f t="shared" si="5"/>
        <v>0</v>
      </c>
      <c r="AA52" s="209">
        <f t="shared" si="6"/>
        <v>0</v>
      </c>
    </row>
    <row r="53" spans="2:27" ht="14.5" hidden="1" customHeight="1" x14ac:dyDescent="0.35">
      <c r="B53" s="229"/>
      <c r="C53" s="201"/>
      <c r="D53" s="208">
        <v>0</v>
      </c>
      <c r="E53" s="230">
        <f t="shared" si="7"/>
        <v>0</v>
      </c>
      <c r="F53" s="231">
        <f t="shared" si="8"/>
        <v>0</v>
      </c>
      <c r="G53" s="231">
        <f t="shared" si="9"/>
        <v>0</v>
      </c>
      <c r="H53" s="231">
        <f t="shared" si="10"/>
        <v>0</v>
      </c>
      <c r="I53" s="129"/>
      <c r="J53" s="138"/>
      <c r="K53" s="204"/>
      <c r="L53" s="138">
        <f t="shared" si="0"/>
        <v>0</v>
      </c>
      <c r="M53" s="203"/>
      <c r="N53" s="203"/>
      <c r="O53" s="203"/>
      <c r="P53" s="209">
        <f t="shared" si="1"/>
        <v>0</v>
      </c>
      <c r="Q53" s="209">
        <f t="shared" si="2"/>
        <v>0</v>
      </c>
      <c r="R53" s="203"/>
      <c r="S53" s="203"/>
      <c r="T53" s="203"/>
      <c r="U53" s="209">
        <f t="shared" si="3"/>
        <v>0</v>
      </c>
      <c r="V53" s="209">
        <f t="shared" si="4"/>
        <v>0</v>
      </c>
      <c r="W53" s="203"/>
      <c r="X53" s="203"/>
      <c r="Y53" s="203"/>
      <c r="Z53" s="209">
        <f t="shared" si="5"/>
        <v>0</v>
      </c>
      <c r="AA53" s="209">
        <f t="shared" si="6"/>
        <v>0</v>
      </c>
    </row>
    <row r="54" spans="2:27" ht="14.5" hidden="1" customHeight="1" x14ac:dyDescent="0.35">
      <c r="B54" s="229"/>
      <c r="C54" s="201"/>
      <c r="D54" s="208">
        <v>0</v>
      </c>
      <c r="E54" s="230">
        <f t="shared" si="7"/>
        <v>0</v>
      </c>
      <c r="F54" s="231">
        <f t="shared" si="8"/>
        <v>0</v>
      </c>
      <c r="G54" s="231">
        <f t="shared" si="9"/>
        <v>0</v>
      </c>
      <c r="H54" s="231">
        <f t="shared" si="10"/>
        <v>0</v>
      </c>
      <c r="I54" s="129"/>
      <c r="J54" s="138"/>
      <c r="K54" s="204"/>
      <c r="L54" s="138">
        <f t="shared" si="0"/>
        <v>0</v>
      </c>
      <c r="M54" s="203"/>
      <c r="N54" s="203"/>
      <c r="O54" s="203"/>
      <c r="P54" s="209">
        <f t="shared" si="1"/>
        <v>0</v>
      </c>
      <c r="Q54" s="209">
        <f t="shared" si="2"/>
        <v>0</v>
      </c>
      <c r="R54" s="203"/>
      <c r="S54" s="203"/>
      <c r="T54" s="203"/>
      <c r="U54" s="209">
        <f t="shared" si="3"/>
        <v>0</v>
      </c>
      <c r="V54" s="209">
        <f t="shared" si="4"/>
        <v>0</v>
      </c>
      <c r="W54" s="203"/>
      <c r="X54" s="203"/>
      <c r="Y54" s="203"/>
      <c r="Z54" s="209">
        <f t="shared" si="5"/>
        <v>0</v>
      </c>
      <c r="AA54" s="209">
        <f t="shared" si="6"/>
        <v>0</v>
      </c>
    </row>
    <row r="55" spans="2:27" ht="14.5" hidden="1" customHeight="1" x14ac:dyDescent="0.35">
      <c r="B55" s="229"/>
      <c r="C55" s="201"/>
      <c r="D55" s="208">
        <v>0</v>
      </c>
      <c r="E55" s="230">
        <f t="shared" si="7"/>
        <v>0</v>
      </c>
      <c r="F55" s="231">
        <f t="shared" si="8"/>
        <v>0</v>
      </c>
      <c r="G55" s="231">
        <f t="shared" si="9"/>
        <v>0</v>
      </c>
      <c r="H55" s="231">
        <f t="shared" si="10"/>
        <v>0</v>
      </c>
      <c r="I55" s="129"/>
      <c r="J55" s="138"/>
      <c r="K55" s="204"/>
      <c r="L55" s="138">
        <f t="shared" si="0"/>
        <v>0</v>
      </c>
      <c r="M55" s="203"/>
      <c r="N55" s="203"/>
      <c r="O55" s="203"/>
      <c r="P55" s="209">
        <f t="shared" si="1"/>
        <v>0</v>
      </c>
      <c r="Q55" s="209">
        <f t="shared" si="2"/>
        <v>0</v>
      </c>
      <c r="R55" s="203"/>
      <c r="S55" s="203"/>
      <c r="T55" s="203"/>
      <c r="U55" s="209">
        <f t="shared" si="3"/>
        <v>0</v>
      </c>
      <c r="V55" s="209">
        <f t="shared" si="4"/>
        <v>0</v>
      </c>
      <c r="W55" s="203"/>
      <c r="X55" s="203"/>
      <c r="Y55" s="203"/>
      <c r="Z55" s="209">
        <f t="shared" si="5"/>
        <v>0</v>
      </c>
      <c r="AA55" s="209">
        <f t="shared" si="6"/>
        <v>0</v>
      </c>
    </row>
    <row r="56" spans="2:27" ht="14.5" hidden="1" customHeight="1" x14ac:dyDescent="0.35">
      <c r="B56" s="229"/>
      <c r="C56" s="201"/>
      <c r="D56" s="208">
        <v>0</v>
      </c>
      <c r="E56" s="230">
        <f t="shared" si="7"/>
        <v>0</v>
      </c>
      <c r="F56" s="231">
        <f t="shared" si="8"/>
        <v>0</v>
      </c>
      <c r="G56" s="231">
        <f t="shared" si="9"/>
        <v>0</v>
      </c>
      <c r="H56" s="231">
        <f t="shared" si="10"/>
        <v>0</v>
      </c>
      <c r="I56" s="129"/>
      <c r="J56" s="138"/>
      <c r="K56" s="204"/>
      <c r="L56" s="138">
        <f t="shared" si="0"/>
        <v>0</v>
      </c>
      <c r="M56" s="203"/>
      <c r="N56" s="203"/>
      <c r="O56" s="203"/>
      <c r="P56" s="209">
        <f t="shared" si="1"/>
        <v>0</v>
      </c>
      <c r="Q56" s="209">
        <f t="shared" si="2"/>
        <v>0</v>
      </c>
      <c r="R56" s="203"/>
      <c r="S56" s="203"/>
      <c r="T56" s="203"/>
      <c r="U56" s="209">
        <f t="shared" si="3"/>
        <v>0</v>
      </c>
      <c r="V56" s="209">
        <f t="shared" si="4"/>
        <v>0</v>
      </c>
      <c r="W56" s="203"/>
      <c r="X56" s="203"/>
      <c r="Y56" s="203"/>
      <c r="Z56" s="209">
        <f t="shared" si="5"/>
        <v>0</v>
      </c>
      <c r="AA56" s="209">
        <f t="shared" si="6"/>
        <v>0</v>
      </c>
    </row>
    <row r="57" spans="2:27" ht="14.5" hidden="1" customHeight="1" x14ac:dyDescent="0.35">
      <c r="B57" s="229"/>
      <c r="C57" s="201"/>
      <c r="D57" s="208">
        <v>0</v>
      </c>
      <c r="E57" s="230">
        <f t="shared" si="7"/>
        <v>0</v>
      </c>
      <c r="F57" s="231">
        <f t="shared" si="8"/>
        <v>0</v>
      </c>
      <c r="G57" s="231">
        <f t="shared" si="9"/>
        <v>0</v>
      </c>
      <c r="H57" s="231">
        <f t="shared" si="10"/>
        <v>0</v>
      </c>
      <c r="I57" s="129"/>
      <c r="J57" s="138"/>
      <c r="K57" s="204"/>
      <c r="L57" s="138">
        <f t="shared" si="0"/>
        <v>0</v>
      </c>
      <c r="M57" s="203"/>
      <c r="N57" s="203"/>
      <c r="O57" s="203"/>
      <c r="P57" s="209">
        <f t="shared" si="1"/>
        <v>0</v>
      </c>
      <c r="Q57" s="209">
        <f t="shared" si="2"/>
        <v>0</v>
      </c>
      <c r="R57" s="203"/>
      <c r="S57" s="203"/>
      <c r="T57" s="203"/>
      <c r="U57" s="209">
        <f t="shared" si="3"/>
        <v>0</v>
      </c>
      <c r="V57" s="209">
        <f t="shared" si="4"/>
        <v>0</v>
      </c>
      <c r="W57" s="203"/>
      <c r="X57" s="203"/>
      <c r="Y57" s="203"/>
      <c r="Z57" s="209">
        <f t="shared" si="5"/>
        <v>0</v>
      </c>
      <c r="AA57" s="209">
        <f t="shared" si="6"/>
        <v>0</v>
      </c>
    </row>
    <row r="58" spans="2:27" ht="14.5" hidden="1" customHeight="1" x14ac:dyDescent="0.35">
      <c r="B58" s="229"/>
      <c r="C58" s="201"/>
      <c r="D58" s="208">
        <v>0</v>
      </c>
      <c r="E58" s="230">
        <f t="shared" si="7"/>
        <v>0</v>
      </c>
      <c r="F58" s="231">
        <f t="shared" si="8"/>
        <v>0</v>
      </c>
      <c r="G58" s="231">
        <f t="shared" si="9"/>
        <v>0</v>
      </c>
      <c r="H58" s="231">
        <f t="shared" si="10"/>
        <v>0</v>
      </c>
      <c r="I58" s="129"/>
      <c r="J58" s="138"/>
      <c r="K58" s="204"/>
      <c r="L58" s="138">
        <f t="shared" si="0"/>
        <v>0</v>
      </c>
      <c r="M58" s="203"/>
      <c r="N58" s="203"/>
      <c r="O58" s="203"/>
      <c r="P58" s="209">
        <f t="shared" si="1"/>
        <v>0</v>
      </c>
      <c r="Q58" s="209">
        <f t="shared" si="2"/>
        <v>0</v>
      </c>
      <c r="R58" s="203"/>
      <c r="S58" s="203"/>
      <c r="T58" s="203"/>
      <c r="U58" s="209">
        <f t="shared" si="3"/>
        <v>0</v>
      </c>
      <c r="V58" s="209">
        <f t="shared" si="4"/>
        <v>0</v>
      </c>
      <c r="W58" s="203"/>
      <c r="X58" s="203"/>
      <c r="Y58" s="203"/>
      <c r="Z58" s="209">
        <f t="shared" si="5"/>
        <v>0</v>
      </c>
      <c r="AA58" s="209">
        <f t="shared" si="6"/>
        <v>0</v>
      </c>
    </row>
    <row r="59" spans="2:27" ht="14.5" hidden="1" customHeight="1" x14ac:dyDescent="0.35">
      <c r="B59" s="229"/>
      <c r="C59" s="201"/>
      <c r="D59" s="208">
        <v>0</v>
      </c>
      <c r="E59" s="230">
        <f t="shared" si="7"/>
        <v>0</v>
      </c>
      <c r="F59" s="231">
        <f t="shared" si="8"/>
        <v>0</v>
      </c>
      <c r="G59" s="231">
        <f t="shared" si="9"/>
        <v>0</v>
      </c>
      <c r="H59" s="231">
        <f t="shared" si="10"/>
        <v>0</v>
      </c>
      <c r="I59" s="129"/>
      <c r="J59" s="138"/>
      <c r="K59" s="204"/>
      <c r="L59" s="138">
        <f t="shared" si="0"/>
        <v>0</v>
      </c>
      <c r="M59" s="203"/>
      <c r="N59" s="203"/>
      <c r="O59" s="203"/>
      <c r="P59" s="209">
        <f t="shared" si="1"/>
        <v>0</v>
      </c>
      <c r="Q59" s="209">
        <f t="shared" si="2"/>
        <v>0</v>
      </c>
      <c r="R59" s="203"/>
      <c r="S59" s="203"/>
      <c r="T59" s="203"/>
      <c r="U59" s="209">
        <f t="shared" si="3"/>
        <v>0</v>
      </c>
      <c r="V59" s="209">
        <f t="shared" si="4"/>
        <v>0</v>
      </c>
      <c r="W59" s="203"/>
      <c r="X59" s="203"/>
      <c r="Y59" s="203"/>
      <c r="Z59" s="209">
        <f t="shared" si="5"/>
        <v>0</v>
      </c>
      <c r="AA59" s="209">
        <f t="shared" si="6"/>
        <v>0</v>
      </c>
    </row>
    <row r="60" spans="2:27" ht="14.5" hidden="1" customHeight="1" x14ac:dyDescent="0.35">
      <c r="B60" s="229"/>
      <c r="C60" s="201"/>
      <c r="D60" s="208">
        <v>0</v>
      </c>
      <c r="E60" s="230">
        <f t="shared" si="7"/>
        <v>0</v>
      </c>
      <c r="F60" s="231">
        <f t="shared" si="8"/>
        <v>0</v>
      </c>
      <c r="G60" s="231">
        <f t="shared" si="9"/>
        <v>0</v>
      </c>
      <c r="H60" s="231">
        <f t="shared" si="10"/>
        <v>0</v>
      </c>
      <c r="I60" s="129"/>
      <c r="J60" s="138"/>
      <c r="K60" s="204"/>
      <c r="L60" s="138">
        <f t="shared" si="0"/>
        <v>0</v>
      </c>
      <c r="M60" s="203"/>
      <c r="N60" s="203"/>
      <c r="O60" s="203"/>
      <c r="P60" s="209">
        <f t="shared" si="1"/>
        <v>0</v>
      </c>
      <c r="Q60" s="209">
        <f t="shared" si="2"/>
        <v>0</v>
      </c>
      <c r="R60" s="203"/>
      <c r="S60" s="203"/>
      <c r="T60" s="203"/>
      <c r="U60" s="209">
        <f t="shared" si="3"/>
        <v>0</v>
      </c>
      <c r="V60" s="209">
        <f t="shared" si="4"/>
        <v>0</v>
      </c>
      <c r="W60" s="203"/>
      <c r="X60" s="203"/>
      <c r="Y60" s="203"/>
      <c r="Z60" s="209">
        <f t="shared" si="5"/>
        <v>0</v>
      </c>
      <c r="AA60" s="209">
        <f t="shared" si="6"/>
        <v>0</v>
      </c>
    </row>
    <row r="61" spans="2:27" ht="14.5" hidden="1" customHeight="1" x14ac:dyDescent="0.35">
      <c r="B61" s="229"/>
      <c r="C61" s="201"/>
      <c r="D61" s="208">
        <v>0</v>
      </c>
      <c r="E61" s="230">
        <f t="shared" si="7"/>
        <v>0</v>
      </c>
      <c r="F61" s="231">
        <f t="shared" si="8"/>
        <v>0</v>
      </c>
      <c r="G61" s="231">
        <f t="shared" si="9"/>
        <v>0</v>
      </c>
      <c r="H61" s="231">
        <f t="shared" si="10"/>
        <v>0</v>
      </c>
      <c r="I61" s="129"/>
      <c r="J61" s="138"/>
      <c r="K61" s="204"/>
      <c r="L61" s="138">
        <f t="shared" si="0"/>
        <v>0</v>
      </c>
      <c r="M61" s="203"/>
      <c r="N61" s="203"/>
      <c r="O61" s="203"/>
      <c r="P61" s="209">
        <f t="shared" si="1"/>
        <v>0</v>
      </c>
      <c r="Q61" s="209">
        <f t="shared" si="2"/>
        <v>0</v>
      </c>
      <c r="R61" s="203"/>
      <c r="S61" s="203"/>
      <c r="T61" s="203"/>
      <c r="U61" s="209">
        <f t="shared" si="3"/>
        <v>0</v>
      </c>
      <c r="V61" s="209">
        <f t="shared" si="4"/>
        <v>0</v>
      </c>
      <c r="W61" s="203"/>
      <c r="X61" s="203"/>
      <c r="Y61" s="203"/>
      <c r="Z61" s="209">
        <f t="shared" si="5"/>
        <v>0</v>
      </c>
      <c r="AA61" s="209">
        <f t="shared" si="6"/>
        <v>0</v>
      </c>
    </row>
    <row r="62" spans="2:27" ht="14.5" hidden="1" customHeight="1" x14ac:dyDescent="0.35">
      <c r="B62" s="229"/>
      <c r="C62" s="201"/>
      <c r="D62" s="208">
        <v>0</v>
      </c>
      <c r="E62" s="230">
        <f t="shared" si="7"/>
        <v>0</v>
      </c>
      <c r="F62" s="231">
        <f t="shared" si="8"/>
        <v>0</v>
      </c>
      <c r="G62" s="231">
        <f t="shared" si="9"/>
        <v>0</v>
      </c>
      <c r="H62" s="231">
        <f t="shared" si="10"/>
        <v>0</v>
      </c>
      <c r="I62" s="129"/>
      <c r="J62" s="138"/>
      <c r="K62" s="204"/>
      <c r="L62" s="138">
        <f t="shared" si="0"/>
        <v>0</v>
      </c>
      <c r="M62" s="203"/>
      <c r="N62" s="203"/>
      <c r="O62" s="203"/>
      <c r="P62" s="209">
        <f t="shared" si="1"/>
        <v>0</v>
      </c>
      <c r="Q62" s="209">
        <f t="shared" si="2"/>
        <v>0</v>
      </c>
      <c r="R62" s="203"/>
      <c r="S62" s="203"/>
      <c r="T62" s="203"/>
      <c r="U62" s="209">
        <f t="shared" si="3"/>
        <v>0</v>
      </c>
      <c r="V62" s="209">
        <f t="shared" si="4"/>
        <v>0</v>
      </c>
      <c r="W62" s="203"/>
      <c r="X62" s="203"/>
      <c r="Y62" s="203"/>
      <c r="Z62" s="209">
        <f t="shared" si="5"/>
        <v>0</v>
      </c>
      <c r="AA62" s="209">
        <f t="shared" si="6"/>
        <v>0</v>
      </c>
    </row>
    <row r="63" spans="2:27" ht="14.5" hidden="1" customHeight="1" x14ac:dyDescent="0.35">
      <c r="B63" s="229"/>
      <c r="C63" s="201"/>
      <c r="D63" s="208">
        <v>0</v>
      </c>
      <c r="E63" s="230">
        <f t="shared" si="7"/>
        <v>0</v>
      </c>
      <c r="F63" s="231">
        <f t="shared" si="8"/>
        <v>0</v>
      </c>
      <c r="G63" s="231">
        <f t="shared" si="9"/>
        <v>0</v>
      </c>
      <c r="H63" s="231">
        <f t="shared" si="10"/>
        <v>0</v>
      </c>
      <c r="I63" s="129"/>
      <c r="J63" s="138"/>
      <c r="K63" s="204"/>
      <c r="L63" s="138">
        <f t="shared" si="0"/>
        <v>0</v>
      </c>
      <c r="M63" s="203"/>
      <c r="N63" s="203"/>
      <c r="O63" s="203"/>
      <c r="P63" s="209">
        <f t="shared" si="1"/>
        <v>0</v>
      </c>
      <c r="Q63" s="209">
        <f t="shared" si="2"/>
        <v>0</v>
      </c>
      <c r="R63" s="203"/>
      <c r="S63" s="203"/>
      <c r="T63" s="203"/>
      <c r="U63" s="209">
        <f t="shared" si="3"/>
        <v>0</v>
      </c>
      <c r="V63" s="209">
        <f t="shared" si="4"/>
        <v>0</v>
      </c>
      <c r="W63" s="203"/>
      <c r="X63" s="203"/>
      <c r="Y63" s="203"/>
      <c r="Z63" s="209">
        <f t="shared" si="5"/>
        <v>0</v>
      </c>
      <c r="AA63" s="209">
        <f t="shared" si="6"/>
        <v>0</v>
      </c>
    </row>
    <row r="64" spans="2:27" ht="14.5" hidden="1" customHeight="1" x14ac:dyDescent="0.35">
      <c r="B64" s="229"/>
      <c r="C64" s="201"/>
      <c r="D64" s="208">
        <v>0</v>
      </c>
      <c r="E64" s="230">
        <f t="shared" si="7"/>
        <v>0</v>
      </c>
      <c r="F64" s="231">
        <f t="shared" si="8"/>
        <v>0</v>
      </c>
      <c r="G64" s="231">
        <f t="shared" si="9"/>
        <v>0</v>
      </c>
      <c r="H64" s="231">
        <f t="shared" si="10"/>
        <v>0</v>
      </c>
      <c r="I64" s="129"/>
      <c r="J64" s="138"/>
      <c r="K64" s="204"/>
      <c r="L64" s="138">
        <f t="shared" si="0"/>
        <v>0</v>
      </c>
      <c r="M64" s="203"/>
      <c r="N64" s="203"/>
      <c r="O64" s="203"/>
      <c r="P64" s="209">
        <f t="shared" si="1"/>
        <v>0</v>
      </c>
      <c r="Q64" s="209">
        <f t="shared" si="2"/>
        <v>0</v>
      </c>
      <c r="R64" s="203"/>
      <c r="S64" s="203"/>
      <c r="T64" s="203"/>
      <c r="U64" s="209">
        <f t="shared" si="3"/>
        <v>0</v>
      </c>
      <c r="V64" s="209">
        <f t="shared" si="4"/>
        <v>0</v>
      </c>
      <c r="W64" s="203"/>
      <c r="X64" s="203"/>
      <c r="Y64" s="203"/>
      <c r="Z64" s="209">
        <f t="shared" si="5"/>
        <v>0</v>
      </c>
      <c r="AA64" s="209">
        <f t="shared" si="6"/>
        <v>0</v>
      </c>
    </row>
    <row r="65" spans="2:27" ht="14.5" hidden="1" customHeight="1" x14ac:dyDescent="0.35">
      <c r="B65" s="229"/>
      <c r="C65" s="201"/>
      <c r="D65" s="208">
        <v>0</v>
      </c>
      <c r="E65" s="230">
        <f t="shared" si="7"/>
        <v>0</v>
      </c>
      <c r="F65" s="231">
        <f t="shared" si="8"/>
        <v>0</v>
      </c>
      <c r="G65" s="231">
        <f t="shared" si="9"/>
        <v>0</v>
      </c>
      <c r="H65" s="231">
        <f t="shared" si="10"/>
        <v>0</v>
      </c>
      <c r="I65" s="129"/>
      <c r="J65" s="138"/>
      <c r="K65" s="204"/>
      <c r="L65" s="138">
        <f t="shared" si="0"/>
        <v>0</v>
      </c>
      <c r="M65" s="203"/>
      <c r="N65" s="203"/>
      <c r="O65" s="203"/>
      <c r="P65" s="209">
        <f t="shared" si="1"/>
        <v>0</v>
      </c>
      <c r="Q65" s="209">
        <f t="shared" si="2"/>
        <v>0</v>
      </c>
      <c r="R65" s="203"/>
      <c r="S65" s="203"/>
      <c r="T65" s="203"/>
      <c r="U65" s="209">
        <f t="shared" si="3"/>
        <v>0</v>
      </c>
      <c r="V65" s="209">
        <f t="shared" si="4"/>
        <v>0</v>
      </c>
      <c r="W65" s="203"/>
      <c r="X65" s="203"/>
      <c r="Y65" s="203"/>
      <c r="Z65" s="209">
        <f t="shared" si="5"/>
        <v>0</v>
      </c>
      <c r="AA65" s="209">
        <f t="shared" si="6"/>
        <v>0</v>
      </c>
    </row>
    <row r="66" spans="2:27" x14ac:dyDescent="0.35">
      <c r="B66" s="225" t="s">
        <v>173</v>
      </c>
      <c r="C66" s="201" t="s">
        <v>156</v>
      </c>
      <c r="D66" s="208"/>
      <c r="E66" s="209">
        <v>0</v>
      </c>
      <c r="F66" s="210">
        <v>0</v>
      </c>
      <c r="G66" s="203">
        <v>0</v>
      </c>
      <c r="H66" s="203">
        <v>0</v>
      </c>
      <c r="I66" s="129"/>
      <c r="J66" s="138"/>
      <c r="K66" s="204"/>
      <c r="L66" s="138">
        <f t="shared" si="0"/>
        <v>0</v>
      </c>
      <c r="M66" s="203">
        <v>0</v>
      </c>
      <c r="N66" s="203">
        <v>0</v>
      </c>
      <c r="O66" s="203"/>
      <c r="P66" s="209">
        <f t="shared" si="1"/>
        <v>0</v>
      </c>
      <c r="Q66" s="209">
        <f t="shared" si="2"/>
        <v>0</v>
      </c>
      <c r="R66" s="203"/>
      <c r="S66" s="203"/>
      <c r="T66" s="203"/>
      <c r="U66" s="209">
        <f t="shared" si="3"/>
        <v>0</v>
      </c>
      <c r="V66" s="209">
        <f t="shared" si="4"/>
        <v>0</v>
      </c>
      <c r="W66" s="203"/>
      <c r="X66" s="203"/>
      <c r="Y66" s="203"/>
      <c r="Z66" s="209">
        <f t="shared" si="5"/>
        <v>0</v>
      </c>
      <c r="AA66" s="209">
        <f t="shared" si="6"/>
        <v>0</v>
      </c>
    </row>
    <row r="67" spans="2:27" x14ac:dyDescent="0.35">
      <c r="B67" s="225" t="s">
        <v>174</v>
      </c>
      <c r="C67" s="201" t="s">
        <v>156</v>
      </c>
      <c r="D67" s="208"/>
      <c r="E67" s="209">
        <v>0</v>
      </c>
      <c r="F67" s="210">
        <v>0</v>
      </c>
      <c r="G67" s="203">
        <v>0</v>
      </c>
      <c r="H67" s="203">
        <v>0</v>
      </c>
      <c r="I67" s="129"/>
      <c r="J67" s="138"/>
      <c r="K67" s="204"/>
      <c r="L67" s="138">
        <f t="shared" si="0"/>
        <v>0</v>
      </c>
      <c r="M67" s="203">
        <v>0</v>
      </c>
      <c r="N67" s="203">
        <v>0</v>
      </c>
      <c r="O67" s="203"/>
      <c r="P67" s="209">
        <f t="shared" si="1"/>
        <v>0</v>
      </c>
      <c r="Q67" s="209">
        <f t="shared" si="2"/>
        <v>0</v>
      </c>
      <c r="R67" s="203"/>
      <c r="S67" s="203"/>
      <c r="T67" s="203"/>
      <c r="U67" s="209">
        <f t="shared" si="3"/>
        <v>0</v>
      </c>
      <c r="V67" s="209">
        <f t="shared" si="4"/>
        <v>0</v>
      </c>
      <c r="W67" s="203"/>
      <c r="X67" s="203"/>
      <c r="Y67" s="203"/>
      <c r="Z67" s="209">
        <f t="shared" si="5"/>
        <v>0</v>
      </c>
      <c r="AA67" s="209">
        <f t="shared" si="6"/>
        <v>0</v>
      </c>
    </row>
    <row r="68" spans="2:27" x14ac:dyDescent="0.35">
      <c r="B68" s="225" t="s">
        <v>175</v>
      </c>
      <c r="C68" s="201" t="s">
        <v>156</v>
      </c>
      <c r="D68" s="208"/>
      <c r="E68" s="209">
        <v>0</v>
      </c>
      <c r="F68" s="210">
        <v>0</v>
      </c>
      <c r="G68" s="203">
        <v>0</v>
      </c>
      <c r="H68" s="203">
        <v>0</v>
      </c>
      <c r="I68" s="129"/>
      <c r="J68" s="138"/>
      <c r="K68" s="204"/>
      <c r="L68" s="138">
        <f t="shared" si="0"/>
        <v>0</v>
      </c>
      <c r="M68" s="203">
        <v>0</v>
      </c>
      <c r="N68" s="203">
        <v>0</v>
      </c>
      <c r="O68" s="203"/>
      <c r="P68" s="209">
        <f t="shared" si="1"/>
        <v>0</v>
      </c>
      <c r="Q68" s="209">
        <f t="shared" si="2"/>
        <v>0</v>
      </c>
      <c r="R68" s="203"/>
      <c r="S68" s="203"/>
      <c r="T68" s="203"/>
      <c r="U68" s="209">
        <f t="shared" si="3"/>
        <v>0</v>
      </c>
      <c r="V68" s="209">
        <f t="shared" si="4"/>
        <v>0</v>
      </c>
      <c r="W68" s="203"/>
      <c r="X68" s="203"/>
      <c r="Y68" s="203"/>
      <c r="Z68" s="209">
        <f t="shared" si="5"/>
        <v>0</v>
      </c>
      <c r="AA68" s="209">
        <f t="shared" si="6"/>
        <v>0</v>
      </c>
    </row>
    <row r="69" spans="2:27" x14ac:dyDescent="0.35">
      <c r="B69" s="225" t="s">
        <v>176</v>
      </c>
      <c r="C69" s="201" t="s">
        <v>156</v>
      </c>
      <c r="D69" s="208"/>
      <c r="E69" s="209">
        <v>0</v>
      </c>
      <c r="F69" s="210">
        <v>0</v>
      </c>
      <c r="G69" s="203">
        <v>0</v>
      </c>
      <c r="H69" s="203">
        <v>0</v>
      </c>
      <c r="I69" s="129"/>
      <c r="J69" s="138"/>
      <c r="K69" s="204"/>
      <c r="L69" s="138">
        <f t="shared" si="0"/>
        <v>0</v>
      </c>
      <c r="M69" s="203">
        <v>0</v>
      </c>
      <c r="N69" s="203">
        <v>0</v>
      </c>
      <c r="O69" s="203"/>
      <c r="P69" s="209">
        <f t="shared" si="1"/>
        <v>0</v>
      </c>
      <c r="Q69" s="209">
        <f t="shared" si="2"/>
        <v>0</v>
      </c>
      <c r="R69" s="203"/>
      <c r="S69" s="203"/>
      <c r="T69" s="203"/>
      <c r="U69" s="209">
        <f t="shared" si="3"/>
        <v>0</v>
      </c>
      <c r="V69" s="209">
        <f t="shared" si="4"/>
        <v>0</v>
      </c>
      <c r="W69" s="203"/>
      <c r="X69" s="203"/>
      <c r="Y69" s="203"/>
      <c r="Z69" s="209">
        <f t="shared" si="5"/>
        <v>0</v>
      </c>
      <c r="AA69" s="209">
        <f t="shared" si="6"/>
        <v>0</v>
      </c>
    </row>
    <row r="70" spans="2:27" x14ac:dyDescent="0.35">
      <c r="B70" s="232" t="s">
        <v>177</v>
      </c>
      <c r="C70" s="201"/>
      <c r="D70" s="208"/>
      <c r="E70" s="209">
        <v>0</v>
      </c>
      <c r="F70" s="210">
        <v>0</v>
      </c>
      <c r="G70" s="203">
        <v>0</v>
      </c>
      <c r="H70" s="203">
        <v>0</v>
      </c>
      <c r="I70" s="129"/>
      <c r="J70" s="138"/>
      <c r="K70" s="204"/>
      <c r="L70" s="138">
        <f t="shared" si="0"/>
        <v>0</v>
      </c>
      <c r="M70" s="203">
        <v>0</v>
      </c>
      <c r="N70" s="203">
        <v>0</v>
      </c>
      <c r="O70" s="203"/>
      <c r="P70" s="209">
        <f t="shared" si="1"/>
        <v>0</v>
      </c>
      <c r="Q70" s="209">
        <f t="shared" si="2"/>
        <v>0</v>
      </c>
      <c r="R70" s="203"/>
      <c r="S70" s="203"/>
      <c r="T70" s="203"/>
      <c r="U70" s="209">
        <f t="shared" si="3"/>
        <v>0</v>
      </c>
      <c r="V70" s="209">
        <f t="shared" si="4"/>
        <v>0</v>
      </c>
      <c r="W70" s="203"/>
      <c r="X70" s="203"/>
      <c r="Y70" s="203"/>
      <c r="Z70" s="209">
        <f t="shared" si="5"/>
        <v>0</v>
      </c>
      <c r="AA70" s="209">
        <f t="shared" si="6"/>
        <v>0</v>
      </c>
    </row>
    <row r="71" spans="2:27" x14ac:dyDescent="0.35">
      <c r="B71" s="225" t="s">
        <v>178</v>
      </c>
      <c r="C71" s="201" t="s">
        <v>156</v>
      </c>
      <c r="D71" s="208"/>
      <c r="E71" s="209">
        <v>0</v>
      </c>
      <c r="F71" s="210">
        <v>0</v>
      </c>
      <c r="G71" s="203">
        <v>0</v>
      </c>
      <c r="H71" s="203">
        <v>0</v>
      </c>
      <c r="I71" s="129"/>
      <c r="J71" s="138"/>
      <c r="K71" s="204"/>
      <c r="L71" s="138">
        <f t="shared" si="0"/>
        <v>0</v>
      </c>
      <c r="M71" s="203">
        <v>0</v>
      </c>
      <c r="N71" s="203">
        <v>0</v>
      </c>
      <c r="O71" s="203"/>
      <c r="P71" s="209">
        <f t="shared" si="1"/>
        <v>0</v>
      </c>
      <c r="Q71" s="209">
        <f t="shared" si="2"/>
        <v>0</v>
      </c>
      <c r="R71" s="203"/>
      <c r="S71" s="203"/>
      <c r="T71" s="203"/>
      <c r="U71" s="209">
        <f t="shared" si="3"/>
        <v>0</v>
      </c>
      <c r="V71" s="209">
        <f t="shared" si="4"/>
        <v>0</v>
      </c>
      <c r="W71" s="203"/>
      <c r="X71" s="203"/>
      <c r="Y71" s="203"/>
      <c r="Z71" s="209">
        <f t="shared" si="5"/>
        <v>0</v>
      </c>
      <c r="AA71" s="209">
        <f t="shared" si="6"/>
        <v>0</v>
      </c>
    </row>
    <row r="72" spans="2:27" x14ac:dyDescent="0.35">
      <c r="B72" s="225" t="s">
        <v>179</v>
      </c>
      <c r="C72" s="201" t="s">
        <v>156</v>
      </c>
      <c r="D72" s="208"/>
      <c r="E72" s="209">
        <v>0</v>
      </c>
      <c r="F72" s="210">
        <v>0</v>
      </c>
      <c r="G72" s="203">
        <v>0</v>
      </c>
      <c r="H72" s="203">
        <v>0</v>
      </c>
      <c r="I72" s="129"/>
      <c r="J72" s="138"/>
      <c r="K72" s="204"/>
      <c r="L72" s="138">
        <f t="shared" si="0"/>
        <v>0</v>
      </c>
      <c r="M72" s="203">
        <v>0</v>
      </c>
      <c r="N72" s="203">
        <v>0</v>
      </c>
      <c r="O72" s="203"/>
      <c r="P72" s="209">
        <f t="shared" si="1"/>
        <v>0</v>
      </c>
      <c r="Q72" s="209">
        <f t="shared" si="2"/>
        <v>0</v>
      </c>
      <c r="R72" s="203"/>
      <c r="S72" s="203"/>
      <c r="T72" s="203"/>
      <c r="U72" s="209">
        <f t="shared" si="3"/>
        <v>0</v>
      </c>
      <c r="V72" s="209">
        <f t="shared" si="4"/>
        <v>0</v>
      </c>
      <c r="W72" s="203"/>
      <c r="X72" s="203"/>
      <c r="Y72" s="203"/>
      <c r="Z72" s="209">
        <f t="shared" si="5"/>
        <v>0</v>
      </c>
      <c r="AA72" s="209">
        <f t="shared" si="6"/>
        <v>0</v>
      </c>
    </row>
    <row r="73" spans="2:27" x14ac:dyDescent="0.35">
      <c r="B73" s="225" t="s">
        <v>180</v>
      </c>
      <c r="C73" s="201" t="s">
        <v>181</v>
      </c>
      <c r="D73" s="208"/>
      <c r="E73" s="209">
        <v>0</v>
      </c>
      <c r="F73" s="210">
        <v>0</v>
      </c>
      <c r="G73" s="203">
        <v>0</v>
      </c>
      <c r="H73" s="203">
        <v>0</v>
      </c>
      <c r="I73" s="129"/>
      <c r="J73" s="138"/>
      <c r="K73" s="204"/>
      <c r="L73" s="138">
        <f t="shared" si="0"/>
        <v>0</v>
      </c>
      <c r="M73" s="203">
        <v>0</v>
      </c>
      <c r="N73" s="203">
        <v>0</v>
      </c>
      <c r="O73" s="203"/>
      <c r="P73" s="209">
        <f t="shared" si="1"/>
        <v>0</v>
      </c>
      <c r="Q73" s="209">
        <f t="shared" si="2"/>
        <v>0</v>
      </c>
      <c r="R73" s="203"/>
      <c r="S73" s="203"/>
      <c r="T73" s="203"/>
      <c r="U73" s="209">
        <f t="shared" si="3"/>
        <v>0</v>
      </c>
      <c r="V73" s="209">
        <f t="shared" si="4"/>
        <v>0</v>
      </c>
      <c r="W73" s="203"/>
      <c r="X73" s="203"/>
      <c r="Y73" s="203"/>
      <c r="Z73" s="209">
        <f t="shared" si="5"/>
        <v>0</v>
      </c>
      <c r="AA73" s="209">
        <f t="shared" si="6"/>
        <v>0</v>
      </c>
    </row>
    <row r="74" spans="2:27" x14ac:dyDescent="0.35">
      <c r="B74" s="225" t="s">
        <v>182</v>
      </c>
      <c r="C74" s="201" t="s">
        <v>181</v>
      </c>
      <c r="D74" s="208"/>
      <c r="E74" s="209">
        <v>0</v>
      </c>
      <c r="F74" s="210">
        <v>0</v>
      </c>
      <c r="G74" s="203">
        <v>0</v>
      </c>
      <c r="H74" s="203">
        <v>0</v>
      </c>
      <c r="I74" s="129"/>
      <c r="J74" s="138"/>
      <c r="K74" s="204"/>
      <c r="L74" s="138">
        <f t="shared" si="0"/>
        <v>0</v>
      </c>
      <c r="M74" s="203">
        <v>0</v>
      </c>
      <c r="N74" s="203">
        <v>0</v>
      </c>
      <c r="O74" s="203"/>
      <c r="P74" s="209">
        <f t="shared" si="1"/>
        <v>0</v>
      </c>
      <c r="Q74" s="209">
        <f t="shared" si="2"/>
        <v>0</v>
      </c>
      <c r="R74" s="203"/>
      <c r="S74" s="203"/>
      <c r="T74" s="203"/>
      <c r="U74" s="209">
        <f t="shared" si="3"/>
        <v>0</v>
      </c>
      <c r="V74" s="209">
        <f t="shared" si="4"/>
        <v>0</v>
      </c>
      <c r="W74" s="203"/>
      <c r="X74" s="203"/>
      <c r="Y74" s="203"/>
      <c r="Z74" s="209">
        <f t="shared" si="5"/>
        <v>0</v>
      </c>
      <c r="AA74" s="209">
        <f t="shared" si="6"/>
        <v>0</v>
      </c>
    </row>
    <row r="75" spans="2:27" x14ac:dyDescent="0.35">
      <c r="B75" s="225" t="s">
        <v>183</v>
      </c>
      <c r="C75" s="201" t="s">
        <v>156</v>
      </c>
      <c r="D75" s="208"/>
      <c r="E75" s="209">
        <v>0</v>
      </c>
      <c r="F75" s="210">
        <v>0</v>
      </c>
      <c r="G75" s="203">
        <v>0</v>
      </c>
      <c r="H75" s="203">
        <v>0</v>
      </c>
      <c r="I75" s="129"/>
      <c r="J75" s="138"/>
      <c r="K75" s="204"/>
      <c r="L75" s="138">
        <f t="shared" si="0"/>
        <v>0</v>
      </c>
      <c r="M75" s="203">
        <v>0</v>
      </c>
      <c r="N75" s="203">
        <v>0</v>
      </c>
      <c r="O75" s="203"/>
      <c r="P75" s="209">
        <f t="shared" si="1"/>
        <v>0</v>
      </c>
      <c r="Q75" s="209">
        <f t="shared" si="2"/>
        <v>0</v>
      </c>
      <c r="R75" s="203"/>
      <c r="S75" s="203"/>
      <c r="T75" s="203"/>
      <c r="U75" s="209">
        <f t="shared" si="3"/>
        <v>0</v>
      </c>
      <c r="V75" s="209">
        <f t="shared" si="4"/>
        <v>0</v>
      </c>
      <c r="W75" s="203"/>
      <c r="X75" s="203"/>
      <c r="Y75" s="203"/>
      <c r="Z75" s="209">
        <f t="shared" si="5"/>
        <v>0</v>
      </c>
      <c r="AA75" s="209">
        <f t="shared" si="6"/>
        <v>0</v>
      </c>
    </row>
    <row r="76" spans="2:27" x14ac:dyDescent="0.35">
      <c r="B76" s="225" t="s">
        <v>184</v>
      </c>
      <c r="C76" s="201" t="s">
        <v>156</v>
      </c>
      <c r="D76" s="208"/>
      <c r="E76" s="209">
        <v>0</v>
      </c>
      <c r="F76" s="210">
        <v>0</v>
      </c>
      <c r="G76" s="203">
        <v>0</v>
      </c>
      <c r="H76" s="203">
        <v>0</v>
      </c>
      <c r="I76" s="129"/>
      <c r="J76" s="138"/>
      <c r="K76" s="204"/>
      <c r="L76" s="138">
        <f t="shared" si="0"/>
        <v>0</v>
      </c>
      <c r="M76" s="203">
        <v>0</v>
      </c>
      <c r="N76" s="203">
        <v>0</v>
      </c>
      <c r="O76" s="203"/>
      <c r="P76" s="209">
        <f t="shared" si="1"/>
        <v>0</v>
      </c>
      <c r="Q76" s="209">
        <f t="shared" si="2"/>
        <v>0</v>
      </c>
      <c r="R76" s="203"/>
      <c r="S76" s="203"/>
      <c r="T76" s="203"/>
      <c r="U76" s="209">
        <f t="shared" si="3"/>
        <v>0</v>
      </c>
      <c r="V76" s="209">
        <f t="shared" si="4"/>
        <v>0</v>
      </c>
      <c r="W76" s="203"/>
      <c r="X76" s="203"/>
      <c r="Y76" s="203"/>
      <c r="Z76" s="209">
        <f t="shared" si="5"/>
        <v>0</v>
      </c>
      <c r="AA76" s="209">
        <f t="shared" si="6"/>
        <v>0</v>
      </c>
    </row>
    <row r="77" spans="2:27" x14ac:dyDescent="0.35">
      <c r="B77" s="225" t="s">
        <v>185</v>
      </c>
      <c r="C77" s="201" t="s">
        <v>186</v>
      </c>
      <c r="D77" s="208"/>
      <c r="E77" s="209">
        <v>0</v>
      </c>
      <c r="F77" s="210">
        <v>0</v>
      </c>
      <c r="G77" s="203">
        <v>0</v>
      </c>
      <c r="H77" s="203">
        <v>0</v>
      </c>
      <c r="I77" s="129"/>
      <c r="J77" s="138"/>
      <c r="K77" s="204"/>
      <c r="L77" s="138">
        <f t="shared" si="0"/>
        <v>0</v>
      </c>
      <c r="M77" s="203">
        <v>0</v>
      </c>
      <c r="N77" s="203">
        <v>0</v>
      </c>
      <c r="O77" s="203"/>
      <c r="P77" s="209">
        <f t="shared" si="1"/>
        <v>0</v>
      </c>
      <c r="Q77" s="209">
        <f t="shared" si="2"/>
        <v>0</v>
      </c>
      <c r="R77" s="203"/>
      <c r="S77" s="203"/>
      <c r="T77" s="203"/>
      <c r="U77" s="209">
        <f t="shared" si="3"/>
        <v>0</v>
      </c>
      <c r="V77" s="209">
        <f t="shared" si="4"/>
        <v>0</v>
      </c>
      <c r="W77" s="203"/>
      <c r="X77" s="203"/>
      <c r="Y77" s="203"/>
      <c r="Z77" s="209">
        <f t="shared" si="5"/>
        <v>0</v>
      </c>
      <c r="AA77" s="209">
        <f t="shared" si="6"/>
        <v>0</v>
      </c>
    </row>
    <row r="78" spans="2:27" x14ac:dyDescent="0.35">
      <c r="B78" s="225" t="s">
        <v>187</v>
      </c>
      <c r="C78" s="201" t="s">
        <v>156</v>
      </c>
      <c r="D78" s="208"/>
      <c r="E78" s="209">
        <v>0</v>
      </c>
      <c r="F78" s="210">
        <v>0</v>
      </c>
      <c r="G78" s="203">
        <v>0</v>
      </c>
      <c r="H78" s="203">
        <v>0</v>
      </c>
      <c r="I78" s="129"/>
      <c r="J78" s="138"/>
      <c r="K78" s="204"/>
      <c r="L78" s="138">
        <f t="shared" ref="L78:L141" si="11">SUM(I78:K78)</f>
        <v>0</v>
      </c>
      <c r="M78" s="203">
        <v>0</v>
      </c>
      <c r="N78" s="203">
        <v>0</v>
      </c>
      <c r="O78" s="203"/>
      <c r="P78" s="209">
        <f t="shared" ref="P78:P141" si="12">SUM(M78:O78)</f>
        <v>0</v>
      </c>
      <c r="Q78" s="209">
        <f t="shared" ref="Q78:Q141" si="13">P78+L78</f>
        <v>0</v>
      </c>
      <c r="R78" s="203"/>
      <c r="S78" s="203"/>
      <c r="T78" s="203"/>
      <c r="U78" s="209">
        <f t="shared" ref="U78:U141" si="14">SUM(R78:T78)</f>
        <v>0</v>
      </c>
      <c r="V78" s="209">
        <f t="shared" ref="V78:V141" si="15">U78+Q78</f>
        <v>0</v>
      </c>
      <c r="W78" s="203"/>
      <c r="X78" s="203"/>
      <c r="Y78" s="203"/>
      <c r="Z78" s="209">
        <f t="shared" ref="Z78:Z141" si="16">SUM(W78:Y78)</f>
        <v>0</v>
      </c>
      <c r="AA78" s="209">
        <f t="shared" ref="AA78:AA141" si="17">Z78+V78</f>
        <v>0</v>
      </c>
    </row>
    <row r="79" spans="2:27" x14ac:dyDescent="0.35">
      <c r="B79" s="225" t="s">
        <v>87</v>
      </c>
      <c r="C79" s="201"/>
      <c r="D79" s="208"/>
      <c r="E79" s="209">
        <v>0</v>
      </c>
      <c r="F79" s="210">
        <v>0</v>
      </c>
      <c r="G79" s="203">
        <v>0</v>
      </c>
      <c r="H79" s="203">
        <v>0</v>
      </c>
      <c r="I79" s="129"/>
      <c r="J79" s="138"/>
      <c r="K79" s="204"/>
      <c r="L79" s="138">
        <f t="shared" si="11"/>
        <v>0</v>
      </c>
      <c r="M79" s="203">
        <v>0</v>
      </c>
      <c r="N79" s="203">
        <v>0</v>
      </c>
      <c r="O79" s="203"/>
      <c r="P79" s="209">
        <f t="shared" si="12"/>
        <v>0</v>
      </c>
      <c r="Q79" s="209">
        <f t="shared" si="13"/>
        <v>0</v>
      </c>
      <c r="R79" s="203"/>
      <c r="S79" s="203"/>
      <c r="T79" s="203"/>
      <c r="U79" s="209">
        <f t="shared" si="14"/>
        <v>0</v>
      </c>
      <c r="V79" s="209">
        <f t="shared" si="15"/>
        <v>0</v>
      </c>
      <c r="W79" s="203"/>
      <c r="X79" s="203"/>
      <c r="Y79" s="203"/>
      <c r="Z79" s="209">
        <f t="shared" si="16"/>
        <v>0</v>
      </c>
      <c r="AA79" s="209">
        <f t="shared" si="17"/>
        <v>0</v>
      </c>
    </row>
    <row r="80" spans="2:27" x14ac:dyDescent="0.35">
      <c r="B80" s="229" t="s">
        <v>188</v>
      </c>
      <c r="C80" s="201" t="s">
        <v>156</v>
      </c>
      <c r="D80" s="208"/>
      <c r="E80" s="209">
        <v>0</v>
      </c>
      <c r="F80" s="210">
        <v>0</v>
      </c>
      <c r="G80" s="203">
        <v>0</v>
      </c>
      <c r="H80" s="203">
        <v>0</v>
      </c>
      <c r="I80" s="129"/>
      <c r="J80" s="138"/>
      <c r="K80" s="204"/>
      <c r="L80" s="138">
        <f t="shared" si="11"/>
        <v>0</v>
      </c>
      <c r="M80" s="203">
        <v>0</v>
      </c>
      <c r="N80" s="203">
        <v>0</v>
      </c>
      <c r="O80" s="203"/>
      <c r="P80" s="209">
        <f t="shared" si="12"/>
        <v>0</v>
      </c>
      <c r="Q80" s="209">
        <f t="shared" si="13"/>
        <v>0</v>
      </c>
      <c r="R80" s="203"/>
      <c r="S80" s="203"/>
      <c r="T80" s="203"/>
      <c r="U80" s="209">
        <f t="shared" si="14"/>
        <v>0</v>
      </c>
      <c r="V80" s="209">
        <f t="shared" si="15"/>
        <v>0</v>
      </c>
      <c r="W80" s="203"/>
      <c r="X80" s="203"/>
      <c r="Y80" s="203"/>
      <c r="Z80" s="209">
        <f t="shared" si="16"/>
        <v>0</v>
      </c>
      <c r="AA80" s="209">
        <f t="shared" si="17"/>
        <v>0</v>
      </c>
    </row>
    <row r="81" spans="2:27" x14ac:dyDescent="0.35">
      <c r="B81" s="229" t="s">
        <v>189</v>
      </c>
      <c r="C81" s="201" t="s">
        <v>156</v>
      </c>
      <c r="D81" s="208"/>
      <c r="E81" s="209">
        <v>0</v>
      </c>
      <c r="F81" s="210">
        <v>0</v>
      </c>
      <c r="G81" s="203">
        <v>0</v>
      </c>
      <c r="H81" s="203">
        <v>0</v>
      </c>
      <c r="I81" s="129"/>
      <c r="J81" s="138"/>
      <c r="K81" s="204"/>
      <c r="L81" s="138">
        <f t="shared" si="11"/>
        <v>0</v>
      </c>
      <c r="M81" s="203">
        <v>0</v>
      </c>
      <c r="N81" s="203">
        <v>0</v>
      </c>
      <c r="O81" s="203"/>
      <c r="P81" s="209">
        <f t="shared" si="12"/>
        <v>0</v>
      </c>
      <c r="Q81" s="209">
        <f t="shared" si="13"/>
        <v>0</v>
      </c>
      <c r="R81" s="203"/>
      <c r="S81" s="203"/>
      <c r="T81" s="203"/>
      <c r="U81" s="209">
        <f t="shared" si="14"/>
        <v>0</v>
      </c>
      <c r="V81" s="209">
        <f t="shared" si="15"/>
        <v>0</v>
      </c>
      <c r="W81" s="203"/>
      <c r="X81" s="203"/>
      <c r="Y81" s="203"/>
      <c r="Z81" s="209">
        <f t="shared" si="16"/>
        <v>0</v>
      </c>
      <c r="AA81" s="209">
        <f t="shared" si="17"/>
        <v>0</v>
      </c>
    </row>
    <row r="82" spans="2:27" x14ac:dyDescent="0.35">
      <c r="B82" s="229" t="s">
        <v>190</v>
      </c>
      <c r="C82" s="201" t="s">
        <v>156</v>
      </c>
      <c r="D82" s="208"/>
      <c r="E82" s="209">
        <v>0</v>
      </c>
      <c r="F82" s="210">
        <v>0</v>
      </c>
      <c r="G82" s="203">
        <v>0</v>
      </c>
      <c r="H82" s="203">
        <v>0</v>
      </c>
      <c r="I82" s="129"/>
      <c r="J82" s="138"/>
      <c r="K82" s="204"/>
      <c r="L82" s="138">
        <f t="shared" si="11"/>
        <v>0</v>
      </c>
      <c r="M82" s="203">
        <v>0</v>
      </c>
      <c r="N82" s="203">
        <v>0</v>
      </c>
      <c r="O82" s="203"/>
      <c r="P82" s="209">
        <f t="shared" si="12"/>
        <v>0</v>
      </c>
      <c r="Q82" s="209">
        <f t="shared" si="13"/>
        <v>0</v>
      </c>
      <c r="R82" s="203"/>
      <c r="S82" s="203"/>
      <c r="T82" s="203"/>
      <c r="U82" s="209">
        <f t="shared" si="14"/>
        <v>0</v>
      </c>
      <c r="V82" s="209">
        <f t="shared" si="15"/>
        <v>0</v>
      </c>
      <c r="W82" s="203"/>
      <c r="X82" s="203"/>
      <c r="Y82" s="203"/>
      <c r="Z82" s="209">
        <f t="shared" si="16"/>
        <v>0</v>
      </c>
      <c r="AA82" s="209">
        <f t="shared" si="17"/>
        <v>0</v>
      </c>
    </row>
    <row r="83" spans="2:27" x14ac:dyDescent="0.35">
      <c r="B83" s="233" t="s">
        <v>191</v>
      </c>
      <c r="C83" s="201"/>
      <c r="D83" s="208"/>
      <c r="E83" s="209">
        <v>0</v>
      </c>
      <c r="F83" s="210">
        <v>0</v>
      </c>
      <c r="G83" s="203">
        <v>0</v>
      </c>
      <c r="H83" s="203">
        <v>0</v>
      </c>
      <c r="I83" s="129"/>
      <c r="J83" s="138"/>
      <c r="K83" s="204"/>
      <c r="L83" s="138">
        <f t="shared" si="11"/>
        <v>0</v>
      </c>
      <c r="M83" s="203">
        <v>0</v>
      </c>
      <c r="N83" s="203">
        <v>0</v>
      </c>
      <c r="O83" s="203"/>
      <c r="P83" s="209">
        <f t="shared" si="12"/>
        <v>0</v>
      </c>
      <c r="Q83" s="209">
        <f t="shared" si="13"/>
        <v>0</v>
      </c>
      <c r="R83" s="203"/>
      <c r="S83" s="203"/>
      <c r="T83" s="203"/>
      <c r="U83" s="209">
        <f t="shared" si="14"/>
        <v>0</v>
      </c>
      <c r="V83" s="209">
        <f t="shared" si="15"/>
        <v>0</v>
      </c>
      <c r="W83" s="203"/>
      <c r="X83" s="203"/>
      <c r="Y83" s="203"/>
      <c r="Z83" s="209">
        <f t="shared" si="16"/>
        <v>0</v>
      </c>
      <c r="AA83" s="209">
        <f t="shared" si="17"/>
        <v>0</v>
      </c>
    </row>
    <row r="84" spans="2:27" x14ac:dyDescent="0.35">
      <c r="B84" s="225" t="s">
        <v>192</v>
      </c>
      <c r="C84" s="201" t="s">
        <v>84</v>
      </c>
      <c r="D84" s="217">
        <v>6680</v>
      </c>
      <c r="E84" s="209">
        <f>D84*15%</f>
        <v>1002</v>
      </c>
      <c r="F84" s="203">
        <f>D84*25%</f>
        <v>1670</v>
      </c>
      <c r="G84" s="203">
        <f>D84*30%</f>
        <v>2004</v>
      </c>
      <c r="H84" s="203">
        <f>D84*30%</f>
        <v>2004</v>
      </c>
      <c r="I84" s="129"/>
      <c r="J84" s="138"/>
      <c r="K84" s="204"/>
      <c r="L84" s="138">
        <f t="shared" si="11"/>
        <v>0</v>
      </c>
      <c r="M84" s="226">
        <v>0</v>
      </c>
      <c r="N84" s="203">
        <v>0</v>
      </c>
      <c r="O84" s="226">
        <v>343</v>
      </c>
      <c r="P84" s="209">
        <f t="shared" si="12"/>
        <v>343</v>
      </c>
      <c r="Q84" s="209">
        <f t="shared" si="13"/>
        <v>343</v>
      </c>
      <c r="R84" s="203"/>
      <c r="S84" s="203"/>
      <c r="T84" s="203"/>
      <c r="U84" s="209">
        <f t="shared" si="14"/>
        <v>0</v>
      </c>
      <c r="V84" s="209">
        <f t="shared" si="15"/>
        <v>343</v>
      </c>
      <c r="W84" s="203"/>
      <c r="X84" s="203"/>
      <c r="Y84" s="203"/>
      <c r="Z84" s="209">
        <f t="shared" si="16"/>
        <v>0</v>
      </c>
      <c r="AA84" s="209">
        <f t="shared" si="17"/>
        <v>343</v>
      </c>
    </row>
    <row r="85" spans="2:27" x14ac:dyDescent="0.35">
      <c r="B85" s="225" t="s">
        <v>193</v>
      </c>
      <c r="C85" s="201" t="s">
        <v>194</v>
      </c>
      <c r="D85" s="208">
        <v>146353</v>
      </c>
      <c r="E85" s="209">
        <f>D85*15%</f>
        <v>21952.95</v>
      </c>
      <c r="F85" s="203">
        <f>D85*25%</f>
        <v>36588.25</v>
      </c>
      <c r="G85" s="203">
        <f>D85*30%</f>
        <v>43905.9</v>
      </c>
      <c r="H85" s="203">
        <f>D85*30%</f>
        <v>43905.9</v>
      </c>
      <c r="I85" s="129"/>
      <c r="J85" s="138"/>
      <c r="K85" s="204"/>
      <c r="L85" s="138">
        <f t="shared" si="11"/>
        <v>0</v>
      </c>
      <c r="M85" s="203">
        <v>2176</v>
      </c>
      <c r="N85" s="203">
        <v>2168</v>
      </c>
      <c r="O85" s="203">
        <v>2025</v>
      </c>
      <c r="P85" s="209">
        <f t="shared" si="12"/>
        <v>6369</v>
      </c>
      <c r="Q85" s="209">
        <f t="shared" si="13"/>
        <v>6369</v>
      </c>
      <c r="R85" s="203"/>
      <c r="S85" s="203"/>
      <c r="T85" s="203"/>
      <c r="U85" s="209">
        <f t="shared" si="14"/>
        <v>0</v>
      </c>
      <c r="V85" s="209">
        <f t="shared" si="15"/>
        <v>6369</v>
      </c>
      <c r="W85" s="203"/>
      <c r="X85" s="203"/>
      <c r="Y85" s="203"/>
      <c r="Z85" s="209">
        <f t="shared" si="16"/>
        <v>0</v>
      </c>
      <c r="AA85" s="209">
        <f t="shared" si="17"/>
        <v>6369</v>
      </c>
    </row>
    <row r="86" spans="2:27" x14ac:dyDescent="0.35">
      <c r="B86" s="225" t="s">
        <v>195</v>
      </c>
      <c r="C86" s="201" t="s">
        <v>156</v>
      </c>
      <c r="D86" s="208">
        <v>0</v>
      </c>
      <c r="E86" s="209">
        <f t="shared" ref="E86:E88" si="18">D86*15%</f>
        <v>0</v>
      </c>
      <c r="F86" s="203">
        <f t="shared" ref="F86:F88" si="19">D86*25%</f>
        <v>0</v>
      </c>
      <c r="G86" s="203">
        <f t="shared" ref="G86:G88" si="20">D86*30%</f>
        <v>0</v>
      </c>
      <c r="H86" s="203">
        <f t="shared" ref="H86:H88" si="21">D86*30%</f>
        <v>0</v>
      </c>
      <c r="I86" s="129"/>
      <c r="J86" s="138"/>
      <c r="K86" s="204"/>
      <c r="L86" s="138">
        <f t="shared" si="11"/>
        <v>0</v>
      </c>
      <c r="M86" s="203"/>
      <c r="N86" s="203">
        <v>0</v>
      </c>
      <c r="O86" s="203">
        <v>0</v>
      </c>
      <c r="P86" s="209">
        <f t="shared" si="12"/>
        <v>0</v>
      </c>
      <c r="Q86" s="209">
        <f t="shared" si="13"/>
        <v>0</v>
      </c>
      <c r="R86" s="203"/>
      <c r="S86" s="203"/>
      <c r="T86" s="203"/>
      <c r="U86" s="209">
        <f t="shared" si="14"/>
        <v>0</v>
      </c>
      <c r="V86" s="209">
        <f t="shared" si="15"/>
        <v>0</v>
      </c>
      <c r="W86" s="203"/>
      <c r="X86" s="203"/>
      <c r="Y86" s="203"/>
      <c r="Z86" s="209">
        <f t="shared" si="16"/>
        <v>0</v>
      </c>
      <c r="AA86" s="209">
        <f t="shared" si="17"/>
        <v>0</v>
      </c>
    </row>
    <row r="87" spans="2:27" x14ac:dyDescent="0.35">
      <c r="B87" s="225" t="s">
        <v>196</v>
      </c>
      <c r="C87" s="201" t="s">
        <v>156</v>
      </c>
      <c r="D87" s="208">
        <v>0</v>
      </c>
      <c r="E87" s="209">
        <f t="shared" si="18"/>
        <v>0</v>
      </c>
      <c r="F87" s="203">
        <f t="shared" si="19"/>
        <v>0</v>
      </c>
      <c r="G87" s="203">
        <f t="shared" si="20"/>
        <v>0</v>
      </c>
      <c r="H87" s="203">
        <f t="shared" si="21"/>
        <v>0</v>
      </c>
      <c r="I87" s="129"/>
      <c r="J87" s="138"/>
      <c r="K87" s="204"/>
      <c r="L87" s="138">
        <f t="shared" si="11"/>
        <v>0</v>
      </c>
      <c r="M87" s="203"/>
      <c r="N87" s="203">
        <v>0</v>
      </c>
      <c r="O87" s="203">
        <v>0</v>
      </c>
      <c r="P87" s="209">
        <f t="shared" si="12"/>
        <v>0</v>
      </c>
      <c r="Q87" s="209">
        <f t="shared" si="13"/>
        <v>0</v>
      </c>
      <c r="R87" s="203"/>
      <c r="S87" s="203"/>
      <c r="T87" s="203"/>
      <c r="U87" s="209">
        <f t="shared" si="14"/>
        <v>0</v>
      </c>
      <c r="V87" s="209">
        <f t="shared" si="15"/>
        <v>0</v>
      </c>
      <c r="W87" s="203"/>
      <c r="X87" s="203"/>
      <c r="Y87" s="203"/>
      <c r="Z87" s="209">
        <f t="shared" si="16"/>
        <v>0</v>
      </c>
      <c r="AA87" s="209">
        <f t="shared" si="17"/>
        <v>0</v>
      </c>
    </row>
    <row r="88" spans="2:27" x14ac:dyDescent="0.35">
      <c r="B88" s="225" t="s">
        <v>197</v>
      </c>
      <c r="C88" s="201" t="s">
        <v>156</v>
      </c>
      <c r="D88" s="208">
        <v>0</v>
      </c>
      <c r="E88" s="209">
        <f t="shared" si="18"/>
        <v>0</v>
      </c>
      <c r="F88" s="203">
        <f t="shared" si="19"/>
        <v>0</v>
      </c>
      <c r="G88" s="203">
        <f t="shared" si="20"/>
        <v>0</v>
      </c>
      <c r="H88" s="203">
        <f t="shared" si="21"/>
        <v>0</v>
      </c>
      <c r="I88" s="129"/>
      <c r="J88" s="138"/>
      <c r="K88" s="204"/>
      <c r="L88" s="138">
        <f t="shared" si="11"/>
        <v>0</v>
      </c>
      <c r="M88" s="203"/>
      <c r="N88" s="203">
        <v>0</v>
      </c>
      <c r="O88" s="203">
        <v>0</v>
      </c>
      <c r="P88" s="209">
        <f t="shared" si="12"/>
        <v>0</v>
      </c>
      <c r="Q88" s="209">
        <f t="shared" si="13"/>
        <v>0</v>
      </c>
      <c r="R88" s="203"/>
      <c r="S88" s="203"/>
      <c r="T88" s="203"/>
      <c r="U88" s="209">
        <f t="shared" si="14"/>
        <v>0</v>
      </c>
      <c r="V88" s="209">
        <f t="shared" si="15"/>
        <v>0</v>
      </c>
      <c r="W88" s="203"/>
      <c r="X88" s="203"/>
      <c r="Y88" s="203"/>
      <c r="Z88" s="209">
        <f t="shared" si="16"/>
        <v>0</v>
      </c>
      <c r="AA88" s="209">
        <f t="shared" si="17"/>
        <v>0</v>
      </c>
    </row>
    <row r="89" spans="2:27" x14ac:dyDescent="0.35">
      <c r="B89" s="234" t="s">
        <v>198</v>
      </c>
      <c r="C89" s="201"/>
      <c r="D89" s="208"/>
      <c r="E89" s="209">
        <v>0</v>
      </c>
      <c r="F89" s="210">
        <v>0</v>
      </c>
      <c r="G89" s="203">
        <v>0</v>
      </c>
      <c r="H89" s="203">
        <v>0</v>
      </c>
      <c r="I89" s="129"/>
      <c r="J89" s="138"/>
      <c r="K89" s="204"/>
      <c r="L89" s="138">
        <f t="shared" si="11"/>
        <v>0</v>
      </c>
      <c r="M89" s="203"/>
      <c r="N89" s="203">
        <v>0</v>
      </c>
      <c r="O89" s="203">
        <v>0</v>
      </c>
      <c r="P89" s="209">
        <f t="shared" si="12"/>
        <v>0</v>
      </c>
      <c r="Q89" s="209">
        <f t="shared" si="13"/>
        <v>0</v>
      </c>
      <c r="R89" s="203"/>
      <c r="S89" s="203"/>
      <c r="T89" s="203"/>
      <c r="U89" s="209">
        <f t="shared" si="14"/>
        <v>0</v>
      </c>
      <c r="V89" s="209">
        <f t="shared" si="15"/>
        <v>0</v>
      </c>
      <c r="W89" s="203"/>
      <c r="X89" s="203"/>
      <c r="Y89" s="203"/>
      <c r="Z89" s="209">
        <f t="shared" si="16"/>
        <v>0</v>
      </c>
      <c r="AA89" s="209">
        <f t="shared" si="17"/>
        <v>0</v>
      </c>
    </row>
    <row r="90" spans="2:27" x14ac:dyDescent="0.35">
      <c r="B90" s="214" t="s">
        <v>199</v>
      </c>
      <c r="C90" s="201"/>
      <c r="D90" s="208"/>
      <c r="E90" s="209">
        <v>0</v>
      </c>
      <c r="F90" s="210">
        <v>0</v>
      </c>
      <c r="G90" s="203">
        <v>0</v>
      </c>
      <c r="H90" s="203">
        <v>0</v>
      </c>
      <c r="I90" s="129"/>
      <c r="J90" s="138"/>
      <c r="K90" s="204"/>
      <c r="L90" s="138">
        <f t="shared" si="11"/>
        <v>0</v>
      </c>
      <c r="M90" s="203"/>
      <c r="N90" s="203">
        <v>0</v>
      </c>
      <c r="O90" s="203">
        <v>0</v>
      </c>
      <c r="P90" s="209">
        <f t="shared" si="12"/>
        <v>0</v>
      </c>
      <c r="Q90" s="209">
        <f t="shared" si="13"/>
        <v>0</v>
      </c>
      <c r="R90" s="203"/>
      <c r="S90" s="203"/>
      <c r="T90" s="203"/>
      <c r="U90" s="209">
        <f t="shared" si="14"/>
        <v>0</v>
      </c>
      <c r="V90" s="209">
        <f t="shared" si="15"/>
        <v>0</v>
      </c>
      <c r="W90" s="203"/>
      <c r="X90" s="203"/>
      <c r="Y90" s="203"/>
      <c r="Z90" s="209">
        <f t="shared" si="16"/>
        <v>0</v>
      </c>
      <c r="AA90" s="209">
        <f t="shared" si="17"/>
        <v>0</v>
      </c>
    </row>
    <row r="91" spans="2:27" x14ac:dyDescent="0.35">
      <c r="B91" s="212" t="s">
        <v>101</v>
      </c>
      <c r="C91" s="201" t="s">
        <v>200</v>
      </c>
      <c r="D91" s="208"/>
      <c r="E91" s="209">
        <v>0</v>
      </c>
      <c r="F91" s="210">
        <v>0</v>
      </c>
      <c r="G91" s="203">
        <v>0</v>
      </c>
      <c r="H91" s="203">
        <v>0</v>
      </c>
      <c r="I91" s="129"/>
      <c r="J91" s="138"/>
      <c r="K91" s="204"/>
      <c r="L91" s="138">
        <f t="shared" si="11"/>
        <v>0</v>
      </c>
      <c r="M91" s="203"/>
      <c r="N91" s="203">
        <v>0</v>
      </c>
      <c r="O91" s="203">
        <v>0</v>
      </c>
      <c r="P91" s="209">
        <f t="shared" si="12"/>
        <v>0</v>
      </c>
      <c r="Q91" s="209">
        <f t="shared" si="13"/>
        <v>0</v>
      </c>
      <c r="R91" s="203"/>
      <c r="S91" s="203"/>
      <c r="T91" s="203"/>
      <c r="U91" s="209">
        <f t="shared" si="14"/>
        <v>0</v>
      </c>
      <c r="V91" s="209">
        <f t="shared" si="15"/>
        <v>0</v>
      </c>
      <c r="W91" s="203"/>
      <c r="X91" s="203"/>
      <c r="Y91" s="203"/>
      <c r="Z91" s="209">
        <f t="shared" si="16"/>
        <v>0</v>
      </c>
      <c r="AA91" s="209">
        <f t="shared" si="17"/>
        <v>0</v>
      </c>
    </row>
    <row r="92" spans="2:27" x14ac:dyDescent="0.35">
      <c r="B92" s="212"/>
      <c r="C92" s="201" t="s">
        <v>201</v>
      </c>
      <c r="D92" s="208"/>
      <c r="E92" s="209">
        <v>0</v>
      </c>
      <c r="F92" s="210">
        <v>0</v>
      </c>
      <c r="G92" s="203">
        <v>0</v>
      </c>
      <c r="H92" s="203">
        <v>0</v>
      </c>
      <c r="I92" s="129"/>
      <c r="J92" s="138"/>
      <c r="K92" s="204"/>
      <c r="L92" s="138">
        <f t="shared" si="11"/>
        <v>0</v>
      </c>
      <c r="M92" s="203"/>
      <c r="N92" s="203">
        <v>0</v>
      </c>
      <c r="O92" s="203">
        <v>0</v>
      </c>
      <c r="P92" s="209">
        <f t="shared" si="12"/>
        <v>0</v>
      </c>
      <c r="Q92" s="209">
        <f t="shared" si="13"/>
        <v>0</v>
      </c>
      <c r="R92" s="203"/>
      <c r="S92" s="203"/>
      <c r="T92" s="203"/>
      <c r="U92" s="209">
        <f t="shared" si="14"/>
        <v>0</v>
      </c>
      <c r="V92" s="209">
        <f t="shared" si="15"/>
        <v>0</v>
      </c>
      <c r="W92" s="203"/>
      <c r="X92" s="203"/>
      <c r="Y92" s="203"/>
      <c r="Z92" s="209">
        <f t="shared" si="16"/>
        <v>0</v>
      </c>
      <c r="AA92" s="209">
        <f t="shared" si="17"/>
        <v>0</v>
      </c>
    </row>
    <row r="93" spans="2:27" x14ac:dyDescent="0.35">
      <c r="B93" s="212" t="s">
        <v>202</v>
      </c>
      <c r="C93" s="201" t="s">
        <v>203</v>
      </c>
      <c r="D93" s="208"/>
      <c r="E93" s="209">
        <v>0</v>
      </c>
      <c r="F93" s="210">
        <v>0</v>
      </c>
      <c r="G93" s="203">
        <v>0</v>
      </c>
      <c r="H93" s="203">
        <v>0</v>
      </c>
      <c r="I93" s="129"/>
      <c r="J93" s="138"/>
      <c r="K93" s="204"/>
      <c r="L93" s="138">
        <f t="shared" si="11"/>
        <v>0</v>
      </c>
      <c r="M93" s="203"/>
      <c r="N93" s="203">
        <v>0</v>
      </c>
      <c r="O93" s="203">
        <v>0</v>
      </c>
      <c r="P93" s="209">
        <f t="shared" si="12"/>
        <v>0</v>
      </c>
      <c r="Q93" s="209">
        <f t="shared" si="13"/>
        <v>0</v>
      </c>
      <c r="R93" s="203"/>
      <c r="S93" s="203"/>
      <c r="T93" s="203"/>
      <c r="U93" s="209">
        <f t="shared" si="14"/>
        <v>0</v>
      </c>
      <c r="V93" s="209">
        <f t="shared" si="15"/>
        <v>0</v>
      </c>
      <c r="W93" s="203"/>
      <c r="X93" s="203"/>
      <c r="Y93" s="203"/>
      <c r="Z93" s="209">
        <f t="shared" si="16"/>
        <v>0</v>
      </c>
      <c r="AA93" s="209">
        <f t="shared" si="17"/>
        <v>0</v>
      </c>
    </row>
    <row r="94" spans="2:27" x14ac:dyDescent="0.35">
      <c r="B94" s="212"/>
      <c r="C94" s="201" t="s">
        <v>204</v>
      </c>
      <c r="D94" s="208"/>
      <c r="E94" s="209">
        <v>0</v>
      </c>
      <c r="F94" s="210">
        <v>0</v>
      </c>
      <c r="G94" s="203">
        <v>0</v>
      </c>
      <c r="H94" s="203">
        <v>0</v>
      </c>
      <c r="I94" s="129"/>
      <c r="J94" s="138"/>
      <c r="K94" s="204"/>
      <c r="L94" s="138">
        <f t="shared" si="11"/>
        <v>0</v>
      </c>
      <c r="M94" s="203"/>
      <c r="N94" s="203">
        <v>0</v>
      </c>
      <c r="O94" s="203">
        <v>0</v>
      </c>
      <c r="P94" s="209">
        <f t="shared" si="12"/>
        <v>0</v>
      </c>
      <c r="Q94" s="209">
        <f t="shared" si="13"/>
        <v>0</v>
      </c>
      <c r="R94" s="203"/>
      <c r="S94" s="203"/>
      <c r="T94" s="203"/>
      <c r="U94" s="209">
        <f t="shared" si="14"/>
        <v>0</v>
      </c>
      <c r="V94" s="209">
        <f t="shared" si="15"/>
        <v>0</v>
      </c>
      <c r="W94" s="203"/>
      <c r="X94" s="203"/>
      <c r="Y94" s="203"/>
      <c r="Z94" s="209">
        <f t="shared" si="16"/>
        <v>0</v>
      </c>
      <c r="AA94" s="209">
        <f t="shared" si="17"/>
        <v>0</v>
      </c>
    </row>
    <row r="95" spans="2:27" x14ac:dyDescent="0.35">
      <c r="B95" s="212" t="s">
        <v>205</v>
      </c>
      <c r="C95" s="201" t="s">
        <v>203</v>
      </c>
      <c r="D95" s="208"/>
      <c r="E95" s="209">
        <v>0</v>
      </c>
      <c r="F95" s="210">
        <v>0</v>
      </c>
      <c r="G95" s="203">
        <v>0</v>
      </c>
      <c r="H95" s="203">
        <v>0</v>
      </c>
      <c r="I95" s="129"/>
      <c r="J95" s="138"/>
      <c r="K95" s="204"/>
      <c r="L95" s="138">
        <f t="shared" si="11"/>
        <v>0</v>
      </c>
      <c r="M95" s="203"/>
      <c r="N95" s="203">
        <v>0</v>
      </c>
      <c r="O95" s="203">
        <v>0</v>
      </c>
      <c r="P95" s="209">
        <f t="shared" si="12"/>
        <v>0</v>
      </c>
      <c r="Q95" s="209">
        <f t="shared" si="13"/>
        <v>0</v>
      </c>
      <c r="R95" s="203"/>
      <c r="S95" s="203"/>
      <c r="T95" s="203"/>
      <c r="U95" s="209">
        <f t="shared" si="14"/>
        <v>0</v>
      </c>
      <c r="V95" s="209">
        <f t="shared" si="15"/>
        <v>0</v>
      </c>
      <c r="W95" s="203"/>
      <c r="X95" s="203"/>
      <c r="Y95" s="203"/>
      <c r="Z95" s="209">
        <f t="shared" si="16"/>
        <v>0</v>
      </c>
      <c r="AA95" s="209">
        <f t="shared" si="17"/>
        <v>0</v>
      </c>
    </row>
    <row r="96" spans="2:27" x14ac:dyDescent="0.35">
      <c r="B96" s="212"/>
      <c r="C96" s="201" t="s">
        <v>204</v>
      </c>
      <c r="D96" s="208"/>
      <c r="E96" s="209">
        <v>0</v>
      </c>
      <c r="F96" s="210">
        <v>0</v>
      </c>
      <c r="G96" s="203">
        <v>0</v>
      </c>
      <c r="H96" s="203">
        <v>0</v>
      </c>
      <c r="I96" s="129"/>
      <c r="J96" s="138"/>
      <c r="K96" s="204"/>
      <c r="L96" s="138">
        <f t="shared" si="11"/>
        <v>0</v>
      </c>
      <c r="M96" s="203"/>
      <c r="N96" s="203">
        <v>0</v>
      </c>
      <c r="O96" s="203">
        <v>0</v>
      </c>
      <c r="P96" s="209">
        <f t="shared" si="12"/>
        <v>0</v>
      </c>
      <c r="Q96" s="209">
        <f t="shared" si="13"/>
        <v>0</v>
      </c>
      <c r="R96" s="203"/>
      <c r="S96" s="203"/>
      <c r="T96" s="203"/>
      <c r="U96" s="209">
        <f t="shared" si="14"/>
        <v>0</v>
      </c>
      <c r="V96" s="209">
        <f t="shared" si="15"/>
        <v>0</v>
      </c>
      <c r="W96" s="203"/>
      <c r="X96" s="203"/>
      <c r="Y96" s="203"/>
      <c r="Z96" s="209">
        <f t="shared" si="16"/>
        <v>0</v>
      </c>
      <c r="AA96" s="209">
        <f t="shared" si="17"/>
        <v>0</v>
      </c>
    </row>
    <row r="97" spans="2:27" x14ac:dyDescent="0.35">
      <c r="B97" s="212" t="s">
        <v>206</v>
      </c>
      <c r="C97" s="201"/>
      <c r="D97" s="208"/>
      <c r="E97" s="209">
        <v>0</v>
      </c>
      <c r="F97" s="210">
        <v>0</v>
      </c>
      <c r="G97" s="203">
        <v>0</v>
      </c>
      <c r="H97" s="203">
        <v>0</v>
      </c>
      <c r="I97" s="129"/>
      <c r="J97" s="138"/>
      <c r="K97" s="204"/>
      <c r="L97" s="138">
        <f t="shared" si="11"/>
        <v>0</v>
      </c>
      <c r="M97" s="203"/>
      <c r="N97" s="203">
        <v>0</v>
      </c>
      <c r="O97" s="203">
        <v>0</v>
      </c>
      <c r="P97" s="209">
        <f t="shared" si="12"/>
        <v>0</v>
      </c>
      <c r="Q97" s="209">
        <f t="shared" si="13"/>
        <v>0</v>
      </c>
      <c r="R97" s="203"/>
      <c r="S97" s="203"/>
      <c r="T97" s="203"/>
      <c r="U97" s="209">
        <f t="shared" si="14"/>
        <v>0</v>
      </c>
      <c r="V97" s="209">
        <f t="shared" si="15"/>
        <v>0</v>
      </c>
      <c r="W97" s="203"/>
      <c r="X97" s="203"/>
      <c r="Y97" s="203"/>
      <c r="Z97" s="209">
        <f t="shared" si="16"/>
        <v>0</v>
      </c>
      <c r="AA97" s="209">
        <f t="shared" si="17"/>
        <v>0</v>
      </c>
    </row>
    <row r="98" spans="2:27" x14ac:dyDescent="0.35">
      <c r="B98" s="212" t="s">
        <v>207</v>
      </c>
      <c r="C98" s="201" t="s">
        <v>200</v>
      </c>
      <c r="D98" s="208"/>
      <c r="E98" s="209">
        <v>0</v>
      </c>
      <c r="F98" s="210">
        <v>0</v>
      </c>
      <c r="G98" s="203">
        <v>0</v>
      </c>
      <c r="H98" s="203">
        <v>0</v>
      </c>
      <c r="I98" s="129"/>
      <c r="J98" s="138"/>
      <c r="K98" s="204"/>
      <c r="L98" s="138">
        <f t="shared" si="11"/>
        <v>0</v>
      </c>
      <c r="M98" s="203"/>
      <c r="N98" s="203">
        <v>0</v>
      </c>
      <c r="O98" s="203">
        <v>0</v>
      </c>
      <c r="P98" s="209">
        <f t="shared" si="12"/>
        <v>0</v>
      </c>
      <c r="Q98" s="209">
        <f t="shared" si="13"/>
        <v>0</v>
      </c>
      <c r="R98" s="203"/>
      <c r="S98" s="203"/>
      <c r="T98" s="203"/>
      <c r="U98" s="209">
        <f t="shared" si="14"/>
        <v>0</v>
      </c>
      <c r="V98" s="209">
        <f t="shared" si="15"/>
        <v>0</v>
      </c>
      <c r="W98" s="203"/>
      <c r="X98" s="203"/>
      <c r="Y98" s="203"/>
      <c r="Z98" s="209">
        <f t="shared" si="16"/>
        <v>0</v>
      </c>
      <c r="AA98" s="209">
        <f t="shared" si="17"/>
        <v>0</v>
      </c>
    </row>
    <row r="99" spans="2:27" x14ac:dyDescent="0.35">
      <c r="B99" s="212" t="s">
        <v>208</v>
      </c>
      <c r="C99" s="201" t="s">
        <v>200</v>
      </c>
      <c r="D99" s="208"/>
      <c r="E99" s="209">
        <v>0</v>
      </c>
      <c r="F99" s="210">
        <v>0</v>
      </c>
      <c r="G99" s="203">
        <v>0</v>
      </c>
      <c r="H99" s="203">
        <v>0</v>
      </c>
      <c r="I99" s="129"/>
      <c r="J99" s="138"/>
      <c r="K99" s="204"/>
      <c r="L99" s="138">
        <f t="shared" si="11"/>
        <v>0</v>
      </c>
      <c r="M99" s="203"/>
      <c r="N99" s="203">
        <v>0</v>
      </c>
      <c r="O99" s="203">
        <v>0</v>
      </c>
      <c r="P99" s="209">
        <f t="shared" si="12"/>
        <v>0</v>
      </c>
      <c r="Q99" s="209">
        <f t="shared" si="13"/>
        <v>0</v>
      </c>
      <c r="R99" s="203"/>
      <c r="S99" s="203"/>
      <c r="T99" s="203"/>
      <c r="U99" s="209">
        <f t="shared" si="14"/>
        <v>0</v>
      </c>
      <c r="V99" s="209">
        <f t="shared" si="15"/>
        <v>0</v>
      </c>
      <c r="W99" s="203"/>
      <c r="X99" s="203"/>
      <c r="Y99" s="203"/>
      <c r="Z99" s="209">
        <f t="shared" si="16"/>
        <v>0</v>
      </c>
      <c r="AA99" s="209">
        <f t="shared" si="17"/>
        <v>0</v>
      </c>
    </row>
    <row r="100" spans="2:27" x14ac:dyDescent="0.35">
      <c r="B100" s="212" t="s">
        <v>209</v>
      </c>
      <c r="C100" s="201" t="s">
        <v>200</v>
      </c>
      <c r="D100" s="208"/>
      <c r="E100" s="209">
        <v>0</v>
      </c>
      <c r="F100" s="210">
        <v>0</v>
      </c>
      <c r="G100" s="203">
        <v>0</v>
      </c>
      <c r="H100" s="203">
        <v>0</v>
      </c>
      <c r="I100" s="129"/>
      <c r="J100" s="138"/>
      <c r="K100" s="204"/>
      <c r="L100" s="138">
        <f t="shared" si="11"/>
        <v>0</v>
      </c>
      <c r="M100" s="203"/>
      <c r="N100" s="203">
        <v>0</v>
      </c>
      <c r="O100" s="203">
        <v>0</v>
      </c>
      <c r="P100" s="209">
        <f t="shared" si="12"/>
        <v>0</v>
      </c>
      <c r="Q100" s="209">
        <f t="shared" si="13"/>
        <v>0</v>
      </c>
      <c r="R100" s="203"/>
      <c r="S100" s="203"/>
      <c r="T100" s="203"/>
      <c r="U100" s="209">
        <f t="shared" si="14"/>
        <v>0</v>
      </c>
      <c r="V100" s="209">
        <f t="shared" si="15"/>
        <v>0</v>
      </c>
      <c r="W100" s="203"/>
      <c r="X100" s="203"/>
      <c r="Y100" s="203"/>
      <c r="Z100" s="209">
        <f t="shared" si="16"/>
        <v>0</v>
      </c>
      <c r="AA100" s="209">
        <f t="shared" si="17"/>
        <v>0</v>
      </c>
    </row>
    <row r="101" spans="2:27" x14ac:dyDescent="0.35">
      <c r="B101" s="212" t="s">
        <v>210</v>
      </c>
      <c r="C101" s="201" t="s">
        <v>200</v>
      </c>
      <c r="D101" s="208"/>
      <c r="E101" s="209">
        <v>0</v>
      </c>
      <c r="F101" s="210">
        <v>0</v>
      </c>
      <c r="G101" s="203">
        <v>0</v>
      </c>
      <c r="H101" s="203">
        <v>0</v>
      </c>
      <c r="I101" s="129"/>
      <c r="J101" s="138"/>
      <c r="K101" s="204"/>
      <c r="L101" s="138">
        <f t="shared" si="11"/>
        <v>0</v>
      </c>
      <c r="M101" s="203"/>
      <c r="N101" s="203">
        <v>0</v>
      </c>
      <c r="O101" s="203">
        <v>0</v>
      </c>
      <c r="P101" s="209">
        <f t="shared" si="12"/>
        <v>0</v>
      </c>
      <c r="Q101" s="209">
        <f t="shared" si="13"/>
        <v>0</v>
      </c>
      <c r="R101" s="203"/>
      <c r="S101" s="203"/>
      <c r="T101" s="203"/>
      <c r="U101" s="209">
        <f t="shared" si="14"/>
        <v>0</v>
      </c>
      <c r="V101" s="209">
        <f t="shared" si="15"/>
        <v>0</v>
      </c>
      <c r="W101" s="203"/>
      <c r="X101" s="203"/>
      <c r="Y101" s="203"/>
      <c r="Z101" s="209">
        <f t="shared" si="16"/>
        <v>0</v>
      </c>
      <c r="AA101" s="209">
        <f t="shared" si="17"/>
        <v>0</v>
      </c>
    </row>
    <row r="102" spans="2:27" x14ac:dyDescent="0.35">
      <c r="B102" s="212" t="s">
        <v>211</v>
      </c>
      <c r="C102" s="201" t="s">
        <v>200</v>
      </c>
      <c r="D102" s="208"/>
      <c r="E102" s="209">
        <v>0</v>
      </c>
      <c r="F102" s="210">
        <v>0</v>
      </c>
      <c r="G102" s="203">
        <v>0</v>
      </c>
      <c r="H102" s="203">
        <v>0</v>
      </c>
      <c r="I102" s="129"/>
      <c r="J102" s="138"/>
      <c r="K102" s="204"/>
      <c r="L102" s="138">
        <f t="shared" si="11"/>
        <v>0</v>
      </c>
      <c r="M102" s="203"/>
      <c r="N102" s="203">
        <v>0</v>
      </c>
      <c r="O102" s="203">
        <v>0</v>
      </c>
      <c r="P102" s="209">
        <f t="shared" si="12"/>
        <v>0</v>
      </c>
      <c r="Q102" s="209">
        <f t="shared" si="13"/>
        <v>0</v>
      </c>
      <c r="R102" s="203"/>
      <c r="S102" s="203"/>
      <c r="T102" s="203"/>
      <c r="U102" s="209">
        <f t="shared" si="14"/>
        <v>0</v>
      </c>
      <c r="V102" s="209">
        <f t="shared" si="15"/>
        <v>0</v>
      </c>
      <c r="W102" s="203"/>
      <c r="X102" s="203"/>
      <c r="Y102" s="203"/>
      <c r="Z102" s="209">
        <f t="shared" si="16"/>
        <v>0</v>
      </c>
      <c r="AA102" s="209">
        <f t="shared" si="17"/>
        <v>0</v>
      </c>
    </row>
    <row r="103" spans="2:27" x14ac:dyDescent="0.35">
      <c r="B103" s="212" t="s">
        <v>212</v>
      </c>
      <c r="C103" s="201" t="s">
        <v>200</v>
      </c>
      <c r="D103" s="208"/>
      <c r="E103" s="209">
        <v>0</v>
      </c>
      <c r="F103" s="210">
        <v>0</v>
      </c>
      <c r="G103" s="203">
        <v>0</v>
      </c>
      <c r="H103" s="203">
        <v>0</v>
      </c>
      <c r="I103" s="129"/>
      <c r="J103" s="138"/>
      <c r="K103" s="204"/>
      <c r="L103" s="138">
        <f t="shared" si="11"/>
        <v>0</v>
      </c>
      <c r="M103" s="203"/>
      <c r="N103" s="203">
        <v>0</v>
      </c>
      <c r="O103" s="203">
        <v>0</v>
      </c>
      <c r="P103" s="209">
        <f t="shared" si="12"/>
        <v>0</v>
      </c>
      <c r="Q103" s="209">
        <f t="shared" si="13"/>
        <v>0</v>
      </c>
      <c r="R103" s="203"/>
      <c r="S103" s="203"/>
      <c r="T103" s="203"/>
      <c r="U103" s="209">
        <f t="shared" si="14"/>
        <v>0</v>
      </c>
      <c r="V103" s="209">
        <f t="shared" si="15"/>
        <v>0</v>
      </c>
      <c r="W103" s="203"/>
      <c r="X103" s="203"/>
      <c r="Y103" s="203"/>
      <c r="Z103" s="209">
        <f t="shared" si="16"/>
        <v>0</v>
      </c>
      <c r="AA103" s="209">
        <f t="shared" si="17"/>
        <v>0</v>
      </c>
    </row>
    <row r="104" spans="2:27" x14ac:dyDescent="0.35">
      <c r="B104" s="212" t="s">
        <v>213</v>
      </c>
      <c r="C104" s="201" t="s">
        <v>200</v>
      </c>
      <c r="D104" s="208"/>
      <c r="E104" s="209">
        <v>0</v>
      </c>
      <c r="F104" s="210">
        <v>0</v>
      </c>
      <c r="G104" s="203">
        <v>0</v>
      </c>
      <c r="H104" s="203">
        <v>0</v>
      </c>
      <c r="I104" s="129"/>
      <c r="J104" s="138"/>
      <c r="K104" s="204"/>
      <c r="L104" s="138">
        <f t="shared" si="11"/>
        <v>0</v>
      </c>
      <c r="M104" s="203"/>
      <c r="N104" s="203">
        <v>0</v>
      </c>
      <c r="O104" s="203">
        <v>0</v>
      </c>
      <c r="P104" s="209">
        <f t="shared" si="12"/>
        <v>0</v>
      </c>
      <c r="Q104" s="209">
        <f t="shared" si="13"/>
        <v>0</v>
      </c>
      <c r="R104" s="203"/>
      <c r="S104" s="203"/>
      <c r="T104" s="203"/>
      <c r="U104" s="209">
        <f t="shared" si="14"/>
        <v>0</v>
      </c>
      <c r="V104" s="209">
        <f t="shared" si="15"/>
        <v>0</v>
      </c>
      <c r="W104" s="203"/>
      <c r="X104" s="203"/>
      <c r="Y104" s="203"/>
      <c r="Z104" s="209">
        <f t="shared" si="16"/>
        <v>0</v>
      </c>
      <c r="AA104" s="209">
        <f t="shared" si="17"/>
        <v>0</v>
      </c>
    </row>
    <row r="105" spans="2:27" x14ac:dyDescent="0.35">
      <c r="B105" s="212" t="s">
        <v>214</v>
      </c>
      <c r="C105" s="201" t="s">
        <v>200</v>
      </c>
      <c r="D105" s="208"/>
      <c r="E105" s="209">
        <v>0</v>
      </c>
      <c r="F105" s="210">
        <v>0</v>
      </c>
      <c r="G105" s="203">
        <v>0</v>
      </c>
      <c r="H105" s="203">
        <v>0</v>
      </c>
      <c r="I105" s="129"/>
      <c r="J105" s="138"/>
      <c r="K105" s="204"/>
      <c r="L105" s="138">
        <f t="shared" si="11"/>
        <v>0</v>
      </c>
      <c r="M105" s="203"/>
      <c r="N105" s="203">
        <v>0</v>
      </c>
      <c r="O105" s="203">
        <v>0</v>
      </c>
      <c r="P105" s="209">
        <f t="shared" si="12"/>
        <v>0</v>
      </c>
      <c r="Q105" s="209">
        <f t="shared" si="13"/>
        <v>0</v>
      </c>
      <c r="R105" s="203"/>
      <c r="S105" s="203"/>
      <c r="T105" s="203"/>
      <c r="U105" s="209">
        <f t="shared" si="14"/>
        <v>0</v>
      </c>
      <c r="V105" s="209">
        <f t="shared" si="15"/>
        <v>0</v>
      </c>
      <c r="W105" s="203"/>
      <c r="X105" s="203"/>
      <c r="Y105" s="203"/>
      <c r="Z105" s="209">
        <f t="shared" si="16"/>
        <v>0</v>
      </c>
      <c r="AA105" s="209">
        <f t="shared" si="17"/>
        <v>0</v>
      </c>
    </row>
    <row r="106" spans="2:27" x14ac:dyDescent="0.35">
      <c r="B106" s="212" t="s">
        <v>215</v>
      </c>
      <c r="C106" s="201" t="s">
        <v>200</v>
      </c>
      <c r="D106" s="208"/>
      <c r="E106" s="209">
        <v>0</v>
      </c>
      <c r="F106" s="210">
        <v>0</v>
      </c>
      <c r="G106" s="203">
        <v>0</v>
      </c>
      <c r="H106" s="203">
        <v>0</v>
      </c>
      <c r="I106" s="129"/>
      <c r="J106" s="138"/>
      <c r="K106" s="204"/>
      <c r="L106" s="138">
        <f t="shared" si="11"/>
        <v>0</v>
      </c>
      <c r="M106" s="203"/>
      <c r="N106" s="203">
        <v>0</v>
      </c>
      <c r="O106" s="203">
        <v>0</v>
      </c>
      <c r="P106" s="209">
        <f t="shared" si="12"/>
        <v>0</v>
      </c>
      <c r="Q106" s="209">
        <f t="shared" si="13"/>
        <v>0</v>
      </c>
      <c r="R106" s="203"/>
      <c r="S106" s="203"/>
      <c r="T106" s="203"/>
      <c r="U106" s="209">
        <f t="shared" si="14"/>
        <v>0</v>
      </c>
      <c r="V106" s="209">
        <f t="shared" si="15"/>
        <v>0</v>
      </c>
      <c r="W106" s="203"/>
      <c r="X106" s="203"/>
      <c r="Y106" s="203"/>
      <c r="Z106" s="209">
        <f t="shared" si="16"/>
        <v>0</v>
      </c>
      <c r="AA106" s="209">
        <f t="shared" si="17"/>
        <v>0</v>
      </c>
    </row>
    <row r="107" spans="2:27" x14ac:dyDescent="0.35">
      <c r="B107" s="225" t="s">
        <v>188</v>
      </c>
      <c r="C107" s="201" t="s">
        <v>181</v>
      </c>
      <c r="D107" s="208"/>
      <c r="E107" s="209">
        <v>0</v>
      </c>
      <c r="F107" s="210">
        <v>0</v>
      </c>
      <c r="G107" s="203">
        <v>0</v>
      </c>
      <c r="H107" s="203">
        <v>0</v>
      </c>
      <c r="I107" s="129"/>
      <c r="J107" s="138"/>
      <c r="K107" s="204"/>
      <c r="L107" s="138">
        <f t="shared" si="11"/>
        <v>0</v>
      </c>
      <c r="M107" s="203"/>
      <c r="N107" s="203">
        <v>0</v>
      </c>
      <c r="O107" s="203">
        <v>0</v>
      </c>
      <c r="P107" s="209">
        <f t="shared" si="12"/>
        <v>0</v>
      </c>
      <c r="Q107" s="209">
        <f t="shared" si="13"/>
        <v>0</v>
      </c>
      <c r="R107" s="203"/>
      <c r="S107" s="203"/>
      <c r="T107" s="203"/>
      <c r="U107" s="209">
        <f t="shared" si="14"/>
        <v>0</v>
      </c>
      <c r="V107" s="209">
        <f t="shared" si="15"/>
        <v>0</v>
      </c>
      <c r="W107" s="203"/>
      <c r="X107" s="203"/>
      <c r="Y107" s="203"/>
      <c r="Z107" s="209">
        <f t="shared" si="16"/>
        <v>0</v>
      </c>
      <c r="AA107" s="209">
        <f t="shared" si="17"/>
        <v>0</v>
      </c>
    </row>
    <row r="108" spans="2:27" x14ac:dyDescent="0.35">
      <c r="B108" s="225" t="s">
        <v>216</v>
      </c>
      <c r="C108" s="201" t="s">
        <v>181</v>
      </c>
      <c r="D108" s="208"/>
      <c r="E108" s="209">
        <v>0</v>
      </c>
      <c r="F108" s="210">
        <v>0</v>
      </c>
      <c r="G108" s="203">
        <v>0</v>
      </c>
      <c r="H108" s="203">
        <v>0</v>
      </c>
      <c r="I108" s="129"/>
      <c r="J108" s="138"/>
      <c r="K108" s="204"/>
      <c r="L108" s="138">
        <f t="shared" si="11"/>
        <v>0</v>
      </c>
      <c r="M108" s="203"/>
      <c r="N108" s="203">
        <v>0</v>
      </c>
      <c r="O108" s="203">
        <v>0</v>
      </c>
      <c r="P108" s="209">
        <f t="shared" si="12"/>
        <v>0</v>
      </c>
      <c r="Q108" s="209">
        <f t="shared" si="13"/>
        <v>0</v>
      </c>
      <c r="R108" s="203"/>
      <c r="S108" s="203"/>
      <c r="T108" s="203"/>
      <c r="U108" s="209">
        <f t="shared" si="14"/>
        <v>0</v>
      </c>
      <c r="V108" s="209">
        <f t="shared" si="15"/>
        <v>0</v>
      </c>
      <c r="W108" s="203"/>
      <c r="X108" s="203"/>
      <c r="Y108" s="203"/>
      <c r="Z108" s="209">
        <f t="shared" si="16"/>
        <v>0</v>
      </c>
      <c r="AA108" s="209">
        <f t="shared" si="17"/>
        <v>0</v>
      </c>
    </row>
    <row r="109" spans="2:27" x14ac:dyDescent="0.35">
      <c r="B109" s="225" t="s">
        <v>217</v>
      </c>
      <c r="C109" s="201" t="s">
        <v>181</v>
      </c>
      <c r="D109" s="208"/>
      <c r="E109" s="209">
        <v>0</v>
      </c>
      <c r="F109" s="210">
        <v>0</v>
      </c>
      <c r="G109" s="203">
        <v>0</v>
      </c>
      <c r="H109" s="203">
        <v>0</v>
      </c>
      <c r="I109" s="129"/>
      <c r="J109" s="138"/>
      <c r="K109" s="204"/>
      <c r="L109" s="138">
        <f t="shared" si="11"/>
        <v>0</v>
      </c>
      <c r="M109" s="203">
        <v>0</v>
      </c>
      <c r="N109" s="203">
        <v>0</v>
      </c>
      <c r="O109" s="203">
        <v>0</v>
      </c>
      <c r="P109" s="209">
        <f t="shared" si="12"/>
        <v>0</v>
      </c>
      <c r="Q109" s="209">
        <f t="shared" si="13"/>
        <v>0</v>
      </c>
      <c r="R109" s="203"/>
      <c r="S109" s="203"/>
      <c r="T109" s="203"/>
      <c r="U109" s="209">
        <f t="shared" si="14"/>
        <v>0</v>
      </c>
      <c r="V109" s="209">
        <f t="shared" si="15"/>
        <v>0</v>
      </c>
      <c r="W109" s="203"/>
      <c r="X109" s="203"/>
      <c r="Y109" s="203"/>
      <c r="Z109" s="209">
        <f t="shared" si="16"/>
        <v>0</v>
      </c>
      <c r="AA109" s="209">
        <f t="shared" si="17"/>
        <v>0</v>
      </c>
    </row>
    <row r="110" spans="2:27" x14ac:dyDescent="0.35">
      <c r="B110" s="225" t="s">
        <v>218</v>
      </c>
      <c r="C110" s="201"/>
      <c r="D110" s="208"/>
      <c r="E110" s="209">
        <v>0</v>
      </c>
      <c r="F110" s="210">
        <v>0</v>
      </c>
      <c r="G110" s="203">
        <v>0</v>
      </c>
      <c r="H110" s="203">
        <v>0</v>
      </c>
      <c r="I110" s="129"/>
      <c r="J110" s="138"/>
      <c r="K110" s="204"/>
      <c r="L110" s="138">
        <f t="shared" si="11"/>
        <v>0</v>
      </c>
      <c r="M110" s="203">
        <v>0</v>
      </c>
      <c r="N110" s="203">
        <v>0</v>
      </c>
      <c r="O110" s="203">
        <v>0</v>
      </c>
      <c r="P110" s="209">
        <f t="shared" si="12"/>
        <v>0</v>
      </c>
      <c r="Q110" s="209">
        <f t="shared" si="13"/>
        <v>0</v>
      </c>
      <c r="R110" s="203"/>
      <c r="S110" s="203"/>
      <c r="T110" s="203"/>
      <c r="U110" s="209">
        <f t="shared" si="14"/>
        <v>0</v>
      </c>
      <c r="V110" s="209">
        <f t="shared" si="15"/>
        <v>0</v>
      </c>
      <c r="W110" s="203"/>
      <c r="X110" s="203"/>
      <c r="Y110" s="203"/>
      <c r="Z110" s="209">
        <f t="shared" si="16"/>
        <v>0</v>
      </c>
      <c r="AA110" s="209">
        <f t="shared" si="17"/>
        <v>0</v>
      </c>
    </row>
    <row r="111" spans="2:27" x14ac:dyDescent="0.35">
      <c r="B111" s="214" t="s">
        <v>219</v>
      </c>
      <c r="C111" s="201"/>
      <c r="D111" s="208"/>
      <c r="E111" s="209">
        <v>0</v>
      </c>
      <c r="F111" s="210">
        <v>0</v>
      </c>
      <c r="G111" s="203">
        <v>0</v>
      </c>
      <c r="H111" s="203">
        <v>0</v>
      </c>
      <c r="I111" s="129"/>
      <c r="J111" s="138"/>
      <c r="K111" s="204"/>
      <c r="L111" s="138">
        <f t="shared" si="11"/>
        <v>0</v>
      </c>
      <c r="M111" s="203">
        <v>0</v>
      </c>
      <c r="N111" s="203">
        <v>0</v>
      </c>
      <c r="O111" s="203">
        <v>0</v>
      </c>
      <c r="P111" s="209">
        <f t="shared" si="12"/>
        <v>0</v>
      </c>
      <c r="Q111" s="209">
        <f t="shared" si="13"/>
        <v>0</v>
      </c>
      <c r="R111" s="203"/>
      <c r="S111" s="203"/>
      <c r="T111" s="203"/>
      <c r="U111" s="209">
        <f t="shared" si="14"/>
        <v>0</v>
      </c>
      <c r="V111" s="209">
        <f t="shared" si="15"/>
        <v>0</v>
      </c>
      <c r="W111" s="203"/>
      <c r="X111" s="203"/>
      <c r="Y111" s="203"/>
      <c r="Z111" s="209">
        <f t="shared" si="16"/>
        <v>0</v>
      </c>
      <c r="AA111" s="209">
        <f t="shared" si="17"/>
        <v>0</v>
      </c>
    </row>
    <row r="112" spans="2:27" x14ac:dyDescent="0.35">
      <c r="B112" s="212" t="s">
        <v>101</v>
      </c>
      <c r="C112" s="201" t="s">
        <v>200</v>
      </c>
      <c r="D112" s="208"/>
      <c r="E112" s="209">
        <v>0</v>
      </c>
      <c r="F112" s="210">
        <v>0</v>
      </c>
      <c r="G112" s="203">
        <v>0</v>
      </c>
      <c r="H112" s="203">
        <v>0</v>
      </c>
      <c r="I112" s="129"/>
      <c r="J112" s="138"/>
      <c r="K112" s="204"/>
      <c r="L112" s="138">
        <f t="shared" si="11"/>
        <v>0</v>
      </c>
      <c r="M112" s="203">
        <v>0</v>
      </c>
      <c r="N112" s="203">
        <v>0</v>
      </c>
      <c r="O112" s="203">
        <v>0</v>
      </c>
      <c r="P112" s="209">
        <f t="shared" si="12"/>
        <v>0</v>
      </c>
      <c r="Q112" s="209">
        <f t="shared" si="13"/>
        <v>0</v>
      </c>
      <c r="R112" s="203"/>
      <c r="S112" s="203"/>
      <c r="T112" s="203"/>
      <c r="U112" s="209">
        <f t="shared" si="14"/>
        <v>0</v>
      </c>
      <c r="V112" s="209">
        <f t="shared" si="15"/>
        <v>0</v>
      </c>
      <c r="W112" s="203"/>
      <c r="X112" s="203"/>
      <c r="Y112" s="203"/>
      <c r="Z112" s="209">
        <f t="shared" si="16"/>
        <v>0</v>
      </c>
      <c r="AA112" s="209">
        <f t="shared" si="17"/>
        <v>0</v>
      </c>
    </row>
    <row r="113" spans="2:27" x14ac:dyDescent="0.35">
      <c r="B113" s="212"/>
      <c r="C113" s="201" t="s">
        <v>201</v>
      </c>
      <c r="D113" s="208"/>
      <c r="E113" s="209">
        <v>0</v>
      </c>
      <c r="F113" s="210">
        <v>0</v>
      </c>
      <c r="G113" s="203">
        <v>0</v>
      </c>
      <c r="H113" s="203">
        <v>0</v>
      </c>
      <c r="I113" s="129"/>
      <c r="J113" s="138"/>
      <c r="K113" s="204"/>
      <c r="L113" s="138">
        <f t="shared" si="11"/>
        <v>0</v>
      </c>
      <c r="M113" s="203">
        <v>0</v>
      </c>
      <c r="N113" s="203">
        <v>0</v>
      </c>
      <c r="O113" s="203">
        <v>0</v>
      </c>
      <c r="P113" s="209">
        <f t="shared" si="12"/>
        <v>0</v>
      </c>
      <c r="Q113" s="209">
        <f t="shared" si="13"/>
        <v>0</v>
      </c>
      <c r="R113" s="203"/>
      <c r="S113" s="203"/>
      <c r="T113" s="203"/>
      <c r="U113" s="209">
        <f t="shared" si="14"/>
        <v>0</v>
      </c>
      <c r="V113" s="209">
        <f t="shared" si="15"/>
        <v>0</v>
      </c>
      <c r="W113" s="203"/>
      <c r="X113" s="203"/>
      <c r="Y113" s="203"/>
      <c r="Z113" s="209">
        <f t="shared" si="16"/>
        <v>0</v>
      </c>
      <c r="AA113" s="209">
        <f t="shared" si="17"/>
        <v>0</v>
      </c>
    </row>
    <row r="114" spans="2:27" x14ac:dyDescent="0.35">
      <c r="B114" s="212" t="s">
        <v>202</v>
      </c>
      <c r="C114" s="201" t="s">
        <v>200</v>
      </c>
      <c r="D114" s="208"/>
      <c r="E114" s="209">
        <v>0</v>
      </c>
      <c r="F114" s="210">
        <v>0</v>
      </c>
      <c r="G114" s="203">
        <v>0</v>
      </c>
      <c r="H114" s="203">
        <v>0</v>
      </c>
      <c r="I114" s="129"/>
      <c r="J114" s="138"/>
      <c r="K114" s="204"/>
      <c r="L114" s="138">
        <f t="shared" si="11"/>
        <v>0</v>
      </c>
      <c r="M114" s="203">
        <v>0</v>
      </c>
      <c r="N114" s="203">
        <v>0</v>
      </c>
      <c r="O114" s="203">
        <v>0</v>
      </c>
      <c r="P114" s="209">
        <f t="shared" si="12"/>
        <v>0</v>
      </c>
      <c r="Q114" s="209">
        <f t="shared" si="13"/>
        <v>0</v>
      </c>
      <c r="R114" s="203"/>
      <c r="S114" s="203"/>
      <c r="T114" s="203"/>
      <c r="U114" s="209">
        <f t="shared" si="14"/>
        <v>0</v>
      </c>
      <c r="V114" s="209">
        <f t="shared" si="15"/>
        <v>0</v>
      </c>
      <c r="W114" s="203"/>
      <c r="X114" s="203"/>
      <c r="Y114" s="203"/>
      <c r="Z114" s="209">
        <f t="shared" si="16"/>
        <v>0</v>
      </c>
      <c r="AA114" s="209">
        <f t="shared" si="17"/>
        <v>0</v>
      </c>
    </row>
    <row r="115" spans="2:27" x14ac:dyDescent="0.35">
      <c r="B115" s="212"/>
      <c r="C115" s="201" t="s">
        <v>201</v>
      </c>
      <c r="D115" s="208"/>
      <c r="E115" s="209">
        <v>0</v>
      </c>
      <c r="F115" s="210">
        <v>0</v>
      </c>
      <c r="G115" s="203">
        <v>0</v>
      </c>
      <c r="H115" s="203">
        <v>0</v>
      </c>
      <c r="I115" s="129"/>
      <c r="J115" s="138"/>
      <c r="K115" s="204"/>
      <c r="L115" s="138">
        <f t="shared" si="11"/>
        <v>0</v>
      </c>
      <c r="M115" s="203">
        <v>0</v>
      </c>
      <c r="N115" s="203">
        <v>0</v>
      </c>
      <c r="O115" s="203">
        <v>0</v>
      </c>
      <c r="P115" s="209">
        <f t="shared" si="12"/>
        <v>0</v>
      </c>
      <c r="Q115" s="209">
        <f t="shared" si="13"/>
        <v>0</v>
      </c>
      <c r="R115" s="203"/>
      <c r="S115" s="203"/>
      <c r="T115" s="203"/>
      <c r="U115" s="209">
        <f t="shared" si="14"/>
        <v>0</v>
      </c>
      <c r="V115" s="209">
        <f t="shared" si="15"/>
        <v>0</v>
      </c>
      <c r="W115" s="203"/>
      <c r="X115" s="203"/>
      <c r="Y115" s="203"/>
      <c r="Z115" s="209">
        <f t="shared" si="16"/>
        <v>0</v>
      </c>
      <c r="AA115" s="209">
        <f t="shared" si="17"/>
        <v>0</v>
      </c>
    </row>
    <row r="116" spans="2:27" x14ac:dyDescent="0.35">
      <c r="B116" s="212" t="s">
        <v>205</v>
      </c>
      <c r="C116" s="201" t="s">
        <v>200</v>
      </c>
      <c r="D116" s="208"/>
      <c r="E116" s="209">
        <v>0</v>
      </c>
      <c r="F116" s="210">
        <v>0</v>
      </c>
      <c r="G116" s="203">
        <v>0</v>
      </c>
      <c r="H116" s="203">
        <v>0</v>
      </c>
      <c r="I116" s="129"/>
      <c r="J116" s="138"/>
      <c r="K116" s="204"/>
      <c r="L116" s="138">
        <f t="shared" si="11"/>
        <v>0</v>
      </c>
      <c r="M116" s="203">
        <v>0</v>
      </c>
      <c r="N116" s="203">
        <v>0</v>
      </c>
      <c r="O116" s="203">
        <v>0</v>
      </c>
      <c r="P116" s="209">
        <f t="shared" si="12"/>
        <v>0</v>
      </c>
      <c r="Q116" s="209">
        <f t="shared" si="13"/>
        <v>0</v>
      </c>
      <c r="R116" s="203"/>
      <c r="S116" s="203"/>
      <c r="T116" s="203"/>
      <c r="U116" s="209">
        <f t="shared" si="14"/>
        <v>0</v>
      </c>
      <c r="V116" s="209">
        <f t="shared" si="15"/>
        <v>0</v>
      </c>
      <c r="W116" s="203"/>
      <c r="X116" s="203"/>
      <c r="Y116" s="203"/>
      <c r="Z116" s="209">
        <f t="shared" si="16"/>
        <v>0</v>
      </c>
      <c r="AA116" s="209">
        <f t="shared" si="17"/>
        <v>0</v>
      </c>
    </row>
    <row r="117" spans="2:27" x14ac:dyDescent="0.35">
      <c r="B117" s="212"/>
      <c r="C117" s="201" t="s">
        <v>201</v>
      </c>
      <c r="D117" s="208"/>
      <c r="E117" s="209">
        <v>0</v>
      </c>
      <c r="F117" s="210">
        <v>0</v>
      </c>
      <c r="G117" s="203">
        <v>0</v>
      </c>
      <c r="H117" s="203">
        <v>0</v>
      </c>
      <c r="I117" s="129"/>
      <c r="J117" s="138"/>
      <c r="K117" s="204"/>
      <c r="L117" s="138">
        <f t="shared" si="11"/>
        <v>0</v>
      </c>
      <c r="M117" s="203">
        <v>0</v>
      </c>
      <c r="N117" s="203">
        <v>0</v>
      </c>
      <c r="O117" s="203">
        <v>0</v>
      </c>
      <c r="P117" s="209">
        <f t="shared" si="12"/>
        <v>0</v>
      </c>
      <c r="Q117" s="209">
        <f t="shared" si="13"/>
        <v>0</v>
      </c>
      <c r="R117" s="203"/>
      <c r="S117" s="203"/>
      <c r="T117" s="203"/>
      <c r="U117" s="209">
        <f t="shared" si="14"/>
        <v>0</v>
      </c>
      <c r="V117" s="209">
        <f t="shared" si="15"/>
        <v>0</v>
      </c>
      <c r="W117" s="203"/>
      <c r="X117" s="203"/>
      <c r="Y117" s="203"/>
      <c r="Z117" s="209">
        <f t="shared" si="16"/>
        <v>0</v>
      </c>
      <c r="AA117" s="209">
        <f t="shared" si="17"/>
        <v>0</v>
      </c>
    </row>
    <row r="118" spans="2:27" x14ac:dyDescent="0.35">
      <c r="B118" s="212" t="s">
        <v>206</v>
      </c>
      <c r="C118" s="201"/>
      <c r="D118" s="208"/>
      <c r="E118" s="209">
        <v>0</v>
      </c>
      <c r="F118" s="210">
        <v>0</v>
      </c>
      <c r="G118" s="203">
        <v>0</v>
      </c>
      <c r="H118" s="203">
        <v>0</v>
      </c>
      <c r="I118" s="129"/>
      <c r="J118" s="138"/>
      <c r="K118" s="204"/>
      <c r="L118" s="138">
        <f t="shared" si="11"/>
        <v>0</v>
      </c>
      <c r="M118" s="203">
        <v>0</v>
      </c>
      <c r="N118" s="203">
        <v>0</v>
      </c>
      <c r="O118" s="203">
        <v>0</v>
      </c>
      <c r="P118" s="209">
        <f t="shared" si="12"/>
        <v>0</v>
      </c>
      <c r="Q118" s="209">
        <f t="shared" si="13"/>
        <v>0</v>
      </c>
      <c r="R118" s="203"/>
      <c r="S118" s="203"/>
      <c r="T118" s="203"/>
      <c r="U118" s="209">
        <f t="shared" si="14"/>
        <v>0</v>
      </c>
      <c r="V118" s="209">
        <f t="shared" si="15"/>
        <v>0</v>
      </c>
      <c r="W118" s="203"/>
      <c r="X118" s="203"/>
      <c r="Y118" s="203"/>
      <c r="Z118" s="209">
        <f t="shared" si="16"/>
        <v>0</v>
      </c>
      <c r="AA118" s="209">
        <f t="shared" si="17"/>
        <v>0</v>
      </c>
    </row>
    <row r="119" spans="2:27" x14ac:dyDescent="0.35">
      <c r="B119" s="212" t="s">
        <v>207</v>
      </c>
      <c r="C119" s="201" t="s">
        <v>200</v>
      </c>
      <c r="D119" s="208"/>
      <c r="E119" s="209">
        <v>0</v>
      </c>
      <c r="F119" s="210">
        <v>0</v>
      </c>
      <c r="G119" s="203">
        <v>0</v>
      </c>
      <c r="H119" s="203">
        <v>0</v>
      </c>
      <c r="I119" s="129"/>
      <c r="J119" s="138"/>
      <c r="K119" s="204"/>
      <c r="L119" s="138">
        <f t="shared" si="11"/>
        <v>0</v>
      </c>
      <c r="M119" s="203">
        <v>0</v>
      </c>
      <c r="N119" s="203">
        <v>0</v>
      </c>
      <c r="O119" s="203">
        <v>0</v>
      </c>
      <c r="P119" s="209">
        <f t="shared" si="12"/>
        <v>0</v>
      </c>
      <c r="Q119" s="209">
        <f t="shared" si="13"/>
        <v>0</v>
      </c>
      <c r="R119" s="203"/>
      <c r="S119" s="203"/>
      <c r="T119" s="203"/>
      <c r="U119" s="209">
        <f t="shared" si="14"/>
        <v>0</v>
      </c>
      <c r="V119" s="209">
        <f t="shared" si="15"/>
        <v>0</v>
      </c>
      <c r="W119" s="203"/>
      <c r="X119" s="203"/>
      <c r="Y119" s="203"/>
      <c r="Z119" s="209">
        <f t="shared" si="16"/>
        <v>0</v>
      </c>
      <c r="AA119" s="209">
        <f t="shared" si="17"/>
        <v>0</v>
      </c>
    </row>
    <row r="120" spans="2:27" x14ac:dyDescent="0.35">
      <c r="B120" s="212" t="s">
        <v>220</v>
      </c>
      <c r="C120" s="201" t="s">
        <v>200</v>
      </c>
      <c r="D120" s="208"/>
      <c r="E120" s="209">
        <v>0</v>
      </c>
      <c r="F120" s="210">
        <v>0</v>
      </c>
      <c r="G120" s="203">
        <v>0</v>
      </c>
      <c r="H120" s="203">
        <v>0</v>
      </c>
      <c r="I120" s="129"/>
      <c r="J120" s="138"/>
      <c r="K120" s="204"/>
      <c r="L120" s="138">
        <f t="shared" si="11"/>
        <v>0</v>
      </c>
      <c r="M120" s="203">
        <v>0</v>
      </c>
      <c r="N120" s="203">
        <v>0</v>
      </c>
      <c r="O120" s="203">
        <v>0</v>
      </c>
      <c r="P120" s="209">
        <f t="shared" si="12"/>
        <v>0</v>
      </c>
      <c r="Q120" s="209">
        <f t="shared" si="13"/>
        <v>0</v>
      </c>
      <c r="R120" s="203"/>
      <c r="S120" s="203"/>
      <c r="T120" s="203"/>
      <c r="U120" s="209">
        <f t="shared" si="14"/>
        <v>0</v>
      </c>
      <c r="V120" s="209">
        <f t="shared" si="15"/>
        <v>0</v>
      </c>
      <c r="W120" s="203"/>
      <c r="X120" s="203"/>
      <c r="Y120" s="203"/>
      <c r="Z120" s="209">
        <f t="shared" si="16"/>
        <v>0</v>
      </c>
      <c r="AA120" s="209">
        <f t="shared" si="17"/>
        <v>0</v>
      </c>
    </row>
    <row r="121" spans="2:27" x14ac:dyDescent="0.35">
      <c r="B121" s="212" t="s">
        <v>209</v>
      </c>
      <c r="C121" s="201" t="s">
        <v>200</v>
      </c>
      <c r="D121" s="208"/>
      <c r="E121" s="209">
        <v>0</v>
      </c>
      <c r="F121" s="210">
        <v>0</v>
      </c>
      <c r="G121" s="203">
        <v>0</v>
      </c>
      <c r="H121" s="203">
        <v>0</v>
      </c>
      <c r="I121" s="129"/>
      <c r="J121" s="138"/>
      <c r="K121" s="204"/>
      <c r="L121" s="138">
        <f t="shared" si="11"/>
        <v>0</v>
      </c>
      <c r="M121" s="203">
        <v>0</v>
      </c>
      <c r="N121" s="203">
        <v>0</v>
      </c>
      <c r="O121" s="203">
        <v>0</v>
      </c>
      <c r="P121" s="209">
        <f t="shared" si="12"/>
        <v>0</v>
      </c>
      <c r="Q121" s="209">
        <f t="shared" si="13"/>
        <v>0</v>
      </c>
      <c r="R121" s="203"/>
      <c r="S121" s="203"/>
      <c r="T121" s="203"/>
      <c r="U121" s="209">
        <f t="shared" si="14"/>
        <v>0</v>
      </c>
      <c r="V121" s="209">
        <f t="shared" si="15"/>
        <v>0</v>
      </c>
      <c r="W121" s="203"/>
      <c r="X121" s="203"/>
      <c r="Y121" s="203"/>
      <c r="Z121" s="209">
        <f t="shared" si="16"/>
        <v>0</v>
      </c>
      <c r="AA121" s="209">
        <f t="shared" si="17"/>
        <v>0</v>
      </c>
    </row>
    <row r="122" spans="2:27" x14ac:dyDescent="0.35">
      <c r="B122" s="212" t="s">
        <v>210</v>
      </c>
      <c r="C122" s="201" t="s">
        <v>200</v>
      </c>
      <c r="D122" s="208"/>
      <c r="E122" s="209">
        <v>0</v>
      </c>
      <c r="F122" s="210">
        <v>0</v>
      </c>
      <c r="G122" s="203">
        <v>0</v>
      </c>
      <c r="H122" s="203">
        <v>0</v>
      </c>
      <c r="I122" s="129"/>
      <c r="J122" s="138"/>
      <c r="K122" s="204"/>
      <c r="L122" s="138">
        <f t="shared" si="11"/>
        <v>0</v>
      </c>
      <c r="M122" s="203">
        <v>0</v>
      </c>
      <c r="N122" s="203">
        <v>0</v>
      </c>
      <c r="O122" s="203">
        <v>0</v>
      </c>
      <c r="P122" s="209">
        <f t="shared" si="12"/>
        <v>0</v>
      </c>
      <c r="Q122" s="209">
        <f t="shared" si="13"/>
        <v>0</v>
      </c>
      <c r="R122" s="203"/>
      <c r="S122" s="203"/>
      <c r="T122" s="203"/>
      <c r="U122" s="209">
        <f t="shared" si="14"/>
        <v>0</v>
      </c>
      <c r="V122" s="209">
        <f t="shared" si="15"/>
        <v>0</v>
      </c>
      <c r="W122" s="203"/>
      <c r="X122" s="203"/>
      <c r="Y122" s="203"/>
      <c r="Z122" s="209">
        <f t="shared" si="16"/>
        <v>0</v>
      </c>
      <c r="AA122" s="209">
        <f t="shared" si="17"/>
        <v>0</v>
      </c>
    </row>
    <row r="123" spans="2:27" x14ac:dyDescent="0.35">
      <c r="B123" s="212" t="s">
        <v>211</v>
      </c>
      <c r="C123" s="201" t="s">
        <v>200</v>
      </c>
      <c r="D123" s="208"/>
      <c r="E123" s="209">
        <v>0</v>
      </c>
      <c r="F123" s="210">
        <v>0</v>
      </c>
      <c r="G123" s="203">
        <v>0</v>
      </c>
      <c r="H123" s="203">
        <v>0</v>
      </c>
      <c r="I123" s="129"/>
      <c r="J123" s="138"/>
      <c r="K123" s="204"/>
      <c r="L123" s="138">
        <f t="shared" si="11"/>
        <v>0</v>
      </c>
      <c r="M123" s="203">
        <v>0</v>
      </c>
      <c r="N123" s="203">
        <v>0</v>
      </c>
      <c r="O123" s="203">
        <v>0</v>
      </c>
      <c r="P123" s="209">
        <f t="shared" si="12"/>
        <v>0</v>
      </c>
      <c r="Q123" s="209">
        <f t="shared" si="13"/>
        <v>0</v>
      </c>
      <c r="R123" s="203"/>
      <c r="S123" s="203"/>
      <c r="T123" s="203"/>
      <c r="U123" s="209">
        <f t="shared" si="14"/>
        <v>0</v>
      </c>
      <c r="V123" s="209">
        <f t="shared" si="15"/>
        <v>0</v>
      </c>
      <c r="W123" s="203"/>
      <c r="X123" s="203"/>
      <c r="Y123" s="203"/>
      <c r="Z123" s="209">
        <f t="shared" si="16"/>
        <v>0</v>
      </c>
      <c r="AA123" s="209">
        <f t="shared" si="17"/>
        <v>0</v>
      </c>
    </row>
    <row r="124" spans="2:27" x14ac:dyDescent="0.35">
      <c r="B124" s="212" t="s">
        <v>212</v>
      </c>
      <c r="C124" s="201" t="s">
        <v>200</v>
      </c>
      <c r="D124" s="208"/>
      <c r="E124" s="209">
        <v>0</v>
      </c>
      <c r="F124" s="210">
        <v>0</v>
      </c>
      <c r="G124" s="203">
        <v>0</v>
      </c>
      <c r="H124" s="203">
        <v>0</v>
      </c>
      <c r="I124" s="129"/>
      <c r="J124" s="138"/>
      <c r="K124" s="204"/>
      <c r="L124" s="138">
        <f t="shared" si="11"/>
        <v>0</v>
      </c>
      <c r="M124" s="203">
        <v>0</v>
      </c>
      <c r="N124" s="203">
        <v>0</v>
      </c>
      <c r="O124" s="203">
        <v>0</v>
      </c>
      <c r="P124" s="209">
        <f t="shared" si="12"/>
        <v>0</v>
      </c>
      <c r="Q124" s="209">
        <f t="shared" si="13"/>
        <v>0</v>
      </c>
      <c r="R124" s="203"/>
      <c r="S124" s="203"/>
      <c r="T124" s="203"/>
      <c r="U124" s="209">
        <f t="shared" si="14"/>
        <v>0</v>
      </c>
      <c r="V124" s="209">
        <f t="shared" si="15"/>
        <v>0</v>
      </c>
      <c r="W124" s="203"/>
      <c r="X124" s="203"/>
      <c r="Y124" s="203"/>
      <c r="Z124" s="209">
        <f t="shared" si="16"/>
        <v>0</v>
      </c>
      <c r="AA124" s="209">
        <f t="shared" si="17"/>
        <v>0</v>
      </c>
    </row>
    <row r="125" spans="2:27" x14ac:dyDescent="0.35">
      <c r="B125" s="212" t="s">
        <v>213</v>
      </c>
      <c r="C125" s="201" t="s">
        <v>200</v>
      </c>
      <c r="D125" s="208"/>
      <c r="E125" s="209">
        <v>0</v>
      </c>
      <c r="F125" s="210">
        <v>0</v>
      </c>
      <c r="G125" s="203">
        <v>0</v>
      </c>
      <c r="H125" s="203">
        <v>0</v>
      </c>
      <c r="I125" s="129"/>
      <c r="J125" s="138"/>
      <c r="K125" s="204"/>
      <c r="L125" s="138">
        <f t="shared" si="11"/>
        <v>0</v>
      </c>
      <c r="M125" s="203">
        <v>0</v>
      </c>
      <c r="N125" s="203">
        <v>0</v>
      </c>
      <c r="O125" s="203">
        <v>0</v>
      </c>
      <c r="P125" s="209">
        <f t="shared" si="12"/>
        <v>0</v>
      </c>
      <c r="Q125" s="209">
        <f t="shared" si="13"/>
        <v>0</v>
      </c>
      <c r="R125" s="203"/>
      <c r="S125" s="203"/>
      <c r="T125" s="203"/>
      <c r="U125" s="209">
        <f t="shared" si="14"/>
        <v>0</v>
      </c>
      <c r="V125" s="209">
        <f t="shared" si="15"/>
        <v>0</v>
      </c>
      <c r="W125" s="203"/>
      <c r="X125" s="203"/>
      <c r="Y125" s="203"/>
      <c r="Z125" s="209">
        <f t="shared" si="16"/>
        <v>0</v>
      </c>
      <c r="AA125" s="209">
        <f t="shared" si="17"/>
        <v>0</v>
      </c>
    </row>
    <row r="126" spans="2:27" x14ac:dyDescent="0.35">
      <c r="B126" s="212" t="s">
        <v>214</v>
      </c>
      <c r="C126" s="201" t="s">
        <v>200</v>
      </c>
      <c r="D126" s="208"/>
      <c r="E126" s="209">
        <v>0</v>
      </c>
      <c r="F126" s="210">
        <v>0</v>
      </c>
      <c r="G126" s="203">
        <v>0</v>
      </c>
      <c r="H126" s="203">
        <v>0</v>
      </c>
      <c r="I126" s="129"/>
      <c r="J126" s="138"/>
      <c r="K126" s="204"/>
      <c r="L126" s="138">
        <f t="shared" si="11"/>
        <v>0</v>
      </c>
      <c r="M126" s="203">
        <v>0</v>
      </c>
      <c r="N126" s="203">
        <v>0</v>
      </c>
      <c r="O126" s="203">
        <v>0</v>
      </c>
      <c r="P126" s="209">
        <f t="shared" si="12"/>
        <v>0</v>
      </c>
      <c r="Q126" s="209">
        <f t="shared" si="13"/>
        <v>0</v>
      </c>
      <c r="R126" s="203"/>
      <c r="S126" s="203"/>
      <c r="T126" s="203"/>
      <c r="U126" s="209">
        <f t="shared" si="14"/>
        <v>0</v>
      </c>
      <c r="V126" s="209">
        <f t="shared" si="15"/>
        <v>0</v>
      </c>
      <c r="W126" s="203"/>
      <c r="X126" s="203"/>
      <c r="Y126" s="203"/>
      <c r="Z126" s="209">
        <f t="shared" si="16"/>
        <v>0</v>
      </c>
      <c r="AA126" s="209">
        <f t="shared" si="17"/>
        <v>0</v>
      </c>
    </row>
    <row r="127" spans="2:27" x14ac:dyDescent="0.35">
      <c r="B127" s="212" t="s">
        <v>215</v>
      </c>
      <c r="C127" s="201"/>
      <c r="D127" s="208"/>
      <c r="E127" s="209">
        <v>0</v>
      </c>
      <c r="F127" s="210">
        <v>0</v>
      </c>
      <c r="G127" s="203">
        <v>0</v>
      </c>
      <c r="H127" s="203">
        <v>0</v>
      </c>
      <c r="I127" s="129"/>
      <c r="J127" s="138"/>
      <c r="K127" s="204"/>
      <c r="L127" s="138">
        <f t="shared" si="11"/>
        <v>0</v>
      </c>
      <c r="M127" s="203">
        <v>0</v>
      </c>
      <c r="N127" s="203">
        <v>0</v>
      </c>
      <c r="O127" s="203">
        <v>0</v>
      </c>
      <c r="P127" s="209">
        <f t="shared" si="12"/>
        <v>0</v>
      </c>
      <c r="Q127" s="209">
        <f t="shared" si="13"/>
        <v>0</v>
      </c>
      <c r="R127" s="203"/>
      <c r="S127" s="203"/>
      <c r="T127" s="203"/>
      <c r="U127" s="209">
        <f t="shared" si="14"/>
        <v>0</v>
      </c>
      <c r="V127" s="209">
        <f t="shared" si="15"/>
        <v>0</v>
      </c>
      <c r="W127" s="203"/>
      <c r="X127" s="203"/>
      <c r="Y127" s="203"/>
      <c r="Z127" s="209">
        <f t="shared" si="16"/>
        <v>0</v>
      </c>
      <c r="AA127" s="209">
        <f t="shared" si="17"/>
        <v>0</v>
      </c>
    </row>
    <row r="128" spans="2:27" x14ac:dyDescent="0.35">
      <c r="B128" s="225" t="s">
        <v>188</v>
      </c>
      <c r="C128" s="201" t="s">
        <v>200</v>
      </c>
      <c r="D128" s="208"/>
      <c r="E128" s="209">
        <v>0</v>
      </c>
      <c r="F128" s="210">
        <v>0</v>
      </c>
      <c r="G128" s="203">
        <v>0</v>
      </c>
      <c r="H128" s="203">
        <v>0</v>
      </c>
      <c r="I128" s="129"/>
      <c r="J128" s="138"/>
      <c r="K128" s="204"/>
      <c r="L128" s="138">
        <f t="shared" si="11"/>
        <v>0</v>
      </c>
      <c r="M128" s="203">
        <v>0</v>
      </c>
      <c r="N128" s="203">
        <v>0</v>
      </c>
      <c r="O128" s="203">
        <v>0</v>
      </c>
      <c r="P128" s="209">
        <f t="shared" si="12"/>
        <v>0</v>
      </c>
      <c r="Q128" s="209">
        <f t="shared" si="13"/>
        <v>0</v>
      </c>
      <c r="R128" s="203"/>
      <c r="S128" s="203"/>
      <c r="T128" s="203"/>
      <c r="U128" s="209">
        <f t="shared" si="14"/>
        <v>0</v>
      </c>
      <c r="V128" s="209">
        <f t="shared" si="15"/>
        <v>0</v>
      </c>
      <c r="W128" s="203"/>
      <c r="X128" s="203"/>
      <c r="Y128" s="203"/>
      <c r="Z128" s="209">
        <f t="shared" si="16"/>
        <v>0</v>
      </c>
      <c r="AA128" s="209">
        <f t="shared" si="17"/>
        <v>0</v>
      </c>
    </row>
    <row r="129" spans="2:27" x14ac:dyDescent="0.35">
      <c r="B129" s="225" t="s">
        <v>216</v>
      </c>
      <c r="C129" s="201" t="s">
        <v>200</v>
      </c>
      <c r="D129" s="208"/>
      <c r="E129" s="209">
        <v>0</v>
      </c>
      <c r="F129" s="210">
        <v>0</v>
      </c>
      <c r="G129" s="203">
        <v>0</v>
      </c>
      <c r="H129" s="203">
        <v>0</v>
      </c>
      <c r="I129" s="129"/>
      <c r="J129" s="138"/>
      <c r="K129" s="204"/>
      <c r="L129" s="138">
        <f t="shared" si="11"/>
        <v>0</v>
      </c>
      <c r="M129" s="203">
        <v>0</v>
      </c>
      <c r="N129" s="203">
        <v>0</v>
      </c>
      <c r="O129" s="203">
        <v>0</v>
      </c>
      <c r="P129" s="209">
        <f t="shared" si="12"/>
        <v>0</v>
      </c>
      <c r="Q129" s="209">
        <f t="shared" si="13"/>
        <v>0</v>
      </c>
      <c r="R129" s="203"/>
      <c r="S129" s="203"/>
      <c r="T129" s="203"/>
      <c r="U129" s="209">
        <f t="shared" si="14"/>
        <v>0</v>
      </c>
      <c r="V129" s="209">
        <f t="shared" si="15"/>
        <v>0</v>
      </c>
      <c r="W129" s="203"/>
      <c r="X129" s="203"/>
      <c r="Y129" s="203"/>
      <c r="Z129" s="209">
        <f t="shared" si="16"/>
        <v>0</v>
      </c>
      <c r="AA129" s="209">
        <f t="shared" si="17"/>
        <v>0</v>
      </c>
    </row>
    <row r="130" spans="2:27" x14ac:dyDescent="0.35">
      <c r="B130" s="225" t="s">
        <v>217</v>
      </c>
      <c r="C130" s="201" t="s">
        <v>200</v>
      </c>
      <c r="D130" s="208"/>
      <c r="E130" s="209">
        <v>0</v>
      </c>
      <c r="F130" s="210">
        <v>0</v>
      </c>
      <c r="G130" s="203">
        <v>0</v>
      </c>
      <c r="H130" s="203">
        <v>0</v>
      </c>
      <c r="I130" s="129"/>
      <c r="J130" s="138"/>
      <c r="K130" s="204"/>
      <c r="L130" s="138">
        <f t="shared" si="11"/>
        <v>0</v>
      </c>
      <c r="M130" s="203">
        <v>0</v>
      </c>
      <c r="N130" s="203">
        <v>0</v>
      </c>
      <c r="O130" s="203">
        <v>0</v>
      </c>
      <c r="P130" s="209">
        <f t="shared" si="12"/>
        <v>0</v>
      </c>
      <c r="Q130" s="209">
        <f t="shared" si="13"/>
        <v>0</v>
      </c>
      <c r="R130" s="203"/>
      <c r="S130" s="203"/>
      <c r="T130" s="203"/>
      <c r="U130" s="209">
        <f t="shared" si="14"/>
        <v>0</v>
      </c>
      <c r="V130" s="209">
        <f t="shared" si="15"/>
        <v>0</v>
      </c>
      <c r="W130" s="203"/>
      <c r="X130" s="203"/>
      <c r="Y130" s="203"/>
      <c r="Z130" s="209">
        <f t="shared" si="16"/>
        <v>0</v>
      </c>
      <c r="AA130" s="209">
        <f t="shared" si="17"/>
        <v>0</v>
      </c>
    </row>
    <row r="131" spans="2:27" x14ac:dyDescent="0.35">
      <c r="B131" s="214" t="s">
        <v>221</v>
      </c>
      <c r="C131" s="201"/>
      <c r="D131" s="208"/>
      <c r="E131" s="209">
        <v>0</v>
      </c>
      <c r="F131" s="210">
        <v>0</v>
      </c>
      <c r="G131" s="203">
        <v>0</v>
      </c>
      <c r="H131" s="203">
        <v>0</v>
      </c>
      <c r="I131" s="129"/>
      <c r="J131" s="138"/>
      <c r="K131" s="204"/>
      <c r="L131" s="138">
        <f t="shared" si="11"/>
        <v>0</v>
      </c>
      <c r="M131" s="203">
        <v>0</v>
      </c>
      <c r="N131" s="203">
        <v>0</v>
      </c>
      <c r="O131" s="203">
        <v>0</v>
      </c>
      <c r="P131" s="209">
        <f t="shared" si="12"/>
        <v>0</v>
      </c>
      <c r="Q131" s="209">
        <f t="shared" si="13"/>
        <v>0</v>
      </c>
      <c r="R131" s="203"/>
      <c r="S131" s="203"/>
      <c r="T131" s="203"/>
      <c r="U131" s="209">
        <f t="shared" si="14"/>
        <v>0</v>
      </c>
      <c r="V131" s="209">
        <f t="shared" si="15"/>
        <v>0</v>
      </c>
      <c r="W131" s="203"/>
      <c r="X131" s="203"/>
      <c r="Y131" s="203"/>
      <c r="Z131" s="209">
        <f t="shared" si="16"/>
        <v>0</v>
      </c>
      <c r="AA131" s="209">
        <f t="shared" si="17"/>
        <v>0</v>
      </c>
    </row>
    <row r="132" spans="2:27" x14ac:dyDescent="0.35">
      <c r="B132" s="212" t="s">
        <v>101</v>
      </c>
      <c r="C132" s="201" t="s">
        <v>200</v>
      </c>
      <c r="D132" s="208"/>
      <c r="E132" s="209">
        <v>0</v>
      </c>
      <c r="F132" s="210">
        <v>0</v>
      </c>
      <c r="G132" s="203">
        <v>0</v>
      </c>
      <c r="H132" s="203">
        <v>0</v>
      </c>
      <c r="I132" s="129"/>
      <c r="J132" s="138"/>
      <c r="K132" s="204"/>
      <c r="L132" s="138">
        <f t="shared" si="11"/>
        <v>0</v>
      </c>
      <c r="M132" s="203">
        <v>0</v>
      </c>
      <c r="N132" s="203">
        <v>0</v>
      </c>
      <c r="O132" s="203">
        <v>0</v>
      </c>
      <c r="P132" s="209">
        <f t="shared" si="12"/>
        <v>0</v>
      </c>
      <c r="Q132" s="209">
        <f t="shared" si="13"/>
        <v>0</v>
      </c>
      <c r="R132" s="203"/>
      <c r="S132" s="203"/>
      <c r="T132" s="203"/>
      <c r="U132" s="209">
        <f t="shared" si="14"/>
        <v>0</v>
      </c>
      <c r="V132" s="209">
        <f t="shared" si="15"/>
        <v>0</v>
      </c>
      <c r="W132" s="203"/>
      <c r="X132" s="203"/>
      <c r="Y132" s="203"/>
      <c r="Z132" s="209">
        <f t="shared" si="16"/>
        <v>0</v>
      </c>
      <c r="AA132" s="209">
        <f t="shared" si="17"/>
        <v>0</v>
      </c>
    </row>
    <row r="133" spans="2:27" x14ac:dyDescent="0.35">
      <c r="B133" s="212" t="s">
        <v>222</v>
      </c>
      <c r="C133" s="201" t="s">
        <v>200</v>
      </c>
      <c r="D133" s="208"/>
      <c r="E133" s="209">
        <v>0</v>
      </c>
      <c r="F133" s="210">
        <v>0</v>
      </c>
      <c r="G133" s="203">
        <v>0</v>
      </c>
      <c r="H133" s="203">
        <v>0</v>
      </c>
      <c r="I133" s="129"/>
      <c r="J133" s="138"/>
      <c r="K133" s="204"/>
      <c r="L133" s="138">
        <f t="shared" si="11"/>
        <v>0</v>
      </c>
      <c r="M133" s="203">
        <v>0</v>
      </c>
      <c r="N133" s="203">
        <v>0</v>
      </c>
      <c r="O133" s="203">
        <v>0</v>
      </c>
      <c r="P133" s="209">
        <f t="shared" si="12"/>
        <v>0</v>
      </c>
      <c r="Q133" s="209">
        <f t="shared" si="13"/>
        <v>0</v>
      </c>
      <c r="R133" s="203"/>
      <c r="S133" s="203"/>
      <c r="T133" s="203"/>
      <c r="U133" s="209">
        <f t="shared" si="14"/>
        <v>0</v>
      </c>
      <c r="V133" s="209">
        <f t="shared" si="15"/>
        <v>0</v>
      </c>
      <c r="W133" s="203"/>
      <c r="X133" s="203"/>
      <c r="Y133" s="203"/>
      <c r="Z133" s="209">
        <f t="shared" si="16"/>
        <v>0</v>
      </c>
      <c r="AA133" s="209">
        <f t="shared" si="17"/>
        <v>0</v>
      </c>
    </row>
    <row r="134" spans="2:27" x14ac:dyDescent="0.35">
      <c r="B134" s="212" t="s">
        <v>223</v>
      </c>
      <c r="C134" s="201" t="s">
        <v>200</v>
      </c>
      <c r="D134" s="208"/>
      <c r="E134" s="209">
        <v>0</v>
      </c>
      <c r="F134" s="210">
        <v>0</v>
      </c>
      <c r="G134" s="203">
        <v>0</v>
      </c>
      <c r="H134" s="203">
        <v>0</v>
      </c>
      <c r="I134" s="129"/>
      <c r="J134" s="138"/>
      <c r="K134" s="204"/>
      <c r="L134" s="138">
        <f t="shared" si="11"/>
        <v>0</v>
      </c>
      <c r="M134" s="203">
        <v>0</v>
      </c>
      <c r="N134" s="203">
        <v>0</v>
      </c>
      <c r="O134" s="203">
        <v>0</v>
      </c>
      <c r="P134" s="209">
        <f t="shared" si="12"/>
        <v>0</v>
      </c>
      <c r="Q134" s="209">
        <f t="shared" si="13"/>
        <v>0</v>
      </c>
      <c r="R134" s="203"/>
      <c r="S134" s="203"/>
      <c r="T134" s="203"/>
      <c r="U134" s="209">
        <f t="shared" si="14"/>
        <v>0</v>
      </c>
      <c r="V134" s="209">
        <f t="shared" si="15"/>
        <v>0</v>
      </c>
      <c r="W134" s="203"/>
      <c r="X134" s="203"/>
      <c r="Y134" s="203"/>
      <c r="Z134" s="209">
        <f t="shared" si="16"/>
        <v>0</v>
      </c>
      <c r="AA134" s="209">
        <f t="shared" si="17"/>
        <v>0</v>
      </c>
    </row>
    <row r="135" spans="2:27" x14ac:dyDescent="0.35">
      <c r="B135" s="212" t="s">
        <v>224</v>
      </c>
      <c r="C135" s="201" t="s">
        <v>200</v>
      </c>
      <c r="D135" s="208"/>
      <c r="E135" s="209">
        <v>0</v>
      </c>
      <c r="F135" s="210">
        <v>0</v>
      </c>
      <c r="G135" s="203">
        <v>0</v>
      </c>
      <c r="H135" s="203">
        <v>0</v>
      </c>
      <c r="I135" s="129"/>
      <c r="J135" s="138"/>
      <c r="K135" s="204"/>
      <c r="L135" s="138">
        <f t="shared" si="11"/>
        <v>0</v>
      </c>
      <c r="M135" s="203">
        <v>0</v>
      </c>
      <c r="N135" s="203">
        <v>0</v>
      </c>
      <c r="O135" s="203">
        <v>0</v>
      </c>
      <c r="P135" s="209">
        <f t="shared" si="12"/>
        <v>0</v>
      </c>
      <c r="Q135" s="209">
        <f t="shared" si="13"/>
        <v>0</v>
      </c>
      <c r="R135" s="203"/>
      <c r="S135" s="203"/>
      <c r="T135" s="203"/>
      <c r="U135" s="209">
        <f t="shared" si="14"/>
        <v>0</v>
      </c>
      <c r="V135" s="209">
        <f t="shared" si="15"/>
        <v>0</v>
      </c>
      <c r="W135" s="203"/>
      <c r="X135" s="203"/>
      <c r="Y135" s="203"/>
      <c r="Z135" s="209">
        <f t="shared" si="16"/>
        <v>0</v>
      </c>
      <c r="AA135" s="209">
        <f t="shared" si="17"/>
        <v>0</v>
      </c>
    </row>
    <row r="136" spans="2:27" x14ac:dyDescent="0.35">
      <c r="B136" s="212" t="s">
        <v>209</v>
      </c>
      <c r="C136" s="201" t="s">
        <v>200</v>
      </c>
      <c r="D136" s="208"/>
      <c r="E136" s="209">
        <v>0</v>
      </c>
      <c r="F136" s="210">
        <v>0</v>
      </c>
      <c r="G136" s="203">
        <v>0</v>
      </c>
      <c r="H136" s="203">
        <v>0</v>
      </c>
      <c r="I136" s="129"/>
      <c r="J136" s="138"/>
      <c r="K136" s="204"/>
      <c r="L136" s="138">
        <f t="shared" si="11"/>
        <v>0</v>
      </c>
      <c r="M136" s="203">
        <v>0</v>
      </c>
      <c r="N136" s="203">
        <v>0</v>
      </c>
      <c r="O136" s="203">
        <v>0</v>
      </c>
      <c r="P136" s="209">
        <f t="shared" si="12"/>
        <v>0</v>
      </c>
      <c r="Q136" s="209">
        <f t="shared" si="13"/>
        <v>0</v>
      </c>
      <c r="R136" s="203"/>
      <c r="S136" s="203"/>
      <c r="T136" s="203"/>
      <c r="U136" s="209">
        <f t="shared" si="14"/>
        <v>0</v>
      </c>
      <c r="V136" s="209">
        <f t="shared" si="15"/>
        <v>0</v>
      </c>
      <c r="W136" s="203"/>
      <c r="X136" s="203"/>
      <c r="Y136" s="203"/>
      <c r="Z136" s="209">
        <f t="shared" si="16"/>
        <v>0</v>
      </c>
      <c r="AA136" s="209">
        <f t="shared" si="17"/>
        <v>0</v>
      </c>
    </row>
    <row r="137" spans="2:27" x14ac:dyDescent="0.35">
      <c r="B137" s="212" t="s">
        <v>210</v>
      </c>
      <c r="C137" s="201" t="s">
        <v>200</v>
      </c>
      <c r="D137" s="208"/>
      <c r="E137" s="209">
        <v>0</v>
      </c>
      <c r="F137" s="210">
        <v>0</v>
      </c>
      <c r="G137" s="203">
        <v>0</v>
      </c>
      <c r="H137" s="203">
        <v>0</v>
      </c>
      <c r="I137" s="129"/>
      <c r="J137" s="138"/>
      <c r="K137" s="204"/>
      <c r="L137" s="138">
        <f t="shared" si="11"/>
        <v>0</v>
      </c>
      <c r="M137" s="203">
        <v>0</v>
      </c>
      <c r="N137" s="203">
        <v>0</v>
      </c>
      <c r="O137" s="203">
        <v>0</v>
      </c>
      <c r="P137" s="209">
        <f t="shared" si="12"/>
        <v>0</v>
      </c>
      <c r="Q137" s="209">
        <f t="shared" si="13"/>
        <v>0</v>
      </c>
      <c r="R137" s="203"/>
      <c r="S137" s="203"/>
      <c r="T137" s="203"/>
      <c r="U137" s="209">
        <f t="shared" si="14"/>
        <v>0</v>
      </c>
      <c r="V137" s="209">
        <f t="shared" si="15"/>
        <v>0</v>
      </c>
      <c r="W137" s="203"/>
      <c r="X137" s="203"/>
      <c r="Y137" s="203"/>
      <c r="Z137" s="209">
        <f t="shared" si="16"/>
        <v>0</v>
      </c>
      <c r="AA137" s="209">
        <f t="shared" si="17"/>
        <v>0</v>
      </c>
    </row>
    <row r="138" spans="2:27" x14ac:dyDescent="0.35">
      <c r="B138" s="212" t="s">
        <v>211</v>
      </c>
      <c r="C138" s="201" t="s">
        <v>200</v>
      </c>
      <c r="D138" s="208"/>
      <c r="E138" s="209">
        <v>0</v>
      </c>
      <c r="F138" s="210">
        <v>0</v>
      </c>
      <c r="G138" s="203">
        <v>0</v>
      </c>
      <c r="H138" s="203">
        <v>0</v>
      </c>
      <c r="I138" s="129"/>
      <c r="J138" s="138"/>
      <c r="K138" s="204"/>
      <c r="L138" s="138">
        <f t="shared" si="11"/>
        <v>0</v>
      </c>
      <c r="M138" s="203">
        <v>0</v>
      </c>
      <c r="N138" s="203">
        <v>0</v>
      </c>
      <c r="O138" s="203">
        <v>0</v>
      </c>
      <c r="P138" s="209">
        <f t="shared" si="12"/>
        <v>0</v>
      </c>
      <c r="Q138" s="209">
        <f t="shared" si="13"/>
        <v>0</v>
      </c>
      <c r="R138" s="203"/>
      <c r="S138" s="203"/>
      <c r="T138" s="203"/>
      <c r="U138" s="209">
        <f t="shared" si="14"/>
        <v>0</v>
      </c>
      <c r="V138" s="209">
        <f t="shared" si="15"/>
        <v>0</v>
      </c>
      <c r="W138" s="203"/>
      <c r="X138" s="203"/>
      <c r="Y138" s="203"/>
      <c r="Z138" s="209">
        <f t="shared" si="16"/>
        <v>0</v>
      </c>
      <c r="AA138" s="209">
        <f t="shared" si="17"/>
        <v>0</v>
      </c>
    </row>
    <row r="139" spans="2:27" x14ac:dyDescent="0.35">
      <c r="B139" s="212" t="s">
        <v>225</v>
      </c>
      <c r="C139" s="201" t="s">
        <v>200</v>
      </c>
      <c r="D139" s="208"/>
      <c r="E139" s="209">
        <v>0</v>
      </c>
      <c r="F139" s="210">
        <v>0</v>
      </c>
      <c r="G139" s="203">
        <v>0</v>
      </c>
      <c r="H139" s="203">
        <v>0</v>
      </c>
      <c r="I139" s="129"/>
      <c r="J139" s="138"/>
      <c r="K139" s="204"/>
      <c r="L139" s="138">
        <f t="shared" si="11"/>
        <v>0</v>
      </c>
      <c r="M139" s="203">
        <v>0</v>
      </c>
      <c r="N139" s="203">
        <v>0</v>
      </c>
      <c r="O139" s="203">
        <v>0</v>
      </c>
      <c r="P139" s="209">
        <f t="shared" si="12"/>
        <v>0</v>
      </c>
      <c r="Q139" s="209">
        <f t="shared" si="13"/>
        <v>0</v>
      </c>
      <c r="R139" s="203"/>
      <c r="S139" s="203"/>
      <c r="T139" s="203"/>
      <c r="U139" s="209">
        <f t="shared" si="14"/>
        <v>0</v>
      </c>
      <c r="V139" s="209">
        <f t="shared" si="15"/>
        <v>0</v>
      </c>
      <c r="W139" s="203"/>
      <c r="X139" s="203"/>
      <c r="Y139" s="203"/>
      <c r="Z139" s="209">
        <f t="shared" si="16"/>
        <v>0</v>
      </c>
      <c r="AA139" s="209">
        <f t="shared" si="17"/>
        <v>0</v>
      </c>
    </row>
    <row r="140" spans="2:27" x14ac:dyDescent="0.35">
      <c r="B140" s="212" t="s">
        <v>226</v>
      </c>
      <c r="C140" s="201" t="s">
        <v>200</v>
      </c>
      <c r="D140" s="208"/>
      <c r="E140" s="209">
        <v>0</v>
      </c>
      <c r="F140" s="210">
        <v>0</v>
      </c>
      <c r="G140" s="203">
        <v>0</v>
      </c>
      <c r="H140" s="203">
        <v>0</v>
      </c>
      <c r="I140" s="129"/>
      <c r="J140" s="138"/>
      <c r="K140" s="204"/>
      <c r="L140" s="138">
        <f t="shared" si="11"/>
        <v>0</v>
      </c>
      <c r="M140" s="203">
        <v>0</v>
      </c>
      <c r="N140" s="203">
        <v>0</v>
      </c>
      <c r="O140" s="203">
        <v>0</v>
      </c>
      <c r="P140" s="209">
        <f t="shared" si="12"/>
        <v>0</v>
      </c>
      <c r="Q140" s="209">
        <f t="shared" si="13"/>
        <v>0</v>
      </c>
      <c r="R140" s="203"/>
      <c r="S140" s="203"/>
      <c r="T140" s="203"/>
      <c r="U140" s="209">
        <f t="shared" si="14"/>
        <v>0</v>
      </c>
      <c r="V140" s="209">
        <f t="shared" si="15"/>
        <v>0</v>
      </c>
      <c r="W140" s="203"/>
      <c r="X140" s="203"/>
      <c r="Y140" s="203"/>
      <c r="Z140" s="209">
        <f t="shared" si="16"/>
        <v>0</v>
      </c>
      <c r="AA140" s="209">
        <f t="shared" si="17"/>
        <v>0</v>
      </c>
    </row>
    <row r="141" spans="2:27" x14ac:dyDescent="0.35">
      <c r="B141" s="212" t="s">
        <v>212</v>
      </c>
      <c r="C141" s="201" t="s">
        <v>200</v>
      </c>
      <c r="D141" s="208"/>
      <c r="E141" s="209">
        <v>0</v>
      </c>
      <c r="F141" s="210">
        <v>0</v>
      </c>
      <c r="G141" s="203">
        <v>0</v>
      </c>
      <c r="H141" s="203">
        <v>0</v>
      </c>
      <c r="I141" s="129"/>
      <c r="J141" s="138"/>
      <c r="K141" s="204"/>
      <c r="L141" s="138">
        <f t="shared" si="11"/>
        <v>0</v>
      </c>
      <c r="M141" s="203">
        <v>0</v>
      </c>
      <c r="N141" s="203">
        <v>0</v>
      </c>
      <c r="O141" s="203">
        <v>0</v>
      </c>
      <c r="P141" s="209">
        <f t="shared" si="12"/>
        <v>0</v>
      </c>
      <c r="Q141" s="209">
        <f t="shared" si="13"/>
        <v>0</v>
      </c>
      <c r="R141" s="203"/>
      <c r="S141" s="203"/>
      <c r="T141" s="203"/>
      <c r="U141" s="209">
        <f t="shared" si="14"/>
        <v>0</v>
      </c>
      <c r="V141" s="209">
        <f t="shared" si="15"/>
        <v>0</v>
      </c>
      <c r="W141" s="203"/>
      <c r="X141" s="203"/>
      <c r="Y141" s="203"/>
      <c r="Z141" s="209">
        <f t="shared" si="16"/>
        <v>0</v>
      </c>
      <c r="AA141" s="209">
        <f t="shared" si="17"/>
        <v>0</v>
      </c>
    </row>
    <row r="142" spans="2:27" x14ac:dyDescent="0.35">
      <c r="B142" s="212" t="s">
        <v>227</v>
      </c>
      <c r="C142" s="201" t="s">
        <v>200</v>
      </c>
      <c r="D142" s="208"/>
      <c r="E142" s="209">
        <v>0</v>
      </c>
      <c r="F142" s="210">
        <v>0</v>
      </c>
      <c r="G142" s="203">
        <v>0</v>
      </c>
      <c r="H142" s="203">
        <v>0</v>
      </c>
      <c r="I142" s="129"/>
      <c r="J142" s="138"/>
      <c r="K142" s="204"/>
      <c r="L142" s="138">
        <f t="shared" ref="L142:L205" si="22">SUM(I142:K142)</f>
        <v>0</v>
      </c>
      <c r="M142" s="203">
        <v>0</v>
      </c>
      <c r="N142" s="203">
        <v>0</v>
      </c>
      <c r="O142" s="203">
        <v>0</v>
      </c>
      <c r="P142" s="209">
        <f t="shared" ref="P142:P205" si="23">SUM(M142:O142)</f>
        <v>0</v>
      </c>
      <c r="Q142" s="209">
        <f t="shared" ref="Q142:Q205" si="24">P142+L142</f>
        <v>0</v>
      </c>
      <c r="R142" s="203"/>
      <c r="S142" s="203"/>
      <c r="T142" s="203"/>
      <c r="U142" s="209">
        <f t="shared" ref="U142:U205" si="25">SUM(R142:T142)</f>
        <v>0</v>
      </c>
      <c r="V142" s="209">
        <f t="shared" ref="V142:V205" si="26">U142+Q142</f>
        <v>0</v>
      </c>
      <c r="W142" s="203"/>
      <c r="X142" s="203"/>
      <c r="Y142" s="203"/>
      <c r="Z142" s="209">
        <f t="shared" ref="Z142:Z205" si="27">SUM(W142:Y142)</f>
        <v>0</v>
      </c>
      <c r="AA142" s="209">
        <f t="shared" ref="AA142:AA205" si="28">Z142+V142</f>
        <v>0</v>
      </c>
    </row>
    <row r="143" spans="2:27" x14ac:dyDescent="0.35">
      <c r="B143" s="212" t="s">
        <v>214</v>
      </c>
      <c r="C143" s="201" t="s">
        <v>200</v>
      </c>
      <c r="D143" s="208"/>
      <c r="E143" s="209">
        <v>0</v>
      </c>
      <c r="F143" s="210">
        <v>0</v>
      </c>
      <c r="G143" s="203">
        <v>0</v>
      </c>
      <c r="H143" s="203">
        <v>0</v>
      </c>
      <c r="I143" s="129"/>
      <c r="J143" s="138"/>
      <c r="K143" s="204"/>
      <c r="L143" s="138">
        <f t="shared" si="22"/>
        <v>0</v>
      </c>
      <c r="M143" s="203">
        <v>0</v>
      </c>
      <c r="N143" s="203">
        <v>0</v>
      </c>
      <c r="O143" s="203">
        <v>0</v>
      </c>
      <c r="P143" s="209">
        <f t="shared" si="23"/>
        <v>0</v>
      </c>
      <c r="Q143" s="209">
        <f t="shared" si="24"/>
        <v>0</v>
      </c>
      <c r="R143" s="203"/>
      <c r="S143" s="203"/>
      <c r="T143" s="203"/>
      <c r="U143" s="209">
        <f t="shared" si="25"/>
        <v>0</v>
      </c>
      <c r="V143" s="209">
        <f t="shared" si="26"/>
        <v>0</v>
      </c>
      <c r="W143" s="203"/>
      <c r="X143" s="203"/>
      <c r="Y143" s="203"/>
      <c r="Z143" s="209">
        <f t="shared" si="27"/>
        <v>0</v>
      </c>
      <c r="AA143" s="209">
        <f t="shared" si="28"/>
        <v>0</v>
      </c>
    </row>
    <row r="144" spans="2:27" x14ac:dyDescent="0.35">
      <c r="B144" s="212" t="s">
        <v>228</v>
      </c>
      <c r="C144" s="201" t="s">
        <v>200</v>
      </c>
      <c r="D144" s="208"/>
      <c r="E144" s="209">
        <v>0</v>
      </c>
      <c r="F144" s="210">
        <v>0</v>
      </c>
      <c r="G144" s="203">
        <v>0</v>
      </c>
      <c r="H144" s="203">
        <v>0</v>
      </c>
      <c r="I144" s="129"/>
      <c r="J144" s="138"/>
      <c r="K144" s="204"/>
      <c r="L144" s="138">
        <f t="shared" si="22"/>
        <v>0</v>
      </c>
      <c r="M144" s="203">
        <v>0</v>
      </c>
      <c r="N144" s="203">
        <v>0</v>
      </c>
      <c r="O144" s="203">
        <v>0</v>
      </c>
      <c r="P144" s="209">
        <f t="shared" si="23"/>
        <v>0</v>
      </c>
      <c r="Q144" s="209">
        <f t="shared" si="24"/>
        <v>0</v>
      </c>
      <c r="R144" s="203"/>
      <c r="S144" s="203"/>
      <c r="T144" s="203"/>
      <c r="U144" s="209">
        <f t="shared" si="25"/>
        <v>0</v>
      </c>
      <c r="V144" s="209">
        <f t="shared" si="26"/>
        <v>0</v>
      </c>
      <c r="W144" s="203"/>
      <c r="X144" s="203"/>
      <c r="Y144" s="203"/>
      <c r="Z144" s="209">
        <f t="shared" si="27"/>
        <v>0</v>
      </c>
      <c r="AA144" s="209">
        <f t="shared" si="28"/>
        <v>0</v>
      </c>
    </row>
    <row r="145" spans="2:27" x14ac:dyDescent="0.35">
      <c r="B145" s="212" t="s">
        <v>229</v>
      </c>
      <c r="C145" s="201" t="s">
        <v>200</v>
      </c>
      <c r="D145" s="208"/>
      <c r="E145" s="209">
        <v>0</v>
      </c>
      <c r="F145" s="210">
        <v>0</v>
      </c>
      <c r="G145" s="203">
        <v>0</v>
      </c>
      <c r="H145" s="203">
        <v>0</v>
      </c>
      <c r="I145" s="129"/>
      <c r="J145" s="138"/>
      <c r="K145" s="204"/>
      <c r="L145" s="138">
        <f t="shared" si="22"/>
        <v>0</v>
      </c>
      <c r="M145" s="203">
        <v>0</v>
      </c>
      <c r="N145" s="203">
        <v>0</v>
      </c>
      <c r="O145" s="203">
        <v>0</v>
      </c>
      <c r="P145" s="209">
        <f t="shared" si="23"/>
        <v>0</v>
      </c>
      <c r="Q145" s="209">
        <f t="shared" si="24"/>
        <v>0</v>
      </c>
      <c r="R145" s="203"/>
      <c r="S145" s="203"/>
      <c r="T145" s="203"/>
      <c r="U145" s="209">
        <f t="shared" si="25"/>
        <v>0</v>
      </c>
      <c r="V145" s="209">
        <f t="shared" si="26"/>
        <v>0</v>
      </c>
      <c r="W145" s="203"/>
      <c r="X145" s="203"/>
      <c r="Y145" s="203"/>
      <c r="Z145" s="209">
        <f t="shared" si="27"/>
        <v>0</v>
      </c>
      <c r="AA145" s="209">
        <f t="shared" si="28"/>
        <v>0</v>
      </c>
    </row>
    <row r="146" spans="2:27" x14ac:dyDescent="0.35">
      <c r="B146" s="225" t="s">
        <v>188</v>
      </c>
      <c r="C146" s="201" t="s">
        <v>200</v>
      </c>
      <c r="D146" s="208"/>
      <c r="E146" s="209">
        <v>0</v>
      </c>
      <c r="F146" s="210">
        <v>0</v>
      </c>
      <c r="G146" s="203">
        <v>0</v>
      </c>
      <c r="H146" s="203">
        <v>0</v>
      </c>
      <c r="I146" s="129"/>
      <c r="J146" s="138"/>
      <c r="K146" s="204"/>
      <c r="L146" s="138">
        <f t="shared" si="22"/>
        <v>0</v>
      </c>
      <c r="M146" s="203">
        <v>0</v>
      </c>
      <c r="N146" s="203">
        <v>0</v>
      </c>
      <c r="O146" s="203">
        <v>0</v>
      </c>
      <c r="P146" s="209">
        <f t="shared" si="23"/>
        <v>0</v>
      </c>
      <c r="Q146" s="209">
        <f t="shared" si="24"/>
        <v>0</v>
      </c>
      <c r="R146" s="203"/>
      <c r="S146" s="203"/>
      <c r="T146" s="203"/>
      <c r="U146" s="209">
        <f t="shared" si="25"/>
        <v>0</v>
      </c>
      <c r="V146" s="209">
        <f t="shared" si="26"/>
        <v>0</v>
      </c>
      <c r="W146" s="203"/>
      <c r="X146" s="203"/>
      <c r="Y146" s="203"/>
      <c r="Z146" s="209">
        <f t="shared" si="27"/>
        <v>0</v>
      </c>
      <c r="AA146" s="209">
        <f t="shared" si="28"/>
        <v>0</v>
      </c>
    </row>
    <row r="147" spans="2:27" x14ac:dyDescent="0.35">
      <c r="B147" s="225" t="s">
        <v>216</v>
      </c>
      <c r="C147" s="201" t="s">
        <v>200</v>
      </c>
      <c r="D147" s="208"/>
      <c r="E147" s="209">
        <v>0</v>
      </c>
      <c r="F147" s="210">
        <v>0</v>
      </c>
      <c r="G147" s="203">
        <v>0</v>
      </c>
      <c r="H147" s="203">
        <v>0</v>
      </c>
      <c r="I147" s="129"/>
      <c r="J147" s="138"/>
      <c r="K147" s="204"/>
      <c r="L147" s="138">
        <f t="shared" si="22"/>
        <v>0</v>
      </c>
      <c r="M147" s="203">
        <v>0</v>
      </c>
      <c r="N147" s="203">
        <v>0</v>
      </c>
      <c r="O147" s="203">
        <v>0</v>
      </c>
      <c r="P147" s="209">
        <f t="shared" si="23"/>
        <v>0</v>
      </c>
      <c r="Q147" s="209">
        <f t="shared" si="24"/>
        <v>0</v>
      </c>
      <c r="R147" s="203"/>
      <c r="S147" s="203"/>
      <c r="T147" s="203"/>
      <c r="U147" s="209">
        <f t="shared" si="25"/>
        <v>0</v>
      </c>
      <c r="V147" s="209">
        <f t="shared" si="26"/>
        <v>0</v>
      </c>
      <c r="W147" s="203"/>
      <c r="X147" s="203"/>
      <c r="Y147" s="203"/>
      <c r="Z147" s="209">
        <f t="shared" si="27"/>
        <v>0</v>
      </c>
      <c r="AA147" s="209">
        <f t="shared" si="28"/>
        <v>0</v>
      </c>
    </row>
    <row r="148" spans="2:27" x14ac:dyDescent="0.35">
      <c r="B148" s="225" t="s">
        <v>217</v>
      </c>
      <c r="C148" s="201" t="s">
        <v>200</v>
      </c>
      <c r="D148" s="208"/>
      <c r="E148" s="209">
        <v>0</v>
      </c>
      <c r="F148" s="210">
        <v>0</v>
      </c>
      <c r="G148" s="203">
        <v>0</v>
      </c>
      <c r="H148" s="203">
        <v>0</v>
      </c>
      <c r="I148" s="129"/>
      <c r="J148" s="138"/>
      <c r="K148" s="204"/>
      <c r="L148" s="138">
        <f t="shared" si="22"/>
        <v>0</v>
      </c>
      <c r="M148" s="203">
        <v>0</v>
      </c>
      <c r="N148" s="203">
        <v>0</v>
      </c>
      <c r="O148" s="203">
        <v>0</v>
      </c>
      <c r="P148" s="209">
        <f t="shared" si="23"/>
        <v>0</v>
      </c>
      <c r="Q148" s="209">
        <f t="shared" si="24"/>
        <v>0</v>
      </c>
      <c r="R148" s="203"/>
      <c r="S148" s="203"/>
      <c r="T148" s="203"/>
      <c r="U148" s="209">
        <f t="shared" si="25"/>
        <v>0</v>
      </c>
      <c r="V148" s="209">
        <f t="shared" si="26"/>
        <v>0</v>
      </c>
      <c r="W148" s="203"/>
      <c r="X148" s="203"/>
      <c r="Y148" s="203"/>
      <c r="Z148" s="209">
        <f t="shared" si="27"/>
        <v>0</v>
      </c>
      <c r="AA148" s="209">
        <f t="shared" si="28"/>
        <v>0</v>
      </c>
    </row>
    <row r="149" spans="2:27" x14ac:dyDescent="0.35">
      <c r="B149" s="214" t="s">
        <v>230</v>
      </c>
      <c r="C149" s="201"/>
      <c r="D149" s="208"/>
      <c r="E149" s="209">
        <v>0</v>
      </c>
      <c r="F149" s="210">
        <v>0</v>
      </c>
      <c r="G149" s="203">
        <v>0</v>
      </c>
      <c r="H149" s="203">
        <v>0</v>
      </c>
      <c r="I149" s="129"/>
      <c r="J149" s="138"/>
      <c r="K149" s="204"/>
      <c r="L149" s="138">
        <f t="shared" si="22"/>
        <v>0</v>
      </c>
      <c r="M149" s="203">
        <v>0</v>
      </c>
      <c r="N149" s="203">
        <v>0</v>
      </c>
      <c r="O149" s="203">
        <v>0</v>
      </c>
      <c r="P149" s="209">
        <f t="shared" si="23"/>
        <v>0</v>
      </c>
      <c r="Q149" s="209">
        <f t="shared" si="24"/>
        <v>0</v>
      </c>
      <c r="R149" s="203"/>
      <c r="S149" s="203"/>
      <c r="T149" s="203"/>
      <c r="U149" s="209">
        <f t="shared" si="25"/>
        <v>0</v>
      </c>
      <c r="V149" s="209">
        <f t="shared" si="26"/>
        <v>0</v>
      </c>
      <c r="W149" s="203"/>
      <c r="X149" s="203"/>
      <c r="Y149" s="203"/>
      <c r="Z149" s="209">
        <f t="shared" si="27"/>
        <v>0</v>
      </c>
      <c r="AA149" s="209">
        <f t="shared" si="28"/>
        <v>0</v>
      </c>
    </row>
    <row r="150" spans="2:27" x14ac:dyDescent="0.35">
      <c r="B150" s="212" t="s">
        <v>101</v>
      </c>
      <c r="C150" s="201" t="s">
        <v>231</v>
      </c>
      <c r="D150" s="208"/>
      <c r="E150" s="209">
        <v>0</v>
      </c>
      <c r="F150" s="210">
        <v>0</v>
      </c>
      <c r="G150" s="203">
        <v>0</v>
      </c>
      <c r="H150" s="203">
        <v>0</v>
      </c>
      <c r="I150" s="129"/>
      <c r="J150" s="138"/>
      <c r="K150" s="204"/>
      <c r="L150" s="138">
        <f t="shared" si="22"/>
        <v>0</v>
      </c>
      <c r="M150" s="203">
        <v>0</v>
      </c>
      <c r="N150" s="203">
        <v>0</v>
      </c>
      <c r="O150" s="203">
        <v>0</v>
      </c>
      <c r="P150" s="209">
        <f t="shared" si="23"/>
        <v>0</v>
      </c>
      <c r="Q150" s="209">
        <f t="shared" si="24"/>
        <v>0</v>
      </c>
      <c r="R150" s="203"/>
      <c r="S150" s="203"/>
      <c r="T150" s="203"/>
      <c r="U150" s="209">
        <f t="shared" si="25"/>
        <v>0</v>
      </c>
      <c r="V150" s="209">
        <f t="shared" si="26"/>
        <v>0</v>
      </c>
      <c r="W150" s="203"/>
      <c r="X150" s="203"/>
      <c r="Y150" s="203"/>
      <c r="Z150" s="209">
        <f t="shared" si="27"/>
        <v>0</v>
      </c>
      <c r="AA150" s="209">
        <f t="shared" si="28"/>
        <v>0</v>
      </c>
    </row>
    <row r="151" spans="2:27" x14ac:dyDescent="0.35">
      <c r="B151" s="212" t="s">
        <v>232</v>
      </c>
      <c r="C151" s="201" t="s">
        <v>231</v>
      </c>
      <c r="D151" s="208"/>
      <c r="E151" s="209">
        <v>0</v>
      </c>
      <c r="F151" s="210">
        <v>0</v>
      </c>
      <c r="G151" s="203">
        <v>0</v>
      </c>
      <c r="H151" s="203">
        <v>0</v>
      </c>
      <c r="I151" s="129"/>
      <c r="J151" s="138"/>
      <c r="K151" s="204"/>
      <c r="L151" s="138">
        <f t="shared" si="22"/>
        <v>0</v>
      </c>
      <c r="M151" s="203">
        <v>0</v>
      </c>
      <c r="N151" s="203">
        <v>0</v>
      </c>
      <c r="O151" s="203">
        <v>0</v>
      </c>
      <c r="P151" s="209">
        <f t="shared" si="23"/>
        <v>0</v>
      </c>
      <c r="Q151" s="209">
        <f t="shared" si="24"/>
        <v>0</v>
      </c>
      <c r="R151" s="203"/>
      <c r="S151" s="203"/>
      <c r="T151" s="203"/>
      <c r="U151" s="209">
        <f t="shared" si="25"/>
        <v>0</v>
      </c>
      <c r="V151" s="209">
        <f t="shared" si="26"/>
        <v>0</v>
      </c>
      <c r="W151" s="203"/>
      <c r="X151" s="203"/>
      <c r="Y151" s="203"/>
      <c r="Z151" s="209">
        <f t="shared" si="27"/>
        <v>0</v>
      </c>
      <c r="AA151" s="209">
        <f t="shared" si="28"/>
        <v>0</v>
      </c>
    </row>
    <row r="152" spans="2:27" x14ac:dyDescent="0.35">
      <c r="B152" s="214" t="s">
        <v>233</v>
      </c>
      <c r="C152" s="201"/>
      <c r="D152" s="208"/>
      <c r="E152" s="209">
        <v>0</v>
      </c>
      <c r="F152" s="210">
        <v>0</v>
      </c>
      <c r="G152" s="203">
        <v>0</v>
      </c>
      <c r="H152" s="203">
        <v>0</v>
      </c>
      <c r="I152" s="129"/>
      <c r="J152" s="138"/>
      <c r="K152" s="204"/>
      <c r="L152" s="138">
        <f t="shared" si="22"/>
        <v>0</v>
      </c>
      <c r="M152" s="203">
        <v>0</v>
      </c>
      <c r="N152" s="203">
        <v>0</v>
      </c>
      <c r="O152" s="203">
        <v>0</v>
      </c>
      <c r="P152" s="209">
        <f t="shared" si="23"/>
        <v>0</v>
      </c>
      <c r="Q152" s="209">
        <f t="shared" si="24"/>
        <v>0</v>
      </c>
      <c r="R152" s="203"/>
      <c r="S152" s="203"/>
      <c r="T152" s="203"/>
      <c r="U152" s="209">
        <f t="shared" si="25"/>
        <v>0</v>
      </c>
      <c r="V152" s="209">
        <f t="shared" si="26"/>
        <v>0</v>
      </c>
      <c r="W152" s="203"/>
      <c r="X152" s="203"/>
      <c r="Y152" s="203"/>
      <c r="Z152" s="209">
        <f t="shared" si="27"/>
        <v>0</v>
      </c>
      <c r="AA152" s="209">
        <f t="shared" si="28"/>
        <v>0</v>
      </c>
    </row>
    <row r="153" spans="2:27" x14ac:dyDescent="0.35">
      <c r="B153" s="212" t="s">
        <v>234</v>
      </c>
      <c r="C153" s="201" t="s">
        <v>200</v>
      </c>
      <c r="D153" s="208"/>
      <c r="E153" s="209">
        <v>0</v>
      </c>
      <c r="F153" s="210">
        <v>0</v>
      </c>
      <c r="G153" s="203">
        <v>0</v>
      </c>
      <c r="H153" s="203">
        <v>0</v>
      </c>
      <c r="I153" s="129"/>
      <c r="J153" s="138"/>
      <c r="K153" s="204"/>
      <c r="L153" s="138">
        <f t="shared" si="22"/>
        <v>0</v>
      </c>
      <c r="M153" s="203">
        <v>0</v>
      </c>
      <c r="N153" s="203">
        <v>0</v>
      </c>
      <c r="O153" s="203">
        <v>0</v>
      </c>
      <c r="P153" s="209">
        <f t="shared" si="23"/>
        <v>0</v>
      </c>
      <c r="Q153" s="209">
        <f t="shared" si="24"/>
        <v>0</v>
      </c>
      <c r="R153" s="203"/>
      <c r="S153" s="203"/>
      <c r="T153" s="203"/>
      <c r="U153" s="209">
        <f t="shared" si="25"/>
        <v>0</v>
      </c>
      <c r="V153" s="209">
        <f t="shared" si="26"/>
        <v>0</v>
      </c>
      <c r="W153" s="203"/>
      <c r="X153" s="203"/>
      <c r="Y153" s="203"/>
      <c r="Z153" s="209">
        <f t="shared" si="27"/>
        <v>0</v>
      </c>
      <c r="AA153" s="209">
        <f t="shared" si="28"/>
        <v>0</v>
      </c>
    </row>
    <row r="154" spans="2:27" x14ac:dyDescent="0.35">
      <c r="B154" s="212" t="s">
        <v>235</v>
      </c>
      <c r="C154" s="201" t="s">
        <v>200</v>
      </c>
      <c r="D154" s="208"/>
      <c r="E154" s="209">
        <v>0</v>
      </c>
      <c r="F154" s="210">
        <v>0</v>
      </c>
      <c r="G154" s="203">
        <v>0</v>
      </c>
      <c r="H154" s="203">
        <v>0</v>
      </c>
      <c r="I154" s="129"/>
      <c r="J154" s="138"/>
      <c r="K154" s="204"/>
      <c r="L154" s="138">
        <f t="shared" si="22"/>
        <v>0</v>
      </c>
      <c r="M154" s="203">
        <v>0</v>
      </c>
      <c r="N154" s="203">
        <v>0</v>
      </c>
      <c r="O154" s="203">
        <v>0</v>
      </c>
      <c r="P154" s="209">
        <f t="shared" si="23"/>
        <v>0</v>
      </c>
      <c r="Q154" s="209">
        <f t="shared" si="24"/>
        <v>0</v>
      </c>
      <c r="R154" s="203"/>
      <c r="S154" s="203"/>
      <c r="T154" s="203"/>
      <c r="U154" s="209">
        <f t="shared" si="25"/>
        <v>0</v>
      </c>
      <c r="V154" s="209">
        <f t="shared" si="26"/>
        <v>0</v>
      </c>
      <c r="W154" s="203"/>
      <c r="X154" s="203"/>
      <c r="Y154" s="203"/>
      <c r="Z154" s="209">
        <f t="shared" si="27"/>
        <v>0</v>
      </c>
      <c r="AA154" s="209">
        <f t="shared" si="28"/>
        <v>0</v>
      </c>
    </row>
    <row r="155" spans="2:27" x14ac:dyDescent="0.35">
      <c r="B155" s="212" t="s">
        <v>236</v>
      </c>
      <c r="C155" s="201" t="s">
        <v>200</v>
      </c>
      <c r="D155" s="208"/>
      <c r="E155" s="209">
        <v>0</v>
      </c>
      <c r="F155" s="210">
        <v>0</v>
      </c>
      <c r="G155" s="203">
        <v>0</v>
      </c>
      <c r="H155" s="203">
        <v>0</v>
      </c>
      <c r="I155" s="129"/>
      <c r="J155" s="138"/>
      <c r="K155" s="204"/>
      <c r="L155" s="138">
        <f t="shared" si="22"/>
        <v>0</v>
      </c>
      <c r="M155" s="203">
        <v>0</v>
      </c>
      <c r="N155" s="203">
        <v>0</v>
      </c>
      <c r="O155" s="203">
        <v>0</v>
      </c>
      <c r="P155" s="209">
        <f t="shared" si="23"/>
        <v>0</v>
      </c>
      <c r="Q155" s="209">
        <f t="shared" si="24"/>
        <v>0</v>
      </c>
      <c r="R155" s="203"/>
      <c r="S155" s="203"/>
      <c r="T155" s="203"/>
      <c r="U155" s="209">
        <f t="shared" si="25"/>
        <v>0</v>
      </c>
      <c r="V155" s="209">
        <f t="shared" si="26"/>
        <v>0</v>
      </c>
      <c r="W155" s="203"/>
      <c r="X155" s="203"/>
      <c r="Y155" s="203"/>
      <c r="Z155" s="209">
        <f t="shared" si="27"/>
        <v>0</v>
      </c>
      <c r="AA155" s="209">
        <f t="shared" si="28"/>
        <v>0</v>
      </c>
    </row>
    <row r="156" spans="2:27" x14ac:dyDescent="0.35">
      <c r="B156" s="212" t="s">
        <v>229</v>
      </c>
      <c r="C156" s="201" t="s">
        <v>200</v>
      </c>
      <c r="D156" s="208"/>
      <c r="E156" s="209">
        <v>0</v>
      </c>
      <c r="F156" s="210">
        <v>0</v>
      </c>
      <c r="G156" s="203">
        <v>0</v>
      </c>
      <c r="H156" s="203">
        <v>0</v>
      </c>
      <c r="I156" s="129"/>
      <c r="J156" s="138"/>
      <c r="K156" s="204"/>
      <c r="L156" s="138">
        <f t="shared" si="22"/>
        <v>0</v>
      </c>
      <c r="M156" s="203">
        <v>0</v>
      </c>
      <c r="N156" s="203">
        <v>0</v>
      </c>
      <c r="O156" s="203">
        <v>0</v>
      </c>
      <c r="P156" s="209">
        <f t="shared" si="23"/>
        <v>0</v>
      </c>
      <c r="Q156" s="209">
        <f t="shared" si="24"/>
        <v>0</v>
      </c>
      <c r="R156" s="203"/>
      <c r="S156" s="203"/>
      <c r="T156" s="203"/>
      <c r="U156" s="209">
        <f t="shared" si="25"/>
        <v>0</v>
      </c>
      <c r="V156" s="209">
        <f t="shared" si="26"/>
        <v>0</v>
      </c>
      <c r="W156" s="203"/>
      <c r="X156" s="203"/>
      <c r="Y156" s="203"/>
      <c r="Z156" s="209">
        <f t="shared" si="27"/>
        <v>0</v>
      </c>
      <c r="AA156" s="209">
        <f t="shared" si="28"/>
        <v>0</v>
      </c>
    </row>
    <row r="157" spans="2:27" x14ac:dyDescent="0.35">
      <c r="B157" s="225" t="s">
        <v>188</v>
      </c>
      <c r="C157" s="201" t="s">
        <v>200</v>
      </c>
      <c r="D157" s="208"/>
      <c r="E157" s="209">
        <v>0</v>
      </c>
      <c r="F157" s="210">
        <v>0</v>
      </c>
      <c r="G157" s="203">
        <v>0</v>
      </c>
      <c r="H157" s="203">
        <v>0</v>
      </c>
      <c r="I157" s="129"/>
      <c r="J157" s="138"/>
      <c r="K157" s="204"/>
      <c r="L157" s="138">
        <f t="shared" si="22"/>
        <v>0</v>
      </c>
      <c r="M157" s="203">
        <v>0</v>
      </c>
      <c r="N157" s="203">
        <v>0</v>
      </c>
      <c r="O157" s="203">
        <v>0</v>
      </c>
      <c r="P157" s="209">
        <f t="shared" si="23"/>
        <v>0</v>
      </c>
      <c r="Q157" s="209">
        <f t="shared" si="24"/>
        <v>0</v>
      </c>
      <c r="R157" s="203"/>
      <c r="S157" s="203"/>
      <c r="T157" s="203"/>
      <c r="U157" s="209">
        <f t="shared" si="25"/>
        <v>0</v>
      </c>
      <c r="V157" s="209">
        <f t="shared" si="26"/>
        <v>0</v>
      </c>
      <c r="W157" s="203"/>
      <c r="X157" s="203"/>
      <c r="Y157" s="203"/>
      <c r="Z157" s="209">
        <f t="shared" si="27"/>
        <v>0</v>
      </c>
      <c r="AA157" s="209">
        <f t="shared" si="28"/>
        <v>0</v>
      </c>
    </row>
    <row r="158" spans="2:27" x14ac:dyDescent="0.35">
      <c r="B158" s="225" t="s">
        <v>216</v>
      </c>
      <c r="C158" s="201" t="s">
        <v>200</v>
      </c>
      <c r="D158" s="208"/>
      <c r="E158" s="209">
        <v>0</v>
      </c>
      <c r="F158" s="210">
        <v>0</v>
      </c>
      <c r="G158" s="203">
        <v>0</v>
      </c>
      <c r="H158" s="203">
        <v>0</v>
      </c>
      <c r="I158" s="129"/>
      <c r="J158" s="138"/>
      <c r="K158" s="204"/>
      <c r="L158" s="138">
        <f t="shared" si="22"/>
        <v>0</v>
      </c>
      <c r="M158" s="203">
        <v>0</v>
      </c>
      <c r="N158" s="203">
        <v>0</v>
      </c>
      <c r="O158" s="203">
        <v>0</v>
      </c>
      <c r="P158" s="209">
        <f t="shared" si="23"/>
        <v>0</v>
      </c>
      <c r="Q158" s="209">
        <f t="shared" si="24"/>
        <v>0</v>
      </c>
      <c r="R158" s="203"/>
      <c r="S158" s="203"/>
      <c r="T158" s="203"/>
      <c r="U158" s="209">
        <f t="shared" si="25"/>
        <v>0</v>
      </c>
      <c r="V158" s="209">
        <f t="shared" si="26"/>
        <v>0</v>
      </c>
      <c r="W158" s="203"/>
      <c r="X158" s="203"/>
      <c r="Y158" s="203"/>
      <c r="Z158" s="209">
        <f t="shared" si="27"/>
        <v>0</v>
      </c>
      <c r="AA158" s="209">
        <f t="shared" si="28"/>
        <v>0</v>
      </c>
    </row>
    <row r="159" spans="2:27" x14ac:dyDescent="0.35">
      <c r="B159" s="225" t="s">
        <v>217</v>
      </c>
      <c r="C159" s="201" t="s">
        <v>200</v>
      </c>
      <c r="D159" s="208"/>
      <c r="E159" s="209">
        <v>0</v>
      </c>
      <c r="F159" s="210">
        <v>0</v>
      </c>
      <c r="G159" s="203">
        <v>0</v>
      </c>
      <c r="H159" s="203">
        <v>0</v>
      </c>
      <c r="I159" s="129"/>
      <c r="J159" s="138"/>
      <c r="K159" s="204"/>
      <c r="L159" s="138">
        <f t="shared" si="22"/>
        <v>0</v>
      </c>
      <c r="M159" s="203">
        <v>0</v>
      </c>
      <c r="N159" s="203">
        <v>0</v>
      </c>
      <c r="O159" s="203">
        <v>0</v>
      </c>
      <c r="P159" s="209">
        <f t="shared" si="23"/>
        <v>0</v>
      </c>
      <c r="Q159" s="209">
        <f t="shared" si="24"/>
        <v>0</v>
      </c>
      <c r="R159" s="203"/>
      <c r="S159" s="203"/>
      <c r="T159" s="203"/>
      <c r="U159" s="209">
        <f t="shared" si="25"/>
        <v>0</v>
      </c>
      <c r="V159" s="209">
        <f t="shared" si="26"/>
        <v>0</v>
      </c>
      <c r="W159" s="203"/>
      <c r="X159" s="203"/>
      <c r="Y159" s="203"/>
      <c r="Z159" s="209">
        <f t="shared" si="27"/>
        <v>0</v>
      </c>
      <c r="AA159" s="209">
        <f t="shared" si="28"/>
        <v>0</v>
      </c>
    </row>
    <row r="160" spans="2:27" x14ac:dyDescent="0.35">
      <c r="B160" s="214" t="s">
        <v>237</v>
      </c>
      <c r="C160" s="201"/>
      <c r="D160" s="208"/>
      <c r="E160" s="209">
        <v>0</v>
      </c>
      <c r="F160" s="210">
        <v>0</v>
      </c>
      <c r="G160" s="203">
        <v>0</v>
      </c>
      <c r="H160" s="203">
        <v>0</v>
      </c>
      <c r="I160" s="129"/>
      <c r="J160" s="138"/>
      <c r="K160" s="204"/>
      <c r="L160" s="138">
        <f t="shared" si="22"/>
        <v>0</v>
      </c>
      <c r="M160" s="203">
        <v>0</v>
      </c>
      <c r="N160" s="203">
        <v>0</v>
      </c>
      <c r="O160" s="203">
        <v>0</v>
      </c>
      <c r="P160" s="209">
        <f t="shared" si="23"/>
        <v>0</v>
      </c>
      <c r="Q160" s="209">
        <f t="shared" si="24"/>
        <v>0</v>
      </c>
      <c r="R160" s="203"/>
      <c r="S160" s="203"/>
      <c r="T160" s="203"/>
      <c r="U160" s="209">
        <f t="shared" si="25"/>
        <v>0</v>
      </c>
      <c r="V160" s="209">
        <f t="shared" si="26"/>
        <v>0</v>
      </c>
      <c r="W160" s="203"/>
      <c r="X160" s="203"/>
      <c r="Y160" s="203"/>
      <c r="Z160" s="209">
        <f t="shared" si="27"/>
        <v>0</v>
      </c>
      <c r="AA160" s="209">
        <f t="shared" si="28"/>
        <v>0</v>
      </c>
    </row>
    <row r="161" spans="2:27" x14ac:dyDescent="0.35">
      <c r="B161" s="212" t="s">
        <v>101</v>
      </c>
      <c r="C161" s="201" t="s">
        <v>238</v>
      </c>
      <c r="D161" s="208"/>
      <c r="E161" s="209">
        <v>0</v>
      </c>
      <c r="F161" s="210">
        <v>0</v>
      </c>
      <c r="G161" s="203">
        <v>0</v>
      </c>
      <c r="H161" s="203">
        <v>0</v>
      </c>
      <c r="I161" s="129"/>
      <c r="J161" s="138"/>
      <c r="K161" s="204"/>
      <c r="L161" s="138">
        <f t="shared" si="22"/>
        <v>0</v>
      </c>
      <c r="M161" s="203">
        <v>0</v>
      </c>
      <c r="N161" s="203">
        <v>0</v>
      </c>
      <c r="O161" s="203">
        <v>0</v>
      </c>
      <c r="P161" s="209">
        <f t="shared" si="23"/>
        <v>0</v>
      </c>
      <c r="Q161" s="209">
        <f t="shared" si="24"/>
        <v>0</v>
      </c>
      <c r="R161" s="203"/>
      <c r="S161" s="203"/>
      <c r="T161" s="203"/>
      <c r="U161" s="209">
        <f t="shared" si="25"/>
        <v>0</v>
      </c>
      <c r="V161" s="209">
        <f t="shared" si="26"/>
        <v>0</v>
      </c>
      <c r="W161" s="203"/>
      <c r="X161" s="203"/>
      <c r="Y161" s="203"/>
      <c r="Z161" s="209">
        <f t="shared" si="27"/>
        <v>0</v>
      </c>
      <c r="AA161" s="209">
        <f t="shared" si="28"/>
        <v>0</v>
      </c>
    </row>
    <row r="162" spans="2:27" x14ac:dyDescent="0.35">
      <c r="B162" s="212" t="s">
        <v>232</v>
      </c>
      <c r="C162" s="201" t="s">
        <v>238</v>
      </c>
      <c r="D162" s="208"/>
      <c r="E162" s="209">
        <v>0</v>
      </c>
      <c r="F162" s="210">
        <v>0</v>
      </c>
      <c r="G162" s="203">
        <v>0</v>
      </c>
      <c r="H162" s="203">
        <v>0</v>
      </c>
      <c r="I162" s="129"/>
      <c r="J162" s="138"/>
      <c r="K162" s="204"/>
      <c r="L162" s="138">
        <f t="shared" si="22"/>
        <v>0</v>
      </c>
      <c r="M162" s="203">
        <v>0</v>
      </c>
      <c r="N162" s="203">
        <v>0</v>
      </c>
      <c r="O162" s="203">
        <v>0</v>
      </c>
      <c r="P162" s="209">
        <f t="shared" si="23"/>
        <v>0</v>
      </c>
      <c r="Q162" s="209">
        <f t="shared" si="24"/>
        <v>0</v>
      </c>
      <c r="R162" s="203"/>
      <c r="S162" s="203"/>
      <c r="T162" s="203"/>
      <c r="U162" s="209">
        <f t="shared" si="25"/>
        <v>0</v>
      </c>
      <c r="V162" s="209">
        <f t="shared" si="26"/>
        <v>0</v>
      </c>
      <c r="W162" s="203"/>
      <c r="X162" s="203"/>
      <c r="Y162" s="203"/>
      <c r="Z162" s="209">
        <f t="shared" si="27"/>
        <v>0</v>
      </c>
      <c r="AA162" s="209">
        <f t="shared" si="28"/>
        <v>0</v>
      </c>
    </row>
    <row r="163" spans="2:27" x14ac:dyDescent="0.35">
      <c r="B163" s="212" t="s">
        <v>239</v>
      </c>
      <c r="C163" s="201" t="s">
        <v>238</v>
      </c>
      <c r="D163" s="208"/>
      <c r="E163" s="209">
        <v>0</v>
      </c>
      <c r="F163" s="210">
        <v>0</v>
      </c>
      <c r="G163" s="203">
        <v>0</v>
      </c>
      <c r="H163" s="203">
        <v>0</v>
      </c>
      <c r="I163" s="129"/>
      <c r="J163" s="138"/>
      <c r="K163" s="204"/>
      <c r="L163" s="138">
        <f t="shared" si="22"/>
        <v>0</v>
      </c>
      <c r="M163" s="203">
        <v>0</v>
      </c>
      <c r="N163" s="203">
        <v>0</v>
      </c>
      <c r="O163" s="203">
        <v>0</v>
      </c>
      <c r="P163" s="209">
        <f t="shared" si="23"/>
        <v>0</v>
      </c>
      <c r="Q163" s="209">
        <f t="shared" si="24"/>
        <v>0</v>
      </c>
      <c r="R163" s="203"/>
      <c r="S163" s="203"/>
      <c r="T163" s="203"/>
      <c r="U163" s="209">
        <f t="shared" si="25"/>
        <v>0</v>
      </c>
      <c r="V163" s="209">
        <f t="shared" si="26"/>
        <v>0</v>
      </c>
      <c r="W163" s="203"/>
      <c r="X163" s="203"/>
      <c r="Y163" s="203"/>
      <c r="Z163" s="209">
        <f t="shared" si="27"/>
        <v>0</v>
      </c>
      <c r="AA163" s="209">
        <f t="shared" si="28"/>
        <v>0</v>
      </c>
    </row>
    <row r="164" spans="2:27" x14ac:dyDescent="0.35">
      <c r="B164" s="212" t="s">
        <v>229</v>
      </c>
      <c r="C164" s="201" t="s">
        <v>238</v>
      </c>
      <c r="D164" s="208"/>
      <c r="E164" s="209">
        <v>0</v>
      </c>
      <c r="F164" s="210">
        <v>0</v>
      </c>
      <c r="G164" s="203">
        <v>0</v>
      </c>
      <c r="H164" s="203">
        <v>0</v>
      </c>
      <c r="I164" s="129"/>
      <c r="J164" s="138"/>
      <c r="K164" s="204"/>
      <c r="L164" s="138">
        <f t="shared" si="22"/>
        <v>0</v>
      </c>
      <c r="M164" s="203">
        <v>0</v>
      </c>
      <c r="N164" s="203">
        <v>0</v>
      </c>
      <c r="O164" s="203">
        <v>0</v>
      </c>
      <c r="P164" s="209">
        <f t="shared" si="23"/>
        <v>0</v>
      </c>
      <c r="Q164" s="209">
        <f t="shared" si="24"/>
        <v>0</v>
      </c>
      <c r="R164" s="203"/>
      <c r="S164" s="203"/>
      <c r="T164" s="203"/>
      <c r="U164" s="209">
        <f t="shared" si="25"/>
        <v>0</v>
      </c>
      <c r="V164" s="209">
        <f t="shared" si="26"/>
        <v>0</v>
      </c>
      <c r="W164" s="203"/>
      <c r="X164" s="203"/>
      <c r="Y164" s="203"/>
      <c r="Z164" s="209">
        <f t="shared" si="27"/>
        <v>0</v>
      </c>
      <c r="AA164" s="209">
        <f t="shared" si="28"/>
        <v>0</v>
      </c>
    </row>
    <row r="165" spans="2:27" x14ac:dyDescent="0.35">
      <c r="B165" s="225" t="s">
        <v>188</v>
      </c>
      <c r="C165" s="201" t="s">
        <v>238</v>
      </c>
      <c r="D165" s="208"/>
      <c r="E165" s="209">
        <v>0</v>
      </c>
      <c r="F165" s="210">
        <v>0</v>
      </c>
      <c r="G165" s="203">
        <v>0</v>
      </c>
      <c r="H165" s="203">
        <v>0</v>
      </c>
      <c r="I165" s="129"/>
      <c r="J165" s="138"/>
      <c r="K165" s="204"/>
      <c r="L165" s="138">
        <f t="shared" si="22"/>
        <v>0</v>
      </c>
      <c r="M165" s="203">
        <v>0</v>
      </c>
      <c r="N165" s="203">
        <v>0</v>
      </c>
      <c r="O165" s="203">
        <v>0</v>
      </c>
      <c r="P165" s="209">
        <f t="shared" si="23"/>
        <v>0</v>
      </c>
      <c r="Q165" s="209">
        <f t="shared" si="24"/>
        <v>0</v>
      </c>
      <c r="R165" s="203"/>
      <c r="S165" s="203"/>
      <c r="T165" s="203"/>
      <c r="U165" s="209">
        <f t="shared" si="25"/>
        <v>0</v>
      </c>
      <c r="V165" s="209">
        <f t="shared" si="26"/>
        <v>0</v>
      </c>
      <c r="W165" s="203"/>
      <c r="X165" s="203"/>
      <c r="Y165" s="203"/>
      <c r="Z165" s="209">
        <f t="shared" si="27"/>
        <v>0</v>
      </c>
      <c r="AA165" s="209">
        <f t="shared" si="28"/>
        <v>0</v>
      </c>
    </row>
    <row r="166" spans="2:27" x14ac:dyDescent="0.35">
      <c r="B166" s="225" t="s">
        <v>216</v>
      </c>
      <c r="C166" s="201" t="s">
        <v>238</v>
      </c>
      <c r="D166" s="208"/>
      <c r="E166" s="209">
        <v>0</v>
      </c>
      <c r="F166" s="210">
        <v>0</v>
      </c>
      <c r="G166" s="203">
        <v>0</v>
      </c>
      <c r="H166" s="203">
        <v>0</v>
      </c>
      <c r="I166" s="129"/>
      <c r="J166" s="138"/>
      <c r="K166" s="204"/>
      <c r="L166" s="138">
        <f t="shared" si="22"/>
        <v>0</v>
      </c>
      <c r="M166" s="203">
        <v>0</v>
      </c>
      <c r="N166" s="203">
        <v>0</v>
      </c>
      <c r="O166" s="203">
        <v>0</v>
      </c>
      <c r="P166" s="209">
        <f t="shared" si="23"/>
        <v>0</v>
      </c>
      <c r="Q166" s="209">
        <f t="shared" si="24"/>
        <v>0</v>
      </c>
      <c r="R166" s="203"/>
      <c r="S166" s="203"/>
      <c r="T166" s="203"/>
      <c r="U166" s="209">
        <f t="shared" si="25"/>
        <v>0</v>
      </c>
      <c r="V166" s="209">
        <f t="shared" si="26"/>
        <v>0</v>
      </c>
      <c r="W166" s="203"/>
      <c r="X166" s="203"/>
      <c r="Y166" s="203"/>
      <c r="Z166" s="209">
        <f t="shared" si="27"/>
        <v>0</v>
      </c>
      <c r="AA166" s="209">
        <f t="shared" si="28"/>
        <v>0</v>
      </c>
    </row>
    <row r="167" spans="2:27" x14ac:dyDescent="0.35">
      <c r="B167" s="225" t="s">
        <v>217</v>
      </c>
      <c r="C167" s="201" t="s">
        <v>238</v>
      </c>
      <c r="D167" s="208"/>
      <c r="E167" s="209">
        <v>0</v>
      </c>
      <c r="F167" s="210">
        <v>0</v>
      </c>
      <c r="G167" s="203">
        <v>0</v>
      </c>
      <c r="H167" s="203">
        <v>0</v>
      </c>
      <c r="I167" s="129"/>
      <c r="J167" s="138"/>
      <c r="K167" s="204"/>
      <c r="L167" s="138">
        <f t="shared" si="22"/>
        <v>0</v>
      </c>
      <c r="M167" s="203">
        <v>0</v>
      </c>
      <c r="N167" s="203">
        <v>0</v>
      </c>
      <c r="O167" s="203">
        <v>0</v>
      </c>
      <c r="P167" s="209">
        <f t="shared" si="23"/>
        <v>0</v>
      </c>
      <c r="Q167" s="209">
        <f t="shared" si="24"/>
        <v>0</v>
      </c>
      <c r="R167" s="203"/>
      <c r="S167" s="203"/>
      <c r="T167" s="203"/>
      <c r="U167" s="209">
        <f t="shared" si="25"/>
        <v>0</v>
      </c>
      <c r="V167" s="209">
        <f t="shared" si="26"/>
        <v>0</v>
      </c>
      <c r="W167" s="203"/>
      <c r="X167" s="203"/>
      <c r="Y167" s="203"/>
      <c r="Z167" s="209">
        <f t="shared" si="27"/>
        <v>0</v>
      </c>
      <c r="AA167" s="209">
        <f t="shared" si="28"/>
        <v>0</v>
      </c>
    </row>
    <row r="168" spans="2:27" x14ac:dyDescent="0.35">
      <c r="B168" s="234" t="s">
        <v>240</v>
      </c>
      <c r="C168" s="201"/>
      <c r="D168" s="208"/>
      <c r="E168" s="209">
        <v>0</v>
      </c>
      <c r="F168" s="210">
        <v>0</v>
      </c>
      <c r="G168" s="203">
        <v>0</v>
      </c>
      <c r="H168" s="203">
        <v>0</v>
      </c>
      <c r="I168" s="129"/>
      <c r="J168" s="138"/>
      <c r="K168" s="204"/>
      <c r="L168" s="138">
        <f t="shared" si="22"/>
        <v>0</v>
      </c>
      <c r="M168" s="203">
        <v>0</v>
      </c>
      <c r="N168" s="203">
        <v>0</v>
      </c>
      <c r="O168" s="203">
        <v>0</v>
      </c>
      <c r="P168" s="209">
        <f t="shared" si="23"/>
        <v>0</v>
      </c>
      <c r="Q168" s="209">
        <f t="shared" si="24"/>
        <v>0</v>
      </c>
      <c r="R168" s="203"/>
      <c r="S168" s="203"/>
      <c r="T168" s="203"/>
      <c r="U168" s="209">
        <f t="shared" si="25"/>
        <v>0</v>
      </c>
      <c r="V168" s="209">
        <f t="shared" si="26"/>
        <v>0</v>
      </c>
      <c r="W168" s="203"/>
      <c r="X168" s="203"/>
      <c r="Y168" s="203"/>
      <c r="Z168" s="209">
        <f t="shared" si="27"/>
        <v>0</v>
      </c>
      <c r="AA168" s="209">
        <f t="shared" si="28"/>
        <v>0</v>
      </c>
    </row>
    <row r="169" spans="2:27" x14ac:dyDescent="0.35">
      <c r="B169" s="214" t="s">
        <v>241</v>
      </c>
      <c r="C169" s="201" t="s">
        <v>31</v>
      </c>
      <c r="D169" s="208"/>
      <c r="E169" s="209">
        <v>0</v>
      </c>
      <c r="F169" s="210">
        <v>0</v>
      </c>
      <c r="G169" s="203">
        <v>0</v>
      </c>
      <c r="H169" s="203">
        <v>0</v>
      </c>
      <c r="I169" s="129"/>
      <c r="J169" s="138"/>
      <c r="K169" s="204"/>
      <c r="L169" s="138">
        <f t="shared" si="22"/>
        <v>0</v>
      </c>
      <c r="M169" s="203">
        <v>0</v>
      </c>
      <c r="N169" s="203">
        <v>0</v>
      </c>
      <c r="O169" s="203">
        <v>0</v>
      </c>
      <c r="P169" s="209">
        <f t="shared" si="23"/>
        <v>0</v>
      </c>
      <c r="Q169" s="209">
        <f t="shared" si="24"/>
        <v>0</v>
      </c>
      <c r="R169" s="203"/>
      <c r="S169" s="203"/>
      <c r="T169" s="203"/>
      <c r="U169" s="209">
        <f t="shared" si="25"/>
        <v>0</v>
      </c>
      <c r="V169" s="209">
        <f t="shared" si="26"/>
        <v>0</v>
      </c>
      <c r="W169" s="203"/>
      <c r="X169" s="203"/>
      <c r="Y169" s="203"/>
      <c r="Z169" s="209">
        <f t="shared" si="27"/>
        <v>0</v>
      </c>
      <c r="AA169" s="209">
        <f t="shared" si="28"/>
        <v>0</v>
      </c>
    </row>
    <row r="170" spans="2:27" x14ac:dyDescent="0.35">
      <c r="B170" s="214" t="s">
        <v>242</v>
      </c>
      <c r="C170" s="201"/>
      <c r="D170" s="208"/>
      <c r="E170" s="209">
        <v>0</v>
      </c>
      <c r="F170" s="210">
        <v>0</v>
      </c>
      <c r="G170" s="203">
        <v>0</v>
      </c>
      <c r="H170" s="203">
        <v>0</v>
      </c>
      <c r="I170" s="129"/>
      <c r="J170" s="138"/>
      <c r="K170" s="204"/>
      <c r="L170" s="138">
        <f t="shared" si="22"/>
        <v>0</v>
      </c>
      <c r="M170" s="203">
        <v>0</v>
      </c>
      <c r="N170" s="203">
        <v>0</v>
      </c>
      <c r="O170" s="203">
        <v>0</v>
      </c>
      <c r="P170" s="209">
        <f t="shared" si="23"/>
        <v>0</v>
      </c>
      <c r="Q170" s="209">
        <f t="shared" si="24"/>
        <v>0</v>
      </c>
      <c r="R170" s="203"/>
      <c r="S170" s="203"/>
      <c r="T170" s="203"/>
      <c r="U170" s="209">
        <f t="shared" si="25"/>
        <v>0</v>
      </c>
      <c r="V170" s="209">
        <f t="shared" si="26"/>
        <v>0</v>
      </c>
      <c r="W170" s="203"/>
      <c r="X170" s="203"/>
      <c r="Y170" s="203"/>
      <c r="Z170" s="209">
        <f t="shared" si="27"/>
        <v>0</v>
      </c>
      <c r="AA170" s="209">
        <f t="shared" si="28"/>
        <v>0</v>
      </c>
    </row>
    <row r="171" spans="2:27" x14ac:dyDescent="0.35">
      <c r="B171" s="234" t="s">
        <v>243</v>
      </c>
      <c r="C171" s="201"/>
      <c r="D171" s="208"/>
      <c r="E171" s="209">
        <v>0</v>
      </c>
      <c r="F171" s="210">
        <v>0</v>
      </c>
      <c r="G171" s="203">
        <v>0</v>
      </c>
      <c r="H171" s="203">
        <v>0</v>
      </c>
      <c r="I171" s="129"/>
      <c r="J171" s="138"/>
      <c r="K171" s="204"/>
      <c r="L171" s="138">
        <f t="shared" si="22"/>
        <v>0</v>
      </c>
      <c r="M171" s="203">
        <v>0</v>
      </c>
      <c r="N171" s="203">
        <v>0</v>
      </c>
      <c r="O171" s="203">
        <v>0</v>
      </c>
      <c r="P171" s="209">
        <f t="shared" si="23"/>
        <v>0</v>
      </c>
      <c r="Q171" s="209">
        <f t="shared" si="24"/>
        <v>0</v>
      </c>
      <c r="R171" s="203"/>
      <c r="S171" s="203"/>
      <c r="T171" s="203"/>
      <c r="U171" s="209">
        <f t="shared" si="25"/>
        <v>0</v>
      </c>
      <c r="V171" s="209">
        <f t="shared" si="26"/>
        <v>0</v>
      </c>
      <c r="W171" s="203"/>
      <c r="X171" s="203"/>
      <c r="Y171" s="203"/>
      <c r="Z171" s="209">
        <f t="shared" si="27"/>
        <v>0</v>
      </c>
      <c r="AA171" s="209">
        <f t="shared" si="28"/>
        <v>0</v>
      </c>
    </row>
    <row r="172" spans="2:27" x14ac:dyDescent="0.35">
      <c r="B172" s="214" t="s">
        <v>244</v>
      </c>
      <c r="C172" s="201"/>
      <c r="D172" s="208"/>
      <c r="E172" s="209">
        <v>0</v>
      </c>
      <c r="F172" s="210">
        <v>0</v>
      </c>
      <c r="G172" s="203">
        <v>0</v>
      </c>
      <c r="H172" s="203">
        <v>0</v>
      </c>
      <c r="I172" s="129"/>
      <c r="J172" s="138"/>
      <c r="K172" s="204"/>
      <c r="L172" s="138">
        <f t="shared" si="22"/>
        <v>0</v>
      </c>
      <c r="M172" s="203">
        <v>0</v>
      </c>
      <c r="N172" s="203">
        <v>0</v>
      </c>
      <c r="O172" s="203">
        <v>0</v>
      </c>
      <c r="P172" s="209">
        <f t="shared" si="23"/>
        <v>0</v>
      </c>
      <c r="Q172" s="209">
        <f t="shared" si="24"/>
        <v>0</v>
      </c>
      <c r="R172" s="203"/>
      <c r="S172" s="203"/>
      <c r="T172" s="203"/>
      <c r="U172" s="209">
        <f t="shared" si="25"/>
        <v>0</v>
      </c>
      <c r="V172" s="209">
        <f t="shared" si="26"/>
        <v>0</v>
      </c>
      <c r="W172" s="203"/>
      <c r="X172" s="203"/>
      <c r="Y172" s="203"/>
      <c r="Z172" s="209">
        <f t="shared" si="27"/>
        <v>0</v>
      </c>
      <c r="AA172" s="209">
        <f t="shared" si="28"/>
        <v>0</v>
      </c>
    </row>
    <row r="173" spans="2:27" x14ac:dyDescent="0.35">
      <c r="B173" s="214" t="s">
        <v>245</v>
      </c>
      <c r="C173" s="201"/>
      <c r="D173" s="208"/>
      <c r="E173" s="209">
        <v>0</v>
      </c>
      <c r="F173" s="210">
        <v>0</v>
      </c>
      <c r="G173" s="203">
        <v>0</v>
      </c>
      <c r="H173" s="203">
        <v>0</v>
      </c>
      <c r="I173" s="129"/>
      <c r="J173" s="138"/>
      <c r="K173" s="204"/>
      <c r="L173" s="138">
        <f t="shared" si="22"/>
        <v>0</v>
      </c>
      <c r="M173" s="203">
        <v>0</v>
      </c>
      <c r="N173" s="203">
        <v>0</v>
      </c>
      <c r="O173" s="203">
        <v>0</v>
      </c>
      <c r="P173" s="209">
        <f t="shared" si="23"/>
        <v>0</v>
      </c>
      <c r="Q173" s="209">
        <f t="shared" si="24"/>
        <v>0</v>
      </c>
      <c r="R173" s="203"/>
      <c r="S173" s="203"/>
      <c r="T173" s="203"/>
      <c r="U173" s="209">
        <f t="shared" si="25"/>
        <v>0</v>
      </c>
      <c r="V173" s="209">
        <f t="shared" si="26"/>
        <v>0</v>
      </c>
      <c r="W173" s="203"/>
      <c r="X173" s="203"/>
      <c r="Y173" s="203"/>
      <c r="Z173" s="209">
        <f t="shared" si="27"/>
        <v>0</v>
      </c>
      <c r="AA173" s="209">
        <f t="shared" si="28"/>
        <v>0</v>
      </c>
    </row>
    <row r="174" spans="2:27" x14ac:dyDescent="0.35">
      <c r="B174" s="214" t="s">
        <v>246</v>
      </c>
      <c r="C174" s="201"/>
      <c r="D174" s="208"/>
      <c r="E174" s="209">
        <v>0</v>
      </c>
      <c r="F174" s="210">
        <v>0</v>
      </c>
      <c r="G174" s="203">
        <v>0</v>
      </c>
      <c r="H174" s="203">
        <v>0</v>
      </c>
      <c r="I174" s="129"/>
      <c r="J174" s="138"/>
      <c r="K174" s="204"/>
      <c r="L174" s="138">
        <f t="shared" si="22"/>
        <v>0</v>
      </c>
      <c r="M174" s="203">
        <v>0</v>
      </c>
      <c r="N174" s="203">
        <v>0</v>
      </c>
      <c r="O174" s="203">
        <v>0</v>
      </c>
      <c r="P174" s="209">
        <f t="shared" si="23"/>
        <v>0</v>
      </c>
      <c r="Q174" s="209">
        <f t="shared" si="24"/>
        <v>0</v>
      </c>
      <c r="R174" s="203"/>
      <c r="S174" s="203"/>
      <c r="T174" s="203"/>
      <c r="U174" s="209">
        <f t="shared" si="25"/>
        <v>0</v>
      </c>
      <c r="V174" s="209">
        <f t="shared" si="26"/>
        <v>0</v>
      </c>
      <c r="W174" s="203"/>
      <c r="X174" s="203"/>
      <c r="Y174" s="203"/>
      <c r="Z174" s="209">
        <f t="shared" si="27"/>
        <v>0</v>
      </c>
      <c r="AA174" s="209">
        <f t="shared" si="28"/>
        <v>0</v>
      </c>
    </row>
    <row r="175" spans="2:27" x14ac:dyDescent="0.35">
      <c r="B175" s="214" t="s">
        <v>247</v>
      </c>
      <c r="C175" s="201"/>
      <c r="D175" s="208"/>
      <c r="E175" s="209">
        <v>0</v>
      </c>
      <c r="F175" s="210">
        <v>0</v>
      </c>
      <c r="G175" s="203">
        <v>0</v>
      </c>
      <c r="H175" s="203">
        <v>0</v>
      </c>
      <c r="I175" s="129"/>
      <c r="J175" s="138"/>
      <c r="K175" s="204"/>
      <c r="L175" s="138">
        <f t="shared" si="22"/>
        <v>0</v>
      </c>
      <c r="M175" s="203">
        <v>0</v>
      </c>
      <c r="N175" s="203">
        <v>0</v>
      </c>
      <c r="O175" s="203">
        <v>0</v>
      </c>
      <c r="P175" s="209">
        <f t="shared" si="23"/>
        <v>0</v>
      </c>
      <c r="Q175" s="209">
        <f t="shared" si="24"/>
        <v>0</v>
      </c>
      <c r="R175" s="203"/>
      <c r="S175" s="203"/>
      <c r="T175" s="203"/>
      <c r="U175" s="209">
        <f t="shared" si="25"/>
        <v>0</v>
      </c>
      <c r="V175" s="209">
        <f t="shared" si="26"/>
        <v>0</v>
      </c>
      <c r="W175" s="203"/>
      <c r="X175" s="203"/>
      <c r="Y175" s="203"/>
      <c r="Z175" s="209">
        <f t="shared" si="27"/>
        <v>0</v>
      </c>
      <c r="AA175" s="209">
        <f t="shared" si="28"/>
        <v>0</v>
      </c>
    </row>
    <row r="176" spans="2:27" x14ac:dyDescent="0.35">
      <c r="B176" s="214" t="s">
        <v>248</v>
      </c>
      <c r="C176" s="201"/>
      <c r="D176" s="208"/>
      <c r="E176" s="209">
        <v>0</v>
      </c>
      <c r="F176" s="210">
        <v>0</v>
      </c>
      <c r="G176" s="203">
        <v>0</v>
      </c>
      <c r="H176" s="203">
        <v>0</v>
      </c>
      <c r="I176" s="129"/>
      <c r="J176" s="138"/>
      <c r="K176" s="204"/>
      <c r="L176" s="138">
        <f t="shared" si="22"/>
        <v>0</v>
      </c>
      <c r="M176" s="203">
        <v>0</v>
      </c>
      <c r="N176" s="203">
        <v>0</v>
      </c>
      <c r="O176" s="203">
        <v>0</v>
      </c>
      <c r="P176" s="209">
        <f t="shared" si="23"/>
        <v>0</v>
      </c>
      <c r="Q176" s="209">
        <f t="shared" si="24"/>
        <v>0</v>
      </c>
      <c r="R176" s="203"/>
      <c r="S176" s="203"/>
      <c r="T176" s="203"/>
      <c r="U176" s="209">
        <f t="shared" si="25"/>
        <v>0</v>
      </c>
      <c r="V176" s="209">
        <f t="shared" si="26"/>
        <v>0</v>
      </c>
      <c r="W176" s="203"/>
      <c r="X176" s="203"/>
      <c r="Y176" s="203"/>
      <c r="Z176" s="209">
        <f t="shared" si="27"/>
        <v>0</v>
      </c>
      <c r="AA176" s="209">
        <f t="shared" si="28"/>
        <v>0</v>
      </c>
    </row>
    <row r="177" spans="2:27" x14ac:dyDescent="0.35">
      <c r="B177" s="214" t="s">
        <v>249</v>
      </c>
      <c r="C177" s="201"/>
      <c r="D177" s="208"/>
      <c r="E177" s="209">
        <v>0</v>
      </c>
      <c r="F177" s="210">
        <v>0</v>
      </c>
      <c r="G177" s="203">
        <v>0</v>
      </c>
      <c r="H177" s="203">
        <v>0</v>
      </c>
      <c r="I177" s="129"/>
      <c r="J177" s="138"/>
      <c r="K177" s="204"/>
      <c r="L177" s="138">
        <f t="shared" si="22"/>
        <v>0</v>
      </c>
      <c r="M177" s="203">
        <v>0</v>
      </c>
      <c r="N177" s="203">
        <v>0</v>
      </c>
      <c r="O177" s="203">
        <v>0</v>
      </c>
      <c r="P177" s="209">
        <f t="shared" si="23"/>
        <v>0</v>
      </c>
      <c r="Q177" s="209">
        <f t="shared" si="24"/>
        <v>0</v>
      </c>
      <c r="R177" s="203"/>
      <c r="S177" s="203"/>
      <c r="T177" s="203"/>
      <c r="U177" s="209">
        <f t="shared" si="25"/>
        <v>0</v>
      </c>
      <c r="V177" s="209">
        <f t="shared" si="26"/>
        <v>0</v>
      </c>
      <c r="W177" s="203"/>
      <c r="X177" s="203"/>
      <c r="Y177" s="203"/>
      <c r="Z177" s="209">
        <f t="shared" si="27"/>
        <v>0</v>
      </c>
      <c r="AA177" s="209">
        <f t="shared" si="28"/>
        <v>0</v>
      </c>
    </row>
    <row r="178" spans="2:27" x14ac:dyDescent="0.35">
      <c r="B178" s="214" t="s">
        <v>250</v>
      </c>
      <c r="C178" s="201"/>
      <c r="D178" s="208"/>
      <c r="E178" s="209">
        <v>0</v>
      </c>
      <c r="F178" s="210">
        <v>0</v>
      </c>
      <c r="G178" s="203">
        <v>0</v>
      </c>
      <c r="H178" s="203">
        <v>0</v>
      </c>
      <c r="I178" s="129"/>
      <c r="J178" s="138"/>
      <c r="K178" s="204"/>
      <c r="L178" s="138">
        <f t="shared" si="22"/>
        <v>0</v>
      </c>
      <c r="M178" s="203">
        <v>0</v>
      </c>
      <c r="N178" s="203">
        <v>0</v>
      </c>
      <c r="O178" s="203">
        <v>0</v>
      </c>
      <c r="P178" s="209">
        <f t="shared" si="23"/>
        <v>0</v>
      </c>
      <c r="Q178" s="209">
        <f t="shared" si="24"/>
        <v>0</v>
      </c>
      <c r="R178" s="203"/>
      <c r="S178" s="203"/>
      <c r="T178" s="203"/>
      <c r="U178" s="209">
        <f t="shared" si="25"/>
        <v>0</v>
      </c>
      <c r="V178" s="209">
        <f t="shared" si="26"/>
        <v>0</v>
      </c>
      <c r="W178" s="203"/>
      <c r="X178" s="203"/>
      <c r="Y178" s="203"/>
      <c r="Z178" s="209">
        <f t="shared" si="27"/>
        <v>0</v>
      </c>
      <c r="AA178" s="209">
        <f t="shared" si="28"/>
        <v>0</v>
      </c>
    </row>
    <row r="179" spans="2:27" x14ac:dyDescent="0.35">
      <c r="B179" s="234" t="s">
        <v>251</v>
      </c>
      <c r="C179" s="201"/>
      <c r="D179" s="208"/>
      <c r="E179" s="209">
        <v>0</v>
      </c>
      <c r="F179" s="210">
        <v>0</v>
      </c>
      <c r="G179" s="203">
        <v>0</v>
      </c>
      <c r="H179" s="203">
        <v>0</v>
      </c>
      <c r="I179" s="129"/>
      <c r="J179" s="138"/>
      <c r="K179" s="204"/>
      <c r="L179" s="138">
        <f t="shared" si="22"/>
        <v>0</v>
      </c>
      <c r="M179" s="203">
        <v>0</v>
      </c>
      <c r="N179" s="203">
        <v>0</v>
      </c>
      <c r="O179" s="203">
        <v>0</v>
      </c>
      <c r="P179" s="209">
        <f t="shared" si="23"/>
        <v>0</v>
      </c>
      <c r="Q179" s="209">
        <f t="shared" si="24"/>
        <v>0</v>
      </c>
      <c r="R179" s="203"/>
      <c r="S179" s="203"/>
      <c r="T179" s="203"/>
      <c r="U179" s="209">
        <f t="shared" si="25"/>
        <v>0</v>
      </c>
      <c r="V179" s="209">
        <f t="shared" si="26"/>
        <v>0</v>
      </c>
      <c r="W179" s="203"/>
      <c r="X179" s="203"/>
      <c r="Y179" s="203"/>
      <c r="Z179" s="209">
        <f t="shared" si="27"/>
        <v>0</v>
      </c>
      <c r="AA179" s="209">
        <f t="shared" si="28"/>
        <v>0</v>
      </c>
    </row>
    <row r="180" spans="2:27" x14ac:dyDescent="0.35">
      <c r="B180" s="234" t="s">
        <v>252</v>
      </c>
      <c r="C180" s="201"/>
      <c r="D180" s="208"/>
      <c r="E180" s="209">
        <v>0</v>
      </c>
      <c r="F180" s="210">
        <v>0</v>
      </c>
      <c r="G180" s="203">
        <v>0</v>
      </c>
      <c r="H180" s="203">
        <v>0</v>
      </c>
      <c r="I180" s="129"/>
      <c r="J180" s="138"/>
      <c r="K180" s="204"/>
      <c r="L180" s="138">
        <f t="shared" si="22"/>
        <v>0</v>
      </c>
      <c r="M180" s="203">
        <v>0</v>
      </c>
      <c r="N180" s="203">
        <v>0</v>
      </c>
      <c r="O180" s="203">
        <v>0</v>
      </c>
      <c r="P180" s="209">
        <f t="shared" si="23"/>
        <v>0</v>
      </c>
      <c r="Q180" s="209">
        <f t="shared" si="24"/>
        <v>0</v>
      </c>
      <c r="R180" s="203"/>
      <c r="S180" s="203"/>
      <c r="T180" s="203"/>
      <c r="U180" s="209">
        <f t="shared" si="25"/>
        <v>0</v>
      </c>
      <c r="V180" s="209">
        <f t="shared" si="26"/>
        <v>0</v>
      </c>
      <c r="W180" s="203"/>
      <c r="X180" s="203"/>
      <c r="Y180" s="203"/>
      <c r="Z180" s="209">
        <f t="shared" si="27"/>
        <v>0</v>
      </c>
      <c r="AA180" s="209">
        <f t="shared" si="28"/>
        <v>0</v>
      </c>
    </row>
    <row r="181" spans="2:27" x14ac:dyDescent="0.35">
      <c r="B181" s="212" t="s">
        <v>253</v>
      </c>
      <c r="C181" s="201" t="s">
        <v>254</v>
      </c>
      <c r="D181" s="208"/>
      <c r="E181" s="209">
        <v>0</v>
      </c>
      <c r="F181" s="210">
        <v>0</v>
      </c>
      <c r="G181" s="203">
        <v>0</v>
      </c>
      <c r="H181" s="203">
        <v>0</v>
      </c>
      <c r="I181" s="129"/>
      <c r="J181" s="138"/>
      <c r="K181" s="204"/>
      <c r="L181" s="138">
        <f t="shared" si="22"/>
        <v>0</v>
      </c>
      <c r="M181" s="203">
        <v>0</v>
      </c>
      <c r="N181" s="203">
        <v>0</v>
      </c>
      <c r="O181" s="203">
        <v>0</v>
      </c>
      <c r="P181" s="209">
        <f t="shared" si="23"/>
        <v>0</v>
      </c>
      <c r="Q181" s="209">
        <f t="shared" si="24"/>
        <v>0</v>
      </c>
      <c r="R181" s="203"/>
      <c r="S181" s="203"/>
      <c r="T181" s="203"/>
      <c r="U181" s="209">
        <f t="shared" si="25"/>
        <v>0</v>
      </c>
      <c r="V181" s="209">
        <f t="shared" si="26"/>
        <v>0</v>
      </c>
      <c r="W181" s="203"/>
      <c r="X181" s="203"/>
      <c r="Y181" s="203"/>
      <c r="Z181" s="209">
        <f t="shared" si="27"/>
        <v>0</v>
      </c>
      <c r="AA181" s="209">
        <f t="shared" si="28"/>
        <v>0</v>
      </c>
    </row>
    <row r="182" spans="2:27" x14ac:dyDescent="0.35">
      <c r="B182" s="212" t="s">
        <v>255</v>
      </c>
      <c r="C182" s="201" t="s">
        <v>156</v>
      </c>
      <c r="D182" s="208"/>
      <c r="E182" s="209">
        <v>0</v>
      </c>
      <c r="F182" s="210">
        <v>0</v>
      </c>
      <c r="G182" s="203">
        <v>0</v>
      </c>
      <c r="H182" s="203">
        <v>0</v>
      </c>
      <c r="I182" s="129"/>
      <c r="J182" s="138"/>
      <c r="K182" s="204"/>
      <c r="L182" s="138">
        <f t="shared" si="22"/>
        <v>0</v>
      </c>
      <c r="M182" s="203">
        <v>0</v>
      </c>
      <c r="N182" s="203">
        <v>0</v>
      </c>
      <c r="O182" s="203">
        <v>0</v>
      </c>
      <c r="P182" s="209">
        <f t="shared" si="23"/>
        <v>0</v>
      </c>
      <c r="Q182" s="209">
        <f t="shared" si="24"/>
        <v>0</v>
      </c>
      <c r="R182" s="203"/>
      <c r="S182" s="203"/>
      <c r="T182" s="203"/>
      <c r="U182" s="209">
        <f t="shared" si="25"/>
        <v>0</v>
      </c>
      <c r="V182" s="209">
        <f t="shared" si="26"/>
        <v>0</v>
      </c>
      <c r="W182" s="203"/>
      <c r="X182" s="203"/>
      <c r="Y182" s="203"/>
      <c r="Z182" s="209">
        <f t="shared" si="27"/>
        <v>0</v>
      </c>
      <c r="AA182" s="209">
        <f t="shared" si="28"/>
        <v>0</v>
      </c>
    </row>
    <row r="183" spans="2:27" x14ac:dyDescent="0.35">
      <c r="B183" s="212" t="s">
        <v>166</v>
      </c>
      <c r="C183" s="201" t="s">
        <v>156</v>
      </c>
      <c r="D183" s="208"/>
      <c r="E183" s="209">
        <v>0</v>
      </c>
      <c r="F183" s="210">
        <v>0</v>
      </c>
      <c r="G183" s="203">
        <v>0</v>
      </c>
      <c r="H183" s="203">
        <v>0</v>
      </c>
      <c r="I183" s="129"/>
      <c r="J183" s="138"/>
      <c r="K183" s="204"/>
      <c r="L183" s="138">
        <f t="shared" si="22"/>
        <v>0</v>
      </c>
      <c r="M183" s="203">
        <v>0</v>
      </c>
      <c r="N183" s="203">
        <v>0</v>
      </c>
      <c r="O183" s="203">
        <v>0</v>
      </c>
      <c r="P183" s="209">
        <f t="shared" si="23"/>
        <v>0</v>
      </c>
      <c r="Q183" s="209">
        <f t="shared" si="24"/>
        <v>0</v>
      </c>
      <c r="R183" s="203"/>
      <c r="S183" s="203"/>
      <c r="T183" s="203"/>
      <c r="U183" s="209">
        <f t="shared" si="25"/>
        <v>0</v>
      </c>
      <c r="V183" s="209">
        <f t="shared" si="26"/>
        <v>0</v>
      </c>
      <c r="W183" s="203"/>
      <c r="X183" s="203"/>
      <c r="Y183" s="203"/>
      <c r="Z183" s="209">
        <f t="shared" si="27"/>
        <v>0</v>
      </c>
      <c r="AA183" s="209">
        <f t="shared" si="28"/>
        <v>0</v>
      </c>
    </row>
    <row r="184" spans="2:27" x14ac:dyDescent="0.35">
      <c r="B184" s="225" t="s">
        <v>256</v>
      </c>
      <c r="C184" s="201" t="s">
        <v>156</v>
      </c>
      <c r="D184" s="208"/>
      <c r="E184" s="209">
        <v>0</v>
      </c>
      <c r="F184" s="210">
        <v>0</v>
      </c>
      <c r="G184" s="203">
        <v>0</v>
      </c>
      <c r="H184" s="203">
        <v>0</v>
      </c>
      <c r="I184" s="129"/>
      <c r="J184" s="138"/>
      <c r="K184" s="204"/>
      <c r="L184" s="138">
        <f t="shared" si="22"/>
        <v>0</v>
      </c>
      <c r="M184" s="203">
        <v>0</v>
      </c>
      <c r="N184" s="203">
        <v>0</v>
      </c>
      <c r="O184" s="203">
        <v>0</v>
      </c>
      <c r="P184" s="209">
        <f t="shared" si="23"/>
        <v>0</v>
      </c>
      <c r="Q184" s="209">
        <f t="shared" si="24"/>
        <v>0</v>
      </c>
      <c r="R184" s="203"/>
      <c r="S184" s="203"/>
      <c r="T184" s="203"/>
      <c r="U184" s="209">
        <f t="shared" si="25"/>
        <v>0</v>
      </c>
      <c r="V184" s="209">
        <f t="shared" si="26"/>
        <v>0</v>
      </c>
      <c r="W184" s="203"/>
      <c r="X184" s="203"/>
      <c r="Y184" s="203"/>
      <c r="Z184" s="209">
        <f t="shared" si="27"/>
        <v>0</v>
      </c>
      <c r="AA184" s="209">
        <f t="shared" si="28"/>
        <v>0</v>
      </c>
    </row>
    <row r="185" spans="2:27" x14ac:dyDescent="0.35">
      <c r="B185" s="212" t="s">
        <v>257</v>
      </c>
      <c r="C185" s="201" t="s">
        <v>156</v>
      </c>
      <c r="D185" s="208"/>
      <c r="E185" s="209">
        <v>0</v>
      </c>
      <c r="F185" s="210">
        <v>0</v>
      </c>
      <c r="G185" s="203">
        <v>0</v>
      </c>
      <c r="H185" s="203">
        <v>0</v>
      </c>
      <c r="I185" s="129"/>
      <c r="J185" s="138"/>
      <c r="K185" s="204"/>
      <c r="L185" s="138">
        <f t="shared" si="22"/>
        <v>0</v>
      </c>
      <c r="M185" s="203">
        <v>0</v>
      </c>
      <c r="N185" s="203">
        <v>0</v>
      </c>
      <c r="O185" s="203">
        <v>0</v>
      </c>
      <c r="P185" s="209">
        <f t="shared" si="23"/>
        <v>0</v>
      </c>
      <c r="Q185" s="209">
        <f t="shared" si="24"/>
        <v>0</v>
      </c>
      <c r="R185" s="203"/>
      <c r="S185" s="203"/>
      <c r="T185" s="203"/>
      <c r="U185" s="209">
        <f t="shared" si="25"/>
        <v>0</v>
      </c>
      <c r="V185" s="209">
        <f t="shared" si="26"/>
        <v>0</v>
      </c>
      <c r="W185" s="203"/>
      <c r="X185" s="203"/>
      <c r="Y185" s="203"/>
      <c r="Z185" s="209">
        <f t="shared" si="27"/>
        <v>0</v>
      </c>
      <c r="AA185" s="209">
        <f t="shared" si="28"/>
        <v>0</v>
      </c>
    </row>
    <row r="186" spans="2:27" x14ac:dyDescent="0.35">
      <c r="B186" s="212" t="s">
        <v>258</v>
      </c>
      <c r="C186" s="201" t="s">
        <v>156</v>
      </c>
      <c r="D186" s="208"/>
      <c r="E186" s="209">
        <v>0</v>
      </c>
      <c r="F186" s="210">
        <v>0</v>
      </c>
      <c r="G186" s="203">
        <v>0</v>
      </c>
      <c r="H186" s="203">
        <v>0</v>
      </c>
      <c r="I186" s="129"/>
      <c r="J186" s="138"/>
      <c r="K186" s="204"/>
      <c r="L186" s="138">
        <f t="shared" si="22"/>
        <v>0</v>
      </c>
      <c r="M186" s="203">
        <v>0</v>
      </c>
      <c r="N186" s="203">
        <v>0</v>
      </c>
      <c r="O186" s="203">
        <v>0</v>
      </c>
      <c r="P186" s="209">
        <f t="shared" si="23"/>
        <v>0</v>
      </c>
      <c r="Q186" s="209">
        <f t="shared" si="24"/>
        <v>0</v>
      </c>
      <c r="R186" s="203"/>
      <c r="S186" s="203"/>
      <c r="T186" s="203"/>
      <c r="U186" s="209">
        <f t="shared" si="25"/>
        <v>0</v>
      </c>
      <c r="V186" s="209">
        <f t="shared" si="26"/>
        <v>0</v>
      </c>
      <c r="W186" s="203"/>
      <c r="X186" s="203"/>
      <c r="Y186" s="203"/>
      <c r="Z186" s="209">
        <f t="shared" si="27"/>
        <v>0</v>
      </c>
      <c r="AA186" s="209">
        <f t="shared" si="28"/>
        <v>0</v>
      </c>
    </row>
    <row r="187" spans="2:27" x14ac:dyDescent="0.35">
      <c r="B187" s="212" t="s">
        <v>259</v>
      </c>
      <c r="C187" s="201" t="s">
        <v>156</v>
      </c>
      <c r="D187" s="208"/>
      <c r="E187" s="209">
        <v>0</v>
      </c>
      <c r="F187" s="210">
        <v>0</v>
      </c>
      <c r="G187" s="203">
        <v>0</v>
      </c>
      <c r="H187" s="203">
        <v>0</v>
      </c>
      <c r="I187" s="129"/>
      <c r="J187" s="138"/>
      <c r="K187" s="204"/>
      <c r="L187" s="138">
        <f t="shared" si="22"/>
        <v>0</v>
      </c>
      <c r="M187" s="203">
        <v>0</v>
      </c>
      <c r="N187" s="203">
        <v>0</v>
      </c>
      <c r="O187" s="203">
        <v>0</v>
      </c>
      <c r="P187" s="209">
        <f t="shared" si="23"/>
        <v>0</v>
      </c>
      <c r="Q187" s="209">
        <f t="shared" si="24"/>
        <v>0</v>
      </c>
      <c r="R187" s="203"/>
      <c r="S187" s="203"/>
      <c r="T187" s="203"/>
      <c r="U187" s="209">
        <f t="shared" si="25"/>
        <v>0</v>
      </c>
      <c r="V187" s="209">
        <f t="shared" si="26"/>
        <v>0</v>
      </c>
      <c r="W187" s="203"/>
      <c r="X187" s="203"/>
      <c r="Y187" s="203"/>
      <c r="Z187" s="209">
        <f t="shared" si="27"/>
        <v>0</v>
      </c>
      <c r="AA187" s="209">
        <f t="shared" si="28"/>
        <v>0</v>
      </c>
    </row>
    <row r="188" spans="2:27" x14ac:dyDescent="0.35">
      <c r="B188" s="212" t="s">
        <v>260</v>
      </c>
      <c r="C188" s="201" t="s">
        <v>156</v>
      </c>
      <c r="D188" s="208"/>
      <c r="E188" s="209">
        <v>0</v>
      </c>
      <c r="F188" s="210">
        <v>0</v>
      </c>
      <c r="G188" s="203">
        <v>0</v>
      </c>
      <c r="H188" s="203">
        <v>0</v>
      </c>
      <c r="I188" s="129"/>
      <c r="J188" s="138"/>
      <c r="K188" s="204"/>
      <c r="L188" s="138">
        <f t="shared" si="22"/>
        <v>0</v>
      </c>
      <c r="M188" s="203">
        <v>0</v>
      </c>
      <c r="N188" s="203">
        <v>0</v>
      </c>
      <c r="O188" s="203">
        <v>0</v>
      </c>
      <c r="P188" s="209">
        <f t="shared" si="23"/>
        <v>0</v>
      </c>
      <c r="Q188" s="209">
        <f t="shared" si="24"/>
        <v>0</v>
      </c>
      <c r="R188" s="203"/>
      <c r="S188" s="203"/>
      <c r="T188" s="203"/>
      <c r="U188" s="209">
        <f t="shared" si="25"/>
        <v>0</v>
      </c>
      <c r="V188" s="209">
        <f t="shared" si="26"/>
        <v>0</v>
      </c>
      <c r="W188" s="203"/>
      <c r="X188" s="203"/>
      <c r="Y188" s="203"/>
      <c r="Z188" s="209">
        <f t="shared" si="27"/>
        <v>0</v>
      </c>
      <c r="AA188" s="209">
        <f t="shared" si="28"/>
        <v>0</v>
      </c>
    </row>
    <row r="189" spans="2:27" x14ac:dyDescent="0.35">
      <c r="B189" s="212" t="s">
        <v>261</v>
      </c>
      <c r="C189" s="201" t="s">
        <v>156</v>
      </c>
      <c r="D189" s="208"/>
      <c r="E189" s="209">
        <v>0</v>
      </c>
      <c r="F189" s="210">
        <v>0</v>
      </c>
      <c r="G189" s="203">
        <v>0</v>
      </c>
      <c r="H189" s="203">
        <v>0</v>
      </c>
      <c r="I189" s="129"/>
      <c r="J189" s="138"/>
      <c r="K189" s="204"/>
      <c r="L189" s="138">
        <f t="shared" si="22"/>
        <v>0</v>
      </c>
      <c r="M189" s="203">
        <v>0</v>
      </c>
      <c r="N189" s="203">
        <v>0</v>
      </c>
      <c r="O189" s="203">
        <v>0</v>
      </c>
      <c r="P189" s="209">
        <f t="shared" si="23"/>
        <v>0</v>
      </c>
      <c r="Q189" s="209">
        <f t="shared" si="24"/>
        <v>0</v>
      </c>
      <c r="R189" s="203"/>
      <c r="S189" s="203"/>
      <c r="T189" s="203"/>
      <c r="U189" s="209">
        <f t="shared" si="25"/>
        <v>0</v>
      </c>
      <c r="V189" s="209">
        <f t="shared" si="26"/>
        <v>0</v>
      </c>
      <c r="W189" s="203"/>
      <c r="X189" s="203"/>
      <c r="Y189" s="203"/>
      <c r="Z189" s="209">
        <f t="shared" si="27"/>
        <v>0</v>
      </c>
      <c r="AA189" s="209">
        <f t="shared" si="28"/>
        <v>0</v>
      </c>
    </row>
    <row r="190" spans="2:27" x14ac:dyDescent="0.35">
      <c r="B190" s="212" t="s">
        <v>262</v>
      </c>
      <c r="C190" s="201" t="s">
        <v>156</v>
      </c>
      <c r="D190" s="208"/>
      <c r="E190" s="209">
        <v>0</v>
      </c>
      <c r="F190" s="210">
        <v>0</v>
      </c>
      <c r="G190" s="203">
        <v>0</v>
      </c>
      <c r="H190" s="203">
        <v>0</v>
      </c>
      <c r="I190" s="129"/>
      <c r="J190" s="138"/>
      <c r="K190" s="204"/>
      <c r="L190" s="138">
        <f t="shared" si="22"/>
        <v>0</v>
      </c>
      <c r="M190" s="203">
        <v>0</v>
      </c>
      <c r="N190" s="203">
        <v>0</v>
      </c>
      <c r="O190" s="203">
        <v>0</v>
      </c>
      <c r="P190" s="209">
        <f t="shared" si="23"/>
        <v>0</v>
      </c>
      <c r="Q190" s="209">
        <f t="shared" si="24"/>
        <v>0</v>
      </c>
      <c r="R190" s="203"/>
      <c r="S190" s="203"/>
      <c r="T190" s="203"/>
      <c r="U190" s="209">
        <f t="shared" si="25"/>
        <v>0</v>
      </c>
      <c r="V190" s="209">
        <f t="shared" si="26"/>
        <v>0</v>
      </c>
      <c r="W190" s="203"/>
      <c r="X190" s="203"/>
      <c r="Y190" s="203"/>
      <c r="Z190" s="209">
        <f t="shared" si="27"/>
        <v>0</v>
      </c>
      <c r="AA190" s="209">
        <f t="shared" si="28"/>
        <v>0</v>
      </c>
    </row>
    <row r="191" spans="2:27" x14ac:dyDescent="0.35">
      <c r="B191" s="212" t="s">
        <v>263</v>
      </c>
      <c r="C191" s="201" t="s">
        <v>156</v>
      </c>
      <c r="D191" s="208"/>
      <c r="E191" s="209">
        <v>0</v>
      </c>
      <c r="F191" s="210">
        <v>0</v>
      </c>
      <c r="G191" s="203">
        <v>0</v>
      </c>
      <c r="H191" s="203">
        <v>0</v>
      </c>
      <c r="I191" s="129"/>
      <c r="J191" s="138"/>
      <c r="K191" s="204"/>
      <c r="L191" s="138">
        <f t="shared" si="22"/>
        <v>0</v>
      </c>
      <c r="M191" s="203">
        <v>0</v>
      </c>
      <c r="N191" s="203">
        <v>0</v>
      </c>
      <c r="O191" s="203">
        <v>0</v>
      </c>
      <c r="P191" s="209">
        <f t="shared" si="23"/>
        <v>0</v>
      </c>
      <c r="Q191" s="209">
        <f t="shared" si="24"/>
        <v>0</v>
      </c>
      <c r="R191" s="203"/>
      <c r="S191" s="203"/>
      <c r="T191" s="203"/>
      <c r="U191" s="209">
        <f t="shared" si="25"/>
        <v>0</v>
      </c>
      <c r="V191" s="209">
        <f t="shared" si="26"/>
        <v>0</v>
      </c>
      <c r="W191" s="203"/>
      <c r="X191" s="203"/>
      <c r="Y191" s="203"/>
      <c r="Z191" s="209">
        <f t="shared" si="27"/>
        <v>0</v>
      </c>
      <c r="AA191" s="209">
        <f t="shared" si="28"/>
        <v>0</v>
      </c>
    </row>
    <row r="192" spans="2:27" x14ac:dyDescent="0.35">
      <c r="B192" s="212" t="s">
        <v>264</v>
      </c>
      <c r="C192" s="201" t="s">
        <v>156</v>
      </c>
      <c r="D192" s="208"/>
      <c r="E192" s="209">
        <v>0</v>
      </c>
      <c r="F192" s="210">
        <v>0</v>
      </c>
      <c r="G192" s="203">
        <v>0</v>
      </c>
      <c r="H192" s="203">
        <v>0</v>
      </c>
      <c r="I192" s="129"/>
      <c r="J192" s="138"/>
      <c r="K192" s="204"/>
      <c r="L192" s="138">
        <f t="shared" si="22"/>
        <v>0</v>
      </c>
      <c r="M192" s="203">
        <v>0</v>
      </c>
      <c r="N192" s="203">
        <v>0</v>
      </c>
      <c r="O192" s="203">
        <v>0</v>
      </c>
      <c r="P192" s="209">
        <f t="shared" si="23"/>
        <v>0</v>
      </c>
      <c r="Q192" s="209">
        <f t="shared" si="24"/>
        <v>0</v>
      </c>
      <c r="R192" s="203"/>
      <c r="S192" s="203"/>
      <c r="T192" s="203"/>
      <c r="U192" s="209">
        <f t="shared" si="25"/>
        <v>0</v>
      </c>
      <c r="V192" s="209">
        <f t="shared" si="26"/>
        <v>0</v>
      </c>
      <c r="W192" s="203"/>
      <c r="X192" s="203"/>
      <c r="Y192" s="203"/>
      <c r="Z192" s="209">
        <f t="shared" si="27"/>
        <v>0</v>
      </c>
      <c r="AA192" s="209">
        <f t="shared" si="28"/>
        <v>0</v>
      </c>
    </row>
    <row r="193" spans="2:27" x14ac:dyDescent="0.35">
      <c r="B193" s="214" t="s">
        <v>265</v>
      </c>
      <c r="C193" s="201"/>
      <c r="D193" s="208"/>
      <c r="E193" s="209">
        <v>0</v>
      </c>
      <c r="F193" s="210">
        <v>0</v>
      </c>
      <c r="G193" s="203">
        <v>0</v>
      </c>
      <c r="H193" s="203">
        <v>0</v>
      </c>
      <c r="I193" s="129"/>
      <c r="J193" s="138"/>
      <c r="K193" s="204"/>
      <c r="L193" s="138">
        <f t="shared" si="22"/>
        <v>0</v>
      </c>
      <c r="M193" s="203">
        <v>0</v>
      </c>
      <c r="N193" s="203">
        <v>0</v>
      </c>
      <c r="O193" s="203">
        <v>0</v>
      </c>
      <c r="P193" s="209">
        <f t="shared" si="23"/>
        <v>0</v>
      </c>
      <c r="Q193" s="209">
        <f t="shared" si="24"/>
        <v>0</v>
      </c>
      <c r="R193" s="203"/>
      <c r="S193" s="203"/>
      <c r="T193" s="203"/>
      <c r="U193" s="209">
        <f t="shared" si="25"/>
        <v>0</v>
      </c>
      <c r="V193" s="209">
        <f t="shared" si="26"/>
        <v>0</v>
      </c>
      <c r="W193" s="203"/>
      <c r="X193" s="203"/>
      <c r="Y193" s="203"/>
      <c r="Z193" s="209">
        <f t="shared" si="27"/>
        <v>0</v>
      </c>
      <c r="AA193" s="209">
        <f t="shared" si="28"/>
        <v>0</v>
      </c>
    </row>
    <row r="194" spans="2:27" x14ac:dyDescent="0.35">
      <c r="B194" s="212" t="s">
        <v>266</v>
      </c>
      <c r="C194" s="201"/>
      <c r="D194" s="208"/>
      <c r="E194" s="209">
        <v>0</v>
      </c>
      <c r="F194" s="210">
        <v>0</v>
      </c>
      <c r="G194" s="203">
        <v>0</v>
      </c>
      <c r="H194" s="203">
        <v>0</v>
      </c>
      <c r="I194" s="129"/>
      <c r="J194" s="138"/>
      <c r="K194" s="204"/>
      <c r="L194" s="138">
        <f t="shared" si="22"/>
        <v>0</v>
      </c>
      <c r="M194" s="203">
        <v>0</v>
      </c>
      <c r="N194" s="203">
        <v>0</v>
      </c>
      <c r="O194" s="203">
        <v>0</v>
      </c>
      <c r="P194" s="209">
        <f t="shared" si="23"/>
        <v>0</v>
      </c>
      <c r="Q194" s="209">
        <f t="shared" si="24"/>
        <v>0</v>
      </c>
      <c r="R194" s="203"/>
      <c r="S194" s="203"/>
      <c r="T194" s="203"/>
      <c r="U194" s="209">
        <f t="shared" si="25"/>
        <v>0</v>
      </c>
      <c r="V194" s="209">
        <f t="shared" si="26"/>
        <v>0</v>
      </c>
      <c r="W194" s="203"/>
      <c r="X194" s="203"/>
      <c r="Y194" s="203"/>
      <c r="Z194" s="209">
        <f t="shared" si="27"/>
        <v>0</v>
      </c>
      <c r="AA194" s="209">
        <f t="shared" si="28"/>
        <v>0</v>
      </c>
    </row>
    <row r="195" spans="2:27" x14ac:dyDescent="0.35">
      <c r="B195" s="212" t="s">
        <v>267</v>
      </c>
      <c r="C195" s="201"/>
      <c r="D195" s="208"/>
      <c r="E195" s="209">
        <v>0</v>
      </c>
      <c r="F195" s="210">
        <v>0</v>
      </c>
      <c r="G195" s="203">
        <v>0</v>
      </c>
      <c r="H195" s="203">
        <v>0</v>
      </c>
      <c r="I195" s="129"/>
      <c r="J195" s="138"/>
      <c r="K195" s="204"/>
      <c r="L195" s="138">
        <f t="shared" si="22"/>
        <v>0</v>
      </c>
      <c r="M195" s="203">
        <v>0</v>
      </c>
      <c r="N195" s="203">
        <v>0</v>
      </c>
      <c r="O195" s="203">
        <v>0</v>
      </c>
      <c r="P195" s="209">
        <f t="shared" si="23"/>
        <v>0</v>
      </c>
      <c r="Q195" s="209">
        <f t="shared" si="24"/>
        <v>0</v>
      </c>
      <c r="R195" s="203"/>
      <c r="S195" s="203"/>
      <c r="T195" s="203"/>
      <c r="U195" s="209">
        <f t="shared" si="25"/>
        <v>0</v>
      </c>
      <c r="V195" s="209">
        <f t="shared" si="26"/>
        <v>0</v>
      </c>
      <c r="W195" s="203"/>
      <c r="X195" s="203"/>
      <c r="Y195" s="203"/>
      <c r="Z195" s="209">
        <f t="shared" si="27"/>
        <v>0</v>
      </c>
      <c r="AA195" s="209">
        <f t="shared" si="28"/>
        <v>0</v>
      </c>
    </row>
    <row r="196" spans="2:27" x14ac:dyDescent="0.35">
      <c r="B196" s="234" t="s">
        <v>268</v>
      </c>
      <c r="C196" s="201"/>
      <c r="D196" s="208"/>
      <c r="E196" s="209">
        <v>0</v>
      </c>
      <c r="F196" s="210">
        <v>0</v>
      </c>
      <c r="G196" s="203">
        <v>0</v>
      </c>
      <c r="H196" s="203">
        <v>0</v>
      </c>
      <c r="I196" s="129"/>
      <c r="J196" s="138"/>
      <c r="K196" s="204"/>
      <c r="L196" s="138">
        <f t="shared" si="22"/>
        <v>0</v>
      </c>
      <c r="M196" s="203">
        <v>0</v>
      </c>
      <c r="N196" s="203">
        <v>0</v>
      </c>
      <c r="O196" s="203">
        <v>0</v>
      </c>
      <c r="P196" s="209">
        <f t="shared" si="23"/>
        <v>0</v>
      </c>
      <c r="Q196" s="209">
        <f t="shared" si="24"/>
        <v>0</v>
      </c>
      <c r="R196" s="203"/>
      <c r="S196" s="203"/>
      <c r="T196" s="203"/>
      <c r="U196" s="209">
        <f t="shared" si="25"/>
        <v>0</v>
      </c>
      <c r="V196" s="209">
        <f t="shared" si="26"/>
        <v>0</v>
      </c>
      <c r="W196" s="203"/>
      <c r="X196" s="203"/>
      <c r="Y196" s="203"/>
      <c r="Z196" s="209">
        <f t="shared" si="27"/>
        <v>0</v>
      </c>
      <c r="AA196" s="209">
        <f t="shared" si="28"/>
        <v>0</v>
      </c>
    </row>
    <row r="197" spans="2:27" x14ac:dyDescent="0.35">
      <c r="B197" s="214" t="s">
        <v>269</v>
      </c>
      <c r="C197" s="201"/>
      <c r="D197" s="208"/>
      <c r="E197" s="209">
        <v>0</v>
      </c>
      <c r="F197" s="210">
        <v>0</v>
      </c>
      <c r="G197" s="203">
        <v>0</v>
      </c>
      <c r="H197" s="203">
        <v>0</v>
      </c>
      <c r="I197" s="129"/>
      <c r="J197" s="138"/>
      <c r="K197" s="204"/>
      <c r="L197" s="138">
        <f t="shared" si="22"/>
        <v>0</v>
      </c>
      <c r="M197" s="203">
        <v>0</v>
      </c>
      <c r="N197" s="203">
        <v>0</v>
      </c>
      <c r="O197" s="203">
        <v>0</v>
      </c>
      <c r="P197" s="209">
        <f t="shared" si="23"/>
        <v>0</v>
      </c>
      <c r="Q197" s="209">
        <f t="shared" si="24"/>
        <v>0</v>
      </c>
      <c r="R197" s="203"/>
      <c r="S197" s="203"/>
      <c r="T197" s="203"/>
      <c r="U197" s="209">
        <f t="shared" si="25"/>
        <v>0</v>
      </c>
      <c r="V197" s="209">
        <f t="shared" si="26"/>
        <v>0</v>
      </c>
      <c r="W197" s="203"/>
      <c r="X197" s="203"/>
      <c r="Y197" s="203"/>
      <c r="Z197" s="209">
        <f t="shared" si="27"/>
        <v>0</v>
      </c>
      <c r="AA197" s="209">
        <f t="shared" si="28"/>
        <v>0</v>
      </c>
    </row>
    <row r="198" spans="2:27" x14ac:dyDescent="0.35">
      <c r="B198" s="214" t="s">
        <v>270</v>
      </c>
      <c r="C198" s="201"/>
      <c r="D198" s="208"/>
      <c r="E198" s="209">
        <v>0</v>
      </c>
      <c r="F198" s="210">
        <v>0</v>
      </c>
      <c r="G198" s="203">
        <v>0</v>
      </c>
      <c r="H198" s="203">
        <v>0</v>
      </c>
      <c r="I198" s="129"/>
      <c r="J198" s="138"/>
      <c r="K198" s="204"/>
      <c r="L198" s="138">
        <f t="shared" si="22"/>
        <v>0</v>
      </c>
      <c r="M198" s="203">
        <v>0</v>
      </c>
      <c r="N198" s="203">
        <v>0</v>
      </c>
      <c r="O198" s="203">
        <v>0</v>
      </c>
      <c r="P198" s="209">
        <f t="shared" si="23"/>
        <v>0</v>
      </c>
      <c r="Q198" s="209">
        <f t="shared" si="24"/>
        <v>0</v>
      </c>
      <c r="R198" s="203"/>
      <c r="S198" s="203"/>
      <c r="T198" s="203"/>
      <c r="U198" s="209">
        <f t="shared" si="25"/>
        <v>0</v>
      </c>
      <c r="V198" s="209">
        <f t="shared" si="26"/>
        <v>0</v>
      </c>
      <c r="W198" s="203"/>
      <c r="X198" s="203"/>
      <c r="Y198" s="203"/>
      <c r="Z198" s="209">
        <f t="shared" si="27"/>
        <v>0</v>
      </c>
      <c r="AA198" s="209">
        <f t="shared" si="28"/>
        <v>0</v>
      </c>
    </row>
    <row r="199" spans="2:27" x14ac:dyDescent="0.35">
      <c r="B199" s="214" t="s">
        <v>271</v>
      </c>
      <c r="C199" s="201"/>
      <c r="D199" s="208"/>
      <c r="E199" s="209">
        <v>0</v>
      </c>
      <c r="F199" s="210">
        <v>0</v>
      </c>
      <c r="G199" s="203">
        <v>0</v>
      </c>
      <c r="H199" s="203">
        <v>0</v>
      </c>
      <c r="I199" s="129"/>
      <c r="J199" s="138"/>
      <c r="K199" s="204"/>
      <c r="L199" s="138">
        <f t="shared" si="22"/>
        <v>0</v>
      </c>
      <c r="M199" s="203">
        <v>0</v>
      </c>
      <c r="N199" s="203">
        <v>0</v>
      </c>
      <c r="O199" s="203">
        <v>0</v>
      </c>
      <c r="P199" s="209">
        <f t="shared" si="23"/>
        <v>0</v>
      </c>
      <c r="Q199" s="209">
        <f t="shared" si="24"/>
        <v>0</v>
      </c>
      <c r="R199" s="203"/>
      <c r="S199" s="203"/>
      <c r="T199" s="203"/>
      <c r="U199" s="209">
        <f t="shared" si="25"/>
        <v>0</v>
      </c>
      <c r="V199" s="209">
        <f t="shared" si="26"/>
        <v>0</v>
      </c>
      <c r="W199" s="203"/>
      <c r="X199" s="203"/>
      <c r="Y199" s="203"/>
      <c r="Z199" s="209">
        <f t="shared" si="27"/>
        <v>0</v>
      </c>
      <c r="AA199" s="209">
        <f t="shared" si="28"/>
        <v>0</v>
      </c>
    </row>
    <row r="200" spans="2:27" x14ac:dyDescent="0.35">
      <c r="B200" s="214" t="s">
        <v>272</v>
      </c>
      <c r="C200" s="201"/>
      <c r="D200" s="208"/>
      <c r="E200" s="209">
        <v>0</v>
      </c>
      <c r="F200" s="210">
        <v>0</v>
      </c>
      <c r="G200" s="203">
        <v>0</v>
      </c>
      <c r="H200" s="203">
        <v>0</v>
      </c>
      <c r="I200" s="129"/>
      <c r="J200" s="138"/>
      <c r="K200" s="204"/>
      <c r="L200" s="138">
        <f t="shared" si="22"/>
        <v>0</v>
      </c>
      <c r="M200" s="203">
        <v>0</v>
      </c>
      <c r="N200" s="203">
        <v>0</v>
      </c>
      <c r="O200" s="203">
        <v>0</v>
      </c>
      <c r="P200" s="209">
        <f t="shared" si="23"/>
        <v>0</v>
      </c>
      <c r="Q200" s="209">
        <f t="shared" si="24"/>
        <v>0</v>
      </c>
      <c r="R200" s="203"/>
      <c r="S200" s="203"/>
      <c r="T200" s="203"/>
      <c r="U200" s="209">
        <f t="shared" si="25"/>
        <v>0</v>
      </c>
      <c r="V200" s="209">
        <f t="shared" si="26"/>
        <v>0</v>
      </c>
      <c r="W200" s="203"/>
      <c r="X200" s="203"/>
      <c r="Y200" s="203"/>
      <c r="Z200" s="209">
        <f t="shared" si="27"/>
        <v>0</v>
      </c>
      <c r="AA200" s="209">
        <f t="shared" si="28"/>
        <v>0</v>
      </c>
    </row>
    <row r="201" spans="2:27" x14ac:dyDescent="0.35">
      <c r="B201" s="234" t="s">
        <v>273</v>
      </c>
      <c r="C201" s="201"/>
      <c r="D201" s="208"/>
      <c r="E201" s="209">
        <v>0</v>
      </c>
      <c r="F201" s="210">
        <v>0</v>
      </c>
      <c r="G201" s="203">
        <v>0</v>
      </c>
      <c r="H201" s="203">
        <v>0</v>
      </c>
      <c r="I201" s="129"/>
      <c r="J201" s="138"/>
      <c r="K201" s="204"/>
      <c r="L201" s="138">
        <f t="shared" si="22"/>
        <v>0</v>
      </c>
      <c r="M201" s="203">
        <v>0</v>
      </c>
      <c r="N201" s="203">
        <v>0</v>
      </c>
      <c r="O201" s="203">
        <v>0</v>
      </c>
      <c r="P201" s="209">
        <f t="shared" si="23"/>
        <v>0</v>
      </c>
      <c r="Q201" s="209">
        <f t="shared" si="24"/>
        <v>0</v>
      </c>
      <c r="R201" s="203"/>
      <c r="S201" s="203"/>
      <c r="T201" s="203"/>
      <c r="U201" s="209">
        <f t="shared" si="25"/>
        <v>0</v>
      </c>
      <c r="V201" s="209">
        <f t="shared" si="26"/>
        <v>0</v>
      </c>
      <c r="W201" s="203"/>
      <c r="X201" s="203"/>
      <c r="Y201" s="203"/>
      <c r="Z201" s="209">
        <f t="shared" si="27"/>
        <v>0</v>
      </c>
      <c r="AA201" s="209">
        <f t="shared" si="28"/>
        <v>0</v>
      </c>
    </row>
    <row r="202" spans="2:27" x14ac:dyDescent="0.35">
      <c r="B202" s="214" t="s">
        <v>274</v>
      </c>
      <c r="C202" s="201"/>
      <c r="D202" s="208"/>
      <c r="E202" s="209">
        <v>0</v>
      </c>
      <c r="F202" s="210">
        <v>0</v>
      </c>
      <c r="G202" s="203">
        <v>0</v>
      </c>
      <c r="H202" s="203">
        <v>0</v>
      </c>
      <c r="I202" s="129"/>
      <c r="J202" s="138"/>
      <c r="K202" s="204"/>
      <c r="L202" s="138">
        <f t="shared" si="22"/>
        <v>0</v>
      </c>
      <c r="M202" s="203">
        <v>0</v>
      </c>
      <c r="N202" s="203">
        <v>0</v>
      </c>
      <c r="O202" s="203">
        <v>0</v>
      </c>
      <c r="P202" s="209">
        <f t="shared" si="23"/>
        <v>0</v>
      </c>
      <c r="Q202" s="209">
        <f t="shared" si="24"/>
        <v>0</v>
      </c>
      <c r="R202" s="203"/>
      <c r="S202" s="203"/>
      <c r="T202" s="203"/>
      <c r="U202" s="209">
        <f t="shared" si="25"/>
        <v>0</v>
      </c>
      <c r="V202" s="209">
        <f t="shared" si="26"/>
        <v>0</v>
      </c>
      <c r="W202" s="203"/>
      <c r="X202" s="203"/>
      <c r="Y202" s="203"/>
      <c r="Z202" s="209">
        <f t="shared" si="27"/>
        <v>0</v>
      </c>
      <c r="AA202" s="209">
        <f t="shared" si="28"/>
        <v>0</v>
      </c>
    </row>
    <row r="203" spans="2:27" x14ac:dyDescent="0.35">
      <c r="B203" s="212" t="s">
        <v>275</v>
      </c>
      <c r="C203" s="201"/>
      <c r="D203" s="208"/>
      <c r="E203" s="209">
        <v>0</v>
      </c>
      <c r="F203" s="210">
        <v>0</v>
      </c>
      <c r="G203" s="203">
        <v>0</v>
      </c>
      <c r="H203" s="203">
        <v>0</v>
      </c>
      <c r="I203" s="129"/>
      <c r="J203" s="138"/>
      <c r="K203" s="204"/>
      <c r="L203" s="138">
        <f t="shared" si="22"/>
        <v>0</v>
      </c>
      <c r="M203" s="203">
        <v>0</v>
      </c>
      <c r="N203" s="203">
        <v>0</v>
      </c>
      <c r="O203" s="203">
        <v>0</v>
      </c>
      <c r="P203" s="209">
        <f t="shared" si="23"/>
        <v>0</v>
      </c>
      <c r="Q203" s="209">
        <f t="shared" si="24"/>
        <v>0</v>
      </c>
      <c r="R203" s="203"/>
      <c r="S203" s="203"/>
      <c r="T203" s="203"/>
      <c r="U203" s="209">
        <f t="shared" si="25"/>
        <v>0</v>
      </c>
      <c r="V203" s="209">
        <f t="shared" si="26"/>
        <v>0</v>
      </c>
      <c r="W203" s="203"/>
      <c r="X203" s="203"/>
      <c r="Y203" s="203"/>
      <c r="Z203" s="209">
        <f t="shared" si="27"/>
        <v>0</v>
      </c>
      <c r="AA203" s="209">
        <f t="shared" si="28"/>
        <v>0</v>
      </c>
    </row>
    <row r="204" spans="2:27" x14ac:dyDescent="0.35">
      <c r="B204" s="225" t="s">
        <v>133</v>
      </c>
      <c r="C204" s="201" t="s">
        <v>200</v>
      </c>
      <c r="D204" s="208"/>
      <c r="E204" s="209">
        <v>0</v>
      </c>
      <c r="F204" s="210">
        <v>0</v>
      </c>
      <c r="G204" s="203">
        <v>0</v>
      </c>
      <c r="H204" s="203">
        <v>0</v>
      </c>
      <c r="I204" s="129"/>
      <c r="J204" s="138"/>
      <c r="K204" s="204"/>
      <c r="L204" s="138">
        <f t="shared" si="22"/>
        <v>0</v>
      </c>
      <c r="M204" s="203">
        <v>0</v>
      </c>
      <c r="N204" s="203">
        <v>0</v>
      </c>
      <c r="O204" s="203">
        <v>0</v>
      </c>
      <c r="P204" s="209">
        <f t="shared" si="23"/>
        <v>0</v>
      </c>
      <c r="Q204" s="209">
        <f t="shared" si="24"/>
        <v>0</v>
      </c>
      <c r="R204" s="203"/>
      <c r="S204" s="203"/>
      <c r="T204" s="203"/>
      <c r="U204" s="209">
        <f t="shared" si="25"/>
        <v>0</v>
      </c>
      <c r="V204" s="209">
        <f t="shared" si="26"/>
        <v>0</v>
      </c>
      <c r="W204" s="203"/>
      <c r="X204" s="203"/>
      <c r="Y204" s="203"/>
      <c r="Z204" s="209">
        <f t="shared" si="27"/>
        <v>0</v>
      </c>
      <c r="AA204" s="209">
        <f t="shared" si="28"/>
        <v>0</v>
      </c>
    </row>
    <row r="205" spans="2:27" x14ac:dyDescent="0.35">
      <c r="B205" s="225" t="s">
        <v>276</v>
      </c>
      <c r="C205" s="201" t="s">
        <v>200</v>
      </c>
      <c r="D205" s="208">
        <v>0</v>
      </c>
      <c r="E205" s="209">
        <v>0</v>
      </c>
      <c r="F205" s="210">
        <v>0</v>
      </c>
      <c r="G205" s="203">
        <v>0</v>
      </c>
      <c r="H205" s="203">
        <v>0</v>
      </c>
      <c r="I205" s="129"/>
      <c r="J205" s="138"/>
      <c r="K205" s="204"/>
      <c r="L205" s="138">
        <f t="shared" si="22"/>
        <v>0</v>
      </c>
      <c r="M205" s="203">
        <v>0</v>
      </c>
      <c r="N205" s="203">
        <v>0</v>
      </c>
      <c r="O205" s="203">
        <v>0</v>
      </c>
      <c r="P205" s="209">
        <f t="shared" si="23"/>
        <v>0</v>
      </c>
      <c r="Q205" s="209">
        <f t="shared" si="24"/>
        <v>0</v>
      </c>
      <c r="R205" s="203"/>
      <c r="S205" s="203"/>
      <c r="T205" s="203"/>
      <c r="U205" s="209">
        <f t="shared" si="25"/>
        <v>0</v>
      </c>
      <c r="V205" s="209">
        <f t="shared" si="26"/>
        <v>0</v>
      </c>
      <c r="W205" s="203"/>
      <c r="X205" s="203"/>
      <c r="Y205" s="203"/>
      <c r="Z205" s="209">
        <f t="shared" si="27"/>
        <v>0</v>
      </c>
      <c r="AA205" s="209">
        <f t="shared" si="28"/>
        <v>0</v>
      </c>
    </row>
    <row r="206" spans="2:27" x14ac:dyDescent="0.35">
      <c r="B206" s="212" t="s">
        <v>277</v>
      </c>
      <c r="C206" s="201"/>
      <c r="D206" s="208"/>
      <c r="E206" s="209">
        <v>0</v>
      </c>
      <c r="F206" s="210">
        <v>0</v>
      </c>
      <c r="G206" s="203">
        <v>0</v>
      </c>
      <c r="H206" s="203">
        <v>0</v>
      </c>
      <c r="I206" s="129"/>
      <c r="J206" s="138"/>
      <c r="K206" s="204"/>
      <c r="L206" s="138">
        <f t="shared" ref="L206:L269" si="29">SUM(I206:K206)</f>
        <v>0</v>
      </c>
      <c r="M206" s="203">
        <v>0</v>
      </c>
      <c r="N206" s="203">
        <v>0</v>
      </c>
      <c r="O206" s="203">
        <v>0</v>
      </c>
      <c r="P206" s="209">
        <f t="shared" ref="P206:P269" si="30">SUM(M206:O206)</f>
        <v>0</v>
      </c>
      <c r="Q206" s="209">
        <f t="shared" ref="Q206:Q269" si="31">P206+L206</f>
        <v>0</v>
      </c>
      <c r="R206" s="203"/>
      <c r="S206" s="203"/>
      <c r="T206" s="203"/>
      <c r="U206" s="209">
        <f t="shared" ref="U206:U269" si="32">SUM(R206:T206)</f>
        <v>0</v>
      </c>
      <c r="V206" s="209">
        <f t="shared" ref="V206:V269" si="33">U206+Q206</f>
        <v>0</v>
      </c>
      <c r="W206" s="203"/>
      <c r="X206" s="203"/>
      <c r="Y206" s="203"/>
      <c r="Z206" s="209">
        <f t="shared" ref="Z206:Z269" si="34">SUM(W206:Y206)</f>
        <v>0</v>
      </c>
      <c r="AA206" s="209">
        <f t="shared" ref="AA206:AA269" si="35">Z206+V206</f>
        <v>0</v>
      </c>
    </row>
    <row r="207" spans="2:27" x14ac:dyDescent="0.35">
      <c r="B207" s="225" t="s">
        <v>278</v>
      </c>
      <c r="C207" s="201" t="s">
        <v>200</v>
      </c>
      <c r="D207" s="208"/>
      <c r="E207" s="209">
        <v>0</v>
      </c>
      <c r="F207" s="210">
        <v>0</v>
      </c>
      <c r="G207" s="203">
        <v>0</v>
      </c>
      <c r="H207" s="203">
        <v>0</v>
      </c>
      <c r="I207" s="129"/>
      <c r="J207" s="138"/>
      <c r="K207" s="204"/>
      <c r="L207" s="138">
        <f t="shared" si="29"/>
        <v>0</v>
      </c>
      <c r="M207" s="203">
        <v>0</v>
      </c>
      <c r="N207" s="203">
        <v>0</v>
      </c>
      <c r="O207" s="203">
        <v>0</v>
      </c>
      <c r="P207" s="209">
        <f t="shared" si="30"/>
        <v>0</v>
      </c>
      <c r="Q207" s="209">
        <f t="shared" si="31"/>
        <v>0</v>
      </c>
      <c r="R207" s="203"/>
      <c r="S207" s="203"/>
      <c r="T207" s="203"/>
      <c r="U207" s="209">
        <f t="shared" si="32"/>
        <v>0</v>
      </c>
      <c r="V207" s="209">
        <f t="shared" si="33"/>
        <v>0</v>
      </c>
      <c r="W207" s="203"/>
      <c r="X207" s="203"/>
      <c r="Y207" s="203"/>
      <c r="Z207" s="209">
        <f t="shared" si="34"/>
        <v>0</v>
      </c>
      <c r="AA207" s="209">
        <f t="shared" si="35"/>
        <v>0</v>
      </c>
    </row>
    <row r="208" spans="2:27" x14ac:dyDescent="0.35">
      <c r="B208" s="225" t="s">
        <v>279</v>
      </c>
      <c r="C208" s="201" t="s">
        <v>200</v>
      </c>
      <c r="D208" s="208"/>
      <c r="E208" s="209">
        <v>0</v>
      </c>
      <c r="F208" s="210">
        <v>0</v>
      </c>
      <c r="G208" s="203">
        <v>0</v>
      </c>
      <c r="H208" s="203">
        <v>0</v>
      </c>
      <c r="I208" s="129"/>
      <c r="J208" s="138"/>
      <c r="K208" s="204"/>
      <c r="L208" s="138">
        <f t="shared" si="29"/>
        <v>0</v>
      </c>
      <c r="M208" s="203">
        <v>0</v>
      </c>
      <c r="N208" s="203">
        <v>0</v>
      </c>
      <c r="O208" s="203">
        <v>0</v>
      </c>
      <c r="P208" s="209">
        <f t="shared" si="30"/>
        <v>0</v>
      </c>
      <c r="Q208" s="209">
        <f t="shared" si="31"/>
        <v>0</v>
      </c>
      <c r="R208" s="203"/>
      <c r="S208" s="203"/>
      <c r="T208" s="203"/>
      <c r="U208" s="209">
        <f t="shared" si="32"/>
        <v>0</v>
      </c>
      <c r="V208" s="209">
        <f t="shared" si="33"/>
        <v>0</v>
      </c>
      <c r="W208" s="203"/>
      <c r="X208" s="203"/>
      <c r="Y208" s="203"/>
      <c r="Z208" s="209">
        <f t="shared" si="34"/>
        <v>0</v>
      </c>
      <c r="AA208" s="209">
        <f t="shared" si="35"/>
        <v>0</v>
      </c>
    </row>
    <row r="209" spans="2:27" x14ac:dyDescent="0.35">
      <c r="B209" s="225" t="s">
        <v>280</v>
      </c>
      <c r="C209" s="201" t="s">
        <v>200</v>
      </c>
      <c r="D209" s="208"/>
      <c r="E209" s="209">
        <v>0</v>
      </c>
      <c r="F209" s="210">
        <v>0</v>
      </c>
      <c r="G209" s="203">
        <v>0</v>
      </c>
      <c r="H209" s="203">
        <v>0</v>
      </c>
      <c r="I209" s="129"/>
      <c r="J209" s="138"/>
      <c r="K209" s="204"/>
      <c r="L209" s="138">
        <f t="shared" si="29"/>
        <v>0</v>
      </c>
      <c r="M209" s="203">
        <v>0</v>
      </c>
      <c r="N209" s="203">
        <v>0</v>
      </c>
      <c r="O209" s="203">
        <v>0</v>
      </c>
      <c r="P209" s="209">
        <f t="shared" si="30"/>
        <v>0</v>
      </c>
      <c r="Q209" s="209">
        <f t="shared" si="31"/>
        <v>0</v>
      </c>
      <c r="R209" s="203"/>
      <c r="S209" s="203"/>
      <c r="T209" s="203"/>
      <c r="U209" s="209">
        <f t="shared" si="32"/>
        <v>0</v>
      </c>
      <c r="V209" s="209">
        <f t="shared" si="33"/>
        <v>0</v>
      </c>
      <c r="W209" s="203"/>
      <c r="X209" s="203"/>
      <c r="Y209" s="203"/>
      <c r="Z209" s="209">
        <f t="shared" si="34"/>
        <v>0</v>
      </c>
      <c r="AA209" s="209">
        <f t="shared" si="35"/>
        <v>0</v>
      </c>
    </row>
    <row r="210" spans="2:27" x14ac:dyDescent="0.35">
      <c r="B210" s="225" t="s">
        <v>281</v>
      </c>
      <c r="C210" s="201" t="s">
        <v>200</v>
      </c>
      <c r="D210" s="208"/>
      <c r="E210" s="209">
        <v>0</v>
      </c>
      <c r="F210" s="210">
        <v>0</v>
      </c>
      <c r="G210" s="203">
        <v>0</v>
      </c>
      <c r="H210" s="203">
        <v>0</v>
      </c>
      <c r="I210" s="129"/>
      <c r="J210" s="138"/>
      <c r="K210" s="204"/>
      <c r="L210" s="138">
        <f t="shared" si="29"/>
        <v>0</v>
      </c>
      <c r="M210" s="203">
        <v>0</v>
      </c>
      <c r="N210" s="203">
        <v>0</v>
      </c>
      <c r="O210" s="203">
        <v>0</v>
      </c>
      <c r="P210" s="209">
        <f t="shared" si="30"/>
        <v>0</v>
      </c>
      <c r="Q210" s="209">
        <f t="shared" si="31"/>
        <v>0</v>
      </c>
      <c r="R210" s="203"/>
      <c r="S210" s="203"/>
      <c r="T210" s="203"/>
      <c r="U210" s="209">
        <f t="shared" si="32"/>
        <v>0</v>
      </c>
      <c r="V210" s="209">
        <f t="shared" si="33"/>
        <v>0</v>
      </c>
      <c r="W210" s="203"/>
      <c r="X210" s="203"/>
      <c r="Y210" s="203"/>
      <c r="Z210" s="209">
        <f t="shared" si="34"/>
        <v>0</v>
      </c>
      <c r="AA210" s="209">
        <f t="shared" si="35"/>
        <v>0</v>
      </c>
    </row>
    <row r="211" spans="2:27" x14ac:dyDescent="0.35">
      <c r="B211" s="225" t="s">
        <v>282</v>
      </c>
      <c r="C211" s="201" t="s">
        <v>200</v>
      </c>
      <c r="D211" s="208"/>
      <c r="E211" s="209">
        <v>0</v>
      </c>
      <c r="F211" s="210">
        <v>0</v>
      </c>
      <c r="G211" s="203">
        <v>0</v>
      </c>
      <c r="H211" s="203">
        <v>0</v>
      </c>
      <c r="I211" s="129"/>
      <c r="J211" s="138"/>
      <c r="K211" s="204"/>
      <c r="L211" s="138">
        <f t="shared" si="29"/>
        <v>0</v>
      </c>
      <c r="M211" s="203">
        <v>0</v>
      </c>
      <c r="N211" s="203">
        <v>0</v>
      </c>
      <c r="O211" s="203">
        <v>0</v>
      </c>
      <c r="P211" s="209">
        <f t="shared" si="30"/>
        <v>0</v>
      </c>
      <c r="Q211" s="209">
        <f t="shared" si="31"/>
        <v>0</v>
      </c>
      <c r="R211" s="203"/>
      <c r="S211" s="203"/>
      <c r="T211" s="203"/>
      <c r="U211" s="209">
        <f t="shared" si="32"/>
        <v>0</v>
      </c>
      <c r="V211" s="209">
        <f t="shared" si="33"/>
        <v>0</v>
      </c>
      <c r="W211" s="203"/>
      <c r="X211" s="203"/>
      <c r="Y211" s="203"/>
      <c r="Z211" s="209">
        <f t="shared" si="34"/>
        <v>0</v>
      </c>
      <c r="AA211" s="209">
        <f t="shared" si="35"/>
        <v>0</v>
      </c>
    </row>
    <row r="212" spans="2:27" x14ac:dyDescent="0.35">
      <c r="B212" s="225" t="s">
        <v>283</v>
      </c>
      <c r="C212" s="201" t="s">
        <v>200</v>
      </c>
      <c r="D212" s="208"/>
      <c r="E212" s="209">
        <v>0</v>
      </c>
      <c r="F212" s="210">
        <v>0</v>
      </c>
      <c r="G212" s="203">
        <v>0</v>
      </c>
      <c r="H212" s="203">
        <v>0</v>
      </c>
      <c r="I212" s="129"/>
      <c r="J212" s="138"/>
      <c r="K212" s="204"/>
      <c r="L212" s="138">
        <f t="shared" si="29"/>
        <v>0</v>
      </c>
      <c r="M212" s="203">
        <v>0</v>
      </c>
      <c r="N212" s="203">
        <v>0</v>
      </c>
      <c r="O212" s="203">
        <v>0</v>
      </c>
      <c r="P212" s="209">
        <f t="shared" si="30"/>
        <v>0</v>
      </c>
      <c r="Q212" s="209">
        <f t="shared" si="31"/>
        <v>0</v>
      </c>
      <c r="R212" s="203"/>
      <c r="S212" s="203"/>
      <c r="T212" s="203"/>
      <c r="U212" s="209">
        <f t="shared" si="32"/>
        <v>0</v>
      </c>
      <c r="V212" s="209">
        <f t="shared" si="33"/>
        <v>0</v>
      </c>
      <c r="W212" s="203"/>
      <c r="X212" s="203"/>
      <c r="Y212" s="203"/>
      <c r="Z212" s="209">
        <f t="shared" si="34"/>
        <v>0</v>
      </c>
      <c r="AA212" s="209">
        <f t="shared" si="35"/>
        <v>0</v>
      </c>
    </row>
    <row r="213" spans="2:27" x14ac:dyDescent="0.35">
      <c r="B213" s="225" t="s">
        <v>284</v>
      </c>
      <c r="C213" s="201" t="s">
        <v>200</v>
      </c>
      <c r="D213" s="208"/>
      <c r="E213" s="209">
        <v>0</v>
      </c>
      <c r="F213" s="210">
        <v>0</v>
      </c>
      <c r="G213" s="203">
        <v>0</v>
      </c>
      <c r="H213" s="203">
        <v>0</v>
      </c>
      <c r="I213" s="129"/>
      <c r="J213" s="138"/>
      <c r="K213" s="204"/>
      <c r="L213" s="138">
        <f t="shared" si="29"/>
        <v>0</v>
      </c>
      <c r="M213" s="203">
        <v>0</v>
      </c>
      <c r="N213" s="203">
        <v>0</v>
      </c>
      <c r="O213" s="203">
        <v>0</v>
      </c>
      <c r="P213" s="209">
        <f t="shared" si="30"/>
        <v>0</v>
      </c>
      <c r="Q213" s="209">
        <f t="shared" si="31"/>
        <v>0</v>
      </c>
      <c r="R213" s="203"/>
      <c r="S213" s="203"/>
      <c r="T213" s="203"/>
      <c r="U213" s="209">
        <f t="shared" si="32"/>
        <v>0</v>
      </c>
      <c r="V213" s="209">
        <f t="shared" si="33"/>
        <v>0</v>
      </c>
      <c r="W213" s="203"/>
      <c r="X213" s="203"/>
      <c r="Y213" s="203"/>
      <c r="Z213" s="209">
        <f t="shared" si="34"/>
        <v>0</v>
      </c>
      <c r="AA213" s="209">
        <f t="shared" si="35"/>
        <v>0</v>
      </c>
    </row>
    <row r="214" spans="2:27" x14ac:dyDescent="0.35">
      <c r="B214" s="214" t="s">
        <v>285</v>
      </c>
      <c r="C214" s="201"/>
      <c r="D214" s="208"/>
      <c r="E214" s="209">
        <v>0</v>
      </c>
      <c r="F214" s="210">
        <v>0</v>
      </c>
      <c r="G214" s="203">
        <v>0</v>
      </c>
      <c r="H214" s="203">
        <v>0</v>
      </c>
      <c r="I214" s="129"/>
      <c r="J214" s="138"/>
      <c r="K214" s="204"/>
      <c r="L214" s="138">
        <f t="shared" si="29"/>
        <v>0</v>
      </c>
      <c r="M214" s="203">
        <v>0</v>
      </c>
      <c r="N214" s="203">
        <v>0</v>
      </c>
      <c r="O214" s="203">
        <v>0</v>
      </c>
      <c r="P214" s="209">
        <f t="shared" si="30"/>
        <v>0</v>
      </c>
      <c r="Q214" s="209">
        <f t="shared" si="31"/>
        <v>0</v>
      </c>
      <c r="R214" s="203"/>
      <c r="S214" s="203"/>
      <c r="T214" s="203"/>
      <c r="U214" s="209">
        <f t="shared" si="32"/>
        <v>0</v>
      </c>
      <c r="V214" s="209">
        <f t="shared" si="33"/>
        <v>0</v>
      </c>
      <c r="W214" s="203"/>
      <c r="X214" s="203"/>
      <c r="Y214" s="203"/>
      <c r="Z214" s="209">
        <f t="shared" si="34"/>
        <v>0</v>
      </c>
      <c r="AA214" s="209">
        <f t="shared" si="35"/>
        <v>0</v>
      </c>
    </row>
    <row r="215" spans="2:27" x14ac:dyDescent="0.35">
      <c r="B215" s="212" t="s">
        <v>286</v>
      </c>
      <c r="C215" s="201" t="s">
        <v>287</v>
      </c>
      <c r="D215" s="208"/>
      <c r="E215" s="209">
        <v>0</v>
      </c>
      <c r="F215" s="210">
        <v>0</v>
      </c>
      <c r="G215" s="203">
        <v>0</v>
      </c>
      <c r="H215" s="203">
        <v>0</v>
      </c>
      <c r="I215" s="129"/>
      <c r="J215" s="138"/>
      <c r="K215" s="204"/>
      <c r="L215" s="138">
        <f t="shared" si="29"/>
        <v>0</v>
      </c>
      <c r="M215" s="203">
        <v>0</v>
      </c>
      <c r="N215" s="203">
        <v>0</v>
      </c>
      <c r="O215" s="203">
        <v>0</v>
      </c>
      <c r="P215" s="209">
        <f t="shared" si="30"/>
        <v>0</v>
      </c>
      <c r="Q215" s="209">
        <f t="shared" si="31"/>
        <v>0</v>
      </c>
      <c r="R215" s="203"/>
      <c r="S215" s="203"/>
      <c r="T215" s="203"/>
      <c r="U215" s="209">
        <f t="shared" si="32"/>
        <v>0</v>
      </c>
      <c r="V215" s="209">
        <f t="shared" si="33"/>
        <v>0</v>
      </c>
      <c r="W215" s="203"/>
      <c r="X215" s="203"/>
      <c r="Y215" s="203"/>
      <c r="Z215" s="209">
        <f t="shared" si="34"/>
        <v>0</v>
      </c>
      <c r="AA215" s="209">
        <f t="shared" si="35"/>
        <v>0</v>
      </c>
    </row>
    <row r="216" spans="2:27" x14ac:dyDescent="0.35">
      <c r="B216" s="212" t="s">
        <v>288</v>
      </c>
      <c r="C216" s="201" t="s">
        <v>287</v>
      </c>
      <c r="D216" s="208"/>
      <c r="E216" s="209">
        <v>0</v>
      </c>
      <c r="F216" s="210">
        <v>0</v>
      </c>
      <c r="G216" s="203">
        <v>0</v>
      </c>
      <c r="H216" s="203">
        <v>0</v>
      </c>
      <c r="I216" s="129"/>
      <c r="J216" s="138"/>
      <c r="K216" s="204"/>
      <c r="L216" s="138">
        <f t="shared" si="29"/>
        <v>0</v>
      </c>
      <c r="M216" s="203">
        <v>0</v>
      </c>
      <c r="N216" s="203">
        <v>0</v>
      </c>
      <c r="O216" s="203">
        <v>0</v>
      </c>
      <c r="P216" s="209">
        <f t="shared" si="30"/>
        <v>0</v>
      </c>
      <c r="Q216" s="209">
        <f t="shared" si="31"/>
        <v>0</v>
      </c>
      <c r="R216" s="203"/>
      <c r="S216" s="203"/>
      <c r="T216" s="203"/>
      <c r="U216" s="209">
        <f t="shared" si="32"/>
        <v>0</v>
      </c>
      <c r="V216" s="209">
        <f t="shared" si="33"/>
        <v>0</v>
      </c>
      <c r="W216" s="203"/>
      <c r="X216" s="203"/>
      <c r="Y216" s="203"/>
      <c r="Z216" s="209">
        <f t="shared" si="34"/>
        <v>0</v>
      </c>
      <c r="AA216" s="209">
        <f t="shared" si="35"/>
        <v>0</v>
      </c>
    </row>
    <row r="217" spans="2:27" x14ac:dyDescent="0.35">
      <c r="B217" s="212" t="s">
        <v>289</v>
      </c>
      <c r="C217" s="201" t="s">
        <v>287</v>
      </c>
      <c r="D217" s="208"/>
      <c r="E217" s="209">
        <v>0</v>
      </c>
      <c r="F217" s="210">
        <v>0</v>
      </c>
      <c r="G217" s="203">
        <v>0</v>
      </c>
      <c r="H217" s="203">
        <v>0</v>
      </c>
      <c r="I217" s="129"/>
      <c r="J217" s="138"/>
      <c r="K217" s="204"/>
      <c r="L217" s="138">
        <f t="shared" si="29"/>
        <v>0</v>
      </c>
      <c r="M217" s="203">
        <v>0</v>
      </c>
      <c r="N217" s="203">
        <v>0</v>
      </c>
      <c r="O217" s="203">
        <v>0</v>
      </c>
      <c r="P217" s="209">
        <f t="shared" si="30"/>
        <v>0</v>
      </c>
      <c r="Q217" s="209">
        <f t="shared" si="31"/>
        <v>0</v>
      </c>
      <c r="R217" s="203"/>
      <c r="S217" s="203"/>
      <c r="T217" s="203"/>
      <c r="U217" s="209">
        <f t="shared" si="32"/>
        <v>0</v>
      </c>
      <c r="V217" s="209">
        <f t="shared" si="33"/>
        <v>0</v>
      </c>
      <c r="W217" s="203"/>
      <c r="X217" s="203"/>
      <c r="Y217" s="203"/>
      <c r="Z217" s="209">
        <f t="shared" si="34"/>
        <v>0</v>
      </c>
      <c r="AA217" s="209">
        <f t="shared" si="35"/>
        <v>0</v>
      </c>
    </row>
    <row r="218" spans="2:27" x14ac:dyDescent="0.35">
      <c r="B218" s="212" t="s">
        <v>290</v>
      </c>
      <c r="C218" s="201" t="s">
        <v>287</v>
      </c>
      <c r="D218" s="208"/>
      <c r="E218" s="209">
        <v>0</v>
      </c>
      <c r="F218" s="210">
        <v>0</v>
      </c>
      <c r="G218" s="203">
        <v>0</v>
      </c>
      <c r="H218" s="203">
        <v>0</v>
      </c>
      <c r="I218" s="129"/>
      <c r="J218" s="138"/>
      <c r="K218" s="204"/>
      <c r="L218" s="138">
        <f t="shared" si="29"/>
        <v>0</v>
      </c>
      <c r="M218" s="203">
        <v>0</v>
      </c>
      <c r="N218" s="203">
        <v>0</v>
      </c>
      <c r="O218" s="203">
        <v>0</v>
      </c>
      <c r="P218" s="209">
        <f t="shared" si="30"/>
        <v>0</v>
      </c>
      <c r="Q218" s="209">
        <f t="shared" si="31"/>
        <v>0</v>
      </c>
      <c r="R218" s="203"/>
      <c r="S218" s="203"/>
      <c r="T218" s="203"/>
      <c r="U218" s="209">
        <f t="shared" si="32"/>
        <v>0</v>
      </c>
      <c r="V218" s="209">
        <f t="shared" si="33"/>
        <v>0</v>
      </c>
      <c r="W218" s="203"/>
      <c r="X218" s="203"/>
      <c r="Y218" s="203"/>
      <c r="Z218" s="209">
        <f t="shared" si="34"/>
        <v>0</v>
      </c>
      <c r="AA218" s="209">
        <f t="shared" si="35"/>
        <v>0</v>
      </c>
    </row>
    <row r="219" spans="2:27" x14ac:dyDescent="0.35">
      <c r="B219" s="212" t="s">
        <v>291</v>
      </c>
      <c r="C219" s="201" t="s">
        <v>287</v>
      </c>
      <c r="D219" s="208">
        <v>0</v>
      </c>
      <c r="E219" s="209">
        <v>0</v>
      </c>
      <c r="F219" s="210">
        <v>0</v>
      </c>
      <c r="G219" s="203">
        <v>0</v>
      </c>
      <c r="H219" s="203">
        <v>0</v>
      </c>
      <c r="I219" s="129"/>
      <c r="J219" s="138"/>
      <c r="K219" s="204"/>
      <c r="L219" s="138">
        <f t="shared" si="29"/>
        <v>0</v>
      </c>
      <c r="M219" s="203">
        <v>0</v>
      </c>
      <c r="N219" s="203">
        <v>0</v>
      </c>
      <c r="O219" s="203">
        <v>0</v>
      </c>
      <c r="P219" s="209">
        <f t="shared" si="30"/>
        <v>0</v>
      </c>
      <c r="Q219" s="209">
        <f t="shared" si="31"/>
        <v>0</v>
      </c>
      <c r="R219" s="203"/>
      <c r="S219" s="203"/>
      <c r="T219" s="203"/>
      <c r="U219" s="209">
        <f t="shared" si="32"/>
        <v>0</v>
      </c>
      <c r="V219" s="209">
        <f t="shared" si="33"/>
        <v>0</v>
      </c>
      <c r="W219" s="203"/>
      <c r="X219" s="203"/>
      <c r="Y219" s="203"/>
      <c r="Z219" s="209">
        <f t="shared" si="34"/>
        <v>0</v>
      </c>
      <c r="AA219" s="209">
        <f t="shared" si="35"/>
        <v>0</v>
      </c>
    </row>
    <row r="220" spans="2:27" x14ac:dyDescent="0.35">
      <c r="B220" s="212" t="s">
        <v>292</v>
      </c>
      <c r="C220" s="201" t="s">
        <v>287</v>
      </c>
      <c r="D220" s="208"/>
      <c r="E220" s="209">
        <v>0</v>
      </c>
      <c r="F220" s="210">
        <v>0</v>
      </c>
      <c r="G220" s="203">
        <v>0</v>
      </c>
      <c r="H220" s="203">
        <v>0</v>
      </c>
      <c r="I220" s="129"/>
      <c r="J220" s="138"/>
      <c r="K220" s="204"/>
      <c r="L220" s="138">
        <f t="shared" si="29"/>
        <v>0</v>
      </c>
      <c r="M220" s="203">
        <v>0</v>
      </c>
      <c r="N220" s="203">
        <v>0</v>
      </c>
      <c r="O220" s="203">
        <v>0</v>
      </c>
      <c r="P220" s="209">
        <f t="shared" si="30"/>
        <v>0</v>
      </c>
      <c r="Q220" s="209">
        <f t="shared" si="31"/>
        <v>0</v>
      </c>
      <c r="R220" s="203"/>
      <c r="S220" s="203"/>
      <c r="T220" s="203"/>
      <c r="U220" s="209">
        <f t="shared" si="32"/>
        <v>0</v>
      </c>
      <c r="V220" s="209">
        <f t="shared" si="33"/>
        <v>0</v>
      </c>
      <c r="W220" s="203"/>
      <c r="X220" s="203"/>
      <c r="Y220" s="203"/>
      <c r="Z220" s="209">
        <f t="shared" si="34"/>
        <v>0</v>
      </c>
      <c r="AA220" s="209">
        <f t="shared" si="35"/>
        <v>0</v>
      </c>
    </row>
    <row r="221" spans="2:27" x14ac:dyDescent="0.35">
      <c r="B221" s="212" t="s">
        <v>293</v>
      </c>
      <c r="C221" s="201" t="s">
        <v>287</v>
      </c>
      <c r="D221" s="208"/>
      <c r="E221" s="209">
        <v>0</v>
      </c>
      <c r="F221" s="210">
        <v>0</v>
      </c>
      <c r="G221" s="203">
        <v>0</v>
      </c>
      <c r="H221" s="203">
        <v>0</v>
      </c>
      <c r="I221" s="129"/>
      <c r="J221" s="138"/>
      <c r="K221" s="204"/>
      <c r="L221" s="138">
        <f t="shared" si="29"/>
        <v>0</v>
      </c>
      <c r="M221" s="203">
        <v>0</v>
      </c>
      <c r="N221" s="203">
        <v>0</v>
      </c>
      <c r="O221" s="203">
        <v>0</v>
      </c>
      <c r="P221" s="209">
        <f t="shared" si="30"/>
        <v>0</v>
      </c>
      <c r="Q221" s="209">
        <f t="shared" si="31"/>
        <v>0</v>
      </c>
      <c r="R221" s="203"/>
      <c r="S221" s="203"/>
      <c r="T221" s="203"/>
      <c r="U221" s="209">
        <f t="shared" si="32"/>
        <v>0</v>
      </c>
      <c r="V221" s="209">
        <f t="shared" si="33"/>
        <v>0</v>
      </c>
      <c r="W221" s="203"/>
      <c r="X221" s="203"/>
      <c r="Y221" s="203"/>
      <c r="Z221" s="209">
        <f t="shared" si="34"/>
        <v>0</v>
      </c>
      <c r="AA221" s="209">
        <f t="shared" si="35"/>
        <v>0</v>
      </c>
    </row>
    <row r="222" spans="2:27" x14ac:dyDescent="0.35">
      <c r="B222" s="212" t="s">
        <v>294</v>
      </c>
      <c r="C222" s="201" t="s">
        <v>287</v>
      </c>
      <c r="D222" s="208"/>
      <c r="E222" s="209">
        <v>0</v>
      </c>
      <c r="F222" s="210">
        <v>0</v>
      </c>
      <c r="G222" s="203">
        <v>0</v>
      </c>
      <c r="H222" s="203">
        <v>0</v>
      </c>
      <c r="I222" s="129"/>
      <c r="J222" s="138"/>
      <c r="K222" s="204"/>
      <c r="L222" s="138">
        <f t="shared" si="29"/>
        <v>0</v>
      </c>
      <c r="M222" s="203">
        <v>0</v>
      </c>
      <c r="N222" s="203">
        <v>0</v>
      </c>
      <c r="O222" s="203">
        <v>0</v>
      </c>
      <c r="P222" s="209">
        <f t="shared" si="30"/>
        <v>0</v>
      </c>
      <c r="Q222" s="209">
        <f t="shared" si="31"/>
        <v>0</v>
      </c>
      <c r="R222" s="203"/>
      <c r="S222" s="203"/>
      <c r="T222" s="203"/>
      <c r="U222" s="209">
        <f t="shared" si="32"/>
        <v>0</v>
      </c>
      <c r="V222" s="209">
        <f t="shared" si="33"/>
        <v>0</v>
      </c>
      <c r="W222" s="203"/>
      <c r="X222" s="203"/>
      <c r="Y222" s="203"/>
      <c r="Z222" s="209">
        <f t="shared" si="34"/>
        <v>0</v>
      </c>
      <c r="AA222" s="209">
        <f t="shared" si="35"/>
        <v>0</v>
      </c>
    </row>
    <row r="223" spans="2:27" x14ac:dyDescent="0.35">
      <c r="B223" s="214" t="s">
        <v>295</v>
      </c>
      <c r="C223" s="201"/>
      <c r="D223" s="208"/>
      <c r="E223" s="209">
        <v>0</v>
      </c>
      <c r="F223" s="210">
        <v>0</v>
      </c>
      <c r="G223" s="203">
        <v>0</v>
      </c>
      <c r="H223" s="203">
        <v>0</v>
      </c>
      <c r="I223" s="129"/>
      <c r="J223" s="138"/>
      <c r="K223" s="204"/>
      <c r="L223" s="138">
        <f t="shared" si="29"/>
        <v>0</v>
      </c>
      <c r="M223" s="203">
        <v>0</v>
      </c>
      <c r="N223" s="203">
        <v>0</v>
      </c>
      <c r="O223" s="203">
        <v>0</v>
      </c>
      <c r="P223" s="209">
        <f t="shared" si="30"/>
        <v>0</v>
      </c>
      <c r="Q223" s="209">
        <f t="shared" si="31"/>
        <v>0</v>
      </c>
      <c r="R223" s="203"/>
      <c r="S223" s="203"/>
      <c r="T223" s="203"/>
      <c r="U223" s="209">
        <f t="shared" si="32"/>
        <v>0</v>
      </c>
      <c r="V223" s="209">
        <f t="shared" si="33"/>
        <v>0</v>
      </c>
      <c r="W223" s="203"/>
      <c r="X223" s="203"/>
      <c r="Y223" s="203"/>
      <c r="Z223" s="209">
        <f t="shared" si="34"/>
        <v>0</v>
      </c>
      <c r="AA223" s="209">
        <f t="shared" si="35"/>
        <v>0</v>
      </c>
    </row>
    <row r="224" spans="2:27" x14ac:dyDescent="0.35">
      <c r="B224" s="234" t="s">
        <v>296</v>
      </c>
      <c r="C224" s="201"/>
      <c r="D224" s="208"/>
      <c r="E224" s="209">
        <v>0</v>
      </c>
      <c r="F224" s="210">
        <v>0</v>
      </c>
      <c r="G224" s="203">
        <v>0</v>
      </c>
      <c r="H224" s="203">
        <v>0</v>
      </c>
      <c r="I224" s="129"/>
      <c r="J224" s="138"/>
      <c r="K224" s="204"/>
      <c r="L224" s="138">
        <f t="shared" si="29"/>
        <v>0</v>
      </c>
      <c r="M224" s="203">
        <v>0</v>
      </c>
      <c r="N224" s="203">
        <v>0</v>
      </c>
      <c r="O224" s="203">
        <v>0</v>
      </c>
      <c r="P224" s="209">
        <f t="shared" si="30"/>
        <v>0</v>
      </c>
      <c r="Q224" s="209">
        <f t="shared" si="31"/>
        <v>0</v>
      </c>
      <c r="R224" s="203"/>
      <c r="S224" s="203"/>
      <c r="T224" s="203"/>
      <c r="U224" s="209">
        <f t="shared" si="32"/>
        <v>0</v>
      </c>
      <c r="V224" s="209">
        <f t="shared" si="33"/>
        <v>0</v>
      </c>
      <c r="W224" s="203"/>
      <c r="X224" s="203"/>
      <c r="Y224" s="203"/>
      <c r="Z224" s="209">
        <f t="shared" si="34"/>
        <v>0</v>
      </c>
      <c r="AA224" s="209">
        <f t="shared" si="35"/>
        <v>0</v>
      </c>
    </row>
    <row r="225" spans="2:27" x14ac:dyDescent="0.35">
      <c r="B225" s="214" t="s">
        <v>297</v>
      </c>
      <c r="C225" s="201"/>
      <c r="D225" s="208"/>
      <c r="E225" s="209">
        <v>0</v>
      </c>
      <c r="F225" s="210">
        <v>0</v>
      </c>
      <c r="G225" s="203">
        <v>0</v>
      </c>
      <c r="H225" s="203">
        <v>0</v>
      </c>
      <c r="I225" s="129"/>
      <c r="J225" s="138"/>
      <c r="K225" s="204"/>
      <c r="L225" s="138">
        <f t="shared" si="29"/>
        <v>0</v>
      </c>
      <c r="M225" s="203">
        <v>0</v>
      </c>
      <c r="N225" s="203">
        <v>0</v>
      </c>
      <c r="O225" s="203">
        <v>0</v>
      </c>
      <c r="P225" s="209">
        <f t="shared" si="30"/>
        <v>0</v>
      </c>
      <c r="Q225" s="209">
        <f t="shared" si="31"/>
        <v>0</v>
      </c>
      <c r="R225" s="203"/>
      <c r="S225" s="203"/>
      <c r="T225" s="203"/>
      <c r="U225" s="209">
        <f t="shared" si="32"/>
        <v>0</v>
      </c>
      <c r="V225" s="209">
        <f t="shared" si="33"/>
        <v>0</v>
      </c>
      <c r="W225" s="203"/>
      <c r="X225" s="203"/>
      <c r="Y225" s="203"/>
      <c r="Z225" s="209">
        <f t="shared" si="34"/>
        <v>0</v>
      </c>
      <c r="AA225" s="209">
        <f t="shared" si="35"/>
        <v>0</v>
      </c>
    </row>
    <row r="226" spans="2:27" x14ac:dyDescent="0.35">
      <c r="B226" s="212" t="s">
        <v>298</v>
      </c>
      <c r="C226" s="201" t="s">
        <v>299</v>
      </c>
      <c r="D226" s="208">
        <v>0</v>
      </c>
      <c r="E226" s="209">
        <v>0</v>
      </c>
      <c r="F226" s="210">
        <v>0</v>
      </c>
      <c r="G226" s="203">
        <v>0</v>
      </c>
      <c r="H226" s="203">
        <v>0</v>
      </c>
      <c r="I226" s="129"/>
      <c r="J226" s="138"/>
      <c r="K226" s="204"/>
      <c r="L226" s="138">
        <f t="shared" si="29"/>
        <v>0</v>
      </c>
      <c r="M226" s="203">
        <v>0</v>
      </c>
      <c r="N226" s="203">
        <v>0</v>
      </c>
      <c r="O226" s="203">
        <v>0</v>
      </c>
      <c r="P226" s="209">
        <f t="shared" si="30"/>
        <v>0</v>
      </c>
      <c r="Q226" s="209">
        <f t="shared" si="31"/>
        <v>0</v>
      </c>
      <c r="R226" s="203"/>
      <c r="S226" s="203"/>
      <c r="T226" s="203"/>
      <c r="U226" s="209">
        <f t="shared" si="32"/>
        <v>0</v>
      </c>
      <c r="V226" s="209">
        <f t="shared" si="33"/>
        <v>0</v>
      </c>
      <c r="W226" s="203"/>
      <c r="X226" s="203"/>
      <c r="Y226" s="203"/>
      <c r="Z226" s="209">
        <f t="shared" si="34"/>
        <v>0</v>
      </c>
      <c r="AA226" s="209">
        <f t="shared" si="35"/>
        <v>0</v>
      </c>
    </row>
    <row r="227" spans="2:27" x14ac:dyDescent="0.35">
      <c r="B227" s="212" t="s">
        <v>300</v>
      </c>
      <c r="C227" s="201" t="s">
        <v>200</v>
      </c>
      <c r="D227" s="208"/>
      <c r="E227" s="209">
        <v>0</v>
      </c>
      <c r="F227" s="210">
        <v>0</v>
      </c>
      <c r="G227" s="203">
        <v>0</v>
      </c>
      <c r="H227" s="203">
        <v>0</v>
      </c>
      <c r="I227" s="129"/>
      <c r="J227" s="138"/>
      <c r="K227" s="204"/>
      <c r="L227" s="138">
        <f t="shared" si="29"/>
        <v>0</v>
      </c>
      <c r="M227" s="203">
        <v>0</v>
      </c>
      <c r="N227" s="203">
        <v>0</v>
      </c>
      <c r="O227" s="203">
        <v>0</v>
      </c>
      <c r="P227" s="209">
        <f t="shared" si="30"/>
        <v>0</v>
      </c>
      <c r="Q227" s="209">
        <f t="shared" si="31"/>
        <v>0</v>
      </c>
      <c r="R227" s="203"/>
      <c r="S227" s="203"/>
      <c r="T227" s="203"/>
      <c r="U227" s="209">
        <f t="shared" si="32"/>
        <v>0</v>
      </c>
      <c r="V227" s="209">
        <f t="shared" si="33"/>
        <v>0</v>
      </c>
      <c r="W227" s="203"/>
      <c r="X227" s="203"/>
      <c r="Y227" s="203"/>
      <c r="Z227" s="209">
        <f t="shared" si="34"/>
        <v>0</v>
      </c>
      <c r="AA227" s="209">
        <f t="shared" si="35"/>
        <v>0</v>
      </c>
    </row>
    <row r="228" spans="2:27" x14ac:dyDescent="0.35">
      <c r="B228" s="212" t="s">
        <v>301</v>
      </c>
      <c r="C228" s="201" t="s">
        <v>299</v>
      </c>
      <c r="D228" s="208"/>
      <c r="E228" s="209">
        <v>0</v>
      </c>
      <c r="F228" s="210">
        <v>0</v>
      </c>
      <c r="G228" s="203">
        <v>0</v>
      </c>
      <c r="H228" s="203">
        <v>0</v>
      </c>
      <c r="I228" s="129"/>
      <c r="J228" s="138"/>
      <c r="K228" s="204"/>
      <c r="L228" s="138">
        <f t="shared" si="29"/>
        <v>0</v>
      </c>
      <c r="M228" s="203">
        <v>0</v>
      </c>
      <c r="N228" s="203">
        <v>0</v>
      </c>
      <c r="O228" s="203">
        <v>0</v>
      </c>
      <c r="P228" s="209">
        <f t="shared" si="30"/>
        <v>0</v>
      </c>
      <c r="Q228" s="209">
        <f t="shared" si="31"/>
        <v>0</v>
      </c>
      <c r="R228" s="203"/>
      <c r="S228" s="203"/>
      <c r="T228" s="203"/>
      <c r="U228" s="209">
        <f t="shared" si="32"/>
        <v>0</v>
      </c>
      <c r="V228" s="209">
        <f t="shared" si="33"/>
        <v>0</v>
      </c>
      <c r="W228" s="203"/>
      <c r="X228" s="203"/>
      <c r="Y228" s="203"/>
      <c r="Z228" s="209">
        <f t="shared" si="34"/>
        <v>0</v>
      </c>
      <c r="AA228" s="209">
        <f t="shared" si="35"/>
        <v>0</v>
      </c>
    </row>
    <row r="229" spans="2:27" x14ac:dyDescent="0.35">
      <c r="B229" s="214" t="s">
        <v>302</v>
      </c>
      <c r="C229" s="201"/>
      <c r="D229" s="208"/>
      <c r="E229" s="209">
        <v>0</v>
      </c>
      <c r="F229" s="210">
        <v>0</v>
      </c>
      <c r="G229" s="203">
        <v>0</v>
      </c>
      <c r="H229" s="203">
        <v>0</v>
      </c>
      <c r="I229" s="129"/>
      <c r="J229" s="138"/>
      <c r="K229" s="204"/>
      <c r="L229" s="138">
        <f t="shared" si="29"/>
        <v>0</v>
      </c>
      <c r="M229" s="203">
        <v>0</v>
      </c>
      <c r="N229" s="203">
        <v>0</v>
      </c>
      <c r="O229" s="203">
        <v>0</v>
      </c>
      <c r="P229" s="209">
        <f t="shared" si="30"/>
        <v>0</v>
      </c>
      <c r="Q229" s="209">
        <f t="shared" si="31"/>
        <v>0</v>
      </c>
      <c r="R229" s="203"/>
      <c r="S229" s="203"/>
      <c r="T229" s="203"/>
      <c r="U229" s="209">
        <f t="shared" si="32"/>
        <v>0</v>
      </c>
      <c r="V229" s="209">
        <f t="shared" si="33"/>
        <v>0</v>
      </c>
      <c r="W229" s="203"/>
      <c r="X229" s="203"/>
      <c r="Y229" s="203"/>
      <c r="Z229" s="209">
        <f t="shared" si="34"/>
        <v>0</v>
      </c>
      <c r="AA229" s="209">
        <f t="shared" si="35"/>
        <v>0</v>
      </c>
    </row>
    <row r="230" spans="2:27" x14ac:dyDescent="0.35">
      <c r="B230" s="212" t="s">
        <v>298</v>
      </c>
      <c r="C230" s="201" t="s">
        <v>299</v>
      </c>
      <c r="D230" s="208"/>
      <c r="E230" s="209">
        <v>0</v>
      </c>
      <c r="F230" s="210">
        <v>0</v>
      </c>
      <c r="G230" s="203">
        <v>0</v>
      </c>
      <c r="H230" s="203">
        <v>0</v>
      </c>
      <c r="I230" s="129"/>
      <c r="J230" s="138"/>
      <c r="K230" s="204"/>
      <c r="L230" s="138">
        <f t="shared" si="29"/>
        <v>0</v>
      </c>
      <c r="M230" s="203">
        <v>0</v>
      </c>
      <c r="N230" s="203">
        <v>0</v>
      </c>
      <c r="O230" s="203">
        <v>0</v>
      </c>
      <c r="P230" s="209">
        <f t="shared" si="30"/>
        <v>0</v>
      </c>
      <c r="Q230" s="209">
        <f t="shared" si="31"/>
        <v>0</v>
      </c>
      <c r="R230" s="203"/>
      <c r="S230" s="203"/>
      <c r="T230" s="203"/>
      <c r="U230" s="209">
        <f t="shared" si="32"/>
        <v>0</v>
      </c>
      <c r="V230" s="209">
        <f t="shared" si="33"/>
        <v>0</v>
      </c>
      <c r="W230" s="203"/>
      <c r="X230" s="203"/>
      <c r="Y230" s="203"/>
      <c r="Z230" s="209">
        <f t="shared" si="34"/>
        <v>0</v>
      </c>
      <c r="AA230" s="209">
        <f t="shared" si="35"/>
        <v>0</v>
      </c>
    </row>
    <row r="231" spans="2:27" x14ac:dyDescent="0.35">
      <c r="B231" s="212" t="s">
        <v>300</v>
      </c>
      <c r="C231" s="201" t="s">
        <v>200</v>
      </c>
      <c r="D231" s="208"/>
      <c r="E231" s="209">
        <v>0</v>
      </c>
      <c r="F231" s="210">
        <v>0</v>
      </c>
      <c r="G231" s="203">
        <v>0</v>
      </c>
      <c r="H231" s="203">
        <v>0</v>
      </c>
      <c r="I231" s="129"/>
      <c r="J231" s="138"/>
      <c r="K231" s="204"/>
      <c r="L231" s="138">
        <f t="shared" si="29"/>
        <v>0</v>
      </c>
      <c r="M231" s="203">
        <v>0</v>
      </c>
      <c r="N231" s="203">
        <v>0</v>
      </c>
      <c r="O231" s="203">
        <v>0</v>
      </c>
      <c r="P231" s="209">
        <f t="shared" si="30"/>
        <v>0</v>
      </c>
      <c r="Q231" s="209">
        <f t="shared" si="31"/>
        <v>0</v>
      </c>
      <c r="R231" s="203"/>
      <c r="S231" s="203"/>
      <c r="T231" s="203"/>
      <c r="U231" s="209">
        <f t="shared" si="32"/>
        <v>0</v>
      </c>
      <c r="V231" s="209">
        <f t="shared" si="33"/>
        <v>0</v>
      </c>
      <c r="W231" s="203"/>
      <c r="X231" s="203"/>
      <c r="Y231" s="203"/>
      <c r="Z231" s="209">
        <f t="shared" si="34"/>
        <v>0</v>
      </c>
      <c r="AA231" s="209">
        <f t="shared" si="35"/>
        <v>0</v>
      </c>
    </row>
    <row r="232" spans="2:27" x14ac:dyDescent="0.35">
      <c r="B232" s="212" t="s">
        <v>301</v>
      </c>
      <c r="C232" s="201" t="s">
        <v>299</v>
      </c>
      <c r="D232" s="208"/>
      <c r="E232" s="209">
        <v>0</v>
      </c>
      <c r="F232" s="210">
        <v>0</v>
      </c>
      <c r="G232" s="203">
        <v>0</v>
      </c>
      <c r="H232" s="203">
        <v>0</v>
      </c>
      <c r="I232" s="129"/>
      <c r="J232" s="138"/>
      <c r="K232" s="204"/>
      <c r="L232" s="138">
        <f t="shared" si="29"/>
        <v>0</v>
      </c>
      <c r="M232" s="203">
        <v>0</v>
      </c>
      <c r="N232" s="203">
        <v>0</v>
      </c>
      <c r="O232" s="203">
        <v>0</v>
      </c>
      <c r="P232" s="209">
        <f t="shared" si="30"/>
        <v>0</v>
      </c>
      <c r="Q232" s="209">
        <f t="shared" si="31"/>
        <v>0</v>
      </c>
      <c r="R232" s="203"/>
      <c r="S232" s="203"/>
      <c r="T232" s="203"/>
      <c r="U232" s="209">
        <f t="shared" si="32"/>
        <v>0</v>
      </c>
      <c r="V232" s="209">
        <f t="shared" si="33"/>
        <v>0</v>
      </c>
      <c r="W232" s="203"/>
      <c r="X232" s="203"/>
      <c r="Y232" s="203"/>
      <c r="Z232" s="209">
        <f t="shared" si="34"/>
        <v>0</v>
      </c>
      <c r="AA232" s="209">
        <f t="shared" si="35"/>
        <v>0</v>
      </c>
    </row>
    <row r="233" spans="2:27" x14ac:dyDescent="0.35">
      <c r="B233" s="214" t="s">
        <v>303</v>
      </c>
      <c r="C233" s="201"/>
      <c r="D233" s="208"/>
      <c r="E233" s="209">
        <v>0</v>
      </c>
      <c r="F233" s="210">
        <v>0</v>
      </c>
      <c r="G233" s="203">
        <v>0</v>
      </c>
      <c r="H233" s="203">
        <v>0</v>
      </c>
      <c r="I233" s="129"/>
      <c r="J233" s="138"/>
      <c r="K233" s="204"/>
      <c r="L233" s="138">
        <f t="shared" si="29"/>
        <v>0</v>
      </c>
      <c r="M233" s="203">
        <v>0</v>
      </c>
      <c r="N233" s="203">
        <v>0</v>
      </c>
      <c r="O233" s="203">
        <v>0</v>
      </c>
      <c r="P233" s="209">
        <f t="shared" si="30"/>
        <v>0</v>
      </c>
      <c r="Q233" s="209">
        <f t="shared" si="31"/>
        <v>0</v>
      </c>
      <c r="R233" s="203"/>
      <c r="S233" s="203"/>
      <c r="T233" s="203"/>
      <c r="U233" s="209">
        <f t="shared" si="32"/>
        <v>0</v>
      </c>
      <c r="V233" s="209">
        <f t="shared" si="33"/>
        <v>0</v>
      </c>
      <c r="W233" s="203"/>
      <c r="X233" s="203"/>
      <c r="Y233" s="203"/>
      <c r="Z233" s="209">
        <f t="shared" si="34"/>
        <v>0</v>
      </c>
      <c r="AA233" s="209">
        <f t="shared" si="35"/>
        <v>0</v>
      </c>
    </row>
    <row r="234" spans="2:27" x14ac:dyDescent="0.35">
      <c r="B234" s="212" t="s">
        <v>304</v>
      </c>
      <c r="C234" s="201"/>
      <c r="D234" s="208"/>
      <c r="E234" s="209">
        <v>0</v>
      </c>
      <c r="F234" s="210">
        <v>0</v>
      </c>
      <c r="G234" s="203">
        <v>0</v>
      </c>
      <c r="H234" s="203">
        <v>0</v>
      </c>
      <c r="I234" s="129"/>
      <c r="J234" s="138"/>
      <c r="K234" s="204"/>
      <c r="L234" s="138">
        <f t="shared" si="29"/>
        <v>0</v>
      </c>
      <c r="M234" s="203">
        <v>0</v>
      </c>
      <c r="N234" s="203">
        <v>0</v>
      </c>
      <c r="O234" s="203">
        <v>0</v>
      </c>
      <c r="P234" s="209">
        <f t="shared" si="30"/>
        <v>0</v>
      </c>
      <c r="Q234" s="209">
        <f t="shared" si="31"/>
        <v>0</v>
      </c>
      <c r="R234" s="203"/>
      <c r="S234" s="203"/>
      <c r="T234" s="203"/>
      <c r="U234" s="209">
        <f t="shared" si="32"/>
        <v>0</v>
      </c>
      <c r="V234" s="209">
        <f t="shared" si="33"/>
        <v>0</v>
      </c>
      <c r="W234" s="203"/>
      <c r="X234" s="203"/>
      <c r="Y234" s="203"/>
      <c r="Z234" s="209">
        <f t="shared" si="34"/>
        <v>0</v>
      </c>
      <c r="AA234" s="209">
        <f t="shared" si="35"/>
        <v>0</v>
      </c>
    </row>
    <row r="235" spans="2:27" x14ac:dyDescent="0.35">
      <c r="B235" s="225" t="s">
        <v>305</v>
      </c>
      <c r="C235" s="201" t="s">
        <v>299</v>
      </c>
      <c r="D235" s="208"/>
      <c r="E235" s="209">
        <v>0</v>
      </c>
      <c r="F235" s="210">
        <v>0</v>
      </c>
      <c r="G235" s="203">
        <v>0</v>
      </c>
      <c r="H235" s="203">
        <v>0</v>
      </c>
      <c r="I235" s="129"/>
      <c r="J235" s="138"/>
      <c r="K235" s="204"/>
      <c r="L235" s="138">
        <f t="shared" si="29"/>
        <v>0</v>
      </c>
      <c r="M235" s="203">
        <v>0</v>
      </c>
      <c r="N235" s="203">
        <v>0</v>
      </c>
      <c r="O235" s="203">
        <v>0</v>
      </c>
      <c r="P235" s="209">
        <f t="shared" si="30"/>
        <v>0</v>
      </c>
      <c r="Q235" s="209">
        <f t="shared" si="31"/>
        <v>0</v>
      </c>
      <c r="R235" s="203"/>
      <c r="S235" s="203"/>
      <c r="T235" s="203"/>
      <c r="U235" s="209">
        <f t="shared" si="32"/>
        <v>0</v>
      </c>
      <c r="V235" s="209">
        <f t="shared" si="33"/>
        <v>0</v>
      </c>
      <c r="W235" s="203"/>
      <c r="X235" s="203"/>
      <c r="Y235" s="203"/>
      <c r="Z235" s="209">
        <f t="shared" si="34"/>
        <v>0</v>
      </c>
      <c r="AA235" s="209">
        <f t="shared" si="35"/>
        <v>0</v>
      </c>
    </row>
    <row r="236" spans="2:27" x14ac:dyDescent="0.35">
      <c r="B236" s="225" t="s">
        <v>300</v>
      </c>
      <c r="C236" s="201" t="s">
        <v>200</v>
      </c>
      <c r="D236" s="208"/>
      <c r="E236" s="209">
        <v>0</v>
      </c>
      <c r="F236" s="210">
        <v>0</v>
      </c>
      <c r="G236" s="203">
        <v>0</v>
      </c>
      <c r="H236" s="203">
        <v>0</v>
      </c>
      <c r="I236" s="129"/>
      <c r="J236" s="138"/>
      <c r="K236" s="204"/>
      <c r="L236" s="138">
        <f t="shared" si="29"/>
        <v>0</v>
      </c>
      <c r="M236" s="203">
        <v>0</v>
      </c>
      <c r="N236" s="203">
        <v>0</v>
      </c>
      <c r="O236" s="203">
        <v>0</v>
      </c>
      <c r="P236" s="209">
        <f t="shared" si="30"/>
        <v>0</v>
      </c>
      <c r="Q236" s="209">
        <f t="shared" si="31"/>
        <v>0</v>
      </c>
      <c r="R236" s="203"/>
      <c r="S236" s="203"/>
      <c r="T236" s="203"/>
      <c r="U236" s="209">
        <f t="shared" si="32"/>
        <v>0</v>
      </c>
      <c r="V236" s="209">
        <f t="shared" si="33"/>
        <v>0</v>
      </c>
      <c r="W236" s="203"/>
      <c r="X236" s="203"/>
      <c r="Y236" s="203"/>
      <c r="Z236" s="209">
        <f t="shared" si="34"/>
        <v>0</v>
      </c>
      <c r="AA236" s="209">
        <f t="shared" si="35"/>
        <v>0</v>
      </c>
    </row>
    <row r="237" spans="2:27" x14ac:dyDescent="0.35">
      <c r="B237" s="225" t="s">
        <v>301</v>
      </c>
      <c r="C237" s="201" t="s">
        <v>299</v>
      </c>
      <c r="D237" s="208"/>
      <c r="E237" s="209">
        <v>0</v>
      </c>
      <c r="F237" s="210">
        <v>0</v>
      </c>
      <c r="G237" s="203">
        <v>0</v>
      </c>
      <c r="H237" s="203">
        <v>0</v>
      </c>
      <c r="I237" s="129"/>
      <c r="J237" s="138"/>
      <c r="K237" s="204"/>
      <c r="L237" s="138">
        <f t="shared" si="29"/>
        <v>0</v>
      </c>
      <c r="M237" s="203">
        <v>0</v>
      </c>
      <c r="N237" s="203">
        <v>0</v>
      </c>
      <c r="O237" s="203">
        <v>0</v>
      </c>
      <c r="P237" s="209">
        <f t="shared" si="30"/>
        <v>0</v>
      </c>
      <c r="Q237" s="209">
        <f t="shared" si="31"/>
        <v>0</v>
      </c>
      <c r="R237" s="203"/>
      <c r="S237" s="203"/>
      <c r="T237" s="203"/>
      <c r="U237" s="209">
        <f t="shared" si="32"/>
        <v>0</v>
      </c>
      <c r="V237" s="209">
        <f t="shared" si="33"/>
        <v>0</v>
      </c>
      <c r="W237" s="203"/>
      <c r="X237" s="203"/>
      <c r="Y237" s="203"/>
      <c r="Z237" s="209">
        <f t="shared" si="34"/>
        <v>0</v>
      </c>
      <c r="AA237" s="209">
        <f t="shared" si="35"/>
        <v>0</v>
      </c>
    </row>
    <row r="238" spans="2:27" x14ac:dyDescent="0.35">
      <c r="B238" s="212" t="s">
        <v>306</v>
      </c>
      <c r="C238" s="201"/>
      <c r="D238" s="208"/>
      <c r="E238" s="209">
        <v>0</v>
      </c>
      <c r="F238" s="210">
        <v>0</v>
      </c>
      <c r="G238" s="203">
        <v>0</v>
      </c>
      <c r="H238" s="203">
        <v>0</v>
      </c>
      <c r="I238" s="129"/>
      <c r="J238" s="138"/>
      <c r="K238" s="204"/>
      <c r="L238" s="138">
        <f t="shared" si="29"/>
        <v>0</v>
      </c>
      <c r="M238" s="203">
        <v>0</v>
      </c>
      <c r="N238" s="203">
        <v>0</v>
      </c>
      <c r="O238" s="203">
        <v>0</v>
      </c>
      <c r="P238" s="209">
        <f t="shared" si="30"/>
        <v>0</v>
      </c>
      <c r="Q238" s="209">
        <f t="shared" si="31"/>
        <v>0</v>
      </c>
      <c r="R238" s="203"/>
      <c r="S238" s="203"/>
      <c r="T238" s="203"/>
      <c r="U238" s="209">
        <f t="shared" si="32"/>
        <v>0</v>
      </c>
      <c r="V238" s="209">
        <f t="shared" si="33"/>
        <v>0</v>
      </c>
      <c r="W238" s="203"/>
      <c r="X238" s="203"/>
      <c r="Y238" s="203"/>
      <c r="Z238" s="209">
        <f t="shared" si="34"/>
        <v>0</v>
      </c>
      <c r="AA238" s="209">
        <f t="shared" si="35"/>
        <v>0</v>
      </c>
    </row>
    <row r="239" spans="2:27" x14ac:dyDescent="0.35">
      <c r="B239" s="225" t="s">
        <v>298</v>
      </c>
      <c r="C239" s="201" t="s">
        <v>299</v>
      </c>
      <c r="D239" s="208"/>
      <c r="E239" s="209">
        <v>0</v>
      </c>
      <c r="F239" s="210">
        <v>0</v>
      </c>
      <c r="G239" s="203">
        <v>0</v>
      </c>
      <c r="H239" s="203">
        <v>0</v>
      </c>
      <c r="I239" s="129"/>
      <c r="J239" s="138"/>
      <c r="K239" s="204"/>
      <c r="L239" s="138">
        <f t="shared" si="29"/>
        <v>0</v>
      </c>
      <c r="M239" s="203">
        <v>0</v>
      </c>
      <c r="N239" s="203">
        <v>0</v>
      </c>
      <c r="O239" s="203">
        <v>0</v>
      </c>
      <c r="P239" s="209">
        <f t="shared" si="30"/>
        <v>0</v>
      </c>
      <c r="Q239" s="209">
        <f t="shared" si="31"/>
        <v>0</v>
      </c>
      <c r="R239" s="203"/>
      <c r="S239" s="203"/>
      <c r="T239" s="203"/>
      <c r="U239" s="209">
        <f t="shared" si="32"/>
        <v>0</v>
      </c>
      <c r="V239" s="209">
        <f t="shared" si="33"/>
        <v>0</v>
      </c>
      <c r="W239" s="203"/>
      <c r="X239" s="203"/>
      <c r="Y239" s="203"/>
      <c r="Z239" s="209">
        <f t="shared" si="34"/>
        <v>0</v>
      </c>
      <c r="AA239" s="209">
        <f t="shared" si="35"/>
        <v>0</v>
      </c>
    </row>
    <row r="240" spans="2:27" x14ac:dyDescent="0.35">
      <c r="B240" s="225" t="s">
        <v>307</v>
      </c>
      <c r="C240" s="201" t="s">
        <v>200</v>
      </c>
      <c r="D240" s="208"/>
      <c r="E240" s="209">
        <v>0</v>
      </c>
      <c r="F240" s="210">
        <v>0</v>
      </c>
      <c r="G240" s="203">
        <v>0</v>
      </c>
      <c r="H240" s="203">
        <v>0</v>
      </c>
      <c r="I240" s="129"/>
      <c r="J240" s="138"/>
      <c r="K240" s="204"/>
      <c r="L240" s="138">
        <f t="shared" si="29"/>
        <v>0</v>
      </c>
      <c r="M240" s="203">
        <v>0</v>
      </c>
      <c r="N240" s="203">
        <v>0</v>
      </c>
      <c r="O240" s="203">
        <v>0</v>
      </c>
      <c r="P240" s="209">
        <f t="shared" si="30"/>
        <v>0</v>
      </c>
      <c r="Q240" s="209">
        <f t="shared" si="31"/>
        <v>0</v>
      </c>
      <c r="R240" s="203"/>
      <c r="S240" s="203"/>
      <c r="T240" s="203"/>
      <c r="U240" s="209">
        <f t="shared" si="32"/>
        <v>0</v>
      </c>
      <c r="V240" s="209">
        <f t="shared" si="33"/>
        <v>0</v>
      </c>
      <c r="W240" s="203"/>
      <c r="X240" s="203"/>
      <c r="Y240" s="203"/>
      <c r="Z240" s="209">
        <f t="shared" si="34"/>
        <v>0</v>
      </c>
      <c r="AA240" s="209">
        <f t="shared" si="35"/>
        <v>0</v>
      </c>
    </row>
    <row r="241" spans="2:27" x14ac:dyDescent="0.35">
      <c r="B241" s="225" t="s">
        <v>301</v>
      </c>
      <c r="C241" s="201" t="s">
        <v>299</v>
      </c>
      <c r="D241" s="208"/>
      <c r="E241" s="209">
        <v>0</v>
      </c>
      <c r="F241" s="210">
        <v>0</v>
      </c>
      <c r="G241" s="203">
        <v>0</v>
      </c>
      <c r="H241" s="203">
        <v>0</v>
      </c>
      <c r="I241" s="129"/>
      <c r="J241" s="138"/>
      <c r="K241" s="204"/>
      <c r="L241" s="138">
        <f t="shared" si="29"/>
        <v>0</v>
      </c>
      <c r="M241" s="203">
        <v>0</v>
      </c>
      <c r="N241" s="203">
        <v>0</v>
      </c>
      <c r="O241" s="203">
        <v>0</v>
      </c>
      <c r="P241" s="209">
        <f t="shared" si="30"/>
        <v>0</v>
      </c>
      <c r="Q241" s="209">
        <f t="shared" si="31"/>
        <v>0</v>
      </c>
      <c r="R241" s="203"/>
      <c r="S241" s="203"/>
      <c r="T241" s="203"/>
      <c r="U241" s="209">
        <f t="shared" si="32"/>
        <v>0</v>
      </c>
      <c r="V241" s="209">
        <f t="shared" si="33"/>
        <v>0</v>
      </c>
      <c r="W241" s="203"/>
      <c r="X241" s="203"/>
      <c r="Y241" s="203"/>
      <c r="Z241" s="209">
        <f t="shared" si="34"/>
        <v>0</v>
      </c>
      <c r="AA241" s="209">
        <f t="shared" si="35"/>
        <v>0</v>
      </c>
    </row>
    <row r="242" spans="2:27" x14ac:dyDescent="0.35">
      <c r="B242" s="214" t="s">
        <v>308</v>
      </c>
      <c r="C242" s="201"/>
      <c r="D242" s="208"/>
      <c r="E242" s="209">
        <v>0</v>
      </c>
      <c r="F242" s="210">
        <v>0</v>
      </c>
      <c r="G242" s="203">
        <v>0</v>
      </c>
      <c r="H242" s="203">
        <v>0</v>
      </c>
      <c r="I242" s="129"/>
      <c r="J242" s="138"/>
      <c r="K242" s="204"/>
      <c r="L242" s="138">
        <f t="shared" si="29"/>
        <v>0</v>
      </c>
      <c r="M242" s="203">
        <v>0</v>
      </c>
      <c r="N242" s="203">
        <v>0</v>
      </c>
      <c r="O242" s="203">
        <v>0</v>
      </c>
      <c r="P242" s="209">
        <f t="shared" si="30"/>
        <v>0</v>
      </c>
      <c r="Q242" s="209">
        <f t="shared" si="31"/>
        <v>0</v>
      </c>
      <c r="R242" s="203"/>
      <c r="S242" s="203"/>
      <c r="T242" s="203"/>
      <c r="U242" s="209">
        <f t="shared" si="32"/>
        <v>0</v>
      </c>
      <c r="V242" s="209">
        <f t="shared" si="33"/>
        <v>0</v>
      </c>
      <c r="W242" s="203"/>
      <c r="X242" s="203"/>
      <c r="Y242" s="203"/>
      <c r="Z242" s="209">
        <f t="shared" si="34"/>
        <v>0</v>
      </c>
      <c r="AA242" s="209">
        <f t="shared" si="35"/>
        <v>0</v>
      </c>
    </row>
    <row r="243" spans="2:27" x14ac:dyDescent="0.35">
      <c r="B243" s="212" t="s">
        <v>298</v>
      </c>
      <c r="C243" s="201" t="s">
        <v>299</v>
      </c>
      <c r="D243" s="208"/>
      <c r="E243" s="209">
        <v>0</v>
      </c>
      <c r="F243" s="210">
        <v>0</v>
      </c>
      <c r="G243" s="203">
        <v>0</v>
      </c>
      <c r="H243" s="203">
        <v>0</v>
      </c>
      <c r="I243" s="129"/>
      <c r="J243" s="138"/>
      <c r="K243" s="204"/>
      <c r="L243" s="138">
        <f t="shared" si="29"/>
        <v>0</v>
      </c>
      <c r="M243" s="203">
        <v>0</v>
      </c>
      <c r="N243" s="203">
        <v>0</v>
      </c>
      <c r="O243" s="203">
        <v>0</v>
      </c>
      <c r="P243" s="209">
        <f t="shared" si="30"/>
        <v>0</v>
      </c>
      <c r="Q243" s="209">
        <f t="shared" si="31"/>
        <v>0</v>
      </c>
      <c r="R243" s="203"/>
      <c r="S243" s="203"/>
      <c r="T243" s="203"/>
      <c r="U243" s="209">
        <f t="shared" si="32"/>
        <v>0</v>
      </c>
      <c r="V243" s="209">
        <f t="shared" si="33"/>
        <v>0</v>
      </c>
      <c r="W243" s="203"/>
      <c r="X243" s="203"/>
      <c r="Y243" s="203"/>
      <c r="Z243" s="209">
        <f t="shared" si="34"/>
        <v>0</v>
      </c>
      <c r="AA243" s="209">
        <f t="shared" si="35"/>
        <v>0</v>
      </c>
    </row>
    <row r="244" spans="2:27" x14ac:dyDescent="0.35">
      <c r="B244" s="212" t="s">
        <v>300</v>
      </c>
      <c r="C244" s="201" t="s">
        <v>200</v>
      </c>
      <c r="D244" s="208"/>
      <c r="E244" s="209">
        <v>0</v>
      </c>
      <c r="F244" s="210">
        <v>0</v>
      </c>
      <c r="G244" s="203">
        <v>0</v>
      </c>
      <c r="H244" s="203">
        <v>0</v>
      </c>
      <c r="I244" s="129"/>
      <c r="J244" s="138"/>
      <c r="K244" s="204"/>
      <c r="L244" s="138">
        <f t="shared" si="29"/>
        <v>0</v>
      </c>
      <c r="M244" s="203">
        <v>0</v>
      </c>
      <c r="N244" s="203">
        <v>0</v>
      </c>
      <c r="O244" s="203">
        <v>0</v>
      </c>
      <c r="P244" s="209">
        <f t="shared" si="30"/>
        <v>0</v>
      </c>
      <c r="Q244" s="209">
        <f t="shared" si="31"/>
        <v>0</v>
      </c>
      <c r="R244" s="203"/>
      <c r="S244" s="203"/>
      <c r="T244" s="203"/>
      <c r="U244" s="209">
        <f t="shared" si="32"/>
        <v>0</v>
      </c>
      <c r="V244" s="209">
        <f t="shared" si="33"/>
        <v>0</v>
      </c>
      <c r="W244" s="203"/>
      <c r="X244" s="203"/>
      <c r="Y244" s="203"/>
      <c r="Z244" s="209">
        <f t="shared" si="34"/>
        <v>0</v>
      </c>
      <c r="AA244" s="209">
        <f t="shared" si="35"/>
        <v>0</v>
      </c>
    </row>
    <row r="245" spans="2:27" x14ac:dyDescent="0.35">
      <c r="B245" s="212" t="s">
        <v>301</v>
      </c>
      <c r="C245" s="201" t="s">
        <v>299</v>
      </c>
      <c r="D245" s="208"/>
      <c r="E245" s="209">
        <v>0</v>
      </c>
      <c r="F245" s="210">
        <v>0</v>
      </c>
      <c r="G245" s="203">
        <v>0</v>
      </c>
      <c r="H245" s="203">
        <v>0</v>
      </c>
      <c r="I245" s="129"/>
      <c r="J245" s="138"/>
      <c r="K245" s="204"/>
      <c r="L245" s="138">
        <f t="shared" si="29"/>
        <v>0</v>
      </c>
      <c r="M245" s="203">
        <v>0</v>
      </c>
      <c r="N245" s="203">
        <v>0</v>
      </c>
      <c r="O245" s="203">
        <v>0</v>
      </c>
      <c r="P245" s="209">
        <f t="shared" si="30"/>
        <v>0</v>
      </c>
      <c r="Q245" s="209">
        <f t="shared" si="31"/>
        <v>0</v>
      </c>
      <c r="R245" s="203"/>
      <c r="S245" s="203"/>
      <c r="T245" s="203"/>
      <c r="U245" s="209">
        <f t="shared" si="32"/>
        <v>0</v>
      </c>
      <c r="V245" s="209">
        <f t="shared" si="33"/>
        <v>0</v>
      </c>
      <c r="W245" s="203"/>
      <c r="X245" s="203"/>
      <c r="Y245" s="203"/>
      <c r="Z245" s="209">
        <f t="shared" si="34"/>
        <v>0</v>
      </c>
      <c r="AA245" s="209">
        <f t="shared" si="35"/>
        <v>0</v>
      </c>
    </row>
    <row r="246" spans="2:27" x14ac:dyDescent="0.35">
      <c r="B246" s="234" t="s">
        <v>309</v>
      </c>
      <c r="C246" s="201"/>
      <c r="D246" s="208"/>
      <c r="E246" s="209">
        <v>0</v>
      </c>
      <c r="F246" s="210">
        <v>0</v>
      </c>
      <c r="G246" s="203">
        <v>0</v>
      </c>
      <c r="H246" s="203">
        <v>0</v>
      </c>
      <c r="I246" s="129"/>
      <c r="J246" s="138"/>
      <c r="K246" s="204"/>
      <c r="L246" s="138">
        <f t="shared" si="29"/>
        <v>0</v>
      </c>
      <c r="M246" s="203">
        <v>0</v>
      </c>
      <c r="N246" s="203">
        <v>0</v>
      </c>
      <c r="O246" s="203">
        <v>0</v>
      </c>
      <c r="P246" s="209">
        <f t="shared" si="30"/>
        <v>0</v>
      </c>
      <c r="Q246" s="209">
        <f t="shared" si="31"/>
        <v>0</v>
      </c>
      <c r="R246" s="203"/>
      <c r="S246" s="203"/>
      <c r="T246" s="203"/>
      <c r="U246" s="209">
        <f t="shared" si="32"/>
        <v>0</v>
      </c>
      <c r="V246" s="209">
        <f t="shared" si="33"/>
        <v>0</v>
      </c>
      <c r="W246" s="203"/>
      <c r="X246" s="203"/>
      <c r="Y246" s="203"/>
      <c r="Z246" s="209">
        <f t="shared" si="34"/>
        <v>0</v>
      </c>
      <c r="AA246" s="209">
        <f t="shared" si="35"/>
        <v>0</v>
      </c>
    </row>
    <row r="247" spans="2:27" x14ac:dyDescent="0.35">
      <c r="B247" s="214" t="s">
        <v>310</v>
      </c>
      <c r="C247" s="201"/>
      <c r="D247" s="208"/>
      <c r="E247" s="209">
        <v>0</v>
      </c>
      <c r="F247" s="210">
        <v>0</v>
      </c>
      <c r="G247" s="203">
        <v>0</v>
      </c>
      <c r="H247" s="203">
        <v>0</v>
      </c>
      <c r="I247" s="129"/>
      <c r="J247" s="138"/>
      <c r="K247" s="204"/>
      <c r="L247" s="138">
        <f t="shared" si="29"/>
        <v>0</v>
      </c>
      <c r="M247" s="203">
        <v>0</v>
      </c>
      <c r="N247" s="203">
        <v>0</v>
      </c>
      <c r="O247" s="203">
        <v>0</v>
      </c>
      <c r="P247" s="209">
        <f t="shared" si="30"/>
        <v>0</v>
      </c>
      <c r="Q247" s="209">
        <f t="shared" si="31"/>
        <v>0</v>
      </c>
      <c r="R247" s="203"/>
      <c r="S247" s="203"/>
      <c r="T247" s="203"/>
      <c r="U247" s="209">
        <f t="shared" si="32"/>
        <v>0</v>
      </c>
      <c r="V247" s="209">
        <f t="shared" si="33"/>
        <v>0</v>
      </c>
      <c r="W247" s="203"/>
      <c r="X247" s="203"/>
      <c r="Y247" s="203"/>
      <c r="Z247" s="209">
        <f t="shared" si="34"/>
        <v>0</v>
      </c>
      <c r="AA247" s="209">
        <f t="shared" si="35"/>
        <v>0</v>
      </c>
    </row>
    <row r="248" spans="2:27" x14ac:dyDescent="0.35">
      <c r="B248" s="212" t="s">
        <v>311</v>
      </c>
      <c r="C248" s="201" t="s">
        <v>312</v>
      </c>
      <c r="D248" s="208"/>
      <c r="E248" s="209">
        <v>0</v>
      </c>
      <c r="F248" s="210">
        <v>0</v>
      </c>
      <c r="G248" s="203">
        <v>0</v>
      </c>
      <c r="H248" s="203">
        <v>0</v>
      </c>
      <c r="I248" s="129"/>
      <c r="J248" s="138"/>
      <c r="K248" s="204"/>
      <c r="L248" s="138">
        <f t="shared" si="29"/>
        <v>0</v>
      </c>
      <c r="M248" s="203">
        <v>0</v>
      </c>
      <c r="N248" s="203">
        <v>0</v>
      </c>
      <c r="O248" s="203">
        <v>0</v>
      </c>
      <c r="P248" s="209">
        <f t="shared" si="30"/>
        <v>0</v>
      </c>
      <c r="Q248" s="209">
        <f t="shared" si="31"/>
        <v>0</v>
      </c>
      <c r="R248" s="203"/>
      <c r="S248" s="203"/>
      <c r="T248" s="203"/>
      <c r="U248" s="209">
        <f t="shared" si="32"/>
        <v>0</v>
      </c>
      <c r="V248" s="209">
        <f t="shared" si="33"/>
        <v>0</v>
      </c>
      <c r="W248" s="203"/>
      <c r="X248" s="203"/>
      <c r="Y248" s="203"/>
      <c r="Z248" s="209">
        <f t="shared" si="34"/>
        <v>0</v>
      </c>
      <c r="AA248" s="209">
        <f t="shared" si="35"/>
        <v>0</v>
      </c>
    </row>
    <row r="249" spans="2:27" x14ac:dyDescent="0.35">
      <c r="B249" s="212" t="s">
        <v>313</v>
      </c>
      <c r="C249" s="201" t="s">
        <v>312</v>
      </c>
      <c r="D249" s="208"/>
      <c r="E249" s="209">
        <v>0</v>
      </c>
      <c r="F249" s="210">
        <v>0</v>
      </c>
      <c r="G249" s="203">
        <v>0</v>
      </c>
      <c r="H249" s="203">
        <v>0</v>
      </c>
      <c r="I249" s="129"/>
      <c r="J249" s="138"/>
      <c r="K249" s="204"/>
      <c r="L249" s="138">
        <f t="shared" si="29"/>
        <v>0</v>
      </c>
      <c r="M249" s="203">
        <v>0</v>
      </c>
      <c r="N249" s="203">
        <v>0</v>
      </c>
      <c r="O249" s="203">
        <v>0</v>
      </c>
      <c r="P249" s="209">
        <f t="shared" si="30"/>
        <v>0</v>
      </c>
      <c r="Q249" s="209">
        <f t="shared" si="31"/>
        <v>0</v>
      </c>
      <c r="R249" s="203"/>
      <c r="S249" s="203"/>
      <c r="T249" s="203"/>
      <c r="U249" s="209">
        <f t="shared" si="32"/>
        <v>0</v>
      </c>
      <c r="V249" s="209">
        <f t="shared" si="33"/>
        <v>0</v>
      </c>
      <c r="W249" s="203"/>
      <c r="X249" s="203"/>
      <c r="Y249" s="203"/>
      <c r="Z249" s="209">
        <f t="shared" si="34"/>
        <v>0</v>
      </c>
      <c r="AA249" s="209">
        <f t="shared" si="35"/>
        <v>0</v>
      </c>
    </row>
    <row r="250" spans="2:27" x14ac:dyDescent="0.35">
      <c r="B250" s="212" t="s">
        <v>314</v>
      </c>
      <c r="C250" s="201" t="s">
        <v>312</v>
      </c>
      <c r="D250" s="208"/>
      <c r="E250" s="209">
        <v>0</v>
      </c>
      <c r="F250" s="210">
        <v>0</v>
      </c>
      <c r="G250" s="203">
        <v>0</v>
      </c>
      <c r="H250" s="203">
        <v>0</v>
      </c>
      <c r="I250" s="129"/>
      <c r="J250" s="138"/>
      <c r="K250" s="204"/>
      <c r="L250" s="138">
        <f t="shared" si="29"/>
        <v>0</v>
      </c>
      <c r="M250" s="203">
        <v>0</v>
      </c>
      <c r="N250" s="203">
        <v>0</v>
      </c>
      <c r="O250" s="203">
        <v>0</v>
      </c>
      <c r="P250" s="209">
        <f t="shared" si="30"/>
        <v>0</v>
      </c>
      <c r="Q250" s="209">
        <f t="shared" si="31"/>
        <v>0</v>
      </c>
      <c r="R250" s="203"/>
      <c r="S250" s="203"/>
      <c r="T250" s="203"/>
      <c r="U250" s="209">
        <f t="shared" si="32"/>
        <v>0</v>
      </c>
      <c r="V250" s="209">
        <f t="shared" si="33"/>
        <v>0</v>
      </c>
      <c r="W250" s="203"/>
      <c r="X250" s="203"/>
      <c r="Y250" s="203"/>
      <c r="Z250" s="209">
        <f t="shared" si="34"/>
        <v>0</v>
      </c>
      <c r="AA250" s="209">
        <f t="shared" si="35"/>
        <v>0</v>
      </c>
    </row>
    <row r="251" spans="2:27" x14ac:dyDescent="0.35">
      <c r="B251" s="212" t="s">
        <v>315</v>
      </c>
      <c r="C251" s="201" t="s">
        <v>312</v>
      </c>
      <c r="D251" s="208"/>
      <c r="E251" s="209">
        <v>0</v>
      </c>
      <c r="F251" s="210">
        <v>0</v>
      </c>
      <c r="G251" s="203">
        <v>0</v>
      </c>
      <c r="H251" s="203">
        <v>0</v>
      </c>
      <c r="I251" s="129"/>
      <c r="J251" s="138"/>
      <c r="K251" s="204"/>
      <c r="L251" s="138">
        <f t="shared" si="29"/>
        <v>0</v>
      </c>
      <c r="M251" s="203">
        <v>0</v>
      </c>
      <c r="N251" s="203">
        <v>0</v>
      </c>
      <c r="O251" s="203">
        <v>0</v>
      </c>
      <c r="P251" s="209">
        <f t="shared" si="30"/>
        <v>0</v>
      </c>
      <c r="Q251" s="209">
        <f t="shared" si="31"/>
        <v>0</v>
      </c>
      <c r="R251" s="203"/>
      <c r="S251" s="203"/>
      <c r="T251" s="203"/>
      <c r="U251" s="209">
        <f t="shared" si="32"/>
        <v>0</v>
      </c>
      <c r="V251" s="209">
        <f t="shared" si="33"/>
        <v>0</v>
      </c>
      <c r="W251" s="203"/>
      <c r="X251" s="203"/>
      <c r="Y251" s="203"/>
      <c r="Z251" s="209">
        <f t="shared" si="34"/>
        <v>0</v>
      </c>
      <c r="AA251" s="209">
        <f t="shared" si="35"/>
        <v>0</v>
      </c>
    </row>
    <row r="252" spans="2:27" x14ac:dyDescent="0.35">
      <c r="B252" s="212" t="s">
        <v>316</v>
      </c>
      <c r="C252" s="201" t="s">
        <v>312</v>
      </c>
      <c r="D252" s="208"/>
      <c r="E252" s="209">
        <v>0</v>
      </c>
      <c r="F252" s="210">
        <v>0</v>
      </c>
      <c r="G252" s="203">
        <v>0</v>
      </c>
      <c r="H252" s="203">
        <v>0</v>
      </c>
      <c r="I252" s="129"/>
      <c r="J252" s="138"/>
      <c r="K252" s="204"/>
      <c r="L252" s="138">
        <f t="shared" si="29"/>
        <v>0</v>
      </c>
      <c r="M252" s="203">
        <v>0</v>
      </c>
      <c r="N252" s="203">
        <v>0</v>
      </c>
      <c r="O252" s="203">
        <v>0</v>
      </c>
      <c r="P252" s="209">
        <f t="shared" si="30"/>
        <v>0</v>
      </c>
      <c r="Q252" s="209">
        <f t="shared" si="31"/>
        <v>0</v>
      </c>
      <c r="R252" s="203"/>
      <c r="S252" s="203"/>
      <c r="T252" s="203"/>
      <c r="U252" s="209">
        <f t="shared" si="32"/>
        <v>0</v>
      </c>
      <c r="V252" s="209">
        <f t="shared" si="33"/>
        <v>0</v>
      </c>
      <c r="W252" s="203"/>
      <c r="X252" s="203"/>
      <c r="Y252" s="203"/>
      <c r="Z252" s="209">
        <f t="shared" si="34"/>
        <v>0</v>
      </c>
      <c r="AA252" s="209">
        <f t="shared" si="35"/>
        <v>0</v>
      </c>
    </row>
    <row r="253" spans="2:27" x14ac:dyDescent="0.35">
      <c r="B253" s="212" t="s">
        <v>317</v>
      </c>
      <c r="C253" s="201" t="s">
        <v>312</v>
      </c>
      <c r="D253" s="208"/>
      <c r="E253" s="209">
        <v>0</v>
      </c>
      <c r="F253" s="210">
        <v>0</v>
      </c>
      <c r="G253" s="203">
        <v>0</v>
      </c>
      <c r="H253" s="203">
        <v>0</v>
      </c>
      <c r="I253" s="129"/>
      <c r="J253" s="138"/>
      <c r="K253" s="204"/>
      <c r="L253" s="138">
        <f t="shared" si="29"/>
        <v>0</v>
      </c>
      <c r="M253" s="203">
        <v>0</v>
      </c>
      <c r="N253" s="203">
        <v>0</v>
      </c>
      <c r="O253" s="203">
        <v>0</v>
      </c>
      <c r="P253" s="209">
        <f t="shared" si="30"/>
        <v>0</v>
      </c>
      <c r="Q253" s="209">
        <f t="shared" si="31"/>
        <v>0</v>
      </c>
      <c r="R253" s="203"/>
      <c r="S253" s="203"/>
      <c r="T253" s="203"/>
      <c r="U253" s="209">
        <f t="shared" si="32"/>
        <v>0</v>
      </c>
      <c r="V253" s="209">
        <f t="shared" si="33"/>
        <v>0</v>
      </c>
      <c r="W253" s="203"/>
      <c r="X253" s="203"/>
      <c r="Y253" s="203"/>
      <c r="Z253" s="209">
        <f t="shared" si="34"/>
        <v>0</v>
      </c>
      <c r="AA253" s="209">
        <f t="shared" si="35"/>
        <v>0</v>
      </c>
    </row>
    <row r="254" spans="2:27" x14ac:dyDescent="0.35">
      <c r="B254" s="212" t="s">
        <v>318</v>
      </c>
      <c r="C254" s="201" t="s">
        <v>312</v>
      </c>
      <c r="D254" s="208"/>
      <c r="E254" s="209">
        <v>0</v>
      </c>
      <c r="F254" s="210">
        <v>0</v>
      </c>
      <c r="G254" s="203">
        <v>0</v>
      </c>
      <c r="H254" s="203">
        <v>0</v>
      </c>
      <c r="I254" s="129"/>
      <c r="J254" s="138"/>
      <c r="K254" s="204"/>
      <c r="L254" s="138">
        <f t="shared" si="29"/>
        <v>0</v>
      </c>
      <c r="M254" s="203">
        <v>0</v>
      </c>
      <c r="N254" s="203">
        <v>0</v>
      </c>
      <c r="O254" s="203">
        <v>0</v>
      </c>
      <c r="P254" s="209">
        <f t="shared" si="30"/>
        <v>0</v>
      </c>
      <c r="Q254" s="209">
        <f t="shared" si="31"/>
        <v>0</v>
      </c>
      <c r="R254" s="203"/>
      <c r="S254" s="203"/>
      <c r="T254" s="203"/>
      <c r="U254" s="209">
        <f t="shared" si="32"/>
        <v>0</v>
      </c>
      <c r="V254" s="209">
        <f t="shared" si="33"/>
        <v>0</v>
      </c>
      <c r="W254" s="203"/>
      <c r="X254" s="203"/>
      <c r="Y254" s="203"/>
      <c r="Z254" s="209">
        <f t="shared" si="34"/>
        <v>0</v>
      </c>
      <c r="AA254" s="209">
        <f t="shared" si="35"/>
        <v>0</v>
      </c>
    </row>
    <row r="255" spans="2:27" x14ac:dyDescent="0.35">
      <c r="B255" s="212" t="s">
        <v>319</v>
      </c>
      <c r="C255" s="201" t="s">
        <v>312</v>
      </c>
      <c r="D255" s="208"/>
      <c r="E255" s="209">
        <v>0</v>
      </c>
      <c r="F255" s="210">
        <v>0</v>
      </c>
      <c r="G255" s="203">
        <v>0</v>
      </c>
      <c r="H255" s="203">
        <v>0</v>
      </c>
      <c r="I255" s="129"/>
      <c r="J255" s="138"/>
      <c r="K255" s="204"/>
      <c r="L255" s="138">
        <f t="shared" si="29"/>
        <v>0</v>
      </c>
      <c r="M255" s="203">
        <v>0</v>
      </c>
      <c r="N255" s="203">
        <v>0</v>
      </c>
      <c r="O255" s="203">
        <v>0</v>
      </c>
      <c r="P255" s="209">
        <f t="shared" si="30"/>
        <v>0</v>
      </c>
      <c r="Q255" s="209">
        <f t="shared" si="31"/>
        <v>0</v>
      </c>
      <c r="R255" s="203"/>
      <c r="S255" s="203"/>
      <c r="T255" s="203"/>
      <c r="U255" s="209">
        <f t="shared" si="32"/>
        <v>0</v>
      </c>
      <c r="V255" s="209">
        <f t="shared" si="33"/>
        <v>0</v>
      </c>
      <c r="W255" s="203"/>
      <c r="X255" s="203"/>
      <c r="Y255" s="203"/>
      <c r="Z255" s="209">
        <f t="shared" si="34"/>
        <v>0</v>
      </c>
      <c r="AA255" s="209">
        <f t="shared" si="35"/>
        <v>0</v>
      </c>
    </row>
    <row r="256" spans="2:27" x14ac:dyDescent="0.35">
      <c r="B256" s="212" t="s">
        <v>320</v>
      </c>
      <c r="C256" s="201" t="s">
        <v>312</v>
      </c>
      <c r="D256" s="208"/>
      <c r="E256" s="209">
        <v>0</v>
      </c>
      <c r="F256" s="210">
        <v>0</v>
      </c>
      <c r="G256" s="203">
        <v>0</v>
      </c>
      <c r="H256" s="203">
        <v>0</v>
      </c>
      <c r="I256" s="129"/>
      <c r="J256" s="138"/>
      <c r="K256" s="204"/>
      <c r="L256" s="138">
        <f t="shared" si="29"/>
        <v>0</v>
      </c>
      <c r="M256" s="203">
        <v>0</v>
      </c>
      <c r="N256" s="203">
        <v>0</v>
      </c>
      <c r="O256" s="203">
        <v>0</v>
      </c>
      <c r="P256" s="209">
        <f t="shared" si="30"/>
        <v>0</v>
      </c>
      <c r="Q256" s="209">
        <f t="shared" si="31"/>
        <v>0</v>
      </c>
      <c r="R256" s="203"/>
      <c r="S256" s="203"/>
      <c r="T256" s="203"/>
      <c r="U256" s="209">
        <f t="shared" si="32"/>
        <v>0</v>
      </c>
      <c r="V256" s="209">
        <f t="shared" si="33"/>
        <v>0</v>
      </c>
      <c r="W256" s="203"/>
      <c r="X256" s="203"/>
      <c r="Y256" s="203"/>
      <c r="Z256" s="209">
        <f t="shared" si="34"/>
        <v>0</v>
      </c>
      <c r="AA256" s="209">
        <f t="shared" si="35"/>
        <v>0</v>
      </c>
    </row>
    <row r="257" spans="2:27" x14ac:dyDescent="0.35">
      <c r="B257" s="212" t="s">
        <v>321</v>
      </c>
      <c r="C257" s="201" t="s">
        <v>312</v>
      </c>
      <c r="D257" s="208"/>
      <c r="E257" s="209">
        <v>0</v>
      </c>
      <c r="F257" s="210">
        <v>0</v>
      </c>
      <c r="G257" s="203">
        <v>0</v>
      </c>
      <c r="H257" s="203">
        <v>0</v>
      </c>
      <c r="I257" s="129"/>
      <c r="J257" s="138"/>
      <c r="K257" s="204"/>
      <c r="L257" s="138">
        <f t="shared" si="29"/>
        <v>0</v>
      </c>
      <c r="M257" s="203">
        <v>0</v>
      </c>
      <c r="N257" s="203">
        <v>0</v>
      </c>
      <c r="O257" s="203">
        <v>0</v>
      </c>
      <c r="P257" s="209">
        <f t="shared" si="30"/>
        <v>0</v>
      </c>
      <c r="Q257" s="209">
        <f t="shared" si="31"/>
        <v>0</v>
      </c>
      <c r="R257" s="203"/>
      <c r="S257" s="203"/>
      <c r="T257" s="203"/>
      <c r="U257" s="209">
        <f t="shared" si="32"/>
        <v>0</v>
      </c>
      <c r="V257" s="209">
        <f t="shared" si="33"/>
        <v>0</v>
      </c>
      <c r="W257" s="203"/>
      <c r="X257" s="203"/>
      <c r="Y257" s="203"/>
      <c r="Z257" s="209">
        <f t="shared" si="34"/>
        <v>0</v>
      </c>
      <c r="AA257" s="209">
        <f t="shared" si="35"/>
        <v>0</v>
      </c>
    </row>
    <row r="258" spans="2:27" x14ac:dyDescent="0.35">
      <c r="B258" s="212" t="s">
        <v>322</v>
      </c>
      <c r="C258" s="201" t="s">
        <v>312</v>
      </c>
      <c r="D258" s="208"/>
      <c r="E258" s="209">
        <v>0</v>
      </c>
      <c r="F258" s="210">
        <v>0</v>
      </c>
      <c r="G258" s="203">
        <v>0</v>
      </c>
      <c r="H258" s="203">
        <v>0</v>
      </c>
      <c r="I258" s="129"/>
      <c r="J258" s="138"/>
      <c r="K258" s="204"/>
      <c r="L258" s="138">
        <f t="shared" si="29"/>
        <v>0</v>
      </c>
      <c r="M258" s="203">
        <v>0</v>
      </c>
      <c r="N258" s="203">
        <v>0</v>
      </c>
      <c r="O258" s="203">
        <v>0</v>
      </c>
      <c r="P258" s="209">
        <f t="shared" si="30"/>
        <v>0</v>
      </c>
      <c r="Q258" s="209">
        <f t="shared" si="31"/>
        <v>0</v>
      </c>
      <c r="R258" s="203"/>
      <c r="S258" s="203"/>
      <c r="T258" s="203"/>
      <c r="U258" s="209">
        <f t="shared" si="32"/>
        <v>0</v>
      </c>
      <c r="V258" s="209">
        <f t="shared" si="33"/>
        <v>0</v>
      </c>
      <c r="W258" s="203"/>
      <c r="X258" s="203"/>
      <c r="Y258" s="203"/>
      <c r="Z258" s="209">
        <f t="shared" si="34"/>
        <v>0</v>
      </c>
      <c r="AA258" s="209">
        <f t="shared" si="35"/>
        <v>0</v>
      </c>
    </row>
    <row r="259" spans="2:27" x14ac:dyDescent="0.35">
      <c r="B259" s="212" t="s">
        <v>323</v>
      </c>
      <c r="C259" s="201" t="s">
        <v>312</v>
      </c>
      <c r="D259" s="208"/>
      <c r="E259" s="209">
        <v>0</v>
      </c>
      <c r="F259" s="210">
        <v>0</v>
      </c>
      <c r="G259" s="203">
        <v>0</v>
      </c>
      <c r="H259" s="203">
        <v>0</v>
      </c>
      <c r="I259" s="129"/>
      <c r="J259" s="138"/>
      <c r="K259" s="204"/>
      <c r="L259" s="138">
        <f t="shared" si="29"/>
        <v>0</v>
      </c>
      <c r="M259" s="203">
        <v>0</v>
      </c>
      <c r="N259" s="203">
        <v>0</v>
      </c>
      <c r="O259" s="203">
        <v>0</v>
      </c>
      <c r="P259" s="209">
        <f t="shared" si="30"/>
        <v>0</v>
      </c>
      <c r="Q259" s="209">
        <f t="shared" si="31"/>
        <v>0</v>
      </c>
      <c r="R259" s="203"/>
      <c r="S259" s="203"/>
      <c r="T259" s="203"/>
      <c r="U259" s="209">
        <f t="shared" si="32"/>
        <v>0</v>
      </c>
      <c r="V259" s="209">
        <f t="shared" si="33"/>
        <v>0</v>
      </c>
      <c r="W259" s="203"/>
      <c r="X259" s="203"/>
      <c r="Y259" s="203"/>
      <c r="Z259" s="209">
        <f t="shared" si="34"/>
        <v>0</v>
      </c>
      <c r="AA259" s="209">
        <f t="shared" si="35"/>
        <v>0</v>
      </c>
    </row>
    <row r="260" spans="2:27" x14ac:dyDescent="0.35">
      <c r="B260" s="214" t="s">
        <v>324</v>
      </c>
      <c r="C260" s="201"/>
      <c r="D260" s="208"/>
      <c r="E260" s="209">
        <v>0</v>
      </c>
      <c r="F260" s="210">
        <v>0</v>
      </c>
      <c r="G260" s="203">
        <v>0</v>
      </c>
      <c r="H260" s="203">
        <v>0</v>
      </c>
      <c r="I260" s="129"/>
      <c r="J260" s="138"/>
      <c r="K260" s="204"/>
      <c r="L260" s="138">
        <f t="shared" si="29"/>
        <v>0</v>
      </c>
      <c r="M260" s="203">
        <v>0</v>
      </c>
      <c r="N260" s="203">
        <v>0</v>
      </c>
      <c r="O260" s="203">
        <v>0</v>
      </c>
      <c r="P260" s="209">
        <f t="shared" si="30"/>
        <v>0</v>
      </c>
      <c r="Q260" s="209">
        <f t="shared" si="31"/>
        <v>0</v>
      </c>
      <c r="R260" s="203"/>
      <c r="S260" s="203"/>
      <c r="T260" s="203"/>
      <c r="U260" s="209">
        <f t="shared" si="32"/>
        <v>0</v>
      </c>
      <c r="V260" s="209">
        <f t="shared" si="33"/>
        <v>0</v>
      </c>
      <c r="W260" s="203"/>
      <c r="X260" s="203"/>
      <c r="Y260" s="203"/>
      <c r="Z260" s="209">
        <f t="shared" si="34"/>
        <v>0</v>
      </c>
      <c r="AA260" s="209">
        <f t="shared" si="35"/>
        <v>0</v>
      </c>
    </row>
    <row r="261" spans="2:27" x14ac:dyDescent="0.35">
      <c r="B261" s="212" t="s">
        <v>325</v>
      </c>
      <c r="C261" s="201" t="s">
        <v>326</v>
      </c>
      <c r="D261" s="208"/>
      <c r="E261" s="209">
        <v>0</v>
      </c>
      <c r="F261" s="210">
        <v>0</v>
      </c>
      <c r="G261" s="203">
        <v>0</v>
      </c>
      <c r="H261" s="203">
        <v>0</v>
      </c>
      <c r="I261" s="129"/>
      <c r="J261" s="138"/>
      <c r="K261" s="204"/>
      <c r="L261" s="138">
        <f t="shared" si="29"/>
        <v>0</v>
      </c>
      <c r="M261" s="203">
        <v>0</v>
      </c>
      <c r="N261" s="203">
        <v>0</v>
      </c>
      <c r="O261" s="203">
        <v>0</v>
      </c>
      <c r="P261" s="209">
        <f t="shared" si="30"/>
        <v>0</v>
      </c>
      <c r="Q261" s="209">
        <f t="shared" si="31"/>
        <v>0</v>
      </c>
      <c r="R261" s="203"/>
      <c r="S261" s="203"/>
      <c r="T261" s="203"/>
      <c r="U261" s="209">
        <f t="shared" si="32"/>
        <v>0</v>
      </c>
      <c r="V261" s="209">
        <f t="shared" si="33"/>
        <v>0</v>
      </c>
      <c r="W261" s="203"/>
      <c r="X261" s="203"/>
      <c r="Y261" s="203"/>
      <c r="Z261" s="209">
        <f t="shared" si="34"/>
        <v>0</v>
      </c>
      <c r="AA261" s="209">
        <f t="shared" si="35"/>
        <v>0</v>
      </c>
    </row>
    <row r="262" spans="2:27" x14ac:dyDescent="0.35">
      <c r="B262" s="212" t="s">
        <v>327</v>
      </c>
      <c r="C262" s="201" t="s">
        <v>326</v>
      </c>
      <c r="D262" s="208"/>
      <c r="E262" s="209">
        <v>0</v>
      </c>
      <c r="F262" s="210">
        <v>0</v>
      </c>
      <c r="G262" s="203">
        <v>0</v>
      </c>
      <c r="H262" s="203">
        <v>0</v>
      </c>
      <c r="I262" s="129"/>
      <c r="J262" s="138"/>
      <c r="K262" s="204"/>
      <c r="L262" s="138">
        <f t="shared" si="29"/>
        <v>0</v>
      </c>
      <c r="M262" s="203">
        <v>0</v>
      </c>
      <c r="N262" s="203">
        <v>0</v>
      </c>
      <c r="O262" s="203">
        <v>0</v>
      </c>
      <c r="P262" s="209">
        <f t="shared" si="30"/>
        <v>0</v>
      </c>
      <c r="Q262" s="209">
        <f t="shared" si="31"/>
        <v>0</v>
      </c>
      <c r="R262" s="203"/>
      <c r="S262" s="203"/>
      <c r="T262" s="203"/>
      <c r="U262" s="209">
        <f t="shared" si="32"/>
        <v>0</v>
      </c>
      <c r="V262" s="209">
        <f t="shared" si="33"/>
        <v>0</v>
      </c>
      <c r="W262" s="203"/>
      <c r="X262" s="203"/>
      <c r="Y262" s="203"/>
      <c r="Z262" s="209">
        <f t="shared" si="34"/>
        <v>0</v>
      </c>
      <c r="AA262" s="209">
        <f t="shared" si="35"/>
        <v>0</v>
      </c>
    </row>
    <row r="263" spans="2:27" x14ac:dyDescent="0.35">
      <c r="B263" s="212" t="s">
        <v>328</v>
      </c>
      <c r="C263" s="201" t="s">
        <v>326</v>
      </c>
      <c r="D263" s="208"/>
      <c r="E263" s="209">
        <v>0</v>
      </c>
      <c r="F263" s="210">
        <v>0</v>
      </c>
      <c r="G263" s="203">
        <v>0</v>
      </c>
      <c r="H263" s="203">
        <v>0</v>
      </c>
      <c r="I263" s="129"/>
      <c r="J263" s="138"/>
      <c r="K263" s="204"/>
      <c r="L263" s="138">
        <f t="shared" si="29"/>
        <v>0</v>
      </c>
      <c r="M263" s="203">
        <v>0</v>
      </c>
      <c r="N263" s="203">
        <v>0</v>
      </c>
      <c r="O263" s="203">
        <v>0</v>
      </c>
      <c r="P263" s="209">
        <f t="shared" si="30"/>
        <v>0</v>
      </c>
      <c r="Q263" s="209">
        <f t="shared" si="31"/>
        <v>0</v>
      </c>
      <c r="R263" s="203"/>
      <c r="S263" s="203"/>
      <c r="T263" s="203"/>
      <c r="U263" s="209">
        <f t="shared" si="32"/>
        <v>0</v>
      </c>
      <c r="V263" s="209">
        <f t="shared" si="33"/>
        <v>0</v>
      </c>
      <c r="W263" s="203"/>
      <c r="X263" s="203"/>
      <c r="Y263" s="203"/>
      <c r="Z263" s="209">
        <f t="shared" si="34"/>
        <v>0</v>
      </c>
      <c r="AA263" s="209">
        <f t="shared" si="35"/>
        <v>0</v>
      </c>
    </row>
    <row r="264" spans="2:27" x14ac:dyDescent="0.35">
      <c r="B264" s="214" t="s">
        <v>329</v>
      </c>
      <c r="C264" s="201"/>
      <c r="D264" s="208"/>
      <c r="E264" s="209">
        <v>0</v>
      </c>
      <c r="F264" s="210">
        <v>0</v>
      </c>
      <c r="G264" s="203">
        <v>0</v>
      </c>
      <c r="H264" s="203">
        <v>0</v>
      </c>
      <c r="I264" s="129"/>
      <c r="J264" s="138"/>
      <c r="K264" s="204"/>
      <c r="L264" s="138">
        <f t="shared" si="29"/>
        <v>0</v>
      </c>
      <c r="M264" s="203">
        <v>0</v>
      </c>
      <c r="N264" s="203">
        <v>0</v>
      </c>
      <c r="O264" s="203">
        <v>0</v>
      </c>
      <c r="P264" s="209">
        <f t="shared" si="30"/>
        <v>0</v>
      </c>
      <c r="Q264" s="209">
        <f t="shared" si="31"/>
        <v>0</v>
      </c>
      <c r="R264" s="203"/>
      <c r="S264" s="203"/>
      <c r="T264" s="203"/>
      <c r="U264" s="209">
        <f t="shared" si="32"/>
        <v>0</v>
      </c>
      <c r="V264" s="209">
        <f t="shared" si="33"/>
        <v>0</v>
      </c>
      <c r="W264" s="203"/>
      <c r="X264" s="203"/>
      <c r="Y264" s="203"/>
      <c r="Z264" s="209">
        <f t="shared" si="34"/>
        <v>0</v>
      </c>
      <c r="AA264" s="209">
        <f t="shared" si="35"/>
        <v>0</v>
      </c>
    </row>
    <row r="265" spans="2:27" x14ac:dyDescent="0.35">
      <c r="B265" s="212" t="s">
        <v>330</v>
      </c>
      <c r="C265" s="201" t="s">
        <v>138</v>
      </c>
      <c r="D265" s="208"/>
      <c r="E265" s="209">
        <v>0</v>
      </c>
      <c r="F265" s="210">
        <v>0</v>
      </c>
      <c r="G265" s="203">
        <v>0</v>
      </c>
      <c r="H265" s="203">
        <v>0</v>
      </c>
      <c r="I265" s="129"/>
      <c r="J265" s="138"/>
      <c r="K265" s="204"/>
      <c r="L265" s="138">
        <f t="shared" si="29"/>
        <v>0</v>
      </c>
      <c r="M265" s="203">
        <v>0</v>
      </c>
      <c r="N265" s="203">
        <v>0</v>
      </c>
      <c r="O265" s="203">
        <v>0</v>
      </c>
      <c r="P265" s="209">
        <f t="shared" si="30"/>
        <v>0</v>
      </c>
      <c r="Q265" s="209">
        <f t="shared" si="31"/>
        <v>0</v>
      </c>
      <c r="R265" s="203"/>
      <c r="S265" s="203"/>
      <c r="T265" s="203"/>
      <c r="U265" s="209">
        <f t="shared" si="32"/>
        <v>0</v>
      </c>
      <c r="V265" s="209">
        <f t="shared" si="33"/>
        <v>0</v>
      </c>
      <c r="W265" s="203"/>
      <c r="X265" s="203"/>
      <c r="Y265" s="203"/>
      <c r="Z265" s="209">
        <f t="shared" si="34"/>
        <v>0</v>
      </c>
      <c r="AA265" s="209">
        <f t="shared" si="35"/>
        <v>0</v>
      </c>
    </row>
    <row r="266" spans="2:27" x14ac:dyDescent="0.35">
      <c r="B266" s="212" t="s">
        <v>331</v>
      </c>
      <c r="C266" s="201" t="s">
        <v>138</v>
      </c>
      <c r="D266" s="208"/>
      <c r="E266" s="209">
        <v>0</v>
      </c>
      <c r="F266" s="210">
        <v>0</v>
      </c>
      <c r="G266" s="203">
        <v>0</v>
      </c>
      <c r="H266" s="203">
        <v>0</v>
      </c>
      <c r="I266" s="129"/>
      <c r="J266" s="138"/>
      <c r="K266" s="204"/>
      <c r="L266" s="138">
        <f t="shared" si="29"/>
        <v>0</v>
      </c>
      <c r="M266" s="203">
        <v>0</v>
      </c>
      <c r="N266" s="203">
        <v>0</v>
      </c>
      <c r="O266" s="203">
        <v>0</v>
      </c>
      <c r="P266" s="209">
        <f t="shared" si="30"/>
        <v>0</v>
      </c>
      <c r="Q266" s="209">
        <f t="shared" si="31"/>
        <v>0</v>
      </c>
      <c r="R266" s="203"/>
      <c r="S266" s="203"/>
      <c r="T266" s="203"/>
      <c r="U266" s="209">
        <f t="shared" si="32"/>
        <v>0</v>
      </c>
      <c r="V266" s="209">
        <f t="shared" si="33"/>
        <v>0</v>
      </c>
      <c r="W266" s="203"/>
      <c r="X266" s="203"/>
      <c r="Y266" s="203"/>
      <c r="Z266" s="209">
        <f t="shared" si="34"/>
        <v>0</v>
      </c>
      <c r="AA266" s="209">
        <f t="shared" si="35"/>
        <v>0</v>
      </c>
    </row>
    <row r="267" spans="2:27" x14ac:dyDescent="0.35">
      <c r="B267" s="212" t="s">
        <v>332</v>
      </c>
      <c r="C267" s="201" t="s">
        <v>138</v>
      </c>
      <c r="D267" s="208"/>
      <c r="E267" s="209">
        <v>0</v>
      </c>
      <c r="F267" s="210">
        <v>0</v>
      </c>
      <c r="G267" s="203">
        <v>0</v>
      </c>
      <c r="H267" s="203">
        <v>0</v>
      </c>
      <c r="I267" s="129"/>
      <c r="J267" s="138"/>
      <c r="K267" s="204"/>
      <c r="L267" s="138">
        <f t="shared" si="29"/>
        <v>0</v>
      </c>
      <c r="M267" s="203">
        <v>0</v>
      </c>
      <c r="N267" s="203">
        <v>0</v>
      </c>
      <c r="O267" s="203">
        <v>0</v>
      </c>
      <c r="P267" s="209">
        <f t="shared" si="30"/>
        <v>0</v>
      </c>
      <c r="Q267" s="209">
        <f t="shared" si="31"/>
        <v>0</v>
      </c>
      <c r="R267" s="203"/>
      <c r="S267" s="203"/>
      <c r="T267" s="203"/>
      <c r="U267" s="209">
        <f t="shared" si="32"/>
        <v>0</v>
      </c>
      <c r="V267" s="209">
        <f t="shared" si="33"/>
        <v>0</v>
      </c>
      <c r="W267" s="203"/>
      <c r="X267" s="203"/>
      <c r="Y267" s="203"/>
      <c r="Z267" s="209">
        <f t="shared" si="34"/>
        <v>0</v>
      </c>
      <c r="AA267" s="209">
        <f t="shared" si="35"/>
        <v>0</v>
      </c>
    </row>
    <row r="268" spans="2:27" x14ac:dyDescent="0.35">
      <c r="B268" s="212" t="s">
        <v>333</v>
      </c>
      <c r="C268" s="201" t="s">
        <v>138</v>
      </c>
      <c r="D268" s="208"/>
      <c r="E268" s="209">
        <v>0</v>
      </c>
      <c r="F268" s="210">
        <v>0</v>
      </c>
      <c r="G268" s="203">
        <v>0</v>
      </c>
      <c r="H268" s="203">
        <v>0</v>
      </c>
      <c r="I268" s="129"/>
      <c r="J268" s="138"/>
      <c r="K268" s="204"/>
      <c r="L268" s="138">
        <f t="shared" si="29"/>
        <v>0</v>
      </c>
      <c r="M268" s="203">
        <v>0</v>
      </c>
      <c r="N268" s="203">
        <v>0</v>
      </c>
      <c r="O268" s="203">
        <v>0</v>
      </c>
      <c r="P268" s="209">
        <f t="shared" si="30"/>
        <v>0</v>
      </c>
      <c r="Q268" s="209">
        <f t="shared" si="31"/>
        <v>0</v>
      </c>
      <c r="R268" s="203"/>
      <c r="S268" s="203"/>
      <c r="T268" s="203"/>
      <c r="U268" s="209">
        <f t="shared" si="32"/>
        <v>0</v>
      </c>
      <c r="V268" s="209">
        <f t="shared" si="33"/>
        <v>0</v>
      </c>
      <c r="W268" s="203"/>
      <c r="X268" s="203"/>
      <c r="Y268" s="203"/>
      <c r="Z268" s="209">
        <f t="shared" si="34"/>
        <v>0</v>
      </c>
      <c r="AA268" s="209">
        <f t="shared" si="35"/>
        <v>0</v>
      </c>
    </row>
    <row r="269" spans="2:27" x14ac:dyDescent="0.35">
      <c r="B269" s="212" t="s">
        <v>334</v>
      </c>
      <c r="C269" s="201" t="s">
        <v>138</v>
      </c>
      <c r="D269" s="208"/>
      <c r="E269" s="209">
        <v>0</v>
      </c>
      <c r="F269" s="210">
        <v>0</v>
      </c>
      <c r="G269" s="203">
        <v>0</v>
      </c>
      <c r="H269" s="203">
        <v>0</v>
      </c>
      <c r="I269" s="129"/>
      <c r="J269" s="138"/>
      <c r="K269" s="204"/>
      <c r="L269" s="138">
        <f t="shared" si="29"/>
        <v>0</v>
      </c>
      <c r="M269" s="203">
        <v>0</v>
      </c>
      <c r="N269" s="203">
        <v>0</v>
      </c>
      <c r="O269" s="203">
        <v>0</v>
      </c>
      <c r="P269" s="209">
        <f t="shared" si="30"/>
        <v>0</v>
      </c>
      <c r="Q269" s="209">
        <f t="shared" si="31"/>
        <v>0</v>
      </c>
      <c r="R269" s="203"/>
      <c r="S269" s="203"/>
      <c r="T269" s="203"/>
      <c r="U269" s="209">
        <f t="shared" si="32"/>
        <v>0</v>
      </c>
      <c r="V269" s="209">
        <f t="shared" si="33"/>
        <v>0</v>
      </c>
      <c r="W269" s="203"/>
      <c r="X269" s="203"/>
      <c r="Y269" s="203"/>
      <c r="Z269" s="209">
        <f t="shared" si="34"/>
        <v>0</v>
      </c>
      <c r="AA269" s="209">
        <f t="shared" si="35"/>
        <v>0</v>
      </c>
    </row>
    <row r="270" spans="2:27" x14ac:dyDescent="0.35">
      <c r="B270" s="212" t="s">
        <v>335</v>
      </c>
      <c r="C270" s="201" t="s">
        <v>138</v>
      </c>
      <c r="D270" s="208"/>
      <c r="E270" s="209">
        <v>0</v>
      </c>
      <c r="F270" s="210">
        <v>0</v>
      </c>
      <c r="G270" s="203">
        <v>0</v>
      </c>
      <c r="H270" s="203">
        <v>0</v>
      </c>
      <c r="I270" s="129"/>
      <c r="J270" s="138"/>
      <c r="K270" s="204"/>
      <c r="L270" s="138">
        <f t="shared" ref="L270:L333" si="36">SUM(I270:K270)</f>
        <v>0</v>
      </c>
      <c r="M270" s="203">
        <v>0</v>
      </c>
      <c r="N270" s="203">
        <v>0</v>
      </c>
      <c r="O270" s="203">
        <v>0</v>
      </c>
      <c r="P270" s="209">
        <f t="shared" ref="P270:P333" si="37">SUM(M270:O270)</f>
        <v>0</v>
      </c>
      <c r="Q270" s="209">
        <f t="shared" ref="Q270:Q333" si="38">P270+L270</f>
        <v>0</v>
      </c>
      <c r="R270" s="203"/>
      <c r="S270" s="203"/>
      <c r="T270" s="203"/>
      <c r="U270" s="209">
        <f t="shared" ref="U270:U333" si="39">SUM(R270:T270)</f>
        <v>0</v>
      </c>
      <c r="V270" s="209">
        <f t="shared" ref="V270:V333" si="40">U270+Q270</f>
        <v>0</v>
      </c>
      <c r="W270" s="203"/>
      <c r="X270" s="203"/>
      <c r="Y270" s="203"/>
      <c r="Z270" s="209">
        <f t="shared" ref="Z270:Z333" si="41">SUM(W270:Y270)</f>
        <v>0</v>
      </c>
      <c r="AA270" s="209">
        <f t="shared" ref="AA270:AA333" si="42">Z270+V270</f>
        <v>0</v>
      </c>
    </row>
    <row r="271" spans="2:27" x14ac:dyDescent="0.35">
      <c r="B271" s="212" t="s">
        <v>336</v>
      </c>
      <c r="C271" s="201" t="s">
        <v>138</v>
      </c>
      <c r="D271" s="208"/>
      <c r="E271" s="209">
        <v>0</v>
      </c>
      <c r="F271" s="210">
        <v>0</v>
      </c>
      <c r="G271" s="203">
        <v>0</v>
      </c>
      <c r="H271" s="203">
        <v>0</v>
      </c>
      <c r="I271" s="129"/>
      <c r="J271" s="138"/>
      <c r="K271" s="204"/>
      <c r="L271" s="138">
        <f t="shared" si="36"/>
        <v>0</v>
      </c>
      <c r="M271" s="203">
        <v>0</v>
      </c>
      <c r="N271" s="203">
        <v>0</v>
      </c>
      <c r="O271" s="203">
        <v>0</v>
      </c>
      <c r="P271" s="209">
        <f t="shared" si="37"/>
        <v>0</v>
      </c>
      <c r="Q271" s="209">
        <f t="shared" si="38"/>
        <v>0</v>
      </c>
      <c r="R271" s="203"/>
      <c r="S271" s="203"/>
      <c r="T271" s="203"/>
      <c r="U271" s="209">
        <f t="shared" si="39"/>
        <v>0</v>
      </c>
      <c r="V271" s="209">
        <f t="shared" si="40"/>
        <v>0</v>
      </c>
      <c r="W271" s="203"/>
      <c r="X271" s="203"/>
      <c r="Y271" s="203"/>
      <c r="Z271" s="209">
        <f t="shared" si="41"/>
        <v>0</v>
      </c>
      <c r="AA271" s="209">
        <f t="shared" si="42"/>
        <v>0</v>
      </c>
    </row>
    <row r="272" spans="2:27" x14ac:dyDescent="0.35">
      <c r="B272" s="212" t="s">
        <v>337</v>
      </c>
      <c r="C272" s="201" t="s">
        <v>326</v>
      </c>
      <c r="D272" s="208"/>
      <c r="E272" s="209">
        <v>0</v>
      </c>
      <c r="F272" s="210">
        <v>0</v>
      </c>
      <c r="G272" s="203">
        <v>0</v>
      </c>
      <c r="H272" s="203">
        <v>0</v>
      </c>
      <c r="I272" s="129"/>
      <c r="J272" s="138"/>
      <c r="K272" s="204"/>
      <c r="L272" s="138">
        <f t="shared" si="36"/>
        <v>0</v>
      </c>
      <c r="M272" s="203">
        <v>0</v>
      </c>
      <c r="N272" s="203">
        <v>0</v>
      </c>
      <c r="O272" s="203">
        <v>0</v>
      </c>
      <c r="P272" s="209">
        <f t="shared" si="37"/>
        <v>0</v>
      </c>
      <c r="Q272" s="209">
        <f t="shared" si="38"/>
        <v>0</v>
      </c>
      <c r="R272" s="203"/>
      <c r="S272" s="203"/>
      <c r="T272" s="203"/>
      <c r="U272" s="209">
        <f t="shared" si="39"/>
        <v>0</v>
      </c>
      <c r="V272" s="209">
        <f t="shared" si="40"/>
        <v>0</v>
      </c>
      <c r="W272" s="203"/>
      <c r="X272" s="203"/>
      <c r="Y272" s="203"/>
      <c r="Z272" s="209">
        <f t="shared" si="41"/>
        <v>0</v>
      </c>
      <c r="AA272" s="209">
        <f t="shared" si="42"/>
        <v>0</v>
      </c>
    </row>
    <row r="273" spans="2:27" x14ac:dyDescent="0.35">
      <c r="B273" s="214" t="s">
        <v>338</v>
      </c>
      <c r="C273" s="201"/>
      <c r="D273" s="208"/>
      <c r="E273" s="209">
        <v>0</v>
      </c>
      <c r="F273" s="210">
        <v>0</v>
      </c>
      <c r="G273" s="203">
        <v>0</v>
      </c>
      <c r="H273" s="203">
        <v>0</v>
      </c>
      <c r="I273" s="129"/>
      <c r="J273" s="138"/>
      <c r="K273" s="204"/>
      <c r="L273" s="138">
        <f t="shared" si="36"/>
        <v>0</v>
      </c>
      <c r="M273" s="203">
        <v>0</v>
      </c>
      <c r="N273" s="203">
        <v>0</v>
      </c>
      <c r="O273" s="203">
        <v>0</v>
      </c>
      <c r="P273" s="209">
        <f t="shared" si="37"/>
        <v>0</v>
      </c>
      <c r="Q273" s="209">
        <f t="shared" si="38"/>
        <v>0</v>
      </c>
      <c r="R273" s="203"/>
      <c r="S273" s="203"/>
      <c r="T273" s="203"/>
      <c r="U273" s="209">
        <f t="shared" si="39"/>
        <v>0</v>
      </c>
      <c r="V273" s="209">
        <f t="shared" si="40"/>
        <v>0</v>
      </c>
      <c r="W273" s="203"/>
      <c r="X273" s="203"/>
      <c r="Y273" s="203"/>
      <c r="Z273" s="209">
        <f t="shared" si="41"/>
        <v>0</v>
      </c>
      <c r="AA273" s="209">
        <f t="shared" si="42"/>
        <v>0</v>
      </c>
    </row>
    <row r="274" spans="2:27" x14ac:dyDescent="0.35">
      <c r="B274" s="212" t="s">
        <v>339</v>
      </c>
      <c r="C274" s="201" t="s">
        <v>138</v>
      </c>
      <c r="D274" s="208"/>
      <c r="E274" s="209">
        <v>0</v>
      </c>
      <c r="F274" s="210">
        <v>0</v>
      </c>
      <c r="G274" s="203">
        <v>0</v>
      </c>
      <c r="H274" s="203">
        <v>0</v>
      </c>
      <c r="I274" s="129"/>
      <c r="J274" s="138"/>
      <c r="K274" s="204"/>
      <c r="L274" s="138">
        <f t="shared" si="36"/>
        <v>0</v>
      </c>
      <c r="M274" s="203">
        <v>0</v>
      </c>
      <c r="N274" s="203">
        <v>0</v>
      </c>
      <c r="O274" s="203">
        <v>0</v>
      </c>
      <c r="P274" s="209">
        <f t="shared" si="37"/>
        <v>0</v>
      </c>
      <c r="Q274" s="209">
        <f t="shared" si="38"/>
        <v>0</v>
      </c>
      <c r="R274" s="203"/>
      <c r="S274" s="203"/>
      <c r="T274" s="203"/>
      <c r="U274" s="209">
        <f t="shared" si="39"/>
        <v>0</v>
      </c>
      <c r="V274" s="209">
        <f t="shared" si="40"/>
        <v>0</v>
      </c>
      <c r="W274" s="203"/>
      <c r="X274" s="203"/>
      <c r="Y274" s="203"/>
      <c r="Z274" s="209">
        <f t="shared" si="41"/>
        <v>0</v>
      </c>
      <c r="AA274" s="209">
        <f t="shared" si="42"/>
        <v>0</v>
      </c>
    </row>
    <row r="275" spans="2:27" x14ac:dyDescent="0.35">
      <c r="B275" s="212" t="s">
        <v>340</v>
      </c>
      <c r="C275" s="201" t="s">
        <v>138</v>
      </c>
      <c r="D275" s="208"/>
      <c r="E275" s="209">
        <v>0</v>
      </c>
      <c r="F275" s="210">
        <v>0</v>
      </c>
      <c r="G275" s="203">
        <v>0</v>
      </c>
      <c r="H275" s="203">
        <v>0</v>
      </c>
      <c r="I275" s="129"/>
      <c r="J275" s="138"/>
      <c r="K275" s="204"/>
      <c r="L275" s="138">
        <f t="shared" si="36"/>
        <v>0</v>
      </c>
      <c r="M275" s="203">
        <v>0</v>
      </c>
      <c r="N275" s="203">
        <v>0</v>
      </c>
      <c r="O275" s="203">
        <v>0</v>
      </c>
      <c r="P275" s="209">
        <f t="shared" si="37"/>
        <v>0</v>
      </c>
      <c r="Q275" s="209">
        <f t="shared" si="38"/>
        <v>0</v>
      </c>
      <c r="R275" s="203"/>
      <c r="S275" s="203"/>
      <c r="T275" s="203"/>
      <c r="U275" s="209">
        <f t="shared" si="39"/>
        <v>0</v>
      </c>
      <c r="V275" s="209">
        <f t="shared" si="40"/>
        <v>0</v>
      </c>
      <c r="W275" s="203"/>
      <c r="X275" s="203"/>
      <c r="Y275" s="203"/>
      <c r="Z275" s="209">
        <f t="shared" si="41"/>
        <v>0</v>
      </c>
      <c r="AA275" s="209">
        <f t="shared" si="42"/>
        <v>0</v>
      </c>
    </row>
    <row r="276" spans="2:27" x14ac:dyDescent="0.35">
      <c r="B276" s="212" t="s">
        <v>341</v>
      </c>
      <c r="C276" s="201" t="s">
        <v>138</v>
      </c>
      <c r="D276" s="208"/>
      <c r="E276" s="209">
        <v>0</v>
      </c>
      <c r="F276" s="210">
        <v>0</v>
      </c>
      <c r="G276" s="203">
        <v>0</v>
      </c>
      <c r="H276" s="203">
        <v>0</v>
      </c>
      <c r="I276" s="129"/>
      <c r="J276" s="138"/>
      <c r="K276" s="204"/>
      <c r="L276" s="138">
        <f t="shared" si="36"/>
        <v>0</v>
      </c>
      <c r="M276" s="203">
        <v>0</v>
      </c>
      <c r="N276" s="203">
        <v>0</v>
      </c>
      <c r="O276" s="203">
        <v>0</v>
      </c>
      <c r="P276" s="209">
        <f t="shared" si="37"/>
        <v>0</v>
      </c>
      <c r="Q276" s="209">
        <f t="shared" si="38"/>
        <v>0</v>
      </c>
      <c r="R276" s="203"/>
      <c r="S276" s="203"/>
      <c r="T276" s="203"/>
      <c r="U276" s="209">
        <f t="shared" si="39"/>
        <v>0</v>
      </c>
      <c r="V276" s="209">
        <f t="shared" si="40"/>
        <v>0</v>
      </c>
      <c r="W276" s="203"/>
      <c r="X276" s="203"/>
      <c r="Y276" s="203"/>
      <c r="Z276" s="209">
        <f t="shared" si="41"/>
        <v>0</v>
      </c>
      <c r="AA276" s="209">
        <f t="shared" si="42"/>
        <v>0</v>
      </c>
    </row>
    <row r="277" spans="2:27" x14ac:dyDescent="0.35">
      <c r="B277" s="234" t="s">
        <v>342</v>
      </c>
      <c r="C277" s="201"/>
      <c r="D277" s="208"/>
      <c r="E277" s="209">
        <v>0</v>
      </c>
      <c r="F277" s="210">
        <v>0</v>
      </c>
      <c r="G277" s="203">
        <v>0</v>
      </c>
      <c r="H277" s="203">
        <v>0</v>
      </c>
      <c r="I277" s="129"/>
      <c r="J277" s="138"/>
      <c r="K277" s="204"/>
      <c r="L277" s="138">
        <f t="shared" si="36"/>
        <v>0</v>
      </c>
      <c r="M277" s="203">
        <v>0</v>
      </c>
      <c r="N277" s="203">
        <v>0</v>
      </c>
      <c r="O277" s="203">
        <v>0</v>
      </c>
      <c r="P277" s="209">
        <f t="shared" si="37"/>
        <v>0</v>
      </c>
      <c r="Q277" s="209">
        <f t="shared" si="38"/>
        <v>0</v>
      </c>
      <c r="R277" s="203"/>
      <c r="S277" s="203"/>
      <c r="T277" s="203"/>
      <c r="U277" s="209">
        <f t="shared" si="39"/>
        <v>0</v>
      </c>
      <c r="V277" s="209">
        <f t="shared" si="40"/>
        <v>0</v>
      </c>
      <c r="W277" s="203"/>
      <c r="X277" s="203"/>
      <c r="Y277" s="203"/>
      <c r="Z277" s="209">
        <f t="shared" si="41"/>
        <v>0</v>
      </c>
      <c r="AA277" s="209">
        <f t="shared" si="42"/>
        <v>0</v>
      </c>
    </row>
    <row r="278" spans="2:27" x14ac:dyDescent="0.35">
      <c r="B278" s="214" t="s">
        <v>343</v>
      </c>
      <c r="C278" s="201"/>
      <c r="D278" s="208"/>
      <c r="E278" s="209">
        <v>0</v>
      </c>
      <c r="F278" s="210">
        <v>0</v>
      </c>
      <c r="G278" s="203">
        <v>0</v>
      </c>
      <c r="H278" s="203">
        <v>0</v>
      </c>
      <c r="I278" s="129"/>
      <c r="J278" s="138"/>
      <c r="K278" s="204"/>
      <c r="L278" s="138">
        <f t="shared" si="36"/>
        <v>0</v>
      </c>
      <c r="M278" s="203">
        <v>0</v>
      </c>
      <c r="N278" s="203">
        <v>0</v>
      </c>
      <c r="O278" s="203">
        <v>0</v>
      </c>
      <c r="P278" s="209">
        <f t="shared" si="37"/>
        <v>0</v>
      </c>
      <c r="Q278" s="209">
        <f t="shared" si="38"/>
        <v>0</v>
      </c>
      <c r="R278" s="203"/>
      <c r="S278" s="203"/>
      <c r="T278" s="203"/>
      <c r="U278" s="209">
        <f t="shared" si="39"/>
        <v>0</v>
      </c>
      <c r="V278" s="209">
        <f t="shared" si="40"/>
        <v>0</v>
      </c>
      <c r="W278" s="203"/>
      <c r="X278" s="203"/>
      <c r="Y278" s="203"/>
      <c r="Z278" s="209">
        <f t="shared" si="41"/>
        <v>0</v>
      </c>
      <c r="AA278" s="209">
        <f t="shared" si="42"/>
        <v>0</v>
      </c>
    </row>
    <row r="279" spans="2:27" x14ac:dyDescent="0.35">
      <c r="B279" s="212" t="s">
        <v>130</v>
      </c>
      <c r="C279" s="201" t="s">
        <v>31</v>
      </c>
      <c r="D279" s="208"/>
      <c r="E279" s="209">
        <v>0</v>
      </c>
      <c r="F279" s="210">
        <v>0</v>
      </c>
      <c r="G279" s="203">
        <v>0</v>
      </c>
      <c r="H279" s="203">
        <v>0</v>
      </c>
      <c r="I279" s="129"/>
      <c r="J279" s="138"/>
      <c r="K279" s="204"/>
      <c r="L279" s="138">
        <f t="shared" si="36"/>
        <v>0</v>
      </c>
      <c r="M279" s="203">
        <v>0</v>
      </c>
      <c r="N279" s="203">
        <v>0</v>
      </c>
      <c r="O279" s="203">
        <v>0</v>
      </c>
      <c r="P279" s="209">
        <f t="shared" si="37"/>
        <v>0</v>
      </c>
      <c r="Q279" s="209">
        <f t="shared" si="38"/>
        <v>0</v>
      </c>
      <c r="R279" s="203"/>
      <c r="S279" s="203"/>
      <c r="T279" s="203"/>
      <c r="U279" s="209">
        <f t="shared" si="39"/>
        <v>0</v>
      </c>
      <c r="V279" s="209">
        <f t="shared" si="40"/>
        <v>0</v>
      </c>
      <c r="W279" s="203"/>
      <c r="X279" s="203"/>
      <c r="Y279" s="203"/>
      <c r="Z279" s="209">
        <f t="shared" si="41"/>
        <v>0</v>
      </c>
      <c r="AA279" s="209">
        <f t="shared" si="42"/>
        <v>0</v>
      </c>
    </row>
    <row r="280" spans="2:27" x14ac:dyDescent="0.35">
      <c r="B280" s="212" t="s">
        <v>132</v>
      </c>
      <c r="C280" s="201" t="s">
        <v>134</v>
      </c>
      <c r="D280" s="208"/>
      <c r="E280" s="209">
        <v>0</v>
      </c>
      <c r="F280" s="210">
        <v>0</v>
      </c>
      <c r="G280" s="203">
        <v>0</v>
      </c>
      <c r="H280" s="203">
        <v>0</v>
      </c>
      <c r="I280" s="129"/>
      <c r="J280" s="138"/>
      <c r="K280" s="204"/>
      <c r="L280" s="138">
        <f t="shared" si="36"/>
        <v>0</v>
      </c>
      <c r="M280" s="203">
        <v>0</v>
      </c>
      <c r="N280" s="203">
        <v>0</v>
      </c>
      <c r="O280" s="203">
        <v>0</v>
      </c>
      <c r="P280" s="209">
        <f t="shared" si="37"/>
        <v>0</v>
      </c>
      <c r="Q280" s="209">
        <f t="shared" si="38"/>
        <v>0</v>
      </c>
      <c r="R280" s="203"/>
      <c r="S280" s="203"/>
      <c r="T280" s="203"/>
      <c r="U280" s="209">
        <f t="shared" si="39"/>
        <v>0</v>
      </c>
      <c r="V280" s="209">
        <f t="shared" si="40"/>
        <v>0</v>
      </c>
      <c r="W280" s="203"/>
      <c r="X280" s="203"/>
      <c r="Y280" s="203"/>
      <c r="Z280" s="209">
        <f t="shared" si="41"/>
        <v>0</v>
      </c>
      <c r="AA280" s="209">
        <f t="shared" si="42"/>
        <v>0</v>
      </c>
    </row>
    <row r="281" spans="2:27" x14ac:dyDescent="0.35">
      <c r="B281" s="212"/>
      <c r="C281" s="201" t="s">
        <v>344</v>
      </c>
      <c r="D281" s="208"/>
      <c r="E281" s="209">
        <v>0</v>
      </c>
      <c r="F281" s="210">
        <v>0</v>
      </c>
      <c r="G281" s="203">
        <v>0</v>
      </c>
      <c r="H281" s="203">
        <v>0</v>
      </c>
      <c r="I281" s="129"/>
      <c r="J281" s="138"/>
      <c r="K281" s="204"/>
      <c r="L281" s="138">
        <f t="shared" si="36"/>
        <v>0</v>
      </c>
      <c r="M281" s="203">
        <v>0</v>
      </c>
      <c r="N281" s="203">
        <v>0</v>
      </c>
      <c r="O281" s="203">
        <v>0</v>
      </c>
      <c r="P281" s="209">
        <f t="shared" si="37"/>
        <v>0</v>
      </c>
      <c r="Q281" s="209">
        <f t="shared" si="38"/>
        <v>0</v>
      </c>
      <c r="R281" s="203"/>
      <c r="S281" s="203"/>
      <c r="T281" s="203"/>
      <c r="U281" s="209">
        <f t="shared" si="39"/>
        <v>0</v>
      </c>
      <c r="V281" s="209">
        <f t="shared" si="40"/>
        <v>0</v>
      </c>
      <c r="W281" s="203"/>
      <c r="X281" s="203"/>
      <c r="Y281" s="203"/>
      <c r="Z281" s="209">
        <f t="shared" si="41"/>
        <v>0</v>
      </c>
      <c r="AA281" s="209">
        <f t="shared" si="42"/>
        <v>0</v>
      </c>
    </row>
    <row r="282" spans="2:27" x14ac:dyDescent="0.35">
      <c r="B282" s="212" t="s">
        <v>137</v>
      </c>
      <c r="C282" s="201"/>
      <c r="D282" s="208"/>
      <c r="E282" s="209">
        <v>0</v>
      </c>
      <c r="F282" s="210">
        <v>0</v>
      </c>
      <c r="G282" s="203">
        <v>0</v>
      </c>
      <c r="H282" s="203">
        <v>0</v>
      </c>
      <c r="I282" s="129"/>
      <c r="J282" s="138"/>
      <c r="K282" s="204"/>
      <c r="L282" s="138">
        <f t="shared" si="36"/>
        <v>0</v>
      </c>
      <c r="M282" s="203">
        <v>0</v>
      </c>
      <c r="N282" s="203">
        <v>0</v>
      </c>
      <c r="O282" s="203">
        <v>0</v>
      </c>
      <c r="P282" s="209">
        <f t="shared" si="37"/>
        <v>0</v>
      </c>
      <c r="Q282" s="209">
        <f t="shared" si="38"/>
        <v>0</v>
      </c>
      <c r="R282" s="203"/>
      <c r="S282" s="203"/>
      <c r="T282" s="203"/>
      <c r="U282" s="209">
        <f t="shared" si="39"/>
        <v>0</v>
      </c>
      <c r="V282" s="209">
        <f t="shared" si="40"/>
        <v>0</v>
      </c>
      <c r="W282" s="203"/>
      <c r="X282" s="203"/>
      <c r="Y282" s="203"/>
      <c r="Z282" s="209">
        <f t="shared" si="41"/>
        <v>0</v>
      </c>
      <c r="AA282" s="209">
        <f t="shared" si="42"/>
        <v>0</v>
      </c>
    </row>
    <row r="283" spans="2:27" x14ac:dyDescent="0.35">
      <c r="B283" s="225" t="s">
        <v>133</v>
      </c>
      <c r="C283" s="201" t="s">
        <v>138</v>
      </c>
      <c r="D283" s="208"/>
      <c r="E283" s="209">
        <v>0</v>
      </c>
      <c r="F283" s="210">
        <v>0</v>
      </c>
      <c r="G283" s="203">
        <v>0</v>
      </c>
      <c r="H283" s="203">
        <v>0</v>
      </c>
      <c r="I283" s="129"/>
      <c r="J283" s="138"/>
      <c r="K283" s="204"/>
      <c r="L283" s="138">
        <f t="shared" si="36"/>
        <v>0</v>
      </c>
      <c r="M283" s="203">
        <v>0</v>
      </c>
      <c r="N283" s="203">
        <v>0</v>
      </c>
      <c r="O283" s="203">
        <v>0</v>
      </c>
      <c r="P283" s="209">
        <f t="shared" si="37"/>
        <v>0</v>
      </c>
      <c r="Q283" s="209">
        <f t="shared" si="38"/>
        <v>0</v>
      </c>
      <c r="R283" s="203"/>
      <c r="S283" s="203"/>
      <c r="T283" s="203"/>
      <c r="U283" s="209">
        <f t="shared" si="39"/>
        <v>0</v>
      </c>
      <c r="V283" s="209">
        <f t="shared" si="40"/>
        <v>0</v>
      </c>
      <c r="W283" s="203"/>
      <c r="X283" s="203"/>
      <c r="Y283" s="203"/>
      <c r="Z283" s="209">
        <f t="shared" si="41"/>
        <v>0</v>
      </c>
      <c r="AA283" s="209">
        <f t="shared" si="42"/>
        <v>0</v>
      </c>
    </row>
    <row r="284" spans="2:27" x14ac:dyDescent="0.35">
      <c r="B284" s="225"/>
      <c r="C284" s="201" t="s">
        <v>345</v>
      </c>
      <c r="D284" s="208"/>
      <c r="E284" s="209">
        <v>0</v>
      </c>
      <c r="F284" s="210">
        <v>0</v>
      </c>
      <c r="G284" s="203">
        <v>0</v>
      </c>
      <c r="H284" s="203">
        <v>0</v>
      </c>
      <c r="I284" s="129"/>
      <c r="J284" s="138"/>
      <c r="K284" s="204"/>
      <c r="L284" s="138">
        <f t="shared" si="36"/>
        <v>0</v>
      </c>
      <c r="M284" s="203">
        <v>0</v>
      </c>
      <c r="N284" s="203">
        <v>0</v>
      </c>
      <c r="O284" s="203">
        <v>0</v>
      </c>
      <c r="P284" s="209">
        <f t="shared" si="37"/>
        <v>0</v>
      </c>
      <c r="Q284" s="209">
        <f t="shared" si="38"/>
        <v>0</v>
      </c>
      <c r="R284" s="203"/>
      <c r="S284" s="203"/>
      <c r="T284" s="203"/>
      <c r="U284" s="209">
        <f t="shared" si="39"/>
        <v>0</v>
      </c>
      <c r="V284" s="209">
        <f t="shared" si="40"/>
        <v>0</v>
      </c>
      <c r="W284" s="203"/>
      <c r="X284" s="203"/>
      <c r="Y284" s="203"/>
      <c r="Z284" s="209">
        <f t="shared" si="41"/>
        <v>0</v>
      </c>
      <c r="AA284" s="209">
        <f t="shared" si="42"/>
        <v>0</v>
      </c>
    </row>
    <row r="285" spans="2:27" x14ac:dyDescent="0.35">
      <c r="B285" s="225" t="s">
        <v>346</v>
      </c>
      <c r="C285" s="201" t="s">
        <v>138</v>
      </c>
      <c r="D285" s="208"/>
      <c r="E285" s="209">
        <v>0</v>
      </c>
      <c r="F285" s="210">
        <v>0</v>
      </c>
      <c r="G285" s="203">
        <v>0</v>
      </c>
      <c r="H285" s="203">
        <v>0</v>
      </c>
      <c r="I285" s="129"/>
      <c r="J285" s="138"/>
      <c r="K285" s="204"/>
      <c r="L285" s="138">
        <f t="shared" si="36"/>
        <v>0</v>
      </c>
      <c r="M285" s="203">
        <v>0</v>
      </c>
      <c r="N285" s="203">
        <v>0</v>
      </c>
      <c r="O285" s="203">
        <v>0</v>
      </c>
      <c r="P285" s="209">
        <f t="shared" si="37"/>
        <v>0</v>
      </c>
      <c r="Q285" s="209">
        <f t="shared" si="38"/>
        <v>0</v>
      </c>
      <c r="R285" s="203"/>
      <c r="S285" s="203"/>
      <c r="T285" s="203"/>
      <c r="U285" s="209">
        <f t="shared" si="39"/>
        <v>0</v>
      </c>
      <c r="V285" s="209">
        <f t="shared" si="40"/>
        <v>0</v>
      </c>
      <c r="W285" s="203"/>
      <c r="X285" s="203"/>
      <c r="Y285" s="203"/>
      <c r="Z285" s="209">
        <f t="shared" si="41"/>
        <v>0</v>
      </c>
      <c r="AA285" s="209">
        <f t="shared" si="42"/>
        <v>0</v>
      </c>
    </row>
    <row r="286" spans="2:27" x14ac:dyDescent="0.35">
      <c r="B286" s="235"/>
      <c r="C286" s="201" t="s">
        <v>345</v>
      </c>
      <c r="D286" s="208"/>
      <c r="E286" s="209">
        <v>0</v>
      </c>
      <c r="F286" s="210">
        <v>0</v>
      </c>
      <c r="G286" s="203">
        <v>0</v>
      </c>
      <c r="H286" s="203">
        <v>0</v>
      </c>
      <c r="I286" s="129"/>
      <c r="J286" s="138"/>
      <c r="K286" s="204"/>
      <c r="L286" s="138">
        <f t="shared" si="36"/>
        <v>0</v>
      </c>
      <c r="M286" s="203">
        <v>0</v>
      </c>
      <c r="N286" s="203">
        <v>0</v>
      </c>
      <c r="O286" s="203">
        <v>0</v>
      </c>
      <c r="P286" s="209">
        <f t="shared" si="37"/>
        <v>0</v>
      </c>
      <c r="Q286" s="209">
        <f t="shared" si="38"/>
        <v>0</v>
      </c>
      <c r="R286" s="203"/>
      <c r="S286" s="203"/>
      <c r="T286" s="203"/>
      <c r="U286" s="209">
        <f t="shared" si="39"/>
        <v>0</v>
      </c>
      <c r="V286" s="209">
        <f t="shared" si="40"/>
        <v>0</v>
      </c>
      <c r="W286" s="203"/>
      <c r="X286" s="203"/>
      <c r="Y286" s="203"/>
      <c r="Z286" s="209">
        <f t="shared" si="41"/>
        <v>0</v>
      </c>
      <c r="AA286" s="209">
        <f t="shared" si="42"/>
        <v>0</v>
      </c>
    </row>
    <row r="287" spans="2:27" x14ac:dyDescent="0.35">
      <c r="B287" s="212" t="s">
        <v>347</v>
      </c>
      <c r="C287" s="201"/>
      <c r="D287" s="208"/>
      <c r="E287" s="209">
        <v>0</v>
      </c>
      <c r="F287" s="210">
        <v>0</v>
      </c>
      <c r="G287" s="203">
        <v>0</v>
      </c>
      <c r="H287" s="203">
        <v>0</v>
      </c>
      <c r="I287" s="129"/>
      <c r="J287" s="138"/>
      <c r="K287" s="204"/>
      <c r="L287" s="138">
        <f t="shared" si="36"/>
        <v>0</v>
      </c>
      <c r="M287" s="203">
        <v>0</v>
      </c>
      <c r="N287" s="203">
        <v>0</v>
      </c>
      <c r="O287" s="203">
        <v>0</v>
      </c>
      <c r="P287" s="209">
        <f t="shared" si="37"/>
        <v>0</v>
      </c>
      <c r="Q287" s="209">
        <f t="shared" si="38"/>
        <v>0</v>
      </c>
      <c r="R287" s="203"/>
      <c r="S287" s="203"/>
      <c r="T287" s="203"/>
      <c r="U287" s="209">
        <f t="shared" si="39"/>
        <v>0</v>
      </c>
      <c r="V287" s="209">
        <f t="shared" si="40"/>
        <v>0</v>
      </c>
      <c r="W287" s="203"/>
      <c r="X287" s="203"/>
      <c r="Y287" s="203"/>
      <c r="Z287" s="209">
        <f t="shared" si="41"/>
        <v>0</v>
      </c>
      <c r="AA287" s="209">
        <f t="shared" si="42"/>
        <v>0</v>
      </c>
    </row>
    <row r="288" spans="2:27" x14ac:dyDescent="0.35">
      <c r="B288" s="225" t="s">
        <v>30</v>
      </c>
      <c r="C288" s="201" t="s">
        <v>31</v>
      </c>
      <c r="D288" s="208"/>
      <c r="E288" s="209">
        <v>0</v>
      </c>
      <c r="F288" s="210">
        <v>0</v>
      </c>
      <c r="G288" s="203">
        <v>0</v>
      </c>
      <c r="H288" s="203">
        <v>0</v>
      </c>
      <c r="I288" s="129"/>
      <c r="J288" s="138"/>
      <c r="K288" s="204"/>
      <c r="L288" s="138">
        <f t="shared" si="36"/>
        <v>0</v>
      </c>
      <c r="M288" s="203">
        <v>0</v>
      </c>
      <c r="N288" s="203">
        <v>0</v>
      </c>
      <c r="O288" s="203">
        <v>0</v>
      </c>
      <c r="P288" s="209">
        <f t="shared" si="37"/>
        <v>0</v>
      </c>
      <c r="Q288" s="209">
        <f t="shared" si="38"/>
        <v>0</v>
      </c>
      <c r="R288" s="203"/>
      <c r="S288" s="203"/>
      <c r="T288" s="203"/>
      <c r="U288" s="209">
        <f t="shared" si="39"/>
        <v>0</v>
      </c>
      <c r="V288" s="209">
        <f t="shared" si="40"/>
        <v>0</v>
      </c>
      <c r="W288" s="203"/>
      <c r="X288" s="203"/>
      <c r="Y288" s="203"/>
      <c r="Z288" s="209">
        <f t="shared" si="41"/>
        <v>0</v>
      </c>
      <c r="AA288" s="209">
        <f t="shared" si="42"/>
        <v>0</v>
      </c>
    </row>
    <row r="289" spans="2:27" x14ac:dyDescent="0.35">
      <c r="B289" s="225" t="s">
        <v>36</v>
      </c>
      <c r="C289" s="201" t="s">
        <v>31</v>
      </c>
      <c r="D289" s="208"/>
      <c r="E289" s="209">
        <v>0</v>
      </c>
      <c r="F289" s="210">
        <v>0</v>
      </c>
      <c r="G289" s="203">
        <v>0</v>
      </c>
      <c r="H289" s="203">
        <v>0</v>
      </c>
      <c r="I289" s="129"/>
      <c r="J289" s="138"/>
      <c r="K289" s="204"/>
      <c r="L289" s="138">
        <f t="shared" si="36"/>
        <v>0</v>
      </c>
      <c r="M289" s="203">
        <v>0</v>
      </c>
      <c r="N289" s="203">
        <v>0</v>
      </c>
      <c r="O289" s="203">
        <v>0</v>
      </c>
      <c r="P289" s="209">
        <f t="shared" si="37"/>
        <v>0</v>
      </c>
      <c r="Q289" s="209">
        <f t="shared" si="38"/>
        <v>0</v>
      </c>
      <c r="R289" s="203"/>
      <c r="S289" s="203"/>
      <c r="T289" s="203"/>
      <c r="U289" s="209">
        <f t="shared" si="39"/>
        <v>0</v>
      </c>
      <c r="V289" s="209">
        <f t="shared" si="40"/>
        <v>0</v>
      </c>
      <c r="W289" s="203"/>
      <c r="X289" s="203"/>
      <c r="Y289" s="203"/>
      <c r="Z289" s="209">
        <f t="shared" si="41"/>
        <v>0</v>
      </c>
      <c r="AA289" s="209">
        <f t="shared" si="42"/>
        <v>0</v>
      </c>
    </row>
    <row r="290" spans="2:27" x14ac:dyDescent="0.35">
      <c r="B290" s="212" t="s">
        <v>140</v>
      </c>
      <c r="C290" s="201" t="s">
        <v>348</v>
      </c>
      <c r="D290" s="208"/>
      <c r="E290" s="209">
        <v>0</v>
      </c>
      <c r="F290" s="210">
        <v>0</v>
      </c>
      <c r="G290" s="203">
        <v>0</v>
      </c>
      <c r="H290" s="203">
        <v>0</v>
      </c>
      <c r="I290" s="129"/>
      <c r="J290" s="138"/>
      <c r="K290" s="204"/>
      <c r="L290" s="138">
        <f t="shared" si="36"/>
        <v>0</v>
      </c>
      <c r="M290" s="203">
        <v>0</v>
      </c>
      <c r="N290" s="203">
        <v>0</v>
      </c>
      <c r="O290" s="203">
        <v>0</v>
      </c>
      <c r="P290" s="209">
        <f t="shared" si="37"/>
        <v>0</v>
      </c>
      <c r="Q290" s="209">
        <f t="shared" si="38"/>
        <v>0</v>
      </c>
      <c r="R290" s="203"/>
      <c r="S290" s="203"/>
      <c r="T290" s="203"/>
      <c r="U290" s="209">
        <f t="shared" si="39"/>
        <v>0</v>
      </c>
      <c r="V290" s="209">
        <f t="shared" si="40"/>
        <v>0</v>
      </c>
      <c r="W290" s="203"/>
      <c r="X290" s="203"/>
      <c r="Y290" s="203"/>
      <c r="Z290" s="209">
        <f t="shared" si="41"/>
        <v>0</v>
      </c>
      <c r="AA290" s="209">
        <f t="shared" si="42"/>
        <v>0</v>
      </c>
    </row>
    <row r="291" spans="2:27" x14ac:dyDescent="0.35">
      <c r="B291" s="212" t="s">
        <v>101</v>
      </c>
      <c r="C291" s="201" t="s">
        <v>200</v>
      </c>
      <c r="D291" s="208"/>
      <c r="E291" s="209">
        <v>0</v>
      </c>
      <c r="F291" s="210">
        <v>0</v>
      </c>
      <c r="G291" s="203">
        <v>0</v>
      </c>
      <c r="H291" s="203">
        <v>0</v>
      </c>
      <c r="I291" s="129"/>
      <c r="J291" s="138"/>
      <c r="K291" s="204"/>
      <c r="L291" s="138">
        <f t="shared" si="36"/>
        <v>0</v>
      </c>
      <c r="M291" s="203">
        <v>0</v>
      </c>
      <c r="N291" s="203">
        <v>0</v>
      </c>
      <c r="O291" s="203">
        <v>0</v>
      </c>
      <c r="P291" s="209">
        <f t="shared" si="37"/>
        <v>0</v>
      </c>
      <c r="Q291" s="209">
        <f t="shared" si="38"/>
        <v>0</v>
      </c>
      <c r="R291" s="203"/>
      <c r="S291" s="203"/>
      <c r="T291" s="203"/>
      <c r="U291" s="209">
        <f t="shared" si="39"/>
        <v>0</v>
      </c>
      <c r="V291" s="209">
        <f t="shared" si="40"/>
        <v>0</v>
      </c>
      <c r="W291" s="203"/>
      <c r="X291" s="203"/>
      <c r="Y291" s="203"/>
      <c r="Z291" s="209">
        <f t="shared" si="41"/>
        <v>0</v>
      </c>
      <c r="AA291" s="209">
        <f t="shared" si="42"/>
        <v>0</v>
      </c>
    </row>
    <row r="292" spans="2:27" x14ac:dyDescent="0.35">
      <c r="B292" s="212"/>
      <c r="C292" s="201" t="s">
        <v>201</v>
      </c>
      <c r="D292" s="208"/>
      <c r="E292" s="209">
        <v>0</v>
      </c>
      <c r="F292" s="210">
        <v>0</v>
      </c>
      <c r="G292" s="203">
        <v>0</v>
      </c>
      <c r="H292" s="203">
        <v>0</v>
      </c>
      <c r="I292" s="129"/>
      <c r="J292" s="138"/>
      <c r="K292" s="204"/>
      <c r="L292" s="138">
        <f t="shared" si="36"/>
        <v>0</v>
      </c>
      <c r="M292" s="203">
        <v>0</v>
      </c>
      <c r="N292" s="203">
        <v>0</v>
      </c>
      <c r="O292" s="203">
        <v>0</v>
      </c>
      <c r="P292" s="209">
        <f t="shared" si="37"/>
        <v>0</v>
      </c>
      <c r="Q292" s="209">
        <f t="shared" si="38"/>
        <v>0</v>
      </c>
      <c r="R292" s="203"/>
      <c r="S292" s="203"/>
      <c r="T292" s="203"/>
      <c r="U292" s="209">
        <f t="shared" si="39"/>
        <v>0</v>
      </c>
      <c r="V292" s="209">
        <f t="shared" si="40"/>
        <v>0</v>
      </c>
      <c r="W292" s="203"/>
      <c r="X292" s="203"/>
      <c r="Y292" s="203"/>
      <c r="Z292" s="209">
        <f t="shared" si="41"/>
        <v>0</v>
      </c>
      <c r="AA292" s="209">
        <f t="shared" si="42"/>
        <v>0</v>
      </c>
    </row>
    <row r="293" spans="2:27" x14ac:dyDescent="0.35">
      <c r="B293" s="212"/>
      <c r="C293" s="201" t="s">
        <v>156</v>
      </c>
      <c r="D293" s="208"/>
      <c r="E293" s="209">
        <v>0</v>
      </c>
      <c r="F293" s="210">
        <v>0</v>
      </c>
      <c r="G293" s="203">
        <v>0</v>
      </c>
      <c r="H293" s="203">
        <v>0</v>
      </c>
      <c r="I293" s="129"/>
      <c r="J293" s="138"/>
      <c r="K293" s="204"/>
      <c r="L293" s="138">
        <f t="shared" si="36"/>
        <v>0</v>
      </c>
      <c r="M293" s="203">
        <v>0</v>
      </c>
      <c r="N293" s="203">
        <v>0</v>
      </c>
      <c r="O293" s="203">
        <v>0</v>
      </c>
      <c r="P293" s="209">
        <f t="shared" si="37"/>
        <v>0</v>
      </c>
      <c r="Q293" s="209">
        <f t="shared" si="38"/>
        <v>0</v>
      </c>
      <c r="R293" s="203"/>
      <c r="S293" s="203"/>
      <c r="T293" s="203"/>
      <c r="U293" s="209">
        <f t="shared" si="39"/>
        <v>0</v>
      </c>
      <c r="V293" s="209">
        <f t="shared" si="40"/>
        <v>0</v>
      </c>
      <c r="W293" s="203"/>
      <c r="X293" s="203"/>
      <c r="Y293" s="203"/>
      <c r="Z293" s="209">
        <f t="shared" si="41"/>
        <v>0</v>
      </c>
      <c r="AA293" s="209">
        <f t="shared" si="42"/>
        <v>0</v>
      </c>
    </row>
    <row r="294" spans="2:27" x14ac:dyDescent="0.35">
      <c r="B294" s="212"/>
      <c r="C294" s="201" t="s">
        <v>231</v>
      </c>
      <c r="D294" s="208"/>
      <c r="E294" s="209">
        <v>0</v>
      </c>
      <c r="F294" s="210">
        <v>0</v>
      </c>
      <c r="G294" s="203">
        <v>0</v>
      </c>
      <c r="H294" s="203">
        <v>0</v>
      </c>
      <c r="I294" s="129"/>
      <c r="J294" s="138"/>
      <c r="K294" s="204"/>
      <c r="L294" s="138">
        <f t="shared" si="36"/>
        <v>0</v>
      </c>
      <c r="M294" s="203">
        <v>0</v>
      </c>
      <c r="N294" s="203">
        <v>0</v>
      </c>
      <c r="O294" s="203">
        <v>0</v>
      </c>
      <c r="P294" s="209">
        <f t="shared" si="37"/>
        <v>0</v>
      </c>
      <c r="Q294" s="209">
        <f t="shared" si="38"/>
        <v>0</v>
      </c>
      <c r="R294" s="203"/>
      <c r="S294" s="203"/>
      <c r="T294" s="203"/>
      <c r="U294" s="209">
        <f t="shared" si="39"/>
        <v>0</v>
      </c>
      <c r="V294" s="209">
        <f t="shared" si="40"/>
        <v>0</v>
      </c>
      <c r="W294" s="203"/>
      <c r="X294" s="203"/>
      <c r="Y294" s="203"/>
      <c r="Z294" s="209">
        <f t="shared" si="41"/>
        <v>0</v>
      </c>
      <c r="AA294" s="209">
        <f t="shared" si="42"/>
        <v>0</v>
      </c>
    </row>
    <row r="295" spans="2:27" x14ac:dyDescent="0.35">
      <c r="B295" s="212" t="s">
        <v>349</v>
      </c>
      <c r="C295" s="201" t="s">
        <v>31</v>
      </c>
      <c r="D295" s="208"/>
      <c r="E295" s="209">
        <v>0</v>
      </c>
      <c r="F295" s="210">
        <v>0</v>
      </c>
      <c r="G295" s="203">
        <v>0</v>
      </c>
      <c r="H295" s="203">
        <v>0</v>
      </c>
      <c r="I295" s="129"/>
      <c r="J295" s="138"/>
      <c r="K295" s="204"/>
      <c r="L295" s="138">
        <f t="shared" si="36"/>
        <v>0</v>
      </c>
      <c r="M295" s="203">
        <v>0</v>
      </c>
      <c r="N295" s="203">
        <v>0</v>
      </c>
      <c r="O295" s="203">
        <v>0</v>
      </c>
      <c r="P295" s="209">
        <f t="shared" si="37"/>
        <v>0</v>
      </c>
      <c r="Q295" s="209">
        <f t="shared" si="38"/>
        <v>0</v>
      </c>
      <c r="R295" s="203"/>
      <c r="S295" s="203"/>
      <c r="T295" s="203"/>
      <c r="U295" s="209">
        <f t="shared" si="39"/>
        <v>0</v>
      </c>
      <c r="V295" s="209">
        <f t="shared" si="40"/>
        <v>0</v>
      </c>
      <c r="W295" s="203"/>
      <c r="X295" s="203"/>
      <c r="Y295" s="203"/>
      <c r="Z295" s="209">
        <f t="shared" si="41"/>
        <v>0</v>
      </c>
      <c r="AA295" s="209">
        <f t="shared" si="42"/>
        <v>0</v>
      </c>
    </row>
    <row r="296" spans="2:27" x14ac:dyDescent="0.35">
      <c r="B296" s="212" t="s">
        <v>350</v>
      </c>
      <c r="C296" s="201"/>
      <c r="D296" s="208"/>
      <c r="E296" s="209">
        <v>0</v>
      </c>
      <c r="F296" s="210">
        <v>0</v>
      </c>
      <c r="G296" s="203">
        <v>0</v>
      </c>
      <c r="H296" s="203">
        <v>0</v>
      </c>
      <c r="I296" s="129"/>
      <c r="J296" s="138"/>
      <c r="K296" s="204"/>
      <c r="L296" s="138">
        <f t="shared" si="36"/>
        <v>0</v>
      </c>
      <c r="M296" s="203">
        <v>0</v>
      </c>
      <c r="N296" s="203">
        <v>0</v>
      </c>
      <c r="O296" s="203">
        <v>0</v>
      </c>
      <c r="P296" s="209">
        <f t="shared" si="37"/>
        <v>0</v>
      </c>
      <c r="Q296" s="209">
        <f t="shared" si="38"/>
        <v>0</v>
      </c>
      <c r="R296" s="203"/>
      <c r="S296" s="203"/>
      <c r="T296" s="203"/>
      <c r="U296" s="209">
        <f t="shared" si="39"/>
        <v>0</v>
      </c>
      <c r="V296" s="209">
        <f t="shared" si="40"/>
        <v>0</v>
      </c>
      <c r="W296" s="203"/>
      <c r="X296" s="203"/>
      <c r="Y296" s="203"/>
      <c r="Z296" s="209">
        <f t="shared" si="41"/>
        <v>0</v>
      </c>
      <c r="AA296" s="209">
        <f t="shared" si="42"/>
        <v>0</v>
      </c>
    </row>
    <row r="297" spans="2:27" x14ac:dyDescent="0.35">
      <c r="B297" s="225" t="s">
        <v>351</v>
      </c>
      <c r="C297" s="201" t="s">
        <v>31</v>
      </c>
      <c r="D297" s="208"/>
      <c r="E297" s="209">
        <v>0</v>
      </c>
      <c r="F297" s="210">
        <v>0</v>
      </c>
      <c r="G297" s="203">
        <v>0</v>
      </c>
      <c r="H297" s="203">
        <v>0</v>
      </c>
      <c r="I297" s="129"/>
      <c r="J297" s="138"/>
      <c r="K297" s="204"/>
      <c r="L297" s="138">
        <f t="shared" si="36"/>
        <v>0</v>
      </c>
      <c r="M297" s="203">
        <v>0</v>
      </c>
      <c r="N297" s="203">
        <v>0</v>
      </c>
      <c r="O297" s="203">
        <v>0</v>
      </c>
      <c r="P297" s="209">
        <f t="shared" si="37"/>
        <v>0</v>
      </c>
      <c r="Q297" s="209">
        <f t="shared" si="38"/>
        <v>0</v>
      </c>
      <c r="R297" s="203"/>
      <c r="S297" s="203"/>
      <c r="T297" s="203"/>
      <c r="U297" s="209">
        <f t="shared" si="39"/>
        <v>0</v>
      </c>
      <c r="V297" s="209">
        <f t="shared" si="40"/>
        <v>0</v>
      </c>
      <c r="W297" s="203"/>
      <c r="X297" s="203"/>
      <c r="Y297" s="203"/>
      <c r="Z297" s="209">
        <f t="shared" si="41"/>
        <v>0</v>
      </c>
      <c r="AA297" s="209">
        <f t="shared" si="42"/>
        <v>0</v>
      </c>
    </row>
    <row r="298" spans="2:27" x14ac:dyDescent="0.35">
      <c r="B298" s="225" t="s">
        <v>352</v>
      </c>
      <c r="C298" s="201" t="s">
        <v>138</v>
      </c>
      <c r="D298" s="208"/>
      <c r="E298" s="209">
        <v>0</v>
      </c>
      <c r="F298" s="210">
        <v>0</v>
      </c>
      <c r="G298" s="203">
        <v>0</v>
      </c>
      <c r="H298" s="203">
        <v>0</v>
      </c>
      <c r="I298" s="129"/>
      <c r="J298" s="138"/>
      <c r="K298" s="204"/>
      <c r="L298" s="138">
        <f t="shared" si="36"/>
        <v>0</v>
      </c>
      <c r="M298" s="203">
        <v>0</v>
      </c>
      <c r="N298" s="203">
        <v>0</v>
      </c>
      <c r="O298" s="203">
        <v>0</v>
      </c>
      <c r="P298" s="209">
        <f t="shared" si="37"/>
        <v>0</v>
      </c>
      <c r="Q298" s="209">
        <f t="shared" si="38"/>
        <v>0</v>
      </c>
      <c r="R298" s="203"/>
      <c r="S298" s="203"/>
      <c r="T298" s="203"/>
      <c r="U298" s="209">
        <f t="shared" si="39"/>
        <v>0</v>
      </c>
      <c r="V298" s="209">
        <f t="shared" si="40"/>
        <v>0</v>
      </c>
      <c r="W298" s="203"/>
      <c r="X298" s="203"/>
      <c r="Y298" s="203"/>
      <c r="Z298" s="209">
        <f t="shared" si="41"/>
        <v>0</v>
      </c>
      <c r="AA298" s="209">
        <f t="shared" si="42"/>
        <v>0</v>
      </c>
    </row>
    <row r="299" spans="2:27" x14ac:dyDescent="0.35">
      <c r="B299" s="225" t="s">
        <v>275</v>
      </c>
      <c r="C299" s="201" t="s">
        <v>200</v>
      </c>
      <c r="D299" s="208"/>
      <c r="E299" s="209">
        <v>0</v>
      </c>
      <c r="F299" s="210">
        <v>0</v>
      </c>
      <c r="G299" s="203">
        <v>0</v>
      </c>
      <c r="H299" s="203">
        <v>0</v>
      </c>
      <c r="I299" s="129"/>
      <c r="J299" s="138"/>
      <c r="K299" s="204"/>
      <c r="L299" s="138">
        <f t="shared" si="36"/>
        <v>0</v>
      </c>
      <c r="M299" s="203">
        <v>0</v>
      </c>
      <c r="N299" s="203">
        <v>0</v>
      </c>
      <c r="O299" s="203">
        <v>0</v>
      </c>
      <c r="P299" s="209">
        <f t="shared" si="37"/>
        <v>0</v>
      </c>
      <c r="Q299" s="209">
        <f t="shared" si="38"/>
        <v>0</v>
      </c>
      <c r="R299" s="203"/>
      <c r="S299" s="203"/>
      <c r="T299" s="203"/>
      <c r="U299" s="209">
        <f t="shared" si="39"/>
        <v>0</v>
      </c>
      <c r="V299" s="209">
        <f t="shared" si="40"/>
        <v>0</v>
      </c>
      <c r="W299" s="203"/>
      <c r="X299" s="203"/>
      <c r="Y299" s="203"/>
      <c r="Z299" s="209">
        <f t="shared" si="41"/>
        <v>0</v>
      </c>
      <c r="AA299" s="209">
        <f t="shared" si="42"/>
        <v>0</v>
      </c>
    </row>
    <row r="300" spans="2:27" x14ac:dyDescent="0.35">
      <c r="B300" s="225" t="s">
        <v>353</v>
      </c>
      <c r="C300" s="201" t="s">
        <v>354</v>
      </c>
      <c r="D300" s="208"/>
      <c r="E300" s="209">
        <v>0</v>
      </c>
      <c r="F300" s="210">
        <v>0</v>
      </c>
      <c r="G300" s="203">
        <v>0</v>
      </c>
      <c r="H300" s="203">
        <v>0</v>
      </c>
      <c r="I300" s="129"/>
      <c r="J300" s="138"/>
      <c r="K300" s="204"/>
      <c r="L300" s="138">
        <f t="shared" si="36"/>
        <v>0</v>
      </c>
      <c r="M300" s="203">
        <v>0</v>
      </c>
      <c r="N300" s="203">
        <v>0</v>
      </c>
      <c r="O300" s="203">
        <v>0</v>
      </c>
      <c r="P300" s="209">
        <f t="shared" si="37"/>
        <v>0</v>
      </c>
      <c r="Q300" s="209">
        <f t="shared" si="38"/>
        <v>0</v>
      </c>
      <c r="R300" s="203"/>
      <c r="S300" s="203"/>
      <c r="T300" s="203"/>
      <c r="U300" s="209">
        <f t="shared" si="39"/>
        <v>0</v>
      </c>
      <c r="V300" s="209">
        <f t="shared" si="40"/>
        <v>0</v>
      </c>
      <c r="W300" s="203"/>
      <c r="X300" s="203"/>
      <c r="Y300" s="203"/>
      <c r="Z300" s="209">
        <f t="shared" si="41"/>
        <v>0</v>
      </c>
      <c r="AA300" s="209">
        <f t="shared" si="42"/>
        <v>0</v>
      </c>
    </row>
    <row r="301" spans="2:27" x14ac:dyDescent="0.35">
      <c r="B301" s="225" t="s">
        <v>355</v>
      </c>
      <c r="C301" s="201" t="s">
        <v>31</v>
      </c>
      <c r="D301" s="208"/>
      <c r="E301" s="209">
        <v>0</v>
      </c>
      <c r="F301" s="210">
        <v>0</v>
      </c>
      <c r="G301" s="203">
        <v>0</v>
      </c>
      <c r="H301" s="203">
        <v>0</v>
      </c>
      <c r="I301" s="129"/>
      <c r="J301" s="138"/>
      <c r="K301" s="204"/>
      <c r="L301" s="138">
        <f t="shared" si="36"/>
        <v>0</v>
      </c>
      <c r="M301" s="203">
        <v>0</v>
      </c>
      <c r="N301" s="203">
        <v>0</v>
      </c>
      <c r="O301" s="203">
        <v>0</v>
      </c>
      <c r="P301" s="209">
        <f t="shared" si="37"/>
        <v>0</v>
      </c>
      <c r="Q301" s="209">
        <f t="shared" si="38"/>
        <v>0</v>
      </c>
      <c r="R301" s="203"/>
      <c r="S301" s="203"/>
      <c r="T301" s="203"/>
      <c r="U301" s="209">
        <f t="shared" si="39"/>
        <v>0</v>
      </c>
      <c r="V301" s="209">
        <f t="shared" si="40"/>
        <v>0</v>
      </c>
      <c r="W301" s="203"/>
      <c r="X301" s="203"/>
      <c r="Y301" s="203"/>
      <c r="Z301" s="209">
        <f t="shared" si="41"/>
        <v>0</v>
      </c>
      <c r="AA301" s="209">
        <f t="shared" si="42"/>
        <v>0</v>
      </c>
    </row>
    <row r="302" spans="2:27" x14ac:dyDescent="0.35">
      <c r="B302" s="212" t="s">
        <v>152</v>
      </c>
      <c r="C302" s="201"/>
      <c r="D302" s="208"/>
      <c r="E302" s="209">
        <v>0</v>
      </c>
      <c r="F302" s="210">
        <v>0</v>
      </c>
      <c r="G302" s="203">
        <v>0</v>
      </c>
      <c r="H302" s="203">
        <v>0</v>
      </c>
      <c r="I302" s="129"/>
      <c r="J302" s="138"/>
      <c r="K302" s="204"/>
      <c r="L302" s="138">
        <f t="shared" si="36"/>
        <v>0</v>
      </c>
      <c r="M302" s="203">
        <v>0</v>
      </c>
      <c r="N302" s="203">
        <v>0</v>
      </c>
      <c r="O302" s="203">
        <v>0</v>
      </c>
      <c r="P302" s="209">
        <f t="shared" si="37"/>
        <v>0</v>
      </c>
      <c r="Q302" s="209">
        <f t="shared" si="38"/>
        <v>0</v>
      </c>
      <c r="R302" s="203"/>
      <c r="S302" s="203"/>
      <c r="T302" s="203"/>
      <c r="U302" s="209">
        <f t="shared" si="39"/>
        <v>0</v>
      </c>
      <c r="V302" s="209">
        <f t="shared" si="40"/>
        <v>0</v>
      </c>
      <c r="W302" s="203"/>
      <c r="X302" s="203"/>
      <c r="Y302" s="203"/>
      <c r="Z302" s="209">
        <f t="shared" si="41"/>
        <v>0</v>
      </c>
      <c r="AA302" s="209">
        <f t="shared" si="42"/>
        <v>0</v>
      </c>
    </row>
    <row r="303" spans="2:27" x14ac:dyDescent="0.35">
      <c r="B303" s="214" t="s">
        <v>356</v>
      </c>
      <c r="C303" s="201"/>
      <c r="D303" s="208"/>
      <c r="E303" s="209">
        <v>0</v>
      </c>
      <c r="F303" s="210">
        <v>0</v>
      </c>
      <c r="G303" s="203">
        <v>0</v>
      </c>
      <c r="H303" s="203">
        <v>0</v>
      </c>
      <c r="I303" s="129"/>
      <c r="J303" s="138"/>
      <c r="K303" s="204"/>
      <c r="L303" s="138">
        <f t="shared" si="36"/>
        <v>0</v>
      </c>
      <c r="M303" s="203">
        <v>0</v>
      </c>
      <c r="N303" s="203">
        <v>0</v>
      </c>
      <c r="O303" s="203">
        <v>0</v>
      </c>
      <c r="P303" s="209">
        <f t="shared" si="37"/>
        <v>0</v>
      </c>
      <c r="Q303" s="209">
        <f t="shared" si="38"/>
        <v>0</v>
      </c>
      <c r="R303" s="203"/>
      <c r="S303" s="203"/>
      <c r="T303" s="203"/>
      <c r="U303" s="209">
        <f t="shared" si="39"/>
        <v>0</v>
      </c>
      <c r="V303" s="209">
        <f t="shared" si="40"/>
        <v>0</v>
      </c>
      <c r="W303" s="203"/>
      <c r="X303" s="203"/>
      <c r="Y303" s="203"/>
      <c r="Z303" s="209">
        <f t="shared" si="41"/>
        <v>0</v>
      </c>
      <c r="AA303" s="209">
        <f t="shared" si="42"/>
        <v>0</v>
      </c>
    </row>
    <row r="304" spans="2:27" x14ac:dyDescent="0.35">
      <c r="B304" s="212" t="s">
        <v>357</v>
      </c>
      <c r="C304" s="201" t="s">
        <v>131</v>
      </c>
      <c r="D304" s="208"/>
      <c r="E304" s="209">
        <v>0</v>
      </c>
      <c r="F304" s="210">
        <v>0</v>
      </c>
      <c r="G304" s="203">
        <v>0</v>
      </c>
      <c r="H304" s="203">
        <v>0</v>
      </c>
      <c r="I304" s="129"/>
      <c r="J304" s="138"/>
      <c r="K304" s="204"/>
      <c r="L304" s="138">
        <f t="shared" si="36"/>
        <v>0</v>
      </c>
      <c r="M304" s="203">
        <v>0</v>
      </c>
      <c r="N304" s="203">
        <v>0</v>
      </c>
      <c r="O304" s="203">
        <v>0</v>
      </c>
      <c r="P304" s="209">
        <f t="shared" si="37"/>
        <v>0</v>
      </c>
      <c r="Q304" s="209">
        <f t="shared" si="38"/>
        <v>0</v>
      </c>
      <c r="R304" s="203"/>
      <c r="S304" s="203"/>
      <c r="T304" s="203"/>
      <c r="U304" s="209">
        <f t="shared" si="39"/>
        <v>0</v>
      </c>
      <c r="V304" s="209">
        <f t="shared" si="40"/>
        <v>0</v>
      </c>
      <c r="W304" s="203"/>
      <c r="X304" s="203"/>
      <c r="Y304" s="203"/>
      <c r="Z304" s="209">
        <f t="shared" si="41"/>
        <v>0</v>
      </c>
      <c r="AA304" s="209">
        <f t="shared" si="42"/>
        <v>0</v>
      </c>
    </row>
    <row r="305" spans="2:27" x14ac:dyDescent="0.35">
      <c r="B305" s="212" t="s">
        <v>132</v>
      </c>
      <c r="C305" s="201" t="s">
        <v>134</v>
      </c>
      <c r="D305" s="208"/>
      <c r="E305" s="209">
        <v>0</v>
      </c>
      <c r="F305" s="210">
        <v>0</v>
      </c>
      <c r="G305" s="203">
        <v>0</v>
      </c>
      <c r="H305" s="203">
        <v>0</v>
      </c>
      <c r="I305" s="129"/>
      <c r="J305" s="138"/>
      <c r="K305" s="204"/>
      <c r="L305" s="138">
        <f t="shared" si="36"/>
        <v>0</v>
      </c>
      <c r="M305" s="203">
        <v>0</v>
      </c>
      <c r="N305" s="203">
        <v>0</v>
      </c>
      <c r="O305" s="203">
        <v>0</v>
      </c>
      <c r="P305" s="209">
        <f t="shared" si="37"/>
        <v>0</v>
      </c>
      <c r="Q305" s="209">
        <f t="shared" si="38"/>
        <v>0</v>
      </c>
      <c r="R305" s="203"/>
      <c r="S305" s="203"/>
      <c r="T305" s="203"/>
      <c r="U305" s="209">
        <f t="shared" si="39"/>
        <v>0</v>
      </c>
      <c r="V305" s="209">
        <f t="shared" si="40"/>
        <v>0</v>
      </c>
      <c r="W305" s="203"/>
      <c r="X305" s="203"/>
      <c r="Y305" s="203"/>
      <c r="Z305" s="209">
        <f t="shared" si="41"/>
        <v>0</v>
      </c>
      <c r="AA305" s="209">
        <f t="shared" si="42"/>
        <v>0</v>
      </c>
    </row>
    <row r="306" spans="2:27" x14ac:dyDescent="0.35">
      <c r="B306" s="212"/>
      <c r="C306" s="201" t="s">
        <v>131</v>
      </c>
      <c r="D306" s="208"/>
      <c r="E306" s="209">
        <v>0</v>
      </c>
      <c r="F306" s="210">
        <v>0</v>
      </c>
      <c r="G306" s="203">
        <v>0</v>
      </c>
      <c r="H306" s="203">
        <v>0</v>
      </c>
      <c r="I306" s="129"/>
      <c r="J306" s="138"/>
      <c r="K306" s="204"/>
      <c r="L306" s="138">
        <f t="shared" si="36"/>
        <v>0</v>
      </c>
      <c r="M306" s="203">
        <v>0</v>
      </c>
      <c r="N306" s="203">
        <v>0</v>
      </c>
      <c r="O306" s="203">
        <v>0</v>
      </c>
      <c r="P306" s="209">
        <f t="shared" si="37"/>
        <v>0</v>
      </c>
      <c r="Q306" s="209">
        <f t="shared" si="38"/>
        <v>0</v>
      </c>
      <c r="R306" s="203"/>
      <c r="S306" s="203"/>
      <c r="T306" s="203"/>
      <c r="U306" s="209">
        <f t="shared" si="39"/>
        <v>0</v>
      </c>
      <c r="V306" s="209">
        <f t="shared" si="40"/>
        <v>0</v>
      </c>
      <c r="W306" s="203"/>
      <c r="X306" s="203"/>
      <c r="Y306" s="203"/>
      <c r="Z306" s="209">
        <f t="shared" si="41"/>
        <v>0</v>
      </c>
      <c r="AA306" s="209">
        <f t="shared" si="42"/>
        <v>0</v>
      </c>
    </row>
    <row r="307" spans="2:27" x14ac:dyDescent="0.35">
      <c r="B307" s="212" t="s">
        <v>137</v>
      </c>
      <c r="C307" s="201"/>
      <c r="D307" s="208"/>
      <c r="E307" s="209">
        <v>0</v>
      </c>
      <c r="F307" s="210">
        <v>0</v>
      </c>
      <c r="G307" s="203">
        <v>0</v>
      </c>
      <c r="H307" s="203">
        <v>0</v>
      </c>
      <c r="I307" s="129"/>
      <c r="J307" s="138"/>
      <c r="K307" s="204"/>
      <c r="L307" s="138">
        <f t="shared" si="36"/>
        <v>0</v>
      </c>
      <c r="M307" s="203">
        <v>0</v>
      </c>
      <c r="N307" s="203">
        <v>0</v>
      </c>
      <c r="O307" s="203">
        <v>0</v>
      </c>
      <c r="P307" s="209">
        <f t="shared" si="37"/>
        <v>0</v>
      </c>
      <c r="Q307" s="209">
        <f t="shared" si="38"/>
        <v>0</v>
      </c>
      <c r="R307" s="203"/>
      <c r="S307" s="203"/>
      <c r="T307" s="203"/>
      <c r="U307" s="209">
        <f t="shared" si="39"/>
        <v>0</v>
      </c>
      <c r="V307" s="209">
        <f t="shared" si="40"/>
        <v>0</v>
      </c>
      <c r="W307" s="203"/>
      <c r="X307" s="203"/>
      <c r="Y307" s="203"/>
      <c r="Z307" s="209">
        <f t="shared" si="41"/>
        <v>0</v>
      </c>
      <c r="AA307" s="209">
        <f t="shared" si="42"/>
        <v>0</v>
      </c>
    </row>
    <row r="308" spans="2:27" x14ac:dyDescent="0.35">
      <c r="B308" s="225" t="s">
        <v>133</v>
      </c>
      <c r="C308" s="201" t="s">
        <v>138</v>
      </c>
      <c r="D308" s="208"/>
      <c r="E308" s="209">
        <v>0</v>
      </c>
      <c r="F308" s="210">
        <v>0</v>
      </c>
      <c r="G308" s="203">
        <v>0</v>
      </c>
      <c r="H308" s="203">
        <v>0</v>
      </c>
      <c r="I308" s="129"/>
      <c r="J308" s="138"/>
      <c r="K308" s="204"/>
      <c r="L308" s="138">
        <f t="shared" si="36"/>
        <v>0</v>
      </c>
      <c r="M308" s="203">
        <v>0</v>
      </c>
      <c r="N308" s="203">
        <v>0</v>
      </c>
      <c r="O308" s="203">
        <v>0</v>
      </c>
      <c r="P308" s="209">
        <f t="shared" si="37"/>
        <v>0</v>
      </c>
      <c r="Q308" s="209">
        <f t="shared" si="38"/>
        <v>0</v>
      </c>
      <c r="R308" s="203"/>
      <c r="S308" s="203"/>
      <c r="T308" s="203"/>
      <c r="U308" s="209">
        <f t="shared" si="39"/>
        <v>0</v>
      </c>
      <c r="V308" s="209">
        <f t="shared" si="40"/>
        <v>0</v>
      </c>
      <c r="W308" s="203"/>
      <c r="X308" s="203"/>
      <c r="Y308" s="203"/>
      <c r="Z308" s="209">
        <f t="shared" si="41"/>
        <v>0</v>
      </c>
      <c r="AA308" s="209">
        <f t="shared" si="42"/>
        <v>0</v>
      </c>
    </row>
    <row r="309" spans="2:27" x14ac:dyDescent="0.35">
      <c r="B309" s="225"/>
      <c r="C309" s="201" t="s">
        <v>139</v>
      </c>
      <c r="D309" s="208"/>
      <c r="E309" s="209">
        <v>0</v>
      </c>
      <c r="F309" s="210">
        <v>0</v>
      </c>
      <c r="G309" s="203">
        <v>0</v>
      </c>
      <c r="H309" s="203">
        <v>0</v>
      </c>
      <c r="I309" s="129"/>
      <c r="J309" s="138"/>
      <c r="K309" s="204"/>
      <c r="L309" s="138">
        <f t="shared" si="36"/>
        <v>0</v>
      </c>
      <c r="M309" s="203">
        <v>0</v>
      </c>
      <c r="N309" s="203">
        <v>0</v>
      </c>
      <c r="O309" s="203">
        <v>0</v>
      </c>
      <c r="P309" s="209">
        <f t="shared" si="37"/>
        <v>0</v>
      </c>
      <c r="Q309" s="209">
        <f t="shared" si="38"/>
        <v>0</v>
      </c>
      <c r="R309" s="203"/>
      <c r="S309" s="203"/>
      <c r="T309" s="203"/>
      <c r="U309" s="209">
        <f t="shared" si="39"/>
        <v>0</v>
      </c>
      <c r="V309" s="209">
        <f t="shared" si="40"/>
        <v>0</v>
      </c>
      <c r="W309" s="203"/>
      <c r="X309" s="203"/>
      <c r="Y309" s="203"/>
      <c r="Z309" s="209">
        <f t="shared" si="41"/>
        <v>0</v>
      </c>
      <c r="AA309" s="209">
        <f t="shared" si="42"/>
        <v>0</v>
      </c>
    </row>
    <row r="310" spans="2:27" x14ac:dyDescent="0.35">
      <c r="B310" s="225" t="s">
        <v>346</v>
      </c>
      <c r="C310" s="201" t="s">
        <v>138</v>
      </c>
      <c r="D310" s="208"/>
      <c r="E310" s="209">
        <v>0</v>
      </c>
      <c r="F310" s="210">
        <v>0</v>
      </c>
      <c r="G310" s="203">
        <v>0</v>
      </c>
      <c r="H310" s="203">
        <v>0</v>
      </c>
      <c r="I310" s="129"/>
      <c r="J310" s="138"/>
      <c r="K310" s="204"/>
      <c r="L310" s="138">
        <f t="shared" si="36"/>
        <v>0</v>
      </c>
      <c r="M310" s="203">
        <v>0</v>
      </c>
      <c r="N310" s="203">
        <v>0</v>
      </c>
      <c r="O310" s="203">
        <v>0</v>
      </c>
      <c r="P310" s="209">
        <f t="shared" si="37"/>
        <v>0</v>
      </c>
      <c r="Q310" s="209">
        <f t="shared" si="38"/>
        <v>0</v>
      </c>
      <c r="R310" s="203"/>
      <c r="S310" s="203"/>
      <c r="T310" s="203"/>
      <c r="U310" s="209">
        <f t="shared" si="39"/>
        <v>0</v>
      </c>
      <c r="V310" s="209">
        <f t="shared" si="40"/>
        <v>0</v>
      </c>
      <c r="W310" s="203"/>
      <c r="X310" s="203"/>
      <c r="Y310" s="203"/>
      <c r="Z310" s="209">
        <f t="shared" si="41"/>
        <v>0</v>
      </c>
      <c r="AA310" s="209">
        <f t="shared" si="42"/>
        <v>0</v>
      </c>
    </row>
    <row r="311" spans="2:27" x14ac:dyDescent="0.35">
      <c r="B311" s="236"/>
      <c r="C311" s="201" t="s">
        <v>139</v>
      </c>
      <c r="D311" s="208"/>
      <c r="E311" s="209">
        <v>0</v>
      </c>
      <c r="F311" s="210">
        <v>0</v>
      </c>
      <c r="G311" s="203">
        <v>0</v>
      </c>
      <c r="H311" s="203">
        <v>0</v>
      </c>
      <c r="I311" s="129"/>
      <c r="J311" s="138"/>
      <c r="K311" s="204"/>
      <c r="L311" s="138">
        <f t="shared" si="36"/>
        <v>0</v>
      </c>
      <c r="M311" s="203">
        <v>0</v>
      </c>
      <c r="N311" s="203">
        <v>0</v>
      </c>
      <c r="O311" s="203">
        <v>0</v>
      </c>
      <c r="P311" s="209">
        <f t="shared" si="37"/>
        <v>0</v>
      </c>
      <c r="Q311" s="209">
        <f t="shared" si="38"/>
        <v>0</v>
      </c>
      <c r="R311" s="203"/>
      <c r="S311" s="203"/>
      <c r="T311" s="203"/>
      <c r="U311" s="209">
        <f t="shared" si="39"/>
        <v>0</v>
      </c>
      <c r="V311" s="209">
        <f t="shared" si="40"/>
        <v>0</v>
      </c>
      <c r="W311" s="203"/>
      <c r="X311" s="203"/>
      <c r="Y311" s="203"/>
      <c r="Z311" s="209">
        <f t="shared" si="41"/>
        <v>0</v>
      </c>
      <c r="AA311" s="209">
        <f t="shared" si="42"/>
        <v>0</v>
      </c>
    </row>
    <row r="312" spans="2:27" x14ac:dyDescent="0.35">
      <c r="B312" s="212" t="s">
        <v>358</v>
      </c>
      <c r="C312" s="201"/>
      <c r="D312" s="208"/>
      <c r="E312" s="209">
        <v>0</v>
      </c>
      <c r="F312" s="210">
        <v>0</v>
      </c>
      <c r="G312" s="203">
        <v>0</v>
      </c>
      <c r="H312" s="203">
        <v>0</v>
      </c>
      <c r="I312" s="129"/>
      <c r="J312" s="138"/>
      <c r="K312" s="204"/>
      <c r="L312" s="138">
        <f t="shared" si="36"/>
        <v>0</v>
      </c>
      <c r="M312" s="203">
        <v>0</v>
      </c>
      <c r="N312" s="203">
        <v>0</v>
      </c>
      <c r="O312" s="203">
        <v>0</v>
      </c>
      <c r="P312" s="209">
        <f t="shared" si="37"/>
        <v>0</v>
      </c>
      <c r="Q312" s="209">
        <f t="shared" si="38"/>
        <v>0</v>
      </c>
      <c r="R312" s="203"/>
      <c r="S312" s="203"/>
      <c r="T312" s="203"/>
      <c r="U312" s="209">
        <f t="shared" si="39"/>
        <v>0</v>
      </c>
      <c r="V312" s="209">
        <f t="shared" si="40"/>
        <v>0</v>
      </c>
      <c r="W312" s="203"/>
      <c r="X312" s="203"/>
      <c r="Y312" s="203"/>
      <c r="Z312" s="209">
        <f t="shared" si="41"/>
        <v>0</v>
      </c>
      <c r="AA312" s="209">
        <f t="shared" si="42"/>
        <v>0</v>
      </c>
    </row>
    <row r="313" spans="2:27" x14ac:dyDescent="0.35">
      <c r="B313" s="234" t="s">
        <v>359</v>
      </c>
      <c r="C313" s="201"/>
      <c r="D313" s="208"/>
      <c r="E313" s="209">
        <v>0</v>
      </c>
      <c r="F313" s="210">
        <v>0</v>
      </c>
      <c r="G313" s="203">
        <v>0</v>
      </c>
      <c r="H313" s="203">
        <v>0</v>
      </c>
      <c r="I313" s="129"/>
      <c r="J313" s="138"/>
      <c r="K313" s="204"/>
      <c r="L313" s="138">
        <f t="shared" si="36"/>
        <v>0</v>
      </c>
      <c r="M313" s="203">
        <v>0</v>
      </c>
      <c r="N313" s="203">
        <v>0</v>
      </c>
      <c r="O313" s="203">
        <v>0</v>
      </c>
      <c r="P313" s="209">
        <f t="shared" si="37"/>
        <v>0</v>
      </c>
      <c r="Q313" s="209">
        <f t="shared" si="38"/>
        <v>0</v>
      </c>
      <c r="R313" s="203"/>
      <c r="S313" s="203"/>
      <c r="T313" s="203"/>
      <c r="U313" s="209">
        <f t="shared" si="39"/>
        <v>0</v>
      </c>
      <c r="V313" s="209">
        <f t="shared" si="40"/>
        <v>0</v>
      </c>
      <c r="W313" s="203"/>
      <c r="X313" s="203"/>
      <c r="Y313" s="203"/>
      <c r="Z313" s="209">
        <f t="shared" si="41"/>
        <v>0</v>
      </c>
      <c r="AA313" s="209">
        <f t="shared" si="42"/>
        <v>0</v>
      </c>
    </row>
    <row r="314" spans="2:27" x14ac:dyDescent="0.35">
      <c r="B314" s="214" t="s">
        <v>360</v>
      </c>
      <c r="C314" s="201"/>
      <c r="D314" s="208"/>
      <c r="E314" s="209">
        <v>0</v>
      </c>
      <c r="F314" s="210">
        <v>0</v>
      </c>
      <c r="G314" s="203">
        <v>0</v>
      </c>
      <c r="H314" s="203">
        <v>0</v>
      </c>
      <c r="I314" s="129"/>
      <c r="J314" s="138"/>
      <c r="K314" s="204"/>
      <c r="L314" s="138">
        <f t="shared" si="36"/>
        <v>0</v>
      </c>
      <c r="M314" s="203">
        <v>0</v>
      </c>
      <c r="N314" s="203">
        <v>0</v>
      </c>
      <c r="O314" s="203">
        <v>0</v>
      </c>
      <c r="P314" s="209">
        <f t="shared" si="37"/>
        <v>0</v>
      </c>
      <c r="Q314" s="209">
        <f t="shared" si="38"/>
        <v>0</v>
      </c>
      <c r="R314" s="203"/>
      <c r="S314" s="203"/>
      <c r="T314" s="203"/>
      <c r="U314" s="209">
        <f t="shared" si="39"/>
        <v>0</v>
      </c>
      <c r="V314" s="209">
        <f t="shared" si="40"/>
        <v>0</v>
      </c>
      <c r="W314" s="203"/>
      <c r="X314" s="203"/>
      <c r="Y314" s="203"/>
      <c r="Z314" s="209">
        <f t="shared" si="41"/>
        <v>0</v>
      </c>
      <c r="AA314" s="209">
        <f t="shared" si="42"/>
        <v>0</v>
      </c>
    </row>
    <row r="315" spans="2:27" x14ac:dyDescent="0.35">
      <c r="B315" s="212" t="s">
        <v>361</v>
      </c>
      <c r="C315" s="201"/>
      <c r="D315" s="208"/>
      <c r="E315" s="209">
        <v>0</v>
      </c>
      <c r="F315" s="210">
        <v>0</v>
      </c>
      <c r="G315" s="203">
        <v>0</v>
      </c>
      <c r="H315" s="203">
        <v>0</v>
      </c>
      <c r="I315" s="129"/>
      <c r="J315" s="138"/>
      <c r="K315" s="204"/>
      <c r="L315" s="138">
        <f t="shared" si="36"/>
        <v>0</v>
      </c>
      <c r="M315" s="203">
        <v>0</v>
      </c>
      <c r="N315" s="203">
        <v>0</v>
      </c>
      <c r="O315" s="203">
        <v>0</v>
      </c>
      <c r="P315" s="209">
        <f t="shared" si="37"/>
        <v>0</v>
      </c>
      <c r="Q315" s="209">
        <f t="shared" si="38"/>
        <v>0</v>
      </c>
      <c r="R315" s="203"/>
      <c r="S315" s="203"/>
      <c r="T315" s="203"/>
      <c r="U315" s="209">
        <f t="shared" si="39"/>
        <v>0</v>
      </c>
      <c r="V315" s="209">
        <f t="shared" si="40"/>
        <v>0</v>
      </c>
      <c r="W315" s="203"/>
      <c r="X315" s="203"/>
      <c r="Y315" s="203"/>
      <c r="Z315" s="209">
        <f t="shared" si="41"/>
        <v>0</v>
      </c>
      <c r="AA315" s="209">
        <f t="shared" si="42"/>
        <v>0</v>
      </c>
    </row>
    <row r="316" spans="2:27" x14ac:dyDescent="0.35">
      <c r="B316" s="225" t="s">
        <v>362</v>
      </c>
      <c r="C316" s="201" t="s">
        <v>363</v>
      </c>
      <c r="D316" s="208"/>
      <c r="E316" s="209">
        <v>0</v>
      </c>
      <c r="F316" s="210">
        <v>0</v>
      </c>
      <c r="G316" s="203">
        <v>0</v>
      </c>
      <c r="H316" s="203">
        <v>0</v>
      </c>
      <c r="I316" s="129"/>
      <c r="J316" s="138"/>
      <c r="K316" s="204"/>
      <c r="L316" s="138">
        <f t="shared" si="36"/>
        <v>0</v>
      </c>
      <c r="M316" s="203">
        <v>0</v>
      </c>
      <c r="N316" s="203">
        <v>0</v>
      </c>
      <c r="O316" s="203">
        <v>0</v>
      </c>
      <c r="P316" s="209">
        <f t="shared" si="37"/>
        <v>0</v>
      </c>
      <c r="Q316" s="209">
        <f t="shared" si="38"/>
        <v>0</v>
      </c>
      <c r="R316" s="203"/>
      <c r="S316" s="203"/>
      <c r="T316" s="203"/>
      <c r="U316" s="209">
        <f t="shared" si="39"/>
        <v>0</v>
      </c>
      <c r="V316" s="209">
        <f t="shared" si="40"/>
        <v>0</v>
      </c>
      <c r="W316" s="203"/>
      <c r="X316" s="203"/>
      <c r="Y316" s="203"/>
      <c r="Z316" s="209">
        <f t="shared" si="41"/>
        <v>0</v>
      </c>
      <c r="AA316" s="209">
        <f t="shared" si="42"/>
        <v>0</v>
      </c>
    </row>
    <row r="317" spans="2:27" x14ac:dyDescent="0.35">
      <c r="B317" s="225" t="s">
        <v>364</v>
      </c>
      <c r="C317" s="201" t="s">
        <v>363</v>
      </c>
      <c r="D317" s="208"/>
      <c r="E317" s="209">
        <v>0</v>
      </c>
      <c r="F317" s="210">
        <v>0</v>
      </c>
      <c r="G317" s="203">
        <v>0</v>
      </c>
      <c r="H317" s="203">
        <v>0</v>
      </c>
      <c r="I317" s="129"/>
      <c r="J317" s="138"/>
      <c r="K317" s="204"/>
      <c r="L317" s="138">
        <f t="shared" si="36"/>
        <v>0</v>
      </c>
      <c r="M317" s="203">
        <v>0</v>
      </c>
      <c r="N317" s="203">
        <v>0</v>
      </c>
      <c r="O317" s="203">
        <v>0</v>
      </c>
      <c r="P317" s="209">
        <f t="shared" si="37"/>
        <v>0</v>
      </c>
      <c r="Q317" s="209">
        <f t="shared" si="38"/>
        <v>0</v>
      </c>
      <c r="R317" s="203"/>
      <c r="S317" s="203"/>
      <c r="T317" s="203"/>
      <c r="U317" s="209">
        <f t="shared" si="39"/>
        <v>0</v>
      </c>
      <c r="V317" s="209">
        <f t="shared" si="40"/>
        <v>0</v>
      </c>
      <c r="W317" s="203"/>
      <c r="X317" s="203"/>
      <c r="Y317" s="203"/>
      <c r="Z317" s="209">
        <f t="shared" si="41"/>
        <v>0</v>
      </c>
      <c r="AA317" s="209">
        <f t="shared" si="42"/>
        <v>0</v>
      </c>
    </row>
    <row r="318" spans="2:27" x14ac:dyDescent="0.35">
      <c r="B318" s="212" t="s">
        <v>365</v>
      </c>
      <c r="C318" s="201"/>
      <c r="D318" s="208"/>
      <c r="E318" s="209">
        <v>0</v>
      </c>
      <c r="F318" s="210">
        <v>0</v>
      </c>
      <c r="G318" s="203">
        <v>0</v>
      </c>
      <c r="H318" s="203">
        <v>0</v>
      </c>
      <c r="I318" s="129"/>
      <c r="J318" s="138"/>
      <c r="K318" s="204"/>
      <c r="L318" s="138">
        <f t="shared" si="36"/>
        <v>0</v>
      </c>
      <c r="M318" s="203">
        <v>0</v>
      </c>
      <c r="N318" s="203">
        <v>0</v>
      </c>
      <c r="O318" s="203">
        <v>0</v>
      </c>
      <c r="P318" s="209">
        <f t="shared" si="37"/>
        <v>0</v>
      </c>
      <c r="Q318" s="209">
        <f t="shared" si="38"/>
        <v>0</v>
      </c>
      <c r="R318" s="203"/>
      <c r="S318" s="203"/>
      <c r="T318" s="203"/>
      <c r="U318" s="209">
        <f t="shared" si="39"/>
        <v>0</v>
      </c>
      <c r="V318" s="209">
        <f t="shared" si="40"/>
        <v>0</v>
      </c>
      <c r="W318" s="203"/>
      <c r="X318" s="203"/>
      <c r="Y318" s="203"/>
      <c r="Z318" s="209">
        <f t="shared" si="41"/>
        <v>0</v>
      </c>
      <c r="AA318" s="209">
        <f t="shared" si="42"/>
        <v>0</v>
      </c>
    </row>
    <row r="319" spans="2:27" x14ac:dyDescent="0.35">
      <c r="B319" s="225" t="s">
        <v>362</v>
      </c>
      <c r="C319" s="201" t="s">
        <v>363</v>
      </c>
      <c r="D319" s="208"/>
      <c r="E319" s="209">
        <v>0</v>
      </c>
      <c r="F319" s="210">
        <v>0</v>
      </c>
      <c r="G319" s="203">
        <v>0</v>
      </c>
      <c r="H319" s="203">
        <v>0</v>
      </c>
      <c r="I319" s="129"/>
      <c r="J319" s="138"/>
      <c r="K319" s="204"/>
      <c r="L319" s="138">
        <f t="shared" si="36"/>
        <v>0</v>
      </c>
      <c r="M319" s="203">
        <v>0</v>
      </c>
      <c r="N319" s="203">
        <v>0</v>
      </c>
      <c r="O319" s="203">
        <v>0</v>
      </c>
      <c r="P319" s="209">
        <f t="shared" si="37"/>
        <v>0</v>
      </c>
      <c r="Q319" s="209">
        <f t="shared" si="38"/>
        <v>0</v>
      </c>
      <c r="R319" s="203"/>
      <c r="S319" s="203"/>
      <c r="T319" s="203"/>
      <c r="U319" s="209">
        <f t="shared" si="39"/>
        <v>0</v>
      </c>
      <c r="V319" s="209">
        <f t="shared" si="40"/>
        <v>0</v>
      </c>
      <c r="W319" s="203"/>
      <c r="X319" s="203"/>
      <c r="Y319" s="203"/>
      <c r="Z319" s="209">
        <f t="shared" si="41"/>
        <v>0</v>
      </c>
      <c r="AA319" s="209">
        <f t="shared" si="42"/>
        <v>0</v>
      </c>
    </row>
    <row r="320" spans="2:27" x14ac:dyDescent="0.35">
      <c r="B320" s="225" t="s">
        <v>364</v>
      </c>
      <c r="C320" s="201" t="s">
        <v>363</v>
      </c>
      <c r="D320" s="208"/>
      <c r="E320" s="209">
        <v>0</v>
      </c>
      <c r="F320" s="210">
        <v>0</v>
      </c>
      <c r="G320" s="203">
        <v>0</v>
      </c>
      <c r="H320" s="203">
        <v>0</v>
      </c>
      <c r="I320" s="129"/>
      <c r="J320" s="138"/>
      <c r="K320" s="204"/>
      <c r="L320" s="138">
        <f t="shared" si="36"/>
        <v>0</v>
      </c>
      <c r="M320" s="203">
        <v>0</v>
      </c>
      <c r="N320" s="203">
        <v>0</v>
      </c>
      <c r="O320" s="203">
        <v>0</v>
      </c>
      <c r="P320" s="209">
        <f t="shared" si="37"/>
        <v>0</v>
      </c>
      <c r="Q320" s="209">
        <f t="shared" si="38"/>
        <v>0</v>
      </c>
      <c r="R320" s="203"/>
      <c r="S320" s="203"/>
      <c r="T320" s="203"/>
      <c r="U320" s="209">
        <f t="shared" si="39"/>
        <v>0</v>
      </c>
      <c r="V320" s="209">
        <f t="shared" si="40"/>
        <v>0</v>
      </c>
      <c r="W320" s="203"/>
      <c r="X320" s="203"/>
      <c r="Y320" s="203"/>
      <c r="Z320" s="209">
        <f t="shared" si="41"/>
        <v>0</v>
      </c>
      <c r="AA320" s="209">
        <f t="shared" si="42"/>
        <v>0</v>
      </c>
    </row>
    <row r="321" spans="2:27" x14ac:dyDescent="0.35">
      <c r="B321" s="212" t="s">
        <v>366</v>
      </c>
      <c r="C321" s="201"/>
      <c r="D321" s="208"/>
      <c r="E321" s="209">
        <v>0</v>
      </c>
      <c r="F321" s="210">
        <v>0</v>
      </c>
      <c r="G321" s="203">
        <v>0</v>
      </c>
      <c r="H321" s="203">
        <v>0</v>
      </c>
      <c r="I321" s="129"/>
      <c r="J321" s="138"/>
      <c r="K321" s="204"/>
      <c r="L321" s="138">
        <f t="shared" si="36"/>
        <v>0</v>
      </c>
      <c r="M321" s="203">
        <v>0</v>
      </c>
      <c r="N321" s="203">
        <v>0</v>
      </c>
      <c r="O321" s="203">
        <v>0</v>
      </c>
      <c r="P321" s="209">
        <f t="shared" si="37"/>
        <v>0</v>
      </c>
      <c r="Q321" s="209">
        <f t="shared" si="38"/>
        <v>0</v>
      </c>
      <c r="R321" s="203"/>
      <c r="S321" s="203"/>
      <c r="T321" s="203"/>
      <c r="U321" s="209">
        <f t="shared" si="39"/>
        <v>0</v>
      </c>
      <c r="V321" s="209">
        <f t="shared" si="40"/>
        <v>0</v>
      </c>
      <c r="W321" s="203"/>
      <c r="X321" s="203"/>
      <c r="Y321" s="203"/>
      <c r="Z321" s="209">
        <f t="shared" si="41"/>
        <v>0</v>
      </c>
      <c r="AA321" s="209">
        <f t="shared" si="42"/>
        <v>0</v>
      </c>
    </row>
    <row r="322" spans="2:27" x14ac:dyDescent="0.35">
      <c r="B322" s="225" t="s">
        <v>362</v>
      </c>
      <c r="C322" s="201" t="s">
        <v>363</v>
      </c>
      <c r="D322" s="208"/>
      <c r="E322" s="209">
        <v>0</v>
      </c>
      <c r="F322" s="210">
        <v>0</v>
      </c>
      <c r="G322" s="203">
        <v>0</v>
      </c>
      <c r="H322" s="203">
        <v>0</v>
      </c>
      <c r="I322" s="129"/>
      <c r="J322" s="138"/>
      <c r="K322" s="204"/>
      <c r="L322" s="138">
        <f t="shared" si="36"/>
        <v>0</v>
      </c>
      <c r="M322" s="203">
        <v>0</v>
      </c>
      <c r="N322" s="203">
        <v>0</v>
      </c>
      <c r="O322" s="203">
        <v>0</v>
      </c>
      <c r="P322" s="209">
        <f t="shared" si="37"/>
        <v>0</v>
      </c>
      <c r="Q322" s="209">
        <f t="shared" si="38"/>
        <v>0</v>
      </c>
      <c r="R322" s="203"/>
      <c r="S322" s="203"/>
      <c r="T322" s="203"/>
      <c r="U322" s="209">
        <f t="shared" si="39"/>
        <v>0</v>
      </c>
      <c r="V322" s="209">
        <f t="shared" si="40"/>
        <v>0</v>
      </c>
      <c r="W322" s="203"/>
      <c r="X322" s="203"/>
      <c r="Y322" s="203"/>
      <c r="Z322" s="209">
        <f t="shared" si="41"/>
        <v>0</v>
      </c>
      <c r="AA322" s="209">
        <f t="shared" si="42"/>
        <v>0</v>
      </c>
    </row>
    <row r="323" spans="2:27" x14ac:dyDescent="0.35">
      <c r="B323" s="225" t="s">
        <v>364</v>
      </c>
      <c r="C323" s="201" t="s">
        <v>363</v>
      </c>
      <c r="D323" s="208"/>
      <c r="E323" s="209">
        <v>0</v>
      </c>
      <c r="F323" s="210">
        <v>0</v>
      </c>
      <c r="G323" s="203">
        <v>0</v>
      </c>
      <c r="H323" s="203">
        <v>0</v>
      </c>
      <c r="I323" s="129"/>
      <c r="J323" s="138"/>
      <c r="K323" s="204"/>
      <c r="L323" s="138">
        <f t="shared" si="36"/>
        <v>0</v>
      </c>
      <c r="M323" s="203">
        <v>0</v>
      </c>
      <c r="N323" s="203">
        <v>0</v>
      </c>
      <c r="O323" s="203">
        <v>0</v>
      </c>
      <c r="P323" s="209">
        <f t="shared" si="37"/>
        <v>0</v>
      </c>
      <c r="Q323" s="209">
        <f t="shared" si="38"/>
        <v>0</v>
      </c>
      <c r="R323" s="203"/>
      <c r="S323" s="203"/>
      <c r="T323" s="203"/>
      <c r="U323" s="209">
        <f t="shared" si="39"/>
        <v>0</v>
      </c>
      <c r="V323" s="209">
        <f t="shared" si="40"/>
        <v>0</v>
      </c>
      <c r="W323" s="203"/>
      <c r="X323" s="203"/>
      <c r="Y323" s="203"/>
      <c r="Z323" s="209">
        <f t="shared" si="41"/>
        <v>0</v>
      </c>
      <c r="AA323" s="209">
        <f t="shared" si="42"/>
        <v>0</v>
      </c>
    </row>
    <row r="324" spans="2:27" x14ac:dyDescent="0.35">
      <c r="B324" s="214" t="s">
        <v>367</v>
      </c>
      <c r="C324" s="201"/>
      <c r="D324" s="208"/>
      <c r="E324" s="209">
        <v>0</v>
      </c>
      <c r="F324" s="210">
        <v>0</v>
      </c>
      <c r="G324" s="203">
        <v>0</v>
      </c>
      <c r="H324" s="203">
        <v>0</v>
      </c>
      <c r="I324" s="129"/>
      <c r="J324" s="138"/>
      <c r="K324" s="204"/>
      <c r="L324" s="138">
        <f t="shared" si="36"/>
        <v>0</v>
      </c>
      <c r="M324" s="203">
        <v>0</v>
      </c>
      <c r="N324" s="203">
        <v>0</v>
      </c>
      <c r="O324" s="203">
        <v>0</v>
      </c>
      <c r="P324" s="209">
        <f t="shared" si="37"/>
        <v>0</v>
      </c>
      <c r="Q324" s="209">
        <f t="shared" si="38"/>
        <v>0</v>
      </c>
      <c r="R324" s="203"/>
      <c r="S324" s="203"/>
      <c r="T324" s="203"/>
      <c r="U324" s="209">
        <f t="shared" si="39"/>
        <v>0</v>
      </c>
      <c r="V324" s="209">
        <f t="shared" si="40"/>
        <v>0</v>
      </c>
      <c r="W324" s="203"/>
      <c r="X324" s="203"/>
      <c r="Y324" s="203"/>
      <c r="Z324" s="209">
        <f t="shared" si="41"/>
        <v>0</v>
      </c>
      <c r="AA324" s="209">
        <f t="shared" si="42"/>
        <v>0</v>
      </c>
    </row>
    <row r="325" spans="2:27" x14ac:dyDescent="0.35">
      <c r="B325" s="212" t="s">
        <v>368</v>
      </c>
      <c r="C325" s="201"/>
      <c r="D325" s="208"/>
      <c r="E325" s="209">
        <v>0</v>
      </c>
      <c r="F325" s="210">
        <v>0</v>
      </c>
      <c r="G325" s="203">
        <v>0</v>
      </c>
      <c r="H325" s="203">
        <v>0</v>
      </c>
      <c r="I325" s="129"/>
      <c r="J325" s="138"/>
      <c r="K325" s="204"/>
      <c r="L325" s="138">
        <f t="shared" si="36"/>
        <v>0</v>
      </c>
      <c r="M325" s="203">
        <v>0</v>
      </c>
      <c r="N325" s="203">
        <v>0</v>
      </c>
      <c r="O325" s="203">
        <v>0</v>
      </c>
      <c r="P325" s="209">
        <f t="shared" si="37"/>
        <v>0</v>
      </c>
      <c r="Q325" s="209">
        <f t="shared" si="38"/>
        <v>0</v>
      </c>
      <c r="R325" s="203"/>
      <c r="S325" s="203"/>
      <c r="T325" s="203"/>
      <c r="U325" s="209">
        <f t="shared" si="39"/>
        <v>0</v>
      </c>
      <c r="V325" s="209">
        <f t="shared" si="40"/>
        <v>0</v>
      </c>
      <c r="W325" s="203"/>
      <c r="X325" s="203"/>
      <c r="Y325" s="203"/>
      <c r="Z325" s="209">
        <f t="shared" si="41"/>
        <v>0</v>
      </c>
      <c r="AA325" s="209">
        <f t="shared" si="42"/>
        <v>0</v>
      </c>
    </row>
    <row r="326" spans="2:27" x14ac:dyDescent="0.35">
      <c r="B326" s="237" t="s">
        <v>362</v>
      </c>
      <c r="C326" s="201" t="s">
        <v>369</v>
      </c>
      <c r="D326" s="208"/>
      <c r="E326" s="209">
        <v>0</v>
      </c>
      <c r="F326" s="210">
        <v>0</v>
      </c>
      <c r="G326" s="203">
        <v>0</v>
      </c>
      <c r="H326" s="203">
        <v>0</v>
      </c>
      <c r="I326" s="129"/>
      <c r="J326" s="138"/>
      <c r="K326" s="204"/>
      <c r="L326" s="138">
        <f t="shared" si="36"/>
        <v>0</v>
      </c>
      <c r="M326" s="203">
        <v>0</v>
      </c>
      <c r="N326" s="203">
        <v>0</v>
      </c>
      <c r="O326" s="203">
        <v>0</v>
      </c>
      <c r="P326" s="209">
        <f t="shared" si="37"/>
        <v>0</v>
      </c>
      <c r="Q326" s="209">
        <f t="shared" si="38"/>
        <v>0</v>
      </c>
      <c r="R326" s="203"/>
      <c r="S326" s="203"/>
      <c r="T326" s="203"/>
      <c r="U326" s="209">
        <f t="shared" si="39"/>
        <v>0</v>
      </c>
      <c r="V326" s="209">
        <f t="shared" si="40"/>
        <v>0</v>
      </c>
      <c r="W326" s="203"/>
      <c r="X326" s="203"/>
      <c r="Y326" s="203"/>
      <c r="Z326" s="209">
        <f t="shared" si="41"/>
        <v>0</v>
      </c>
      <c r="AA326" s="209">
        <f t="shared" si="42"/>
        <v>0</v>
      </c>
    </row>
    <row r="327" spans="2:27" x14ac:dyDescent="0.35">
      <c r="B327" s="237" t="s">
        <v>364</v>
      </c>
      <c r="C327" s="201" t="s">
        <v>369</v>
      </c>
      <c r="D327" s="208"/>
      <c r="E327" s="209">
        <v>0</v>
      </c>
      <c r="F327" s="210">
        <v>0</v>
      </c>
      <c r="G327" s="203">
        <v>0</v>
      </c>
      <c r="H327" s="203">
        <v>0</v>
      </c>
      <c r="I327" s="129"/>
      <c r="J327" s="138"/>
      <c r="K327" s="204"/>
      <c r="L327" s="138">
        <f t="shared" si="36"/>
        <v>0</v>
      </c>
      <c r="M327" s="203">
        <v>0</v>
      </c>
      <c r="N327" s="203">
        <v>0</v>
      </c>
      <c r="O327" s="203">
        <v>0</v>
      </c>
      <c r="P327" s="209">
        <f t="shared" si="37"/>
        <v>0</v>
      </c>
      <c r="Q327" s="209">
        <f t="shared" si="38"/>
        <v>0</v>
      </c>
      <c r="R327" s="203"/>
      <c r="S327" s="203"/>
      <c r="T327" s="203"/>
      <c r="U327" s="209">
        <f t="shared" si="39"/>
        <v>0</v>
      </c>
      <c r="V327" s="209">
        <f t="shared" si="40"/>
        <v>0</v>
      </c>
      <c r="W327" s="203"/>
      <c r="X327" s="203"/>
      <c r="Y327" s="203"/>
      <c r="Z327" s="209">
        <f t="shared" si="41"/>
        <v>0</v>
      </c>
      <c r="AA327" s="209">
        <f t="shared" si="42"/>
        <v>0</v>
      </c>
    </row>
    <row r="328" spans="2:27" x14ac:dyDescent="0.35">
      <c r="B328" s="212" t="s">
        <v>370</v>
      </c>
      <c r="C328" s="201"/>
      <c r="D328" s="208"/>
      <c r="E328" s="209">
        <v>0</v>
      </c>
      <c r="F328" s="210">
        <v>0</v>
      </c>
      <c r="G328" s="203">
        <v>0</v>
      </c>
      <c r="H328" s="203">
        <v>0</v>
      </c>
      <c r="I328" s="129"/>
      <c r="J328" s="138"/>
      <c r="K328" s="204"/>
      <c r="L328" s="138">
        <f t="shared" si="36"/>
        <v>0</v>
      </c>
      <c r="M328" s="203">
        <v>0</v>
      </c>
      <c r="N328" s="203">
        <v>0</v>
      </c>
      <c r="O328" s="203">
        <v>0</v>
      </c>
      <c r="P328" s="209">
        <f t="shared" si="37"/>
        <v>0</v>
      </c>
      <c r="Q328" s="209">
        <f t="shared" si="38"/>
        <v>0</v>
      </c>
      <c r="R328" s="203"/>
      <c r="S328" s="203"/>
      <c r="T328" s="203"/>
      <c r="U328" s="209">
        <f t="shared" si="39"/>
        <v>0</v>
      </c>
      <c r="V328" s="209">
        <f t="shared" si="40"/>
        <v>0</v>
      </c>
      <c r="W328" s="203"/>
      <c r="X328" s="203"/>
      <c r="Y328" s="203"/>
      <c r="Z328" s="209">
        <f t="shared" si="41"/>
        <v>0</v>
      </c>
      <c r="AA328" s="209">
        <f t="shared" si="42"/>
        <v>0</v>
      </c>
    </row>
    <row r="329" spans="2:27" x14ac:dyDescent="0.35">
      <c r="B329" s="237" t="s">
        <v>362</v>
      </c>
      <c r="C329" s="201" t="s">
        <v>371</v>
      </c>
      <c r="D329" s="208"/>
      <c r="E329" s="209">
        <v>0</v>
      </c>
      <c r="F329" s="210">
        <v>0</v>
      </c>
      <c r="G329" s="203">
        <v>0</v>
      </c>
      <c r="H329" s="203">
        <v>0</v>
      </c>
      <c r="I329" s="129"/>
      <c r="J329" s="138"/>
      <c r="K329" s="204"/>
      <c r="L329" s="138">
        <f t="shared" si="36"/>
        <v>0</v>
      </c>
      <c r="M329" s="203">
        <v>0</v>
      </c>
      <c r="N329" s="203">
        <v>0</v>
      </c>
      <c r="O329" s="203">
        <v>0</v>
      </c>
      <c r="P329" s="209">
        <f t="shared" si="37"/>
        <v>0</v>
      </c>
      <c r="Q329" s="209">
        <f t="shared" si="38"/>
        <v>0</v>
      </c>
      <c r="R329" s="203"/>
      <c r="S329" s="203"/>
      <c r="T329" s="203"/>
      <c r="U329" s="209">
        <f t="shared" si="39"/>
        <v>0</v>
      </c>
      <c r="V329" s="209">
        <f t="shared" si="40"/>
        <v>0</v>
      </c>
      <c r="W329" s="203"/>
      <c r="X329" s="203"/>
      <c r="Y329" s="203"/>
      <c r="Z329" s="209">
        <f t="shared" si="41"/>
        <v>0</v>
      </c>
      <c r="AA329" s="209">
        <f t="shared" si="42"/>
        <v>0</v>
      </c>
    </row>
    <row r="330" spans="2:27" x14ac:dyDescent="0.35">
      <c r="B330" s="237" t="s">
        <v>364</v>
      </c>
      <c r="C330" s="201" t="s">
        <v>371</v>
      </c>
      <c r="D330" s="208"/>
      <c r="E330" s="209">
        <v>0</v>
      </c>
      <c r="F330" s="210">
        <v>0</v>
      </c>
      <c r="G330" s="203">
        <v>0</v>
      </c>
      <c r="H330" s="203">
        <v>0</v>
      </c>
      <c r="I330" s="129"/>
      <c r="J330" s="138"/>
      <c r="K330" s="204"/>
      <c r="L330" s="138">
        <f t="shared" si="36"/>
        <v>0</v>
      </c>
      <c r="M330" s="203">
        <v>0</v>
      </c>
      <c r="N330" s="203">
        <v>0</v>
      </c>
      <c r="O330" s="203">
        <v>0</v>
      </c>
      <c r="P330" s="209">
        <f t="shared" si="37"/>
        <v>0</v>
      </c>
      <c r="Q330" s="209">
        <f t="shared" si="38"/>
        <v>0</v>
      </c>
      <c r="R330" s="203"/>
      <c r="S330" s="203"/>
      <c r="T330" s="203"/>
      <c r="U330" s="209">
        <f t="shared" si="39"/>
        <v>0</v>
      </c>
      <c r="V330" s="209">
        <f t="shared" si="40"/>
        <v>0</v>
      </c>
      <c r="W330" s="203"/>
      <c r="X330" s="203"/>
      <c r="Y330" s="203"/>
      <c r="Z330" s="209">
        <f t="shared" si="41"/>
        <v>0</v>
      </c>
      <c r="AA330" s="209">
        <f t="shared" si="42"/>
        <v>0</v>
      </c>
    </row>
    <row r="331" spans="2:27" x14ac:dyDescent="0.35">
      <c r="B331" s="214" t="s">
        <v>372</v>
      </c>
      <c r="C331" s="201"/>
      <c r="D331" s="208"/>
      <c r="E331" s="209">
        <v>0</v>
      </c>
      <c r="F331" s="210">
        <v>0</v>
      </c>
      <c r="G331" s="203">
        <v>0</v>
      </c>
      <c r="H331" s="203">
        <v>0</v>
      </c>
      <c r="I331" s="129"/>
      <c r="J331" s="138"/>
      <c r="K331" s="204"/>
      <c r="L331" s="138">
        <f t="shared" si="36"/>
        <v>0</v>
      </c>
      <c r="M331" s="203">
        <v>0</v>
      </c>
      <c r="N331" s="203">
        <v>0</v>
      </c>
      <c r="O331" s="203">
        <v>0</v>
      </c>
      <c r="P331" s="209">
        <f t="shared" si="37"/>
        <v>0</v>
      </c>
      <c r="Q331" s="209">
        <f t="shared" si="38"/>
        <v>0</v>
      </c>
      <c r="R331" s="203"/>
      <c r="S331" s="203"/>
      <c r="T331" s="203"/>
      <c r="U331" s="209">
        <f t="shared" si="39"/>
        <v>0</v>
      </c>
      <c r="V331" s="209">
        <f t="shared" si="40"/>
        <v>0</v>
      </c>
      <c r="W331" s="203"/>
      <c r="X331" s="203"/>
      <c r="Y331" s="203"/>
      <c r="Z331" s="209">
        <f t="shared" si="41"/>
        <v>0</v>
      </c>
      <c r="AA331" s="209">
        <f t="shared" si="42"/>
        <v>0</v>
      </c>
    </row>
    <row r="332" spans="2:27" x14ac:dyDescent="0.35">
      <c r="B332" s="212" t="s">
        <v>373</v>
      </c>
      <c r="C332" s="201"/>
      <c r="D332" s="208"/>
      <c r="E332" s="209">
        <v>0</v>
      </c>
      <c r="F332" s="210">
        <v>0</v>
      </c>
      <c r="G332" s="203">
        <v>0</v>
      </c>
      <c r="H332" s="203">
        <v>0</v>
      </c>
      <c r="I332" s="129"/>
      <c r="J332" s="138"/>
      <c r="K332" s="204"/>
      <c r="L332" s="138">
        <f t="shared" si="36"/>
        <v>0</v>
      </c>
      <c r="M332" s="203">
        <v>0</v>
      </c>
      <c r="N332" s="203">
        <v>0</v>
      </c>
      <c r="O332" s="203">
        <v>0</v>
      </c>
      <c r="P332" s="209">
        <f t="shared" si="37"/>
        <v>0</v>
      </c>
      <c r="Q332" s="209">
        <f t="shared" si="38"/>
        <v>0</v>
      </c>
      <c r="R332" s="203"/>
      <c r="S332" s="203"/>
      <c r="T332" s="203"/>
      <c r="U332" s="209">
        <f t="shared" si="39"/>
        <v>0</v>
      </c>
      <c r="V332" s="209">
        <f t="shared" si="40"/>
        <v>0</v>
      </c>
      <c r="W332" s="203"/>
      <c r="X332" s="203"/>
      <c r="Y332" s="203"/>
      <c r="Z332" s="209">
        <f t="shared" si="41"/>
        <v>0</v>
      </c>
      <c r="AA332" s="209">
        <f t="shared" si="42"/>
        <v>0</v>
      </c>
    </row>
    <row r="333" spans="2:27" x14ac:dyDescent="0.35">
      <c r="B333" s="225" t="s">
        <v>362</v>
      </c>
      <c r="C333" s="201" t="s">
        <v>363</v>
      </c>
      <c r="D333" s="208"/>
      <c r="E333" s="209">
        <v>0</v>
      </c>
      <c r="F333" s="210">
        <v>0</v>
      </c>
      <c r="G333" s="203">
        <v>0</v>
      </c>
      <c r="H333" s="203">
        <v>0</v>
      </c>
      <c r="I333" s="129"/>
      <c r="J333" s="138"/>
      <c r="K333" s="204"/>
      <c r="L333" s="138">
        <f t="shared" si="36"/>
        <v>0</v>
      </c>
      <c r="M333" s="203">
        <v>0</v>
      </c>
      <c r="N333" s="203">
        <v>0</v>
      </c>
      <c r="O333" s="203">
        <v>0</v>
      </c>
      <c r="P333" s="209">
        <f t="shared" si="37"/>
        <v>0</v>
      </c>
      <c r="Q333" s="209">
        <f t="shared" si="38"/>
        <v>0</v>
      </c>
      <c r="R333" s="203"/>
      <c r="S333" s="203"/>
      <c r="T333" s="203"/>
      <c r="U333" s="209">
        <f t="shared" si="39"/>
        <v>0</v>
      </c>
      <c r="V333" s="209">
        <f t="shared" si="40"/>
        <v>0</v>
      </c>
      <c r="W333" s="203"/>
      <c r="X333" s="203"/>
      <c r="Y333" s="203"/>
      <c r="Z333" s="209">
        <f t="shared" si="41"/>
        <v>0</v>
      </c>
      <c r="AA333" s="209">
        <f t="shared" si="42"/>
        <v>0</v>
      </c>
    </row>
    <row r="334" spans="2:27" x14ac:dyDescent="0.35">
      <c r="B334" s="225" t="s">
        <v>364</v>
      </c>
      <c r="C334" s="201" t="s">
        <v>363</v>
      </c>
      <c r="D334" s="208"/>
      <c r="E334" s="209">
        <v>0</v>
      </c>
      <c r="F334" s="210">
        <v>0</v>
      </c>
      <c r="G334" s="203">
        <v>0</v>
      </c>
      <c r="H334" s="203">
        <v>0</v>
      </c>
      <c r="I334" s="129"/>
      <c r="J334" s="138"/>
      <c r="K334" s="204"/>
      <c r="L334" s="138">
        <f t="shared" ref="L334:L397" si="43">SUM(I334:K334)</f>
        <v>0</v>
      </c>
      <c r="M334" s="203">
        <v>0</v>
      </c>
      <c r="N334" s="203">
        <v>0</v>
      </c>
      <c r="O334" s="203">
        <v>0</v>
      </c>
      <c r="P334" s="209">
        <f t="shared" ref="P334:P397" si="44">SUM(M334:O334)</f>
        <v>0</v>
      </c>
      <c r="Q334" s="209">
        <f t="shared" ref="Q334:Q397" si="45">P334+L334</f>
        <v>0</v>
      </c>
      <c r="R334" s="203"/>
      <c r="S334" s="203"/>
      <c r="T334" s="203"/>
      <c r="U334" s="209">
        <f t="shared" ref="U334:U397" si="46">SUM(R334:T334)</f>
        <v>0</v>
      </c>
      <c r="V334" s="209">
        <f t="shared" ref="V334:V397" si="47">U334+Q334</f>
        <v>0</v>
      </c>
      <c r="W334" s="203"/>
      <c r="X334" s="203"/>
      <c r="Y334" s="203"/>
      <c r="Z334" s="209">
        <f t="shared" ref="Z334:Z397" si="48">SUM(W334:Y334)</f>
        <v>0</v>
      </c>
      <c r="AA334" s="209">
        <f t="shared" ref="AA334:AA397" si="49">Z334+V334</f>
        <v>0</v>
      </c>
    </row>
    <row r="335" spans="2:27" x14ac:dyDescent="0.35">
      <c r="B335" s="212" t="s">
        <v>374</v>
      </c>
      <c r="C335" s="201"/>
      <c r="D335" s="208"/>
      <c r="E335" s="209">
        <v>0</v>
      </c>
      <c r="F335" s="210">
        <v>0</v>
      </c>
      <c r="G335" s="203">
        <v>0</v>
      </c>
      <c r="H335" s="203">
        <v>0</v>
      </c>
      <c r="I335" s="129"/>
      <c r="J335" s="138"/>
      <c r="K335" s="204"/>
      <c r="L335" s="138">
        <f t="shared" si="43"/>
        <v>0</v>
      </c>
      <c r="M335" s="203">
        <v>0</v>
      </c>
      <c r="N335" s="203">
        <v>0</v>
      </c>
      <c r="O335" s="203">
        <v>0</v>
      </c>
      <c r="P335" s="209">
        <f t="shared" si="44"/>
        <v>0</v>
      </c>
      <c r="Q335" s="209">
        <f t="shared" si="45"/>
        <v>0</v>
      </c>
      <c r="R335" s="203"/>
      <c r="S335" s="203"/>
      <c r="T335" s="203"/>
      <c r="U335" s="209">
        <f t="shared" si="46"/>
        <v>0</v>
      </c>
      <c r="V335" s="209">
        <f t="shared" si="47"/>
        <v>0</v>
      </c>
      <c r="W335" s="203"/>
      <c r="X335" s="203"/>
      <c r="Y335" s="203"/>
      <c r="Z335" s="209">
        <f t="shared" si="48"/>
        <v>0</v>
      </c>
      <c r="AA335" s="209">
        <f t="shared" si="49"/>
        <v>0</v>
      </c>
    </row>
    <row r="336" spans="2:27" x14ac:dyDescent="0.35">
      <c r="B336" s="225" t="s">
        <v>362</v>
      </c>
      <c r="C336" s="201" t="s">
        <v>363</v>
      </c>
      <c r="D336" s="208"/>
      <c r="E336" s="209">
        <v>0</v>
      </c>
      <c r="F336" s="210">
        <v>0</v>
      </c>
      <c r="G336" s="203">
        <v>0</v>
      </c>
      <c r="H336" s="203">
        <v>0</v>
      </c>
      <c r="I336" s="129"/>
      <c r="J336" s="138"/>
      <c r="K336" s="204"/>
      <c r="L336" s="138">
        <f t="shared" si="43"/>
        <v>0</v>
      </c>
      <c r="M336" s="203">
        <v>0</v>
      </c>
      <c r="N336" s="203">
        <v>0</v>
      </c>
      <c r="O336" s="203">
        <v>0</v>
      </c>
      <c r="P336" s="209">
        <f t="shared" si="44"/>
        <v>0</v>
      </c>
      <c r="Q336" s="209">
        <f t="shared" si="45"/>
        <v>0</v>
      </c>
      <c r="R336" s="203"/>
      <c r="S336" s="203"/>
      <c r="T336" s="203"/>
      <c r="U336" s="209">
        <f t="shared" si="46"/>
        <v>0</v>
      </c>
      <c r="V336" s="209">
        <f t="shared" si="47"/>
        <v>0</v>
      </c>
      <c r="W336" s="203"/>
      <c r="X336" s="203"/>
      <c r="Y336" s="203"/>
      <c r="Z336" s="209">
        <f t="shared" si="48"/>
        <v>0</v>
      </c>
      <c r="AA336" s="209">
        <f t="shared" si="49"/>
        <v>0</v>
      </c>
    </row>
    <row r="337" spans="2:27" x14ac:dyDescent="0.35">
      <c r="B337" s="225" t="s">
        <v>364</v>
      </c>
      <c r="C337" s="201" t="s">
        <v>363</v>
      </c>
      <c r="D337" s="208"/>
      <c r="E337" s="209">
        <v>0</v>
      </c>
      <c r="F337" s="210">
        <v>0</v>
      </c>
      <c r="G337" s="203">
        <v>0</v>
      </c>
      <c r="H337" s="203">
        <v>0</v>
      </c>
      <c r="I337" s="129"/>
      <c r="J337" s="138"/>
      <c r="K337" s="204"/>
      <c r="L337" s="138">
        <f t="shared" si="43"/>
        <v>0</v>
      </c>
      <c r="M337" s="203">
        <v>0</v>
      </c>
      <c r="N337" s="203">
        <v>0</v>
      </c>
      <c r="O337" s="203">
        <v>0</v>
      </c>
      <c r="P337" s="209">
        <f t="shared" si="44"/>
        <v>0</v>
      </c>
      <c r="Q337" s="209">
        <f t="shared" si="45"/>
        <v>0</v>
      </c>
      <c r="R337" s="203"/>
      <c r="S337" s="203"/>
      <c r="T337" s="203"/>
      <c r="U337" s="209">
        <f t="shared" si="46"/>
        <v>0</v>
      </c>
      <c r="V337" s="209">
        <f t="shared" si="47"/>
        <v>0</v>
      </c>
      <c r="W337" s="203"/>
      <c r="X337" s="203"/>
      <c r="Y337" s="203"/>
      <c r="Z337" s="209">
        <f t="shared" si="48"/>
        <v>0</v>
      </c>
      <c r="AA337" s="209">
        <f t="shared" si="49"/>
        <v>0</v>
      </c>
    </row>
    <row r="338" spans="2:27" x14ac:dyDescent="0.35">
      <c r="B338" s="212" t="s">
        <v>375</v>
      </c>
      <c r="C338" s="201"/>
      <c r="D338" s="208"/>
      <c r="E338" s="209">
        <v>0</v>
      </c>
      <c r="F338" s="210">
        <v>0</v>
      </c>
      <c r="G338" s="203">
        <v>0</v>
      </c>
      <c r="H338" s="203">
        <v>0</v>
      </c>
      <c r="I338" s="129"/>
      <c r="J338" s="138"/>
      <c r="K338" s="204"/>
      <c r="L338" s="138">
        <f t="shared" si="43"/>
        <v>0</v>
      </c>
      <c r="M338" s="203">
        <v>0</v>
      </c>
      <c r="N338" s="203">
        <v>0</v>
      </c>
      <c r="O338" s="203">
        <v>0</v>
      </c>
      <c r="P338" s="209">
        <f t="shared" si="44"/>
        <v>0</v>
      </c>
      <c r="Q338" s="209">
        <f t="shared" si="45"/>
        <v>0</v>
      </c>
      <c r="R338" s="203"/>
      <c r="S338" s="203"/>
      <c r="T338" s="203"/>
      <c r="U338" s="209">
        <f t="shared" si="46"/>
        <v>0</v>
      </c>
      <c r="V338" s="209">
        <f t="shared" si="47"/>
        <v>0</v>
      </c>
      <c r="W338" s="203"/>
      <c r="X338" s="203"/>
      <c r="Y338" s="203"/>
      <c r="Z338" s="209">
        <f t="shared" si="48"/>
        <v>0</v>
      </c>
      <c r="AA338" s="209">
        <f t="shared" si="49"/>
        <v>0</v>
      </c>
    </row>
    <row r="339" spans="2:27" x14ac:dyDescent="0.35">
      <c r="B339" s="225" t="s">
        <v>362</v>
      </c>
      <c r="C339" s="201" t="s">
        <v>363</v>
      </c>
      <c r="D339" s="208"/>
      <c r="E339" s="209">
        <v>0</v>
      </c>
      <c r="F339" s="210">
        <v>0</v>
      </c>
      <c r="G339" s="203">
        <v>0</v>
      </c>
      <c r="H339" s="203">
        <v>0</v>
      </c>
      <c r="I339" s="129"/>
      <c r="J339" s="138"/>
      <c r="K339" s="204"/>
      <c r="L339" s="138">
        <f t="shared" si="43"/>
        <v>0</v>
      </c>
      <c r="M339" s="203">
        <v>0</v>
      </c>
      <c r="N339" s="203">
        <v>0</v>
      </c>
      <c r="O339" s="203">
        <v>0</v>
      </c>
      <c r="P339" s="209">
        <f t="shared" si="44"/>
        <v>0</v>
      </c>
      <c r="Q339" s="209">
        <f t="shared" si="45"/>
        <v>0</v>
      </c>
      <c r="R339" s="203"/>
      <c r="S339" s="203"/>
      <c r="T339" s="203"/>
      <c r="U339" s="209">
        <f t="shared" si="46"/>
        <v>0</v>
      </c>
      <c r="V339" s="209">
        <f t="shared" si="47"/>
        <v>0</v>
      </c>
      <c r="W339" s="203"/>
      <c r="X339" s="203"/>
      <c r="Y339" s="203"/>
      <c r="Z339" s="209">
        <f t="shared" si="48"/>
        <v>0</v>
      </c>
      <c r="AA339" s="209">
        <f t="shared" si="49"/>
        <v>0</v>
      </c>
    </row>
    <row r="340" spans="2:27" x14ac:dyDescent="0.35">
      <c r="B340" s="225" t="s">
        <v>364</v>
      </c>
      <c r="C340" s="201" t="s">
        <v>363</v>
      </c>
      <c r="D340" s="208"/>
      <c r="E340" s="209">
        <v>0</v>
      </c>
      <c r="F340" s="210">
        <v>0</v>
      </c>
      <c r="G340" s="203">
        <v>0</v>
      </c>
      <c r="H340" s="203">
        <v>0</v>
      </c>
      <c r="I340" s="129"/>
      <c r="J340" s="138"/>
      <c r="K340" s="204"/>
      <c r="L340" s="138">
        <f t="shared" si="43"/>
        <v>0</v>
      </c>
      <c r="M340" s="203">
        <v>0</v>
      </c>
      <c r="N340" s="203">
        <v>0</v>
      </c>
      <c r="O340" s="203">
        <v>0</v>
      </c>
      <c r="P340" s="209">
        <f t="shared" si="44"/>
        <v>0</v>
      </c>
      <c r="Q340" s="209">
        <f t="shared" si="45"/>
        <v>0</v>
      </c>
      <c r="R340" s="203"/>
      <c r="S340" s="203"/>
      <c r="T340" s="203"/>
      <c r="U340" s="209">
        <f t="shared" si="46"/>
        <v>0</v>
      </c>
      <c r="V340" s="209">
        <f t="shared" si="47"/>
        <v>0</v>
      </c>
      <c r="W340" s="203"/>
      <c r="X340" s="203"/>
      <c r="Y340" s="203"/>
      <c r="Z340" s="209">
        <f t="shared" si="48"/>
        <v>0</v>
      </c>
      <c r="AA340" s="209">
        <f t="shared" si="49"/>
        <v>0</v>
      </c>
    </row>
    <row r="341" spans="2:27" x14ac:dyDescent="0.35">
      <c r="B341" s="212" t="s">
        <v>376</v>
      </c>
      <c r="C341" s="201"/>
      <c r="D341" s="208"/>
      <c r="E341" s="209">
        <v>0</v>
      </c>
      <c r="F341" s="210">
        <v>0</v>
      </c>
      <c r="G341" s="203">
        <v>0</v>
      </c>
      <c r="H341" s="203">
        <v>0</v>
      </c>
      <c r="I341" s="129"/>
      <c r="J341" s="138"/>
      <c r="K341" s="204"/>
      <c r="L341" s="138">
        <f t="shared" si="43"/>
        <v>0</v>
      </c>
      <c r="M341" s="203">
        <v>0</v>
      </c>
      <c r="N341" s="203">
        <v>0</v>
      </c>
      <c r="O341" s="203">
        <v>0</v>
      </c>
      <c r="P341" s="209">
        <f t="shared" si="44"/>
        <v>0</v>
      </c>
      <c r="Q341" s="209">
        <f t="shared" si="45"/>
        <v>0</v>
      </c>
      <c r="R341" s="203"/>
      <c r="S341" s="203"/>
      <c r="T341" s="203"/>
      <c r="U341" s="209">
        <f t="shared" si="46"/>
        <v>0</v>
      </c>
      <c r="V341" s="209">
        <f t="shared" si="47"/>
        <v>0</v>
      </c>
      <c r="W341" s="203"/>
      <c r="X341" s="203"/>
      <c r="Y341" s="203"/>
      <c r="Z341" s="209">
        <f t="shared" si="48"/>
        <v>0</v>
      </c>
      <c r="AA341" s="209">
        <f t="shared" si="49"/>
        <v>0</v>
      </c>
    </row>
    <row r="342" spans="2:27" x14ac:dyDescent="0.35">
      <c r="B342" s="225" t="s">
        <v>362</v>
      </c>
      <c r="C342" s="201" t="s">
        <v>363</v>
      </c>
      <c r="D342" s="208"/>
      <c r="E342" s="209">
        <v>0</v>
      </c>
      <c r="F342" s="210">
        <v>0</v>
      </c>
      <c r="G342" s="203">
        <v>0</v>
      </c>
      <c r="H342" s="203">
        <v>0</v>
      </c>
      <c r="I342" s="129"/>
      <c r="J342" s="138"/>
      <c r="K342" s="204"/>
      <c r="L342" s="138">
        <f t="shared" si="43"/>
        <v>0</v>
      </c>
      <c r="M342" s="203">
        <v>0</v>
      </c>
      <c r="N342" s="203">
        <v>0</v>
      </c>
      <c r="O342" s="203">
        <v>0</v>
      </c>
      <c r="P342" s="209">
        <f t="shared" si="44"/>
        <v>0</v>
      </c>
      <c r="Q342" s="209">
        <f t="shared" si="45"/>
        <v>0</v>
      </c>
      <c r="R342" s="203"/>
      <c r="S342" s="203"/>
      <c r="T342" s="203"/>
      <c r="U342" s="209">
        <f t="shared" si="46"/>
        <v>0</v>
      </c>
      <c r="V342" s="209">
        <f t="shared" si="47"/>
        <v>0</v>
      </c>
      <c r="W342" s="203"/>
      <c r="X342" s="203"/>
      <c r="Y342" s="203"/>
      <c r="Z342" s="209">
        <f t="shared" si="48"/>
        <v>0</v>
      </c>
      <c r="AA342" s="209">
        <f t="shared" si="49"/>
        <v>0</v>
      </c>
    </row>
    <row r="343" spans="2:27" x14ac:dyDescent="0.35">
      <c r="B343" s="225" t="s">
        <v>364</v>
      </c>
      <c r="C343" s="201" t="s">
        <v>363</v>
      </c>
      <c r="D343" s="208"/>
      <c r="E343" s="209">
        <v>0</v>
      </c>
      <c r="F343" s="210">
        <v>0</v>
      </c>
      <c r="G343" s="203">
        <v>0</v>
      </c>
      <c r="H343" s="203">
        <v>0</v>
      </c>
      <c r="I343" s="129"/>
      <c r="J343" s="138"/>
      <c r="K343" s="204"/>
      <c r="L343" s="138">
        <f t="shared" si="43"/>
        <v>0</v>
      </c>
      <c r="M343" s="203">
        <v>0</v>
      </c>
      <c r="N343" s="203">
        <v>0</v>
      </c>
      <c r="O343" s="203">
        <v>0</v>
      </c>
      <c r="P343" s="209">
        <f t="shared" si="44"/>
        <v>0</v>
      </c>
      <c r="Q343" s="209">
        <f t="shared" si="45"/>
        <v>0</v>
      </c>
      <c r="R343" s="203"/>
      <c r="S343" s="203"/>
      <c r="T343" s="203"/>
      <c r="U343" s="209">
        <f t="shared" si="46"/>
        <v>0</v>
      </c>
      <c r="V343" s="209">
        <f t="shared" si="47"/>
        <v>0</v>
      </c>
      <c r="W343" s="203"/>
      <c r="X343" s="203"/>
      <c r="Y343" s="203"/>
      <c r="Z343" s="209">
        <f t="shared" si="48"/>
        <v>0</v>
      </c>
      <c r="AA343" s="209">
        <f t="shared" si="49"/>
        <v>0</v>
      </c>
    </row>
    <row r="344" spans="2:27" x14ac:dyDescent="0.35">
      <c r="B344" s="212" t="s">
        <v>377</v>
      </c>
      <c r="C344" s="201" t="s">
        <v>363</v>
      </c>
      <c r="D344" s="208"/>
      <c r="E344" s="209">
        <v>0</v>
      </c>
      <c r="F344" s="210">
        <v>0</v>
      </c>
      <c r="G344" s="203">
        <v>0</v>
      </c>
      <c r="H344" s="203">
        <v>0</v>
      </c>
      <c r="I344" s="129"/>
      <c r="J344" s="138"/>
      <c r="K344" s="204"/>
      <c r="L344" s="138">
        <f t="shared" si="43"/>
        <v>0</v>
      </c>
      <c r="M344" s="203">
        <v>0</v>
      </c>
      <c r="N344" s="203">
        <v>0</v>
      </c>
      <c r="O344" s="203">
        <v>0</v>
      </c>
      <c r="P344" s="209">
        <f t="shared" si="44"/>
        <v>0</v>
      </c>
      <c r="Q344" s="209">
        <f t="shared" si="45"/>
        <v>0</v>
      </c>
      <c r="R344" s="203"/>
      <c r="S344" s="203"/>
      <c r="T344" s="203"/>
      <c r="U344" s="209">
        <f t="shared" si="46"/>
        <v>0</v>
      </c>
      <c r="V344" s="209">
        <f t="shared" si="47"/>
        <v>0</v>
      </c>
      <c r="W344" s="203"/>
      <c r="X344" s="203"/>
      <c r="Y344" s="203"/>
      <c r="Z344" s="209">
        <f t="shared" si="48"/>
        <v>0</v>
      </c>
      <c r="AA344" s="209">
        <f t="shared" si="49"/>
        <v>0</v>
      </c>
    </row>
    <row r="345" spans="2:27" x14ac:dyDescent="0.35">
      <c r="B345" s="212" t="s">
        <v>378</v>
      </c>
      <c r="C345" s="201" t="s">
        <v>363</v>
      </c>
      <c r="D345" s="208"/>
      <c r="E345" s="209">
        <v>0</v>
      </c>
      <c r="F345" s="210">
        <v>0</v>
      </c>
      <c r="G345" s="203">
        <v>0</v>
      </c>
      <c r="H345" s="203">
        <v>0</v>
      </c>
      <c r="I345" s="129"/>
      <c r="J345" s="138"/>
      <c r="K345" s="204"/>
      <c r="L345" s="138">
        <f t="shared" si="43"/>
        <v>0</v>
      </c>
      <c r="M345" s="203">
        <v>0</v>
      </c>
      <c r="N345" s="203">
        <v>0</v>
      </c>
      <c r="O345" s="203">
        <v>0</v>
      </c>
      <c r="P345" s="209">
        <f t="shared" si="44"/>
        <v>0</v>
      </c>
      <c r="Q345" s="209">
        <f t="shared" si="45"/>
        <v>0</v>
      </c>
      <c r="R345" s="203"/>
      <c r="S345" s="203"/>
      <c r="T345" s="203"/>
      <c r="U345" s="209">
        <f t="shared" si="46"/>
        <v>0</v>
      </c>
      <c r="V345" s="209">
        <f t="shared" si="47"/>
        <v>0</v>
      </c>
      <c r="W345" s="203"/>
      <c r="X345" s="203"/>
      <c r="Y345" s="203"/>
      <c r="Z345" s="209">
        <f t="shared" si="48"/>
        <v>0</v>
      </c>
      <c r="AA345" s="209">
        <f t="shared" si="49"/>
        <v>0</v>
      </c>
    </row>
    <row r="346" spans="2:27" x14ac:dyDescent="0.35">
      <c r="B346" s="212" t="s">
        <v>379</v>
      </c>
      <c r="C346" s="201" t="s">
        <v>363</v>
      </c>
      <c r="D346" s="208"/>
      <c r="E346" s="209">
        <v>0</v>
      </c>
      <c r="F346" s="210">
        <v>0</v>
      </c>
      <c r="G346" s="203">
        <v>0</v>
      </c>
      <c r="H346" s="203">
        <v>0</v>
      </c>
      <c r="I346" s="129"/>
      <c r="J346" s="138"/>
      <c r="K346" s="204"/>
      <c r="L346" s="138">
        <f t="shared" si="43"/>
        <v>0</v>
      </c>
      <c r="M346" s="203">
        <v>0</v>
      </c>
      <c r="N346" s="203">
        <v>0</v>
      </c>
      <c r="O346" s="203">
        <v>0</v>
      </c>
      <c r="P346" s="209">
        <f t="shared" si="44"/>
        <v>0</v>
      </c>
      <c r="Q346" s="209">
        <f t="shared" si="45"/>
        <v>0</v>
      </c>
      <c r="R346" s="203"/>
      <c r="S346" s="203"/>
      <c r="T346" s="203"/>
      <c r="U346" s="209">
        <f t="shared" si="46"/>
        <v>0</v>
      </c>
      <c r="V346" s="209">
        <f t="shared" si="47"/>
        <v>0</v>
      </c>
      <c r="W346" s="203"/>
      <c r="X346" s="203"/>
      <c r="Y346" s="203"/>
      <c r="Z346" s="209">
        <f t="shared" si="48"/>
        <v>0</v>
      </c>
      <c r="AA346" s="209">
        <f t="shared" si="49"/>
        <v>0</v>
      </c>
    </row>
    <row r="347" spans="2:27" x14ac:dyDescent="0.35">
      <c r="B347" s="212" t="s">
        <v>380</v>
      </c>
      <c r="C347" s="201" t="s">
        <v>363</v>
      </c>
      <c r="D347" s="208"/>
      <c r="E347" s="209">
        <v>0</v>
      </c>
      <c r="F347" s="210">
        <v>0</v>
      </c>
      <c r="G347" s="203">
        <v>0</v>
      </c>
      <c r="H347" s="203">
        <v>0</v>
      </c>
      <c r="I347" s="129"/>
      <c r="J347" s="138"/>
      <c r="K347" s="204"/>
      <c r="L347" s="138">
        <f t="shared" si="43"/>
        <v>0</v>
      </c>
      <c r="M347" s="203">
        <v>0</v>
      </c>
      <c r="N347" s="203">
        <v>0</v>
      </c>
      <c r="O347" s="203">
        <v>0</v>
      </c>
      <c r="P347" s="209">
        <f t="shared" si="44"/>
        <v>0</v>
      </c>
      <c r="Q347" s="209">
        <f t="shared" si="45"/>
        <v>0</v>
      </c>
      <c r="R347" s="203"/>
      <c r="S347" s="203"/>
      <c r="T347" s="203"/>
      <c r="U347" s="209">
        <f t="shared" si="46"/>
        <v>0</v>
      </c>
      <c r="V347" s="209">
        <f t="shared" si="47"/>
        <v>0</v>
      </c>
      <c r="W347" s="203"/>
      <c r="X347" s="203"/>
      <c r="Y347" s="203"/>
      <c r="Z347" s="209">
        <f t="shared" si="48"/>
        <v>0</v>
      </c>
      <c r="AA347" s="209">
        <f t="shared" si="49"/>
        <v>0</v>
      </c>
    </row>
    <row r="348" spans="2:27" x14ac:dyDescent="0.35">
      <c r="B348" s="212" t="s">
        <v>381</v>
      </c>
      <c r="C348" s="201"/>
      <c r="D348" s="208"/>
      <c r="E348" s="209">
        <v>0</v>
      </c>
      <c r="F348" s="210">
        <v>0</v>
      </c>
      <c r="G348" s="203">
        <v>0</v>
      </c>
      <c r="H348" s="203">
        <v>0</v>
      </c>
      <c r="I348" s="129"/>
      <c r="J348" s="138"/>
      <c r="K348" s="204"/>
      <c r="L348" s="138">
        <f t="shared" si="43"/>
        <v>0</v>
      </c>
      <c r="M348" s="203">
        <v>0</v>
      </c>
      <c r="N348" s="203">
        <v>0</v>
      </c>
      <c r="O348" s="203">
        <v>0</v>
      </c>
      <c r="P348" s="209">
        <f t="shared" si="44"/>
        <v>0</v>
      </c>
      <c r="Q348" s="209">
        <f t="shared" si="45"/>
        <v>0</v>
      </c>
      <c r="R348" s="203"/>
      <c r="S348" s="203"/>
      <c r="T348" s="203"/>
      <c r="U348" s="209">
        <f t="shared" si="46"/>
        <v>0</v>
      </c>
      <c r="V348" s="209">
        <f t="shared" si="47"/>
        <v>0</v>
      </c>
      <c r="W348" s="203"/>
      <c r="X348" s="203"/>
      <c r="Y348" s="203"/>
      <c r="Z348" s="209">
        <f t="shared" si="48"/>
        <v>0</v>
      </c>
      <c r="AA348" s="209">
        <f t="shared" si="49"/>
        <v>0</v>
      </c>
    </row>
    <row r="349" spans="2:27" x14ac:dyDescent="0.35">
      <c r="B349" s="225" t="s">
        <v>362</v>
      </c>
      <c r="C349" s="201" t="s">
        <v>363</v>
      </c>
      <c r="D349" s="208"/>
      <c r="E349" s="209">
        <v>0</v>
      </c>
      <c r="F349" s="210">
        <v>0</v>
      </c>
      <c r="G349" s="203">
        <v>0</v>
      </c>
      <c r="H349" s="203">
        <v>0</v>
      </c>
      <c r="I349" s="129"/>
      <c r="J349" s="138"/>
      <c r="K349" s="204"/>
      <c r="L349" s="138">
        <f t="shared" si="43"/>
        <v>0</v>
      </c>
      <c r="M349" s="203">
        <v>0</v>
      </c>
      <c r="N349" s="203">
        <v>0</v>
      </c>
      <c r="O349" s="203">
        <v>0</v>
      </c>
      <c r="P349" s="209">
        <f t="shared" si="44"/>
        <v>0</v>
      </c>
      <c r="Q349" s="209">
        <f t="shared" si="45"/>
        <v>0</v>
      </c>
      <c r="R349" s="203"/>
      <c r="S349" s="203"/>
      <c r="T349" s="203"/>
      <c r="U349" s="209">
        <f t="shared" si="46"/>
        <v>0</v>
      </c>
      <c r="V349" s="209">
        <f t="shared" si="47"/>
        <v>0</v>
      </c>
      <c r="W349" s="203"/>
      <c r="X349" s="203"/>
      <c r="Y349" s="203"/>
      <c r="Z349" s="209">
        <f t="shared" si="48"/>
        <v>0</v>
      </c>
      <c r="AA349" s="209">
        <f t="shared" si="49"/>
        <v>0</v>
      </c>
    </row>
    <row r="350" spans="2:27" x14ac:dyDescent="0.35">
      <c r="B350" s="225" t="s">
        <v>364</v>
      </c>
      <c r="C350" s="201" t="s">
        <v>363</v>
      </c>
      <c r="D350" s="208"/>
      <c r="E350" s="209">
        <v>0</v>
      </c>
      <c r="F350" s="210">
        <v>0</v>
      </c>
      <c r="G350" s="203">
        <v>0</v>
      </c>
      <c r="H350" s="203">
        <v>0</v>
      </c>
      <c r="I350" s="129"/>
      <c r="J350" s="138"/>
      <c r="K350" s="204"/>
      <c r="L350" s="138">
        <f t="shared" si="43"/>
        <v>0</v>
      </c>
      <c r="M350" s="203">
        <v>0</v>
      </c>
      <c r="N350" s="203">
        <v>0</v>
      </c>
      <c r="O350" s="203">
        <v>0</v>
      </c>
      <c r="P350" s="209">
        <f t="shared" si="44"/>
        <v>0</v>
      </c>
      <c r="Q350" s="209">
        <f t="shared" si="45"/>
        <v>0</v>
      </c>
      <c r="R350" s="203"/>
      <c r="S350" s="203"/>
      <c r="T350" s="203"/>
      <c r="U350" s="209">
        <f t="shared" si="46"/>
        <v>0</v>
      </c>
      <c r="V350" s="209">
        <f t="shared" si="47"/>
        <v>0</v>
      </c>
      <c r="W350" s="203"/>
      <c r="X350" s="203"/>
      <c r="Y350" s="203"/>
      <c r="Z350" s="209">
        <f t="shared" si="48"/>
        <v>0</v>
      </c>
      <c r="AA350" s="209">
        <f t="shared" si="49"/>
        <v>0</v>
      </c>
    </row>
    <row r="351" spans="2:27" x14ac:dyDescent="0.35">
      <c r="B351" s="212" t="s">
        <v>382</v>
      </c>
      <c r="C351" s="201"/>
      <c r="D351" s="208"/>
      <c r="E351" s="209">
        <v>0</v>
      </c>
      <c r="F351" s="210">
        <v>0</v>
      </c>
      <c r="G351" s="203">
        <v>0</v>
      </c>
      <c r="H351" s="203">
        <v>0</v>
      </c>
      <c r="I351" s="129"/>
      <c r="J351" s="138"/>
      <c r="K351" s="204"/>
      <c r="L351" s="138">
        <f t="shared" si="43"/>
        <v>0</v>
      </c>
      <c r="M351" s="203">
        <v>0</v>
      </c>
      <c r="N351" s="203">
        <v>0</v>
      </c>
      <c r="O351" s="203">
        <v>0</v>
      </c>
      <c r="P351" s="209">
        <f t="shared" si="44"/>
        <v>0</v>
      </c>
      <c r="Q351" s="209">
        <f t="shared" si="45"/>
        <v>0</v>
      </c>
      <c r="R351" s="203"/>
      <c r="S351" s="203"/>
      <c r="T351" s="203"/>
      <c r="U351" s="209">
        <f t="shared" si="46"/>
        <v>0</v>
      </c>
      <c r="V351" s="209">
        <f t="shared" si="47"/>
        <v>0</v>
      </c>
      <c r="W351" s="203"/>
      <c r="X351" s="203"/>
      <c r="Y351" s="203"/>
      <c r="Z351" s="209">
        <f t="shared" si="48"/>
        <v>0</v>
      </c>
      <c r="AA351" s="209">
        <f t="shared" si="49"/>
        <v>0</v>
      </c>
    </row>
    <row r="352" spans="2:27" x14ac:dyDescent="0.35">
      <c r="B352" s="225" t="s">
        <v>362</v>
      </c>
      <c r="C352" s="201" t="s">
        <v>363</v>
      </c>
      <c r="D352" s="208"/>
      <c r="E352" s="209">
        <v>0</v>
      </c>
      <c r="F352" s="210">
        <v>0</v>
      </c>
      <c r="G352" s="203">
        <v>0</v>
      </c>
      <c r="H352" s="203">
        <v>0</v>
      </c>
      <c r="I352" s="129"/>
      <c r="J352" s="138"/>
      <c r="K352" s="204"/>
      <c r="L352" s="138">
        <f t="shared" si="43"/>
        <v>0</v>
      </c>
      <c r="M352" s="203">
        <v>0</v>
      </c>
      <c r="N352" s="203">
        <v>0</v>
      </c>
      <c r="O352" s="203">
        <v>0</v>
      </c>
      <c r="P352" s="209">
        <f t="shared" si="44"/>
        <v>0</v>
      </c>
      <c r="Q352" s="209">
        <f t="shared" si="45"/>
        <v>0</v>
      </c>
      <c r="R352" s="203"/>
      <c r="S352" s="203"/>
      <c r="T352" s="203"/>
      <c r="U352" s="209">
        <f t="shared" si="46"/>
        <v>0</v>
      </c>
      <c r="V352" s="209">
        <f t="shared" si="47"/>
        <v>0</v>
      </c>
      <c r="W352" s="203"/>
      <c r="X352" s="203"/>
      <c r="Y352" s="203"/>
      <c r="Z352" s="209">
        <f t="shared" si="48"/>
        <v>0</v>
      </c>
      <c r="AA352" s="209">
        <f t="shared" si="49"/>
        <v>0</v>
      </c>
    </row>
    <row r="353" spans="2:27" x14ac:dyDescent="0.35">
      <c r="B353" s="225" t="s">
        <v>364</v>
      </c>
      <c r="C353" s="201" t="s">
        <v>363</v>
      </c>
      <c r="D353" s="208"/>
      <c r="E353" s="209">
        <v>0</v>
      </c>
      <c r="F353" s="210">
        <v>0</v>
      </c>
      <c r="G353" s="203">
        <v>0</v>
      </c>
      <c r="H353" s="203">
        <v>0</v>
      </c>
      <c r="I353" s="129"/>
      <c r="J353" s="138"/>
      <c r="K353" s="204"/>
      <c r="L353" s="138">
        <f t="shared" si="43"/>
        <v>0</v>
      </c>
      <c r="M353" s="203">
        <v>0</v>
      </c>
      <c r="N353" s="203">
        <v>0</v>
      </c>
      <c r="O353" s="203">
        <v>0</v>
      </c>
      <c r="P353" s="209">
        <f t="shared" si="44"/>
        <v>0</v>
      </c>
      <c r="Q353" s="209">
        <f t="shared" si="45"/>
        <v>0</v>
      </c>
      <c r="R353" s="203"/>
      <c r="S353" s="203"/>
      <c r="T353" s="203"/>
      <c r="U353" s="209">
        <f t="shared" si="46"/>
        <v>0</v>
      </c>
      <c r="V353" s="209">
        <f t="shared" si="47"/>
        <v>0</v>
      </c>
      <c r="W353" s="203"/>
      <c r="X353" s="203"/>
      <c r="Y353" s="203"/>
      <c r="Z353" s="209">
        <f t="shared" si="48"/>
        <v>0</v>
      </c>
      <c r="AA353" s="209">
        <f t="shared" si="49"/>
        <v>0</v>
      </c>
    </row>
    <row r="354" spans="2:27" x14ac:dyDescent="0.35">
      <c r="B354" s="234" t="s">
        <v>383</v>
      </c>
      <c r="C354" s="201"/>
      <c r="D354" s="208"/>
      <c r="E354" s="209">
        <v>0</v>
      </c>
      <c r="F354" s="210">
        <v>0</v>
      </c>
      <c r="G354" s="203">
        <v>0</v>
      </c>
      <c r="H354" s="203">
        <v>0</v>
      </c>
      <c r="I354" s="129"/>
      <c r="J354" s="138"/>
      <c r="K354" s="204"/>
      <c r="L354" s="138">
        <f t="shared" si="43"/>
        <v>0</v>
      </c>
      <c r="M354" s="203">
        <v>0</v>
      </c>
      <c r="N354" s="203">
        <v>0</v>
      </c>
      <c r="O354" s="203">
        <v>0</v>
      </c>
      <c r="P354" s="209">
        <f t="shared" si="44"/>
        <v>0</v>
      </c>
      <c r="Q354" s="209">
        <f t="shared" si="45"/>
        <v>0</v>
      </c>
      <c r="R354" s="203"/>
      <c r="S354" s="203"/>
      <c r="T354" s="203"/>
      <c r="U354" s="209">
        <f t="shared" si="46"/>
        <v>0</v>
      </c>
      <c r="V354" s="209">
        <f t="shared" si="47"/>
        <v>0</v>
      </c>
      <c r="W354" s="203"/>
      <c r="X354" s="203"/>
      <c r="Y354" s="203"/>
      <c r="Z354" s="209">
        <f t="shared" si="48"/>
        <v>0</v>
      </c>
      <c r="AA354" s="209">
        <f t="shared" si="49"/>
        <v>0</v>
      </c>
    </row>
    <row r="355" spans="2:27" x14ac:dyDescent="0.35">
      <c r="B355" s="214" t="s">
        <v>384</v>
      </c>
      <c r="C355" s="201"/>
      <c r="D355" s="208"/>
      <c r="E355" s="209">
        <v>0</v>
      </c>
      <c r="F355" s="210">
        <v>0</v>
      </c>
      <c r="G355" s="203">
        <v>0</v>
      </c>
      <c r="H355" s="203">
        <v>0</v>
      </c>
      <c r="I355" s="129"/>
      <c r="J355" s="138"/>
      <c r="K355" s="204"/>
      <c r="L355" s="138">
        <f t="shared" si="43"/>
        <v>0</v>
      </c>
      <c r="M355" s="203">
        <v>0</v>
      </c>
      <c r="N355" s="203">
        <v>0</v>
      </c>
      <c r="O355" s="203">
        <v>0</v>
      </c>
      <c r="P355" s="209">
        <f t="shared" si="44"/>
        <v>0</v>
      </c>
      <c r="Q355" s="209">
        <f t="shared" si="45"/>
        <v>0</v>
      </c>
      <c r="R355" s="203"/>
      <c r="S355" s="203"/>
      <c r="T355" s="203"/>
      <c r="U355" s="209">
        <f t="shared" si="46"/>
        <v>0</v>
      </c>
      <c r="V355" s="209">
        <f t="shared" si="47"/>
        <v>0</v>
      </c>
      <c r="W355" s="203"/>
      <c r="X355" s="203"/>
      <c r="Y355" s="203"/>
      <c r="Z355" s="209">
        <f t="shared" si="48"/>
        <v>0</v>
      </c>
      <c r="AA355" s="209">
        <f t="shared" si="49"/>
        <v>0</v>
      </c>
    </row>
    <row r="356" spans="2:27" x14ac:dyDescent="0.35">
      <c r="B356" s="214" t="s">
        <v>385</v>
      </c>
      <c r="C356" s="201"/>
      <c r="D356" s="208"/>
      <c r="E356" s="209">
        <v>0</v>
      </c>
      <c r="F356" s="210">
        <v>0</v>
      </c>
      <c r="G356" s="203">
        <v>0</v>
      </c>
      <c r="H356" s="203">
        <v>0</v>
      </c>
      <c r="I356" s="129"/>
      <c r="J356" s="138"/>
      <c r="K356" s="204"/>
      <c r="L356" s="138">
        <f t="shared" si="43"/>
        <v>0</v>
      </c>
      <c r="M356" s="203">
        <v>0</v>
      </c>
      <c r="N356" s="203">
        <v>0</v>
      </c>
      <c r="O356" s="203">
        <v>0</v>
      </c>
      <c r="P356" s="209">
        <f t="shared" si="44"/>
        <v>0</v>
      </c>
      <c r="Q356" s="209">
        <f t="shared" si="45"/>
        <v>0</v>
      </c>
      <c r="R356" s="203"/>
      <c r="S356" s="203"/>
      <c r="T356" s="203"/>
      <c r="U356" s="209">
        <f t="shared" si="46"/>
        <v>0</v>
      </c>
      <c r="V356" s="209">
        <f t="shared" si="47"/>
        <v>0</v>
      </c>
      <c r="W356" s="203"/>
      <c r="X356" s="203"/>
      <c r="Y356" s="203"/>
      <c r="Z356" s="209">
        <f t="shared" si="48"/>
        <v>0</v>
      </c>
      <c r="AA356" s="209">
        <f t="shared" si="49"/>
        <v>0</v>
      </c>
    </row>
    <row r="357" spans="2:27" x14ac:dyDescent="0.35">
      <c r="B357" s="214" t="s">
        <v>386</v>
      </c>
      <c r="C357" s="201"/>
      <c r="D357" s="208"/>
      <c r="E357" s="209">
        <v>0</v>
      </c>
      <c r="F357" s="210">
        <v>0</v>
      </c>
      <c r="G357" s="203">
        <v>0</v>
      </c>
      <c r="H357" s="203">
        <v>0</v>
      </c>
      <c r="I357" s="129"/>
      <c r="J357" s="138"/>
      <c r="K357" s="204"/>
      <c r="L357" s="138">
        <f t="shared" si="43"/>
        <v>0</v>
      </c>
      <c r="M357" s="203">
        <v>0</v>
      </c>
      <c r="N357" s="203">
        <v>0</v>
      </c>
      <c r="O357" s="203">
        <v>0</v>
      </c>
      <c r="P357" s="209">
        <f t="shared" si="44"/>
        <v>0</v>
      </c>
      <c r="Q357" s="209">
        <f t="shared" si="45"/>
        <v>0</v>
      </c>
      <c r="R357" s="203"/>
      <c r="S357" s="203"/>
      <c r="T357" s="203"/>
      <c r="U357" s="209">
        <f t="shared" si="46"/>
        <v>0</v>
      </c>
      <c r="V357" s="209">
        <f t="shared" si="47"/>
        <v>0</v>
      </c>
      <c r="W357" s="203"/>
      <c r="X357" s="203"/>
      <c r="Y357" s="203"/>
      <c r="Z357" s="209">
        <f t="shared" si="48"/>
        <v>0</v>
      </c>
      <c r="AA357" s="209">
        <f t="shared" si="49"/>
        <v>0</v>
      </c>
    </row>
    <row r="358" spans="2:27" x14ac:dyDescent="0.35">
      <c r="B358" s="234" t="s">
        <v>387</v>
      </c>
      <c r="C358" s="201"/>
      <c r="D358" s="208"/>
      <c r="E358" s="209">
        <v>0</v>
      </c>
      <c r="F358" s="210">
        <v>0</v>
      </c>
      <c r="G358" s="203">
        <v>0</v>
      </c>
      <c r="H358" s="203">
        <v>0</v>
      </c>
      <c r="I358" s="129"/>
      <c r="J358" s="138"/>
      <c r="K358" s="204"/>
      <c r="L358" s="138">
        <f t="shared" si="43"/>
        <v>0</v>
      </c>
      <c r="M358" s="203">
        <v>0</v>
      </c>
      <c r="N358" s="203">
        <v>0</v>
      </c>
      <c r="O358" s="203">
        <v>0</v>
      </c>
      <c r="P358" s="209">
        <f t="shared" si="44"/>
        <v>0</v>
      </c>
      <c r="Q358" s="209">
        <f t="shared" si="45"/>
        <v>0</v>
      </c>
      <c r="R358" s="203"/>
      <c r="S358" s="203"/>
      <c r="T358" s="203"/>
      <c r="U358" s="209">
        <f t="shared" si="46"/>
        <v>0</v>
      </c>
      <c r="V358" s="209">
        <f t="shared" si="47"/>
        <v>0</v>
      </c>
      <c r="W358" s="203"/>
      <c r="X358" s="203"/>
      <c r="Y358" s="203"/>
      <c r="Z358" s="209">
        <f t="shared" si="48"/>
        <v>0</v>
      </c>
      <c r="AA358" s="209">
        <f t="shared" si="49"/>
        <v>0</v>
      </c>
    </row>
    <row r="359" spans="2:27" x14ac:dyDescent="0.35">
      <c r="B359" s="214" t="s">
        <v>388</v>
      </c>
      <c r="C359" s="201" t="s">
        <v>389</v>
      </c>
      <c r="D359" s="208"/>
      <c r="E359" s="209">
        <v>0</v>
      </c>
      <c r="F359" s="210">
        <v>0</v>
      </c>
      <c r="G359" s="203">
        <v>0</v>
      </c>
      <c r="H359" s="203">
        <v>0</v>
      </c>
      <c r="I359" s="129"/>
      <c r="J359" s="138"/>
      <c r="K359" s="204"/>
      <c r="L359" s="138">
        <f t="shared" si="43"/>
        <v>0</v>
      </c>
      <c r="M359" s="203">
        <v>0</v>
      </c>
      <c r="N359" s="203">
        <v>0</v>
      </c>
      <c r="O359" s="203">
        <v>0</v>
      </c>
      <c r="P359" s="209">
        <f t="shared" si="44"/>
        <v>0</v>
      </c>
      <c r="Q359" s="209">
        <f t="shared" si="45"/>
        <v>0</v>
      </c>
      <c r="R359" s="203"/>
      <c r="S359" s="203"/>
      <c r="T359" s="203"/>
      <c r="U359" s="209">
        <f t="shared" si="46"/>
        <v>0</v>
      </c>
      <c r="V359" s="209">
        <f t="shared" si="47"/>
        <v>0</v>
      </c>
      <c r="W359" s="203"/>
      <c r="X359" s="203"/>
      <c r="Y359" s="203"/>
      <c r="Z359" s="209">
        <f t="shared" si="48"/>
        <v>0</v>
      </c>
      <c r="AA359" s="209">
        <f t="shared" si="49"/>
        <v>0</v>
      </c>
    </row>
    <row r="360" spans="2:27" x14ac:dyDescent="0.35">
      <c r="B360" s="214" t="s">
        <v>390</v>
      </c>
      <c r="C360" s="201" t="s">
        <v>391</v>
      </c>
      <c r="D360" s="208"/>
      <c r="E360" s="209">
        <v>0</v>
      </c>
      <c r="F360" s="210">
        <v>0</v>
      </c>
      <c r="G360" s="203">
        <v>0</v>
      </c>
      <c r="H360" s="203">
        <v>0</v>
      </c>
      <c r="I360" s="129"/>
      <c r="J360" s="138"/>
      <c r="K360" s="204"/>
      <c r="L360" s="138">
        <f t="shared" si="43"/>
        <v>0</v>
      </c>
      <c r="M360" s="203">
        <v>0</v>
      </c>
      <c r="N360" s="203">
        <v>0</v>
      </c>
      <c r="O360" s="203">
        <v>0</v>
      </c>
      <c r="P360" s="209">
        <f t="shared" si="44"/>
        <v>0</v>
      </c>
      <c r="Q360" s="209">
        <f t="shared" si="45"/>
        <v>0</v>
      </c>
      <c r="R360" s="203"/>
      <c r="S360" s="203"/>
      <c r="T360" s="203"/>
      <c r="U360" s="209">
        <f t="shared" si="46"/>
        <v>0</v>
      </c>
      <c r="V360" s="209">
        <f t="shared" si="47"/>
        <v>0</v>
      </c>
      <c r="W360" s="203"/>
      <c r="X360" s="203"/>
      <c r="Y360" s="203"/>
      <c r="Z360" s="209">
        <f t="shared" si="48"/>
        <v>0</v>
      </c>
      <c r="AA360" s="209">
        <f t="shared" si="49"/>
        <v>0</v>
      </c>
    </row>
    <row r="361" spans="2:27" x14ac:dyDescent="0.35">
      <c r="B361" s="214" t="s">
        <v>392</v>
      </c>
      <c r="C361" s="201" t="s">
        <v>393</v>
      </c>
      <c r="D361" s="208"/>
      <c r="E361" s="209">
        <v>0</v>
      </c>
      <c r="F361" s="210">
        <v>0</v>
      </c>
      <c r="G361" s="203">
        <v>0</v>
      </c>
      <c r="H361" s="203">
        <v>0</v>
      </c>
      <c r="I361" s="129"/>
      <c r="J361" s="138"/>
      <c r="K361" s="204"/>
      <c r="L361" s="138">
        <f t="shared" si="43"/>
        <v>0</v>
      </c>
      <c r="M361" s="203">
        <v>0</v>
      </c>
      <c r="N361" s="203">
        <v>0</v>
      </c>
      <c r="O361" s="203">
        <v>0</v>
      </c>
      <c r="P361" s="209">
        <f t="shared" si="44"/>
        <v>0</v>
      </c>
      <c r="Q361" s="209">
        <f t="shared" si="45"/>
        <v>0</v>
      </c>
      <c r="R361" s="203"/>
      <c r="S361" s="203"/>
      <c r="T361" s="203"/>
      <c r="U361" s="209">
        <f t="shared" si="46"/>
        <v>0</v>
      </c>
      <c r="V361" s="209">
        <f t="shared" si="47"/>
        <v>0</v>
      </c>
      <c r="W361" s="203"/>
      <c r="X361" s="203"/>
      <c r="Y361" s="203"/>
      <c r="Z361" s="209">
        <f t="shared" si="48"/>
        <v>0</v>
      </c>
      <c r="AA361" s="209">
        <f t="shared" si="49"/>
        <v>0</v>
      </c>
    </row>
    <row r="362" spans="2:27" x14ac:dyDescent="0.35">
      <c r="B362" s="214" t="s">
        <v>394</v>
      </c>
      <c r="C362" s="201"/>
      <c r="D362" s="208"/>
      <c r="E362" s="209">
        <v>0</v>
      </c>
      <c r="F362" s="210">
        <v>0</v>
      </c>
      <c r="G362" s="203">
        <v>0</v>
      </c>
      <c r="H362" s="203">
        <v>0</v>
      </c>
      <c r="I362" s="129"/>
      <c r="J362" s="138"/>
      <c r="K362" s="204"/>
      <c r="L362" s="138">
        <f t="shared" si="43"/>
        <v>0</v>
      </c>
      <c r="M362" s="203">
        <v>0</v>
      </c>
      <c r="N362" s="203">
        <v>0</v>
      </c>
      <c r="O362" s="203">
        <v>0</v>
      </c>
      <c r="P362" s="209">
        <f t="shared" si="44"/>
        <v>0</v>
      </c>
      <c r="Q362" s="209">
        <f t="shared" si="45"/>
        <v>0</v>
      </c>
      <c r="R362" s="203"/>
      <c r="S362" s="203"/>
      <c r="T362" s="203"/>
      <c r="U362" s="209">
        <f t="shared" si="46"/>
        <v>0</v>
      </c>
      <c r="V362" s="209">
        <f t="shared" si="47"/>
        <v>0</v>
      </c>
      <c r="W362" s="203"/>
      <c r="X362" s="203"/>
      <c r="Y362" s="203"/>
      <c r="Z362" s="209">
        <f t="shared" si="48"/>
        <v>0</v>
      </c>
      <c r="AA362" s="209">
        <f t="shared" si="49"/>
        <v>0</v>
      </c>
    </row>
    <row r="363" spans="2:27" x14ac:dyDescent="0.35">
      <c r="B363" s="214" t="s">
        <v>395</v>
      </c>
      <c r="C363" s="201"/>
      <c r="D363" s="208"/>
      <c r="E363" s="209">
        <v>0</v>
      </c>
      <c r="F363" s="210">
        <v>0</v>
      </c>
      <c r="G363" s="203">
        <v>0</v>
      </c>
      <c r="H363" s="203">
        <v>0</v>
      </c>
      <c r="I363" s="129"/>
      <c r="J363" s="138"/>
      <c r="K363" s="204"/>
      <c r="L363" s="138">
        <f t="shared" si="43"/>
        <v>0</v>
      </c>
      <c r="M363" s="203">
        <v>0</v>
      </c>
      <c r="N363" s="203">
        <v>0</v>
      </c>
      <c r="O363" s="203">
        <v>0</v>
      </c>
      <c r="P363" s="209">
        <f t="shared" si="44"/>
        <v>0</v>
      </c>
      <c r="Q363" s="209">
        <f t="shared" si="45"/>
        <v>0</v>
      </c>
      <c r="R363" s="203"/>
      <c r="S363" s="203"/>
      <c r="T363" s="203"/>
      <c r="U363" s="209">
        <f t="shared" si="46"/>
        <v>0</v>
      </c>
      <c r="V363" s="209">
        <f t="shared" si="47"/>
        <v>0</v>
      </c>
      <c r="W363" s="203"/>
      <c r="X363" s="203"/>
      <c r="Y363" s="203"/>
      <c r="Z363" s="209">
        <f t="shared" si="48"/>
        <v>0</v>
      </c>
      <c r="AA363" s="209">
        <f t="shared" si="49"/>
        <v>0</v>
      </c>
    </row>
    <row r="364" spans="2:27" x14ac:dyDescent="0.35">
      <c r="B364" s="234" t="s">
        <v>396</v>
      </c>
      <c r="C364" s="201"/>
      <c r="D364" s="208"/>
      <c r="E364" s="209">
        <v>0</v>
      </c>
      <c r="F364" s="210">
        <v>0</v>
      </c>
      <c r="G364" s="203">
        <v>0</v>
      </c>
      <c r="H364" s="203">
        <v>0</v>
      </c>
      <c r="I364" s="129"/>
      <c r="J364" s="138"/>
      <c r="K364" s="204"/>
      <c r="L364" s="138">
        <f t="shared" si="43"/>
        <v>0</v>
      </c>
      <c r="M364" s="203">
        <v>0</v>
      </c>
      <c r="N364" s="203">
        <v>0</v>
      </c>
      <c r="O364" s="203">
        <v>0</v>
      </c>
      <c r="P364" s="209">
        <f t="shared" si="44"/>
        <v>0</v>
      </c>
      <c r="Q364" s="209">
        <f t="shared" si="45"/>
        <v>0</v>
      </c>
      <c r="R364" s="203"/>
      <c r="S364" s="203"/>
      <c r="T364" s="203"/>
      <c r="U364" s="209">
        <f t="shared" si="46"/>
        <v>0</v>
      </c>
      <c r="V364" s="209">
        <f t="shared" si="47"/>
        <v>0</v>
      </c>
      <c r="W364" s="203"/>
      <c r="X364" s="203"/>
      <c r="Y364" s="203"/>
      <c r="Z364" s="209">
        <f t="shared" si="48"/>
        <v>0</v>
      </c>
      <c r="AA364" s="209">
        <f t="shared" si="49"/>
        <v>0</v>
      </c>
    </row>
    <row r="365" spans="2:27" x14ac:dyDescent="0.35">
      <c r="B365" s="214" t="s">
        <v>397</v>
      </c>
      <c r="C365" s="201"/>
      <c r="D365" s="208"/>
      <c r="E365" s="209">
        <v>0</v>
      </c>
      <c r="F365" s="210">
        <v>0</v>
      </c>
      <c r="G365" s="203">
        <v>0</v>
      </c>
      <c r="H365" s="203">
        <v>0</v>
      </c>
      <c r="I365" s="129"/>
      <c r="J365" s="138"/>
      <c r="K365" s="204"/>
      <c r="L365" s="138">
        <f t="shared" si="43"/>
        <v>0</v>
      </c>
      <c r="M365" s="203">
        <v>0</v>
      </c>
      <c r="N365" s="203">
        <v>0</v>
      </c>
      <c r="O365" s="203">
        <v>0</v>
      </c>
      <c r="P365" s="209">
        <f t="shared" si="44"/>
        <v>0</v>
      </c>
      <c r="Q365" s="209">
        <f t="shared" si="45"/>
        <v>0</v>
      </c>
      <c r="R365" s="203"/>
      <c r="S365" s="203"/>
      <c r="T365" s="203"/>
      <c r="U365" s="209">
        <f t="shared" si="46"/>
        <v>0</v>
      </c>
      <c r="V365" s="209">
        <f t="shared" si="47"/>
        <v>0</v>
      </c>
      <c r="W365" s="203"/>
      <c r="X365" s="203"/>
      <c r="Y365" s="203"/>
      <c r="Z365" s="209">
        <f t="shared" si="48"/>
        <v>0</v>
      </c>
      <c r="AA365" s="209">
        <f t="shared" si="49"/>
        <v>0</v>
      </c>
    </row>
    <row r="366" spans="2:27" x14ac:dyDescent="0.35">
      <c r="B366" s="212" t="s">
        <v>398</v>
      </c>
      <c r="C366" s="201" t="s">
        <v>369</v>
      </c>
      <c r="D366" s="208"/>
      <c r="E366" s="209">
        <v>0</v>
      </c>
      <c r="F366" s="210">
        <v>0</v>
      </c>
      <c r="G366" s="203">
        <v>0</v>
      </c>
      <c r="H366" s="203">
        <v>0</v>
      </c>
      <c r="I366" s="129"/>
      <c r="J366" s="138"/>
      <c r="K366" s="204"/>
      <c r="L366" s="138">
        <f t="shared" si="43"/>
        <v>0</v>
      </c>
      <c r="M366" s="203">
        <v>0</v>
      </c>
      <c r="N366" s="203">
        <v>0</v>
      </c>
      <c r="O366" s="203">
        <v>0</v>
      </c>
      <c r="P366" s="209">
        <f t="shared" si="44"/>
        <v>0</v>
      </c>
      <c r="Q366" s="209">
        <f t="shared" si="45"/>
        <v>0</v>
      </c>
      <c r="R366" s="203"/>
      <c r="S366" s="203"/>
      <c r="T366" s="203"/>
      <c r="U366" s="209">
        <f t="shared" si="46"/>
        <v>0</v>
      </c>
      <c r="V366" s="209">
        <f t="shared" si="47"/>
        <v>0</v>
      </c>
      <c r="W366" s="203"/>
      <c r="X366" s="203"/>
      <c r="Y366" s="203"/>
      <c r="Z366" s="209">
        <f t="shared" si="48"/>
        <v>0</v>
      </c>
      <c r="AA366" s="209">
        <f t="shared" si="49"/>
        <v>0</v>
      </c>
    </row>
    <row r="367" spans="2:27" x14ac:dyDescent="0.35">
      <c r="B367" s="212" t="s">
        <v>399</v>
      </c>
      <c r="C367" s="201" t="s">
        <v>369</v>
      </c>
      <c r="D367" s="208"/>
      <c r="E367" s="209">
        <v>0</v>
      </c>
      <c r="F367" s="210">
        <v>0</v>
      </c>
      <c r="G367" s="203">
        <v>0</v>
      </c>
      <c r="H367" s="203">
        <v>0</v>
      </c>
      <c r="I367" s="129"/>
      <c r="J367" s="138"/>
      <c r="K367" s="204"/>
      <c r="L367" s="138">
        <f t="shared" si="43"/>
        <v>0</v>
      </c>
      <c r="M367" s="203">
        <v>0</v>
      </c>
      <c r="N367" s="203">
        <v>0</v>
      </c>
      <c r="O367" s="203">
        <v>0</v>
      </c>
      <c r="P367" s="209">
        <f t="shared" si="44"/>
        <v>0</v>
      </c>
      <c r="Q367" s="209">
        <f t="shared" si="45"/>
        <v>0</v>
      </c>
      <c r="R367" s="203"/>
      <c r="S367" s="203"/>
      <c r="T367" s="203"/>
      <c r="U367" s="209">
        <f t="shared" si="46"/>
        <v>0</v>
      </c>
      <c r="V367" s="209">
        <f t="shared" si="47"/>
        <v>0</v>
      </c>
      <c r="W367" s="203"/>
      <c r="X367" s="203"/>
      <c r="Y367" s="203"/>
      <c r="Z367" s="209">
        <f t="shared" si="48"/>
        <v>0</v>
      </c>
      <c r="AA367" s="209">
        <f t="shared" si="49"/>
        <v>0</v>
      </c>
    </row>
    <row r="368" spans="2:27" x14ac:dyDescent="0.35">
      <c r="B368" s="212" t="s">
        <v>400</v>
      </c>
      <c r="C368" s="201" t="s">
        <v>369</v>
      </c>
      <c r="D368" s="208"/>
      <c r="E368" s="209">
        <v>0</v>
      </c>
      <c r="F368" s="210">
        <v>0</v>
      </c>
      <c r="G368" s="203">
        <v>0</v>
      </c>
      <c r="H368" s="203">
        <v>0</v>
      </c>
      <c r="I368" s="129"/>
      <c r="J368" s="138"/>
      <c r="K368" s="204"/>
      <c r="L368" s="138">
        <f t="shared" si="43"/>
        <v>0</v>
      </c>
      <c r="M368" s="203">
        <v>0</v>
      </c>
      <c r="N368" s="203">
        <v>0</v>
      </c>
      <c r="O368" s="203">
        <v>0</v>
      </c>
      <c r="P368" s="209">
        <f t="shared" si="44"/>
        <v>0</v>
      </c>
      <c r="Q368" s="209">
        <f t="shared" si="45"/>
        <v>0</v>
      </c>
      <c r="R368" s="203"/>
      <c r="S368" s="203"/>
      <c r="T368" s="203"/>
      <c r="U368" s="209">
        <f t="shared" si="46"/>
        <v>0</v>
      </c>
      <c r="V368" s="209">
        <f t="shared" si="47"/>
        <v>0</v>
      </c>
      <c r="W368" s="203"/>
      <c r="X368" s="203"/>
      <c r="Y368" s="203"/>
      <c r="Z368" s="209">
        <f t="shared" si="48"/>
        <v>0</v>
      </c>
      <c r="AA368" s="209">
        <f t="shared" si="49"/>
        <v>0</v>
      </c>
    </row>
    <row r="369" spans="2:27" x14ac:dyDescent="0.35">
      <c r="B369" s="234" t="s">
        <v>401</v>
      </c>
      <c r="C369" s="201"/>
      <c r="D369" s="208"/>
      <c r="E369" s="209">
        <v>0</v>
      </c>
      <c r="F369" s="210">
        <v>0</v>
      </c>
      <c r="G369" s="203">
        <v>0</v>
      </c>
      <c r="H369" s="203">
        <v>0</v>
      </c>
      <c r="I369" s="129"/>
      <c r="J369" s="138"/>
      <c r="K369" s="204"/>
      <c r="L369" s="138">
        <f t="shared" si="43"/>
        <v>0</v>
      </c>
      <c r="M369" s="203">
        <v>0</v>
      </c>
      <c r="N369" s="203">
        <v>0</v>
      </c>
      <c r="O369" s="203">
        <v>0</v>
      </c>
      <c r="P369" s="209">
        <f t="shared" si="44"/>
        <v>0</v>
      </c>
      <c r="Q369" s="209">
        <f t="shared" si="45"/>
        <v>0</v>
      </c>
      <c r="R369" s="203"/>
      <c r="S369" s="203"/>
      <c r="T369" s="203"/>
      <c r="U369" s="209">
        <f t="shared" si="46"/>
        <v>0</v>
      </c>
      <c r="V369" s="209">
        <f t="shared" si="47"/>
        <v>0</v>
      </c>
      <c r="W369" s="203"/>
      <c r="X369" s="203"/>
      <c r="Y369" s="203"/>
      <c r="Z369" s="209">
        <f t="shared" si="48"/>
        <v>0</v>
      </c>
      <c r="AA369" s="209">
        <f t="shared" si="49"/>
        <v>0</v>
      </c>
    </row>
    <row r="370" spans="2:27" x14ac:dyDescent="0.35">
      <c r="B370" s="234" t="s">
        <v>402</v>
      </c>
      <c r="C370" s="201"/>
      <c r="D370" s="208"/>
      <c r="E370" s="209">
        <v>0</v>
      </c>
      <c r="F370" s="210">
        <v>0</v>
      </c>
      <c r="G370" s="203">
        <v>0</v>
      </c>
      <c r="H370" s="203">
        <v>0</v>
      </c>
      <c r="I370" s="129"/>
      <c r="J370" s="138"/>
      <c r="K370" s="204"/>
      <c r="L370" s="138">
        <f t="shared" si="43"/>
        <v>0</v>
      </c>
      <c r="M370" s="203">
        <v>0</v>
      </c>
      <c r="N370" s="203">
        <v>0</v>
      </c>
      <c r="O370" s="203">
        <v>0</v>
      </c>
      <c r="P370" s="209">
        <f t="shared" si="44"/>
        <v>0</v>
      </c>
      <c r="Q370" s="209">
        <f t="shared" si="45"/>
        <v>0</v>
      </c>
      <c r="R370" s="203"/>
      <c r="S370" s="203"/>
      <c r="T370" s="203"/>
      <c r="U370" s="209">
        <f t="shared" si="46"/>
        <v>0</v>
      </c>
      <c r="V370" s="209">
        <f t="shared" si="47"/>
        <v>0</v>
      </c>
      <c r="W370" s="203"/>
      <c r="X370" s="203"/>
      <c r="Y370" s="203"/>
      <c r="Z370" s="209">
        <f t="shared" si="48"/>
        <v>0</v>
      </c>
      <c r="AA370" s="209">
        <f t="shared" si="49"/>
        <v>0</v>
      </c>
    </row>
    <row r="371" spans="2:27" x14ac:dyDescent="0.35">
      <c r="B371" s="234" t="s">
        <v>403</v>
      </c>
      <c r="C371" s="201"/>
      <c r="D371" s="208"/>
      <c r="E371" s="209">
        <v>0</v>
      </c>
      <c r="F371" s="210">
        <v>0</v>
      </c>
      <c r="G371" s="203">
        <v>0</v>
      </c>
      <c r="H371" s="203">
        <v>0</v>
      </c>
      <c r="I371" s="129"/>
      <c r="J371" s="138"/>
      <c r="K371" s="204"/>
      <c r="L371" s="138">
        <f t="shared" si="43"/>
        <v>0</v>
      </c>
      <c r="M371" s="203">
        <v>0</v>
      </c>
      <c r="N371" s="203">
        <v>0</v>
      </c>
      <c r="O371" s="203">
        <v>0</v>
      </c>
      <c r="P371" s="209">
        <f t="shared" si="44"/>
        <v>0</v>
      </c>
      <c r="Q371" s="209">
        <f t="shared" si="45"/>
        <v>0</v>
      </c>
      <c r="R371" s="203"/>
      <c r="S371" s="203"/>
      <c r="T371" s="203"/>
      <c r="U371" s="209">
        <f t="shared" si="46"/>
        <v>0</v>
      </c>
      <c r="V371" s="209">
        <f t="shared" si="47"/>
        <v>0</v>
      </c>
      <c r="W371" s="203"/>
      <c r="X371" s="203"/>
      <c r="Y371" s="203"/>
      <c r="Z371" s="209">
        <f t="shared" si="48"/>
        <v>0</v>
      </c>
      <c r="AA371" s="209">
        <f t="shared" si="49"/>
        <v>0</v>
      </c>
    </row>
    <row r="372" spans="2:27" x14ac:dyDescent="0.35">
      <c r="B372" s="234" t="s">
        <v>404</v>
      </c>
      <c r="C372" s="201"/>
      <c r="D372" s="208"/>
      <c r="E372" s="209">
        <v>0</v>
      </c>
      <c r="F372" s="210">
        <v>0</v>
      </c>
      <c r="G372" s="203">
        <v>0</v>
      </c>
      <c r="H372" s="203">
        <v>0</v>
      </c>
      <c r="I372" s="129"/>
      <c r="J372" s="138"/>
      <c r="K372" s="204"/>
      <c r="L372" s="138">
        <f t="shared" si="43"/>
        <v>0</v>
      </c>
      <c r="M372" s="203">
        <v>0</v>
      </c>
      <c r="N372" s="203">
        <v>0</v>
      </c>
      <c r="O372" s="203">
        <v>0</v>
      </c>
      <c r="P372" s="209">
        <f t="shared" si="44"/>
        <v>0</v>
      </c>
      <c r="Q372" s="209">
        <f t="shared" si="45"/>
        <v>0</v>
      </c>
      <c r="R372" s="203"/>
      <c r="S372" s="203"/>
      <c r="T372" s="203"/>
      <c r="U372" s="209">
        <f t="shared" si="46"/>
        <v>0</v>
      </c>
      <c r="V372" s="209">
        <f t="shared" si="47"/>
        <v>0</v>
      </c>
      <c r="W372" s="203"/>
      <c r="X372" s="203"/>
      <c r="Y372" s="203"/>
      <c r="Z372" s="209">
        <f t="shared" si="48"/>
        <v>0</v>
      </c>
      <c r="AA372" s="209">
        <f t="shared" si="49"/>
        <v>0</v>
      </c>
    </row>
    <row r="373" spans="2:27" x14ac:dyDescent="0.35">
      <c r="B373" s="234" t="s">
        <v>405</v>
      </c>
      <c r="C373" s="201"/>
      <c r="D373" s="208"/>
      <c r="E373" s="209">
        <v>0</v>
      </c>
      <c r="F373" s="210">
        <v>0</v>
      </c>
      <c r="G373" s="203">
        <v>0</v>
      </c>
      <c r="H373" s="203">
        <v>0</v>
      </c>
      <c r="I373" s="129"/>
      <c r="J373" s="138"/>
      <c r="K373" s="204"/>
      <c r="L373" s="138">
        <f t="shared" si="43"/>
        <v>0</v>
      </c>
      <c r="M373" s="203">
        <v>0</v>
      </c>
      <c r="N373" s="203">
        <v>0</v>
      </c>
      <c r="O373" s="203">
        <v>0</v>
      </c>
      <c r="P373" s="209">
        <f t="shared" si="44"/>
        <v>0</v>
      </c>
      <c r="Q373" s="209">
        <f t="shared" si="45"/>
        <v>0</v>
      </c>
      <c r="R373" s="203"/>
      <c r="S373" s="203"/>
      <c r="T373" s="203"/>
      <c r="U373" s="209">
        <f t="shared" si="46"/>
        <v>0</v>
      </c>
      <c r="V373" s="209">
        <f t="shared" si="47"/>
        <v>0</v>
      </c>
      <c r="W373" s="203"/>
      <c r="X373" s="203"/>
      <c r="Y373" s="203"/>
      <c r="Z373" s="209">
        <f t="shared" si="48"/>
        <v>0</v>
      </c>
      <c r="AA373" s="209">
        <f t="shared" si="49"/>
        <v>0</v>
      </c>
    </row>
    <row r="374" spans="2:27" x14ac:dyDescent="0.35">
      <c r="B374" s="214" t="s">
        <v>406</v>
      </c>
      <c r="C374" s="201"/>
      <c r="D374" s="208"/>
      <c r="E374" s="209">
        <v>0</v>
      </c>
      <c r="F374" s="210">
        <v>0</v>
      </c>
      <c r="G374" s="203">
        <v>0</v>
      </c>
      <c r="H374" s="203">
        <v>0</v>
      </c>
      <c r="I374" s="129"/>
      <c r="J374" s="138"/>
      <c r="K374" s="204"/>
      <c r="L374" s="138">
        <f t="shared" si="43"/>
        <v>0</v>
      </c>
      <c r="M374" s="203">
        <v>0</v>
      </c>
      <c r="N374" s="203">
        <v>0</v>
      </c>
      <c r="O374" s="203">
        <v>0</v>
      </c>
      <c r="P374" s="209">
        <f t="shared" si="44"/>
        <v>0</v>
      </c>
      <c r="Q374" s="209">
        <f t="shared" si="45"/>
        <v>0</v>
      </c>
      <c r="R374" s="203"/>
      <c r="S374" s="203"/>
      <c r="T374" s="203"/>
      <c r="U374" s="209">
        <f t="shared" si="46"/>
        <v>0</v>
      </c>
      <c r="V374" s="209">
        <f t="shared" si="47"/>
        <v>0</v>
      </c>
      <c r="W374" s="203"/>
      <c r="X374" s="203"/>
      <c r="Y374" s="203"/>
      <c r="Z374" s="209">
        <f t="shared" si="48"/>
        <v>0</v>
      </c>
      <c r="AA374" s="209">
        <f t="shared" si="49"/>
        <v>0</v>
      </c>
    </row>
    <row r="375" spans="2:27" x14ac:dyDescent="0.35">
      <c r="B375" s="212" t="s">
        <v>407</v>
      </c>
      <c r="C375" s="201" t="s">
        <v>194</v>
      </c>
      <c r="D375" s="208"/>
      <c r="E375" s="209">
        <v>0</v>
      </c>
      <c r="F375" s="210">
        <v>0</v>
      </c>
      <c r="G375" s="203">
        <v>0</v>
      </c>
      <c r="H375" s="203">
        <v>0</v>
      </c>
      <c r="I375" s="129"/>
      <c r="J375" s="138"/>
      <c r="K375" s="204"/>
      <c r="L375" s="138">
        <f t="shared" si="43"/>
        <v>0</v>
      </c>
      <c r="M375" s="203">
        <v>0</v>
      </c>
      <c r="N375" s="203">
        <v>0</v>
      </c>
      <c r="O375" s="203">
        <v>0</v>
      </c>
      <c r="P375" s="209">
        <f t="shared" si="44"/>
        <v>0</v>
      </c>
      <c r="Q375" s="209">
        <f t="shared" si="45"/>
        <v>0</v>
      </c>
      <c r="R375" s="203"/>
      <c r="S375" s="203"/>
      <c r="T375" s="203"/>
      <c r="U375" s="209">
        <f t="shared" si="46"/>
        <v>0</v>
      </c>
      <c r="V375" s="209">
        <f t="shared" si="47"/>
        <v>0</v>
      </c>
      <c r="W375" s="203"/>
      <c r="X375" s="203"/>
      <c r="Y375" s="203"/>
      <c r="Z375" s="209">
        <f t="shared" si="48"/>
        <v>0</v>
      </c>
      <c r="AA375" s="209">
        <f t="shared" si="49"/>
        <v>0</v>
      </c>
    </row>
    <row r="376" spans="2:27" x14ac:dyDescent="0.35">
      <c r="B376" s="212" t="s">
        <v>408</v>
      </c>
      <c r="C376" s="201" t="s">
        <v>194</v>
      </c>
      <c r="D376" s="208"/>
      <c r="E376" s="209">
        <v>0</v>
      </c>
      <c r="F376" s="210">
        <v>0</v>
      </c>
      <c r="G376" s="203">
        <v>0</v>
      </c>
      <c r="H376" s="203">
        <v>0</v>
      </c>
      <c r="I376" s="129"/>
      <c r="J376" s="138"/>
      <c r="K376" s="204"/>
      <c r="L376" s="138">
        <f t="shared" si="43"/>
        <v>0</v>
      </c>
      <c r="M376" s="203">
        <v>0</v>
      </c>
      <c r="N376" s="203">
        <v>0</v>
      </c>
      <c r="O376" s="203">
        <v>0</v>
      </c>
      <c r="P376" s="209">
        <f t="shared" si="44"/>
        <v>0</v>
      </c>
      <c r="Q376" s="209">
        <f t="shared" si="45"/>
        <v>0</v>
      </c>
      <c r="R376" s="203"/>
      <c r="S376" s="203"/>
      <c r="T376" s="203"/>
      <c r="U376" s="209">
        <f t="shared" si="46"/>
        <v>0</v>
      </c>
      <c r="V376" s="209">
        <f t="shared" si="47"/>
        <v>0</v>
      </c>
      <c r="W376" s="203"/>
      <c r="X376" s="203"/>
      <c r="Y376" s="203"/>
      <c r="Z376" s="209">
        <f t="shared" si="48"/>
        <v>0</v>
      </c>
      <c r="AA376" s="209">
        <f t="shared" si="49"/>
        <v>0</v>
      </c>
    </row>
    <row r="377" spans="2:27" x14ac:dyDescent="0.35">
      <c r="B377" s="214" t="s">
        <v>409</v>
      </c>
      <c r="C377" s="201"/>
      <c r="D377" s="208"/>
      <c r="E377" s="209">
        <v>0</v>
      </c>
      <c r="F377" s="210">
        <v>0</v>
      </c>
      <c r="G377" s="203">
        <v>0</v>
      </c>
      <c r="H377" s="203">
        <v>0</v>
      </c>
      <c r="I377" s="129"/>
      <c r="J377" s="138"/>
      <c r="K377" s="204"/>
      <c r="L377" s="138">
        <f t="shared" si="43"/>
        <v>0</v>
      </c>
      <c r="M377" s="203">
        <v>0</v>
      </c>
      <c r="N377" s="203">
        <v>0</v>
      </c>
      <c r="O377" s="203">
        <v>0</v>
      </c>
      <c r="P377" s="209">
        <f t="shared" si="44"/>
        <v>0</v>
      </c>
      <c r="Q377" s="209">
        <f t="shared" si="45"/>
        <v>0</v>
      </c>
      <c r="R377" s="203"/>
      <c r="S377" s="203"/>
      <c r="T377" s="203"/>
      <c r="U377" s="209">
        <f t="shared" si="46"/>
        <v>0</v>
      </c>
      <c r="V377" s="209">
        <f t="shared" si="47"/>
        <v>0</v>
      </c>
      <c r="W377" s="203"/>
      <c r="X377" s="203"/>
      <c r="Y377" s="203"/>
      <c r="Z377" s="209">
        <f t="shared" si="48"/>
        <v>0</v>
      </c>
      <c r="AA377" s="209">
        <f t="shared" si="49"/>
        <v>0</v>
      </c>
    </row>
    <row r="378" spans="2:27" x14ac:dyDescent="0.35">
      <c r="B378" s="212" t="s">
        <v>407</v>
      </c>
      <c r="C378" s="201" t="s">
        <v>194</v>
      </c>
      <c r="D378" s="208"/>
      <c r="E378" s="209">
        <v>0</v>
      </c>
      <c r="F378" s="210">
        <v>0</v>
      </c>
      <c r="G378" s="203">
        <v>0</v>
      </c>
      <c r="H378" s="203">
        <v>0</v>
      </c>
      <c r="I378" s="129"/>
      <c r="J378" s="138"/>
      <c r="K378" s="204"/>
      <c r="L378" s="138">
        <f t="shared" si="43"/>
        <v>0</v>
      </c>
      <c r="M378" s="203">
        <v>0</v>
      </c>
      <c r="N378" s="203">
        <v>0</v>
      </c>
      <c r="O378" s="203">
        <v>0</v>
      </c>
      <c r="P378" s="209">
        <f t="shared" si="44"/>
        <v>0</v>
      </c>
      <c r="Q378" s="209">
        <f t="shared" si="45"/>
        <v>0</v>
      </c>
      <c r="R378" s="203"/>
      <c r="S378" s="203"/>
      <c r="T378" s="203"/>
      <c r="U378" s="209">
        <f t="shared" si="46"/>
        <v>0</v>
      </c>
      <c r="V378" s="209">
        <f t="shared" si="47"/>
        <v>0</v>
      </c>
      <c r="W378" s="203"/>
      <c r="X378" s="203"/>
      <c r="Y378" s="203"/>
      <c r="Z378" s="209">
        <f t="shared" si="48"/>
        <v>0</v>
      </c>
      <c r="AA378" s="209">
        <f t="shared" si="49"/>
        <v>0</v>
      </c>
    </row>
    <row r="379" spans="2:27" x14ac:dyDescent="0.35">
      <c r="B379" s="212" t="s">
        <v>408</v>
      </c>
      <c r="C379" s="201" t="s">
        <v>194</v>
      </c>
      <c r="D379" s="208"/>
      <c r="E379" s="209">
        <v>0</v>
      </c>
      <c r="F379" s="210">
        <v>0</v>
      </c>
      <c r="G379" s="203">
        <v>0</v>
      </c>
      <c r="H379" s="203">
        <v>0</v>
      </c>
      <c r="I379" s="129"/>
      <c r="J379" s="138"/>
      <c r="K379" s="204"/>
      <c r="L379" s="138">
        <f t="shared" si="43"/>
        <v>0</v>
      </c>
      <c r="M379" s="203">
        <v>0</v>
      </c>
      <c r="N379" s="203">
        <v>0</v>
      </c>
      <c r="O379" s="203">
        <v>0</v>
      </c>
      <c r="P379" s="209">
        <f t="shared" si="44"/>
        <v>0</v>
      </c>
      <c r="Q379" s="209">
        <f t="shared" si="45"/>
        <v>0</v>
      </c>
      <c r="R379" s="203"/>
      <c r="S379" s="203"/>
      <c r="T379" s="203"/>
      <c r="U379" s="209">
        <f t="shared" si="46"/>
        <v>0</v>
      </c>
      <c r="V379" s="209">
        <f t="shared" si="47"/>
        <v>0</v>
      </c>
      <c r="W379" s="203"/>
      <c r="X379" s="203"/>
      <c r="Y379" s="203"/>
      <c r="Z379" s="209">
        <f t="shared" si="48"/>
        <v>0</v>
      </c>
      <c r="AA379" s="209">
        <f t="shared" si="49"/>
        <v>0</v>
      </c>
    </row>
    <row r="380" spans="2:27" x14ac:dyDescent="0.35">
      <c r="B380" s="214" t="s">
        <v>410</v>
      </c>
      <c r="C380" s="201"/>
      <c r="D380" s="208"/>
      <c r="E380" s="209">
        <v>0</v>
      </c>
      <c r="F380" s="210">
        <v>0</v>
      </c>
      <c r="G380" s="203">
        <v>0</v>
      </c>
      <c r="H380" s="203">
        <v>0</v>
      </c>
      <c r="I380" s="129"/>
      <c r="J380" s="138"/>
      <c r="K380" s="204"/>
      <c r="L380" s="138">
        <f t="shared" si="43"/>
        <v>0</v>
      </c>
      <c r="M380" s="203">
        <v>0</v>
      </c>
      <c r="N380" s="203">
        <v>0</v>
      </c>
      <c r="O380" s="203">
        <v>0</v>
      </c>
      <c r="P380" s="209">
        <f t="shared" si="44"/>
        <v>0</v>
      </c>
      <c r="Q380" s="209">
        <f t="shared" si="45"/>
        <v>0</v>
      </c>
      <c r="R380" s="203"/>
      <c r="S380" s="203"/>
      <c r="T380" s="203"/>
      <c r="U380" s="209">
        <f t="shared" si="46"/>
        <v>0</v>
      </c>
      <c r="V380" s="209">
        <f t="shared" si="47"/>
        <v>0</v>
      </c>
      <c r="W380" s="203"/>
      <c r="X380" s="203"/>
      <c r="Y380" s="203"/>
      <c r="Z380" s="209">
        <f t="shared" si="48"/>
        <v>0</v>
      </c>
      <c r="AA380" s="209">
        <f t="shared" si="49"/>
        <v>0</v>
      </c>
    </row>
    <row r="381" spans="2:27" x14ac:dyDescent="0.35">
      <c r="B381" s="212" t="s">
        <v>407</v>
      </c>
      <c r="C381" s="201" t="s">
        <v>194</v>
      </c>
      <c r="D381" s="208"/>
      <c r="E381" s="209">
        <v>0</v>
      </c>
      <c r="F381" s="210">
        <v>0</v>
      </c>
      <c r="G381" s="203">
        <v>0</v>
      </c>
      <c r="H381" s="203">
        <v>0</v>
      </c>
      <c r="I381" s="129"/>
      <c r="J381" s="138"/>
      <c r="K381" s="204"/>
      <c r="L381" s="138">
        <f t="shared" si="43"/>
        <v>0</v>
      </c>
      <c r="M381" s="203">
        <v>0</v>
      </c>
      <c r="N381" s="203">
        <v>0</v>
      </c>
      <c r="O381" s="203">
        <v>0</v>
      </c>
      <c r="P381" s="209">
        <f t="shared" si="44"/>
        <v>0</v>
      </c>
      <c r="Q381" s="209">
        <f t="shared" si="45"/>
        <v>0</v>
      </c>
      <c r="R381" s="203"/>
      <c r="S381" s="203"/>
      <c r="T381" s="203"/>
      <c r="U381" s="209">
        <f t="shared" si="46"/>
        <v>0</v>
      </c>
      <c r="V381" s="209">
        <f t="shared" si="47"/>
        <v>0</v>
      </c>
      <c r="W381" s="203"/>
      <c r="X381" s="203"/>
      <c r="Y381" s="203"/>
      <c r="Z381" s="209">
        <f t="shared" si="48"/>
        <v>0</v>
      </c>
      <c r="AA381" s="209">
        <f t="shared" si="49"/>
        <v>0</v>
      </c>
    </row>
    <row r="382" spans="2:27" x14ac:dyDescent="0.35">
      <c r="B382" s="212" t="s">
        <v>408</v>
      </c>
      <c r="C382" s="201" t="s">
        <v>194</v>
      </c>
      <c r="D382" s="208"/>
      <c r="E382" s="209">
        <v>0</v>
      </c>
      <c r="F382" s="210">
        <v>0</v>
      </c>
      <c r="G382" s="203">
        <v>0</v>
      </c>
      <c r="H382" s="203">
        <v>0</v>
      </c>
      <c r="I382" s="129"/>
      <c r="J382" s="138"/>
      <c r="K382" s="204"/>
      <c r="L382" s="138">
        <f t="shared" si="43"/>
        <v>0</v>
      </c>
      <c r="M382" s="203">
        <v>0</v>
      </c>
      <c r="N382" s="203">
        <v>0</v>
      </c>
      <c r="O382" s="203">
        <v>0</v>
      </c>
      <c r="P382" s="209">
        <f t="shared" si="44"/>
        <v>0</v>
      </c>
      <c r="Q382" s="209">
        <f t="shared" si="45"/>
        <v>0</v>
      </c>
      <c r="R382" s="203"/>
      <c r="S382" s="203"/>
      <c r="T382" s="203"/>
      <c r="U382" s="209">
        <f t="shared" si="46"/>
        <v>0</v>
      </c>
      <c r="V382" s="209">
        <f t="shared" si="47"/>
        <v>0</v>
      </c>
      <c r="W382" s="203"/>
      <c r="X382" s="203"/>
      <c r="Y382" s="203"/>
      <c r="Z382" s="209">
        <f t="shared" si="48"/>
        <v>0</v>
      </c>
      <c r="AA382" s="209">
        <f t="shared" si="49"/>
        <v>0</v>
      </c>
    </row>
    <row r="383" spans="2:27" x14ac:dyDescent="0.35">
      <c r="B383" s="214" t="s">
        <v>411</v>
      </c>
      <c r="C383" s="201" t="s">
        <v>200</v>
      </c>
      <c r="D383" s="208"/>
      <c r="E383" s="209">
        <v>0</v>
      </c>
      <c r="F383" s="210">
        <v>0</v>
      </c>
      <c r="G383" s="203">
        <v>0</v>
      </c>
      <c r="H383" s="203">
        <v>0</v>
      </c>
      <c r="I383" s="129"/>
      <c r="J383" s="138"/>
      <c r="K383" s="204"/>
      <c r="L383" s="138">
        <f t="shared" si="43"/>
        <v>0</v>
      </c>
      <c r="M383" s="203">
        <v>0</v>
      </c>
      <c r="N383" s="203">
        <v>0</v>
      </c>
      <c r="O383" s="203">
        <v>0</v>
      </c>
      <c r="P383" s="209">
        <f t="shared" si="44"/>
        <v>0</v>
      </c>
      <c r="Q383" s="209">
        <f t="shared" si="45"/>
        <v>0</v>
      </c>
      <c r="R383" s="203"/>
      <c r="S383" s="203"/>
      <c r="T383" s="203"/>
      <c r="U383" s="209">
        <f t="shared" si="46"/>
        <v>0</v>
      </c>
      <c r="V383" s="209">
        <f t="shared" si="47"/>
        <v>0</v>
      </c>
      <c r="W383" s="203"/>
      <c r="X383" s="203"/>
      <c r="Y383" s="203"/>
      <c r="Z383" s="209">
        <f t="shared" si="48"/>
        <v>0</v>
      </c>
      <c r="AA383" s="209">
        <f t="shared" si="49"/>
        <v>0</v>
      </c>
    </row>
    <row r="384" spans="2:27" x14ac:dyDescent="0.35">
      <c r="B384" s="214" t="s">
        <v>412</v>
      </c>
      <c r="C384" s="201"/>
      <c r="D384" s="208"/>
      <c r="E384" s="209">
        <v>0</v>
      </c>
      <c r="F384" s="210">
        <v>0</v>
      </c>
      <c r="G384" s="203">
        <v>0</v>
      </c>
      <c r="H384" s="203">
        <v>0</v>
      </c>
      <c r="I384" s="129"/>
      <c r="J384" s="138"/>
      <c r="K384" s="204"/>
      <c r="L384" s="138">
        <f t="shared" si="43"/>
        <v>0</v>
      </c>
      <c r="M384" s="203">
        <v>0</v>
      </c>
      <c r="N384" s="203">
        <v>0</v>
      </c>
      <c r="O384" s="203">
        <v>0</v>
      </c>
      <c r="P384" s="209">
        <f t="shared" si="44"/>
        <v>0</v>
      </c>
      <c r="Q384" s="209">
        <f t="shared" si="45"/>
        <v>0</v>
      </c>
      <c r="R384" s="203"/>
      <c r="S384" s="203"/>
      <c r="T384" s="203"/>
      <c r="U384" s="209">
        <f t="shared" si="46"/>
        <v>0</v>
      </c>
      <c r="V384" s="209">
        <f t="shared" si="47"/>
        <v>0</v>
      </c>
      <c r="W384" s="203"/>
      <c r="X384" s="203"/>
      <c r="Y384" s="203"/>
      <c r="Z384" s="209">
        <f t="shared" si="48"/>
        <v>0</v>
      </c>
      <c r="AA384" s="209">
        <f t="shared" si="49"/>
        <v>0</v>
      </c>
    </row>
    <row r="385" spans="2:27" x14ac:dyDescent="0.35">
      <c r="B385" s="214" t="s">
        <v>301</v>
      </c>
      <c r="C385" s="201"/>
      <c r="D385" s="208"/>
      <c r="E385" s="209">
        <v>0</v>
      </c>
      <c r="F385" s="210">
        <v>0</v>
      </c>
      <c r="G385" s="203">
        <v>0</v>
      </c>
      <c r="H385" s="203">
        <v>0</v>
      </c>
      <c r="I385" s="129"/>
      <c r="J385" s="138"/>
      <c r="K385" s="204"/>
      <c r="L385" s="138">
        <f t="shared" si="43"/>
        <v>0</v>
      </c>
      <c r="M385" s="203">
        <v>0</v>
      </c>
      <c r="N385" s="203">
        <v>0</v>
      </c>
      <c r="O385" s="203">
        <v>0</v>
      </c>
      <c r="P385" s="209">
        <f t="shared" si="44"/>
        <v>0</v>
      </c>
      <c r="Q385" s="209">
        <f t="shared" si="45"/>
        <v>0</v>
      </c>
      <c r="R385" s="203"/>
      <c r="S385" s="203"/>
      <c r="T385" s="203"/>
      <c r="U385" s="209">
        <f t="shared" si="46"/>
        <v>0</v>
      </c>
      <c r="V385" s="209">
        <f t="shared" si="47"/>
        <v>0</v>
      </c>
      <c r="W385" s="203"/>
      <c r="X385" s="203"/>
      <c r="Y385" s="203"/>
      <c r="Z385" s="209">
        <f t="shared" si="48"/>
        <v>0</v>
      </c>
      <c r="AA385" s="209">
        <f t="shared" si="49"/>
        <v>0</v>
      </c>
    </row>
    <row r="386" spans="2:27" x14ac:dyDescent="0.35">
      <c r="B386" s="212" t="s">
        <v>413</v>
      </c>
      <c r="C386" s="201" t="s">
        <v>200</v>
      </c>
      <c r="D386" s="208"/>
      <c r="E386" s="209">
        <v>0</v>
      </c>
      <c r="F386" s="210">
        <v>0</v>
      </c>
      <c r="G386" s="203">
        <v>0</v>
      </c>
      <c r="H386" s="203">
        <v>0</v>
      </c>
      <c r="I386" s="129"/>
      <c r="J386" s="138"/>
      <c r="K386" s="204"/>
      <c r="L386" s="138">
        <f t="shared" si="43"/>
        <v>0</v>
      </c>
      <c r="M386" s="203">
        <v>0</v>
      </c>
      <c r="N386" s="203">
        <v>0</v>
      </c>
      <c r="O386" s="203">
        <v>0</v>
      </c>
      <c r="P386" s="209">
        <f t="shared" si="44"/>
        <v>0</v>
      </c>
      <c r="Q386" s="209">
        <f t="shared" si="45"/>
        <v>0</v>
      </c>
      <c r="R386" s="203"/>
      <c r="S386" s="203"/>
      <c r="T386" s="203"/>
      <c r="U386" s="209">
        <f t="shared" si="46"/>
        <v>0</v>
      </c>
      <c r="V386" s="209">
        <f t="shared" si="47"/>
        <v>0</v>
      </c>
      <c r="W386" s="203"/>
      <c r="X386" s="203"/>
      <c r="Y386" s="203"/>
      <c r="Z386" s="209">
        <f t="shared" si="48"/>
        <v>0</v>
      </c>
      <c r="AA386" s="209">
        <f t="shared" si="49"/>
        <v>0</v>
      </c>
    </row>
    <row r="387" spans="2:27" x14ac:dyDescent="0.35">
      <c r="B387" s="212" t="s">
        <v>414</v>
      </c>
      <c r="C387" s="201" t="s">
        <v>415</v>
      </c>
      <c r="D387" s="208"/>
      <c r="E387" s="209">
        <v>0</v>
      </c>
      <c r="F387" s="210">
        <v>0</v>
      </c>
      <c r="G387" s="203">
        <v>0</v>
      </c>
      <c r="H387" s="203">
        <v>0</v>
      </c>
      <c r="I387" s="129"/>
      <c r="J387" s="138"/>
      <c r="K387" s="204"/>
      <c r="L387" s="138">
        <f t="shared" si="43"/>
        <v>0</v>
      </c>
      <c r="M387" s="203">
        <v>0</v>
      </c>
      <c r="N387" s="203">
        <v>0</v>
      </c>
      <c r="O387" s="203">
        <v>0</v>
      </c>
      <c r="P387" s="209">
        <f t="shared" si="44"/>
        <v>0</v>
      </c>
      <c r="Q387" s="209">
        <f t="shared" si="45"/>
        <v>0</v>
      </c>
      <c r="R387" s="203"/>
      <c r="S387" s="203"/>
      <c r="T387" s="203"/>
      <c r="U387" s="209">
        <f t="shared" si="46"/>
        <v>0</v>
      </c>
      <c r="V387" s="209">
        <f t="shared" si="47"/>
        <v>0</v>
      </c>
      <c r="W387" s="203"/>
      <c r="X387" s="203"/>
      <c r="Y387" s="203"/>
      <c r="Z387" s="209">
        <f t="shared" si="48"/>
        <v>0</v>
      </c>
      <c r="AA387" s="209">
        <f t="shared" si="49"/>
        <v>0</v>
      </c>
    </row>
    <row r="388" spans="2:27" x14ac:dyDescent="0.35">
      <c r="B388" s="212" t="s">
        <v>416</v>
      </c>
      <c r="C388" s="201" t="s">
        <v>417</v>
      </c>
      <c r="D388" s="208"/>
      <c r="E388" s="209">
        <v>0</v>
      </c>
      <c r="F388" s="210">
        <v>0</v>
      </c>
      <c r="G388" s="203">
        <v>0</v>
      </c>
      <c r="H388" s="203">
        <v>0</v>
      </c>
      <c r="I388" s="129"/>
      <c r="J388" s="138"/>
      <c r="K388" s="204"/>
      <c r="L388" s="138">
        <f t="shared" si="43"/>
        <v>0</v>
      </c>
      <c r="M388" s="203">
        <v>0</v>
      </c>
      <c r="N388" s="203">
        <v>0</v>
      </c>
      <c r="O388" s="203">
        <v>0</v>
      </c>
      <c r="P388" s="209">
        <f t="shared" si="44"/>
        <v>0</v>
      </c>
      <c r="Q388" s="209">
        <f t="shared" si="45"/>
        <v>0</v>
      </c>
      <c r="R388" s="203"/>
      <c r="S388" s="203"/>
      <c r="T388" s="203"/>
      <c r="U388" s="209">
        <f t="shared" si="46"/>
        <v>0</v>
      </c>
      <c r="V388" s="209">
        <f t="shared" si="47"/>
        <v>0</v>
      </c>
      <c r="W388" s="203"/>
      <c r="X388" s="203"/>
      <c r="Y388" s="203"/>
      <c r="Z388" s="209">
        <f t="shared" si="48"/>
        <v>0</v>
      </c>
      <c r="AA388" s="209">
        <f t="shared" si="49"/>
        <v>0</v>
      </c>
    </row>
    <row r="389" spans="2:27" x14ac:dyDescent="0.35">
      <c r="B389" s="212" t="s">
        <v>418</v>
      </c>
      <c r="C389" s="201" t="s">
        <v>156</v>
      </c>
      <c r="D389" s="208"/>
      <c r="E389" s="209">
        <v>0</v>
      </c>
      <c r="F389" s="210">
        <v>0</v>
      </c>
      <c r="G389" s="203">
        <v>0</v>
      </c>
      <c r="H389" s="203">
        <v>0</v>
      </c>
      <c r="I389" s="129"/>
      <c r="J389" s="138"/>
      <c r="K389" s="204"/>
      <c r="L389" s="138">
        <f t="shared" si="43"/>
        <v>0</v>
      </c>
      <c r="M389" s="203">
        <v>0</v>
      </c>
      <c r="N389" s="203">
        <v>0</v>
      </c>
      <c r="O389" s="203">
        <v>0</v>
      </c>
      <c r="P389" s="209">
        <f t="shared" si="44"/>
        <v>0</v>
      </c>
      <c r="Q389" s="209">
        <f t="shared" si="45"/>
        <v>0</v>
      </c>
      <c r="R389" s="203"/>
      <c r="S389" s="203"/>
      <c r="T389" s="203"/>
      <c r="U389" s="209">
        <f t="shared" si="46"/>
        <v>0</v>
      </c>
      <c r="V389" s="209">
        <f t="shared" si="47"/>
        <v>0</v>
      </c>
      <c r="W389" s="203"/>
      <c r="X389" s="203"/>
      <c r="Y389" s="203"/>
      <c r="Z389" s="209">
        <f t="shared" si="48"/>
        <v>0</v>
      </c>
      <c r="AA389" s="209">
        <f t="shared" si="49"/>
        <v>0</v>
      </c>
    </row>
    <row r="390" spans="2:27" x14ac:dyDescent="0.35">
      <c r="B390" s="212" t="s">
        <v>419</v>
      </c>
      <c r="C390" s="201" t="s">
        <v>200</v>
      </c>
      <c r="D390" s="208"/>
      <c r="E390" s="209">
        <v>0</v>
      </c>
      <c r="F390" s="210">
        <v>0</v>
      </c>
      <c r="G390" s="203">
        <v>0</v>
      </c>
      <c r="H390" s="203">
        <v>0</v>
      </c>
      <c r="I390" s="129"/>
      <c r="J390" s="138"/>
      <c r="K390" s="204"/>
      <c r="L390" s="138">
        <f t="shared" si="43"/>
        <v>0</v>
      </c>
      <c r="M390" s="203">
        <v>0</v>
      </c>
      <c r="N390" s="203">
        <v>0</v>
      </c>
      <c r="O390" s="203">
        <v>0</v>
      </c>
      <c r="P390" s="209">
        <f t="shared" si="44"/>
        <v>0</v>
      </c>
      <c r="Q390" s="209">
        <f t="shared" si="45"/>
        <v>0</v>
      </c>
      <c r="R390" s="203"/>
      <c r="S390" s="203"/>
      <c r="T390" s="203"/>
      <c r="U390" s="209">
        <f t="shared" si="46"/>
        <v>0</v>
      </c>
      <c r="V390" s="209">
        <f t="shared" si="47"/>
        <v>0</v>
      </c>
      <c r="W390" s="203"/>
      <c r="X390" s="203"/>
      <c r="Y390" s="203"/>
      <c r="Z390" s="209">
        <f t="shared" si="48"/>
        <v>0</v>
      </c>
      <c r="AA390" s="209">
        <f t="shared" si="49"/>
        <v>0</v>
      </c>
    </row>
    <row r="391" spans="2:27" x14ac:dyDescent="0.35">
      <c r="B391" s="212" t="s">
        <v>420</v>
      </c>
      <c r="C391" s="201" t="s">
        <v>200</v>
      </c>
      <c r="D391" s="208"/>
      <c r="E391" s="209">
        <v>0</v>
      </c>
      <c r="F391" s="210">
        <v>0</v>
      </c>
      <c r="G391" s="203">
        <v>0</v>
      </c>
      <c r="H391" s="203">
        <v>0</v>
      </c>
      <c r="I391" s="129"/>
      <c r="J391" s="138"/>
      <c r="K391" s="204"/>
      <c r="L391" s="138">
        <f t="shared" si="43"/>
        <v>0</v>
      </c>
      <c r="M391" s="203">
        <v>0</v>
      </c>
      <c r="N391" s="203">
        <v>0</v>
      </c>
      <c r="O391" s="203">
        <v>0</v>
      </c>
      <c r="P391" s="209">
        <f t="shared" si="44"/>
        <v>0</v>
      </c>
      <c r="Q391" s="209">
        <f t="shared" si="45"/>
        <v>0</v>
      </c>
      <c r="R391" s="203"/>
      <c r="S391" s="203"/>
      <c r="T391" s="203"/>
      <c r="U391" s="209">
        <f t="shared" si="46"/>
        <v>0</v>
      </c>
      <c r="V391" s="209">
        <f t="shared" si="47"/>
        <v>0</v>
      </c>
      <c r="W391" s="203"/>
      <c r="X391" s="203"/>
      <c r="Y391" s="203"/>
      <c r="Z391" s="209">
        <f t="shared" si="48"/>
        <v>0</v>
      </c>
      <c r="AA391" s="209">
        <f t="shared" si="49"/>
        <v>0</v>
      </c>
    </row>
    <row r="392" spans="2:27" x14ac:dyDescent="0.35">
      <c r="B392" s="214" t="s">
        <v>421</v>
      </c>
      <c r="C392" s="201" t="s">
        <v>194</v>
      </c>
      <c r="D392" s="208"/>
      <c r="E392" s="209">
        <v>0</v>
      </c>
      <c r="F392" s="210">
        <v>0</v>
      </c>
      <c r="G392" s="203">
        <v>0</v>
      </c>
      <c r="H392" s="203">
        <v>0</v>
      </c>
      <c r="I392" s="129"/>
      <c r="J392" s="138"/>
      <c r="K392" s="204"/>
      <c r="L392" s="138">
        <f t="shared" si="43"/>
        <v>0</v>
      </c>
      <c r="M392" s="203">
        <v>0</v>
      </c>
      <c r="N392" s="203">
        <v>0</v>
      </c>
      <c r="O392" s="203">
        <v>0</v>
      </c>
      <c r="P392" s="209">
        <f t="shared" si="44"/>
        <v>0</v>
      </c>
      <c r="Q392" s="209">
        <f t="shared" si="45"/>
        <v>0</v>
      </c>
      <c r="R392" s="203"/>
      <c r="S392" s="203"/>
      <c r="T392" s="203"/>
      <c r="U392" s="209">
        <f t="shared" si="46"/>
        <v>0</v>
      </c>
      <c r="V392" s="209">
        <f t="shared" si="47"/>
        <v>0</v>
      </c>
      <c r="W392" s="203"/>
      <c r="X392" s="203"/>
      <c r="Y392" s="203"/>
      <c r="Z392" s="209">
        <f t="shared" si="48"/>
        <v>0</v>
      </c>
      <c r="AA392" s="209">
        <f t="shared" si="49"/>
        <v>0</v>
      </c>
    </row>
    <row r="393" spans="2:27" x14ac:dyDescent="0.35">
      <c r="B393" s="214" t="s">
        <v>422</v>
      </c>
      <c r="C393" s="201" t="s">
        <v>254</v>
      </c>
      <c r="D393" s="238">
        <v>0</v>
      </c>
      <c r="E393" s="209">
        <v>0</v>
      </c>
      <c r="F393" s="210">
        <v>0</v>
      </c>
      <c r="G393" s="203">
        <v>0</v>
      </c>
      <c r="H393" s="203">
        <v>0</v>
      </c>
      <c r="I393" s="129"/>
      <c r="J393" s="138"/>
      <c r="K393" s="204"/>
      <c r="L393" s="138">
        <f t="shared" si="43"/>
        <v>0</v>
      </c>
      <c r="M393" s="203">
        <v>0</v>
      </c>
      <c r="N393" s="203">
        <v>0</v>
      </c>
      <c r="O393" s="203">
        <v>0</v>
      </c>
      <c r="P393" s="209">
        <f t="shared" si="44"/>
        <v>0</v>
      </c>
      <c r="Q393" s="209">
        <f t="shared" si="45"/>
        <v>0</v>
      </c>
      <c r="R393" s="203"/>
      <c r="S393" s="203"/>
      <c r="T393" s="203"/>
      <c r="U393" s="209">
        <f t="shared" si="46"/>
        <v>0</v>
      </c>
      <c r="V393" s="209">
        <f t="shared" si="47"/>
        <v>0</v>
      </c>
      <c r="W393" s="203"/>
      <c r="X393" s="203"/>
      <c r="Y393" s="203"/>
      <c r="Z393" s="209">
        <f t="shared" si="48"/>
        <v>0</v>
      </c>
      <c r="AA393" s="209">
        <f t="shared" si="49"/>
        <v>0</v>
      </c>
    </row>
    <row r="394" spans="2:27" x14ac:dyDescent="0.35">
      <c r="B394" s="214" t="s">
        <v>423</v>
      </c>
      <c r="C394" s="201" t="s">
        <v>254</v>
      </c>
      <c r="D394" s="208"/>
      <c r="E394" s="209">
        <v>0</v>
      </c>
      <c r="F394" s="210">
        <v>0</v>
      </c>
      <c r="G394" s="203">
        <v>0</v>
      </c>
      <c r="H394" s="203">
        <v>0</v>
      </c>
      <c r="I394" s="129"/>
      <c r="J394" s="138"/>
      <c r="K394" s="204"/>
      <c r="L394" s="138">
        <f t="shared" si="43"/>
        <v>0</v>
      </c>
      <c r="M394" s="203">
        <v>0</v>
      </c>
      <c r="N394" s="203">
        <v>0</v>
      </c>
      <c r="O394" s="203">
        <v>0</v>
      </c>
      <c r="P394" s="209">
        <f t="shared" si="44"/>
        <v>0</v>
      </c>
      <c r="Q394" s="209">
        <f t="shared" si="45"/>
        <v>0</v>
      </c>
      <c r="R394" s="203"/>
      <c r="S394" s="203"/>
      <c r="T394" s="203"/>
      <c r="U394" s="209">
        <f t="shared" si="46"/>
        <v>0</v>
      </c>
      <c r="V394" s="209">
        <f t="shared" si="47"/>
        <v>0</v>
      </c>
      <c r="W394" s="203"/>
      <c r="X394" s="203"/>
      <c r="Y394" s="203"/>
      <c r="Z394" s="209">
        <f t="shared" si="48"/>
        <v>0</v>
      </c>
      <c r="AA394" s="209">
        <f t="shared" si="49"/>
        <v>0</v>
      </c>
    </row>
    <row r="395" spans="2:27" x14ac:dyDescent="0.35">
      <c r="B395" s="214" t="s">
        <v>424</v>
      </c>
      <c r="C395" s="201" t="s">
        <v>254</v>
      </c>
      <c r="D395" s="208"/>
      <c r="E395" s="209">
        <v>0</v>
      </c>
      <c r="F395" s="210">
        <v>0</v>
      </c>
      <c r="G395" s="203">
        <v>0</v>
      </c>
      <c r="H395" s="203">
        <v>0</v>
      </c>
      <c r="I395" s="129"/>
      <c r="J395" s="138"/>
      <c r="K395" s="204"/>
      <c r="L395" s="138">
        <f t="shared" si="43"/>
        <v>0</v>
      </c>
      <c r="M395" s="203">
        <v>0</v>
      </c>
      <c r="N395" s="203">
        <v>0</v>
      </c>
      <c r="O395" s="203">
        <v>0</v>
      </c>
      <c r="P395" s="209">
        <f t="shared" si="44"/>
        <v>0</v>
      </c>
      <c r="Q395" s="209">
        <f t="shared" si="45"/>
        <v>0</v>
      </c>
      <c r="R395" s="203"/>
      <c r="S395" s="203"/>
      <c r="T395" s="203"/>
      <c r="U395" s="209">
        <f t="shared" si="46"/>
        <v>0</v>
      </c>
      <c r="V395" s="209">
        <f t="shared" si="47"/>
        <v>0</v>
      </c>
      <c r="W395" s="203"/>
      <c r="X395" s="203"/>
      <c r="Y395" s="203"/>
      <c r="Z395" s="209">
        <f t="shared" si="48"/>
        <v>0</v>
      </c>
      <c r="AA395" s="209">
        <f t="shared" si="49"/>
        <v>0</v>
      </c>
    </row>
    <row r="396" spans="2:27" x14ac:dyDescent="0.35">
      <c r="B396" s="214" t="s">
        <v>425</v>
      </c>
      <c r="C396" s="201"/>
      <c r="D396" s="208"/>
      <c r="E396" s="209">
        <v>0</v>
      </c>
      <c r="F396" s="210">
        <v>0</v>
      </c>
      <c r="G396" s="203">
        <v>0</v>
      </c>
      <c r="H396" s="203">
        <v>0</v>
      </c>
      <c r="I396" s="129"/>
      <c r="J396" s="138"/>
      <c r="K396" s="204"/>
      <c r="L396" s="138">
        <f t="shared" si="43"/>
        <v>0</v>
      </c>
      <c r="M396" s="203">
        <v>0</v>
      </c>
      <c r="N396" s="203">
        <v>0</v>
      </c>
      <c r="O396" s="203">
        <v>0</v>
      </c>
      <c r="P396" s="209">
        <f t="shared" si="44"/>
        <v>0</v>
      </c>
      <c r="Q396" s="209">
        <f t="shared" si="45"/>
        <v>0</v>
      </c>
      <c r="R396" s="203"/>
      <c r="S396" s="203"/>
      <c r="T396" s="203"/>
      <c r="U396" s="209">
        <f t="shared" si="46"/>
        <v>0</v>
      </c>
      <c r="V396" s="209">
        <f t="shared" si="47"/>
        <v>0</v>
      </c>
      <c r="W396" s="203"/>
      <c r="X396" s="203"/>
      <c r="Y396" s="203"/>
      <c r="Z396" s="209">
        <f t="shared" si="48"/>
        <v>0</v>
      </c>
      <c r="AA396" s="209">
        <f t="shared" si="49"/>
        <v>0</v>
      </c>
    </row>
    <row r="397" spans="2:27" x14ac:dyDescent="0.35">
      <c r="B397" s="212" t="s">
        <v>426</v>
      </c>
      <c r="C397" s="201" t="s">
        <v>254</v>
      </c>
      <c r="D397" s="208"/>
      <c r="E397" s="209">
        <v>0</v>
      </c>
      <c r="F397" s="210">
        <v>0</v>
      </c>
      <c r="G397" s="203">
        <v>0</v>
      </c>
      <c r="H397" s="203">
        <v>0</v>
      </c>
      <c r="I397" s="129"/>
      <c r="J397" s="138"/>
      <c r="K397" s="204"/>
      <c r="L397" s="138">
        <f t="shared" si="43"/>
        <v>0</v>
      </c>
      <c r="M397" s="203">
        <v>0</v>
      </c>
      <c r="N397" s="203">
        <v>0</v>
      </c>
      <c r="O397" s="203">
        <v>0</v>
      </c>
      <c r="P397" s="209">
        <f t="shared" si="44"/>
        <v>0</v>
      </c>
      <c r="Q397" s="209">
        <f t="shared" si="45"/>
        <v>0</v>
      </c>
      <c r="R397" s="203"/>
      <c r="S397" s="203"/>
      <c r="T397" s="203"/>
      <c r="U397" s="209">
        <f t="shared" si="46"/>
        <v>0</v>
      </c>
      <c r="V397" s="209">
        <f t="shared" si="47"/>
        <v>0</v>
      </c>
      <c r="W397" s="203"/>
      <c r="X397" s="203"/>
      <c r="Y397" s="203"/>
      <c r="Z397" s="209">
        <f t="shared" si="48"/>
        <v>0</v>
      </c>
      <c r="AA397" s="209">
        <f t="shared" si="49"/>
        <v>0</v>
      </c>
    </row>
    <row r="398" spans="2:27" x14ac:dyDescent="0.35">
      <c r="B398" s="212" t="s">
        <v>427</v>
      </c>
      <c r="C398" s="201" t="s">
        <v>389</v>
      </c>
      <c r="D398" s="208"/>
      <c r="E398" s="209">
        <v>0</v>
      </c>
      <c r="F398" s="210">
        <v>0</v>
      </c>
      <c r="G398" s="203">
        <v>0</v>
      </c>
      <c r="H398" s="203">
        <v>0</v>
      </c>
      <c r="I398" s="129"/>
      <c r="J398" s="138"/>
      <c r="K398" s="204"/>
      <c r="L398" s="138">
        <f t="shared" ref="L398:L461" si="50">SUM(I398:K398)</f>
        <v>0</v>
      </c>
      <c r="M398" s="203">
        <v>0</v>
      </c>
      <c r="N398" s="203">
        <v>0</v>
      </c>
      <c r="O398" s="203">
        <v>0</v>
      </c>
      <c r="P398" s="209">
        <f t="shared" ref="P398:P461" si="51">SUM(M398:O398)</f>
        <v>0</v>
      </c>
      <c r="Q398" s="209">
        <f t="shared" ref="Q398:Q461" si="52">P398+L398</f>
        <v>0</v>
      </c>
      <c r="R398" s="203"/>
      <c r="S398" s="203"/>
      <c r="T398" s="203"/>
      <c r="U398" s="209">
        <f t="shared" ref="U398:U461" si="53">SUM(R398:T398)</f>
        <v>0</v>
      </c>
      <c r="V398" s="209">
        <f t="shared" ref="V398:V461" si="54">U398+Q398</f>
        <v>0</v>
      </c>
      <c r="W398" s="203"/>
      <c r="X398" s="203"/>
      <c r="Y398" s="203"/>
      <c r="Z398" s="209">
        <f t="shared" ref="Z398:Z461" si="55">SUM(W398:Y398)</f>
        <v>0</v>
      </c>
      <c r="AA398" s="209">
        <f t="shared" ref="AA398:AA461" si="56">Z398+V398</f>
        <v>0</v>
      </c>
    </row>
    <row r="399" spans="2:27" x14ac:dyDescent="0.35">
      <c r="B399" s="212" t="s">
        <v>428</v>
      </c>
      <c r="C399" s="201" t="s">
        <v>194</v>
      </c>
      <c r="D399" s="208"/>
      <c r="E399" s="209">
        <v>0</v>
      </c>
      <c r="F399" s="210">
        <v>0</v>
      </c>
      <c r="G399" s="203">
        <v>0</v>
      </c>
      <c r="H399" s="203">
        <v>0</v>
      </c>
      <c r="I399" s="129"/>
      <c r="J399" s="138"/>
      <c r="K399" s="204"/>
      <c r="L399" s="138">
        <f t="shared" si="50"/>
        <v>0</v>
      </c>
      <c r="M399" s="203">
        <v>0</v>
      </c>
      <c r="N399" s="203">
        <v>0</v>
      </c>
      <c r="O399" s="203">
        <v>0</v>
      </c>
      <c r="P399" s="209">
        <f t="shared" si="51"/>
        <v>0</v>
      </c>
      <c r="Q399" s="209">
        <f t="shared" si="52"/>
        <v>0</v>
      </c>
      <c r="R399" s="203"/>
      <c r="S399" s="203"/>
      <c r="T399" s="203"/>
      <c r="U399" s="209">
        <f t="shared" si="53"/>
        <v>0</v>
      </c>
      <c r="V399" s="209">
        <f t="shared" si="54"/>
        <v>0</v>
      </c>
      <c r="W399" s="203"/>
      <c r="X399" s="203"/>
      <c r="Y399" s="203"/>
      <c r="Z399" s="209">
        <f t="shared" si="55"/>
        <v>0</v>
      </c>
      <c r="AA399" s="209">
        <f t="shared" si="56"/>
        <v>0</v>
      </c>
    </row>
    <row r="400" spans="2:27" x14ac:dyDescent="0.35">
      <c r="B400" s="212" t="s">
        <v>429</v>
      </c>
      <c r="C400" s="201" t="s">
        <v>417</v>
      </c>
      <c r="D400" s="208"/>
      <c r="E400" s="209">
        <v>0</v>
      </c>
      <c r="F400" s="210">
        <v>0</v>
      </c>
      <c r="G400" s="203">
        <v>0</v>
      </c>
      <c r="H400" s="203">
        <v>0</v>
      </c>
      <c r="I400" s="129"/>
      <c r="J400" s="138"/>
      <c r="K400" s="204"/>
      <c r="L400" s="138">
        <f t="shared" si="50"/>
        <v>0</v>
      </c>
      <c r="M400" s="203">
        <v>0</v>
      </c>
      <c r="N400" s="203">
        <v>0</v>
      </c>
      <c r="O400" s="203">
        <v>0</v>
      </c>
      <c r="P400" s="209">
        <f t="shared" si="51"/>
        <v>0</v>
      </c>
      <c r="Q400" s="209">
        <f t="shared" si="52"/>
        <v>0</v>
      </c>
      <c r="R400" s="203"/>
      <c r="S400" s="203"/>
      <c r="T400" s="203"/>
      <c r="U400" s="209">
        <f t="shared" si="53"/>
        <v>0</v>
      </c>
      <c r="V400" s="209">
        <f t="shared" si="54"/>
        <v>0</v>
      </c>
      <c r="W400" s="203"/>
      <c r="X400" s="203"/>
      <c r="Y400" s="203"/>
      <c r="Z400" s="209">
        <f t="shared" si="55"/>
        <v>0</v>
      </c>
      <c r="AA400" s="209">
        <f t="shared" si="56"/>
        <v>0</v>
      </c>
    </row>
    <row r="401" spans="2:27" x14ac:dyDescent="0.35">
      <c r="B401" s="212" t="s">
        <v>430</v>
      </c>
      <c r="C401" s="201" t="s">
        <v>417</v>
      </c>
      <c r="D401" s="208"/>
      <c r="E401" s="209">
        <v>0</v>
      </c>
      <c r="F401" s="210">
        <v>0</v>
      </c>
      <c r="G401" s="203">
        <v>0</v>
      </c>
      <c r="H401" s="203">
        <v>0</v>
      </c>
      <c r="I401" s="129"/>
      <c r="J401" s="138"/>
      <c r="K401" s="204"/>
      <c r="L401" s="138">
        <f t="shared" si="50"/>
        <v>0</v>
      </c>
      <c r="M401" s="203">
        <v>0</v>
      </c>
      <c r="N401" s="203">
        <v>0</v>
      </c>
      <c r="O401" s="203">
        <v>0</v>
      </c>
      <c r="P401" s="209">
        <f t="shared" si="51"/>
        <v>0</v>
      </c>
      <c r="Q401" s="209">
        <f t="shared" si="52"/>
        <v>0</v>
      </c>
      <c r="R401" s="203"/>
      <c r="S401" s="203"/>
      <c r="T401" s="203"/>
      <c r="U401" s="209">
        <f t="shared" si="53"/>
        <v>0</v>
      </c>
      <c r="V401" s="209">
        <f t="shared" si="54"/>
        <v>0</v>
      </c>
      <c r="W401" s="203"/>
      <c r="X401" s="203"/>
      <c r="Y401" s="203"/>
      <c r="Z401" s="209">
        <f t="shared" si="55"/>
        <v>0</v>
      </c>
      <c r="AA401" s="209">
        <f t="shared" si="56"/>
        <v>0</v>
      </c>
    </row>
    <row r="402" spans="2:27" x14ac:dyDescent="0.35">
      <c r="B402" s="212" t="s">
        <v>431</v>
      </c>
      <c r="C402" s="201" t="s">
        <v>200</v>
      </c>
      <c r="D402" s="208"/>
      <c r="E402" s="209">
        <v>0</v>
      </c>
      <c r="F402" s="210">
        <v>0</v>
      </c>
      <c r="G402" s="203">
        <v>0</v>
      </c>
      <c r="H402" s="203">
        <v>0</v>
      </c>
      <c r="I402" s="129"/>
      <c r="J402" s="138"/>
      <c r="K402" s="204"/>
      <c r="L402" s="138">
        <f t="shared" si="50"/>
        <v>0</v>
      </c>
      <c r="M402" s="203">
        <v>0</v>
      </c>
      <c r="N402" s="203">
        <v>0</v>
      </c>
      <c r="O402" s="203">
        <v>0</v>
      </c>
      <c r="P402" s="209">
        <f t="shared" si="51"/>
        <v>0</v>
      </c>
      <c r="Q402" s="209">
        <f t="shared" si="52"/>
        <v>0</v>
      </c>
      <c r="R402" s="203"/>
      <c r="S402" s="203"/>
      <c r="T402" s="203"/>
      <c r="U402" s="209">
        <f t="shared" si="53"/>
        <v>0</v>
      </c>
      <c r="V402" s="209">
        <f t="shared" si="54"/>
        <v>0</v>
      </c>
      <c r="W402" s="203"/>
      <c r="X402" s="203"/>
      <c r="Y402" s="203"/>
      <c r="Z402" s="209">
        <f t="shared" si="55"/>
        <v>0</v>
      </c>
      <c r="AA402" s="209">
        <f t="shared" si="56"/>
        <v>0</v>
      </c>
    </row>
    <row r="403" spans="2:27" x14ac:dyDescent="0.35">
      <c r="B403" s="212" t="s">
        <v>432</v>
      </c>
      <c r="C403" s="201" t="s">
        <v>417</v>
      </c>
      <c r="D403" s="208"/>
      <c r="E403" s="209">
        <v>0</v>
      </c>
      <c r="F403" s="210">
        <v>0</v>
      </c>
      <c r="G403" s="203">
        <v>0</v>
      </c>
      <c r="H403" s="203">
        <v>0</v>
      </c>
      <c r="I403" s="129"/>
      <c r="J403" s="138"/>
      <c r="K403" s="204"/>
      <c r="L403" s="138">
        <f t="shared" si="50"/>
        <v>0</v>
      </c>
      <c r="M403" s="203">
        <v>0</v>
      </c>
      <c r="N403" s="203">
        <v>0</v>
      </c>
      <c r="O403" s="203">
        <v>0</v>
      </c>
      <c r="P403" s="209">
        <f t="shared" si="51"/>
        <v>0</v>
      </c>
      <c r="Q403" s="209">
        <f t="shared" si="52"/>
        <v>0</v>
      </c>
      <c r="R403" s="203"/>
      <c r="S403" s="203"/>
      <c r="T403" s="203"/>
      <c r="U403" s="209">
        <f t="shared" si="53"/>
        <v>0</v>
      </c>
      <c r="V403" s="209">
        <f t="shared" si="54"/>
        <v>0</v>
      </c>
      <c r="W403" s="203"/>
      <c r="X403" s="203"/>
      <c r="Y403" s="203"/>
      <c r="Z403" s="209">
        <f t="shared" si="55"/>
        <v>0</v>
      </c>
      <c r="AA403" s="209">
        <f t="shared" si="56"/>
        <v>0</v>
      </c>
    </row>
    <row r="404" spans="2:27" x14ac:dyDescent="0.35">
      <c r="B404" s="212" t="s">
        <v>433</v>
      </c>
      <c r="C404" s="201" t="s">
        <v>417</v>
      </c>
      <c r="D404" s="208">
        <v>0</v>
      </c>
      <c r="E404" s="209">
        <f>D404*15%</f>
        <v>0</v>
      </c>
      <c r="F404" s="210">
        <f>D404*25%</f>
        <v>0</v>
      </c>
      <c r="G404" s="203">
        <f>D404*30%</f>
        <v>0</v>
      </c>
      <c r="H404" s="203">
        <f>D404*30%</f>
        <v>0</v>
      </c>
      <c r="I404" s="129"/>
      <c r="J404" s="138"/>
      <c r="K404" s="204"/>
      <c r="L404" s="138">
        <f t="shared" si="50"/>
        <v>0</v>
      </c>
      <c r="M404" s="203">
        <v>905</v>
      </c>
      <c r="N404" s="203">
        <v>765</v>
      </c>
      <c r="O404" s="203">
        <v>2705</v>
      </c>
      <c r="P404" s="209">
        <f t="shared" si="51"/>
        <v>4375</v>
      </c>
      <c r="Q404" s="209">
        <f t="shared" si="52"/>
        <v>4375</v>
      </c>
      <c r="R404" s="203"/>
      <c r="S404" s="203"/>
      <c r="T404" s="203"/>
      <c r="U404" s="209">
        <f t="shared" si="53"/>
        <v>0</v>
      </c>
      <c r="V404" s="209">
        <f t="shared" si="54"/>
        <v>4375</v>
      </c>
      <c r="W404" s="203"/>
      <c r="X404" s="203"/>
      <c r="Y404" s="203"/>
      <c r="Z404" s="209">
        <f t="shared" si="55"/>
        <v>0</v>
      </c>
      <c r="AA404" s="209">
        <f t="shared" si="56"/>
        <v>4375</v>
      </c>
    </row>
    <row r="405" spans="2:27" x14ac:dyDescent="0.35">
      <c r="B405" s="212" t="s">
        <v>434</v>
      </c>
      <c r="C405" s="201" t="s">
        <v>435</v>
      </c>
      <c r="D405" s="208">
        <v>0</v>
      </c>
      <c r="E405" s="209">
        <f>D405*15%</f>
        <v>0</v>
      </c>
      <c r="F405" s="210">
        <f>D405*25%</f>
        <v>0</v>
      </c>
      <c r="G405" s="203">
        <f>D405*30%</f>
        <v>0</v>
      </c>
      <c r="H405" s="203">
        <f>D405*30%</f>
        <v>0</v>
      </c>
      <c r="I405" s="129"/>
      <c r="J405" s="138"/>
      <c r="K405" s="204"/>
      <c r="L405" s="138">
        <f t="shared" si="50"/>
        <v>0</v>
      </c>
      <c r="M405" s="203">
        <v>905</v>
      </c>
      <c r="N405" s="203">
        <v>765</v>
      </c>
      <c r="O405" s="203">
        <v>2705</v>
      </c>
      <c r="P405" s="209">
        <f t="shared" si="51"/>
        <v>4375</v>
      </c>
      <c r="Q405" s="209">
        <f t="shared" si="52"/>
        <v>4375</v>
      </c>
      <c r="R405" s="203"/>
      <c r="S405" s="203"/>
      <c r="T405" s="203"/>
      <c r="U405" s="209">
        <f t="shared" si="53"/>
        <v>0</v>
      </c>
      <c r="V405" s="209">
        <f t="shared" si="54"/>
        <v>4375</v>
      </c>
      <c r="W405" s="203"/>
      <c r="X405" s="203"/>
      <c r="Y405" s="203"/>
      <c r="Z405" s="209">
        <f t="shared" si="55"/>
        <v>0</v>
      </c>
      <c r="AA405" s="209">
        <f t="shared" si="56"/>
        <v>4375</v>
      </c>
    </row>
    <row r="406" spans="2:27" x14ac:dyDescent="0.35">
      <c r="B406" s="212" t="s">
        <v>436</v>
      </c>
      <c r="C406" s="201" t="s">
        <v>254</v>
      </c>
      <c r="D406" s="208">
        <v>0</v>
      </c>
      <c r="E406" s="209">
        <v>0</v>
      </c>
      <c r="F406" s="210">
        <v>0</v>
      </c>
      <c r="G406" s="203">
        <v>0</v>
      </c>
      <c r="H406" s="203">
        <v>0</v>
      </c>
      <c r="I406" s="129"/>
      <c r="J406" s="138"/>
      <c r="K406" s="204"/>
      <c r="L406" s="138">
        <f t="shared" si="50"/>
        <v>0</v>
      </c>
      <c r="M406" s="203">
        <v>0</v>
      </c>
      <c r="N406" s="203">
        <v>0</v>
      </c>
      <c r="O406" s="203">
        <v>0</v>
      </c>
      <c r="P406" s="209">
        <f t="shared" si="51"/>
        <v>0</v>
      </c>
      <c r="Q406" s="209">
        <f t="shared" si="52"/>
        <v>0</v>
      </c>
      <c r="R406" s="203"/>
      <c r="S406" s="203"/>
      <c r="T406" s="203"/>
      <c r="U406" s="209">
        <f t="shared" si="53"/>
        <v>0</v>
      </c>
      <c r="V406" s="209">
        <f t="shared" si="54"/>
        <v>0</v>
      </c>
      <c r="W406" s="203"/>
      <c r="X406" s="203"/>
      <c r="Y406" s="203"/>
      <c r="Z406" s="209">
        <f t="shared" si="55"/>
        <v>0</v>
      </c>
      <c r="AA406" s="209">
        <f t="shared" si="56"/>
        <v>0</v>
      </c>
    </row>
    <row r="407" spans="2:27" x14ac:dyDescent="0.35">
      <c r="B407" s="212" t="s">
        <v>437</v>
      </c>
      <c r="C407" s="201" t="s">
        <v>200</v>
      </c>
      <c r="D407" s="208"/>
      <c r="E407" s="209">
        <v>0</v>
      </c>
      <c r="F407" s="210">
        <v>0</v>
      </c>
      <c r="G407" s="203">
        <v>0</v>
      </c>
      <c r="H407" s="203">
        <v>0</v>
      </c>
      <c r="I407" s="129"/>
      <c r="J407" s="138"/>
      <c r="K407" s="204"/>
      <c r="L407" s="138">
        <f t="shared" si="50"/>
        <v>0</v>
      </c>
      <c r="M407" s="203">
        <v>0</v>
      </c>
      <c r="N407" s="203">
        <v>0</v>
      </c>
      <c r="O407" s="203">
        <v>0</v>
      </c>
      <c r="P407" s="209">
        <f t="shared" si="51"/>
        <v>0</v>
      </c>
      <c r="Q407" s="209">
        <f t="shared" si="52"/>
        <v>0</v>
      </c>
      <c r="R407" s="203"/>
      <c r="S407" s="203"/>
      <c r="T407" s="203"/>
      <c r="U407" s="209">
        <f t="shared" si="53"/>
        <v>0</v>
      </c>
      <c r="V407" s="209">
        <f t="shared" si="54"/>
        <v>0</v>
      </c>
      <c r="W407" s="203"/>
      <c r="X407" s="203"/>
      <c r="Y407" s="203"/>
      <c r="Z407" s="209">
        <f t="shared" si="55"/>
        <v>0</v>
      </c>
      <c r="AA407" s="209">
        <f t="shared" si="56"/>
        <v>0</v>
      </c>
    </row>
    <row r="408" spans="2:27" x14ac:dyDescent="0.35">
      <c r="B408" s="212" t="s">
        <v>438</v>
      </c>
      <c r="C408" s="201" t="s">
        <v>200</v>
      </c>
      <c r="D408" s="208"/>
      <c r="E408" s="209">
        <v>0</v>
      </c>
      <c r="F408" s="210">
        <v>0</v>
      </c>
      <c r="G408" s="203">
        <v>0</v>
      </c>
      <c r="H408" s="203">
        <v>0</v>
      </c>
      <c r="I408" s="129"/>
      <c r="J408" s="138"/>
      <c r="K408" s="204"/>
      <c r="L408" s="138">
        <f t="shared" si="50"/>
        <v>0</v>
      </c>
      <c r="M408" s="203">
        <v>0</v>
      </c>
      <c r="N408" s="203">
        <v>0</v>
      </c>
      <c r="O408" s="203">
        <v>0</v>
      </c>
      <c r="P408" s="209">
        <f t="shared" si="51"/>
        <v>0</v>
      </c>
      <c r="Q408" s="209">
        <f t="shared" si="52"/>
        <v>0</v>
      </c>
      <c r="R408" s="203"/>
      <c r="S408" s="203"/>
      <c r="T408" s="203"/>
      <c r="U408" s="209">
        <f t="shared" si="53"/>
        <v>0</v>
      </c>
      <c r="V408" s="209">
        <f t="shared" si="54"/>
        <v>0</v>
      </c>
      <c r="W408" s="203"/>
      <c r="X408" s="203"/>
      <c r="Y408" s="203"/>
      <c r="Z408" s="209">
        <f t="shared" si="55"/>
        <v>0</v>
      </c>
      <c r="AA408" s="209">
        <f t="shared" si="56"/>
        <v>0</v>
      </c>
    </row>
    <row r="409" spans="2:27" x14ac:dyDescent="0.35">
      <c r="B409" s="212" t="s">
        <v>439</v>
      </c>
      <c r="C409" s="201" t="s">
        <v>417</v>
      </c>
      <c r="D409" s="208"/>
      <c r="E409" s="209">
        <v>0</v>
      </c>
      <c r="F409" s="210">
        <v>0</v>
      </c>
      <c r="G409" s="203">
        <v>0</v>
      </c>
      <c r="H409" s="203">
        <v>0</v>
      </c>
      <c r="I409" s="129"/>
      <c r="J409" s="138"/>
      <c r="K409" s="204"/>
      <c r="L409" s="138">
        <f t="shared" si="50"/>
        <v>0</v>
      </c>
      <c r="M409" s="203">
        <v>0</v>
      </c>
      <c r="N409" s="203">
        <v>0</v>
      </c>
      <c r="O409" s="203">
        <v>0</v>
      </c>
      <c r="P409" s="209">
        <f t="shared" si="51"/>
        <v>0</v>
      </c>
      <c r="Q409" s="209">
        <f t="shared" si="52"/>
        <v>0</v>
      </c>
      <c r="R409" s="203"/>
      <c r="S409" s="203"/>
      <c r="T409" s="203"/>
      <c r="U409" s="209">
        <f t="shared" si="53"/>
        <v>0</v>
      </c>
      <c r="V409" s="209">
        <f t="shared" si="54"/>
        <v>0</v>
      </c>
      <c r="W409" s="203"/>
      <c r="X409" s="203"/>
      <c r="Y409" s="203"/>
      <c r="Z409" s="209">
        <f t="shared" si="55"/>
        <v>0</v>
      </c>
      <c r="AA409" s="209">
        <f t="shared" si="56"/>
        <v>0</v>
      </c>
    </row>
    <row r="410" spans="2:27" x14ac:dyDescent="0.35">
      <c r="B410" s="212" t="s">
        <v>440</v>
      </c>
      <c r="C410" s="201" t="s">
        <v>200</v>
      </c>
      <c r="D410" s="208"/>
      <c r="E410" s="209">
        <v>0</v>
      </c>
      <c r="F410" s="210">
        <v>0</v>
      </c>
      <c r="G410" s="203">
        <v>0</v>
      </c>
      <c r="H410" s="203">
        <v>0</v>
      </c>
      <c r="I410" s="129"/>
      <c r="J410" s="138"/>
      <c r="K410" s="204"/>
      <c r="L410" s="138">
        <f t="shared" si="50"/>
        <v>0</v>
      </c>
      <c r="M410" s="209">
        <v>0</v>
      </c>
      <c r="N410" s="203">
        <v>0</v>
      </c>
      <c r="O410" s="203">
        <v>0</v>
      </c>
      <c r="P410" s="209">
        <f t="shared" si="51"/>
        <v>0</v>
      </c>
      <c r="Q410" s="209">
        <f t="shared" si="52"/>
        <v>0</v>
      </c>
      <c r="R410" s="203"/>
      <c r="S410" s="203"/>
      <c r="T410" s="203"/>
      <c r="U410" s="209">
        <f t="shared" si="53"/>
        <v>0</v>
      </c>
      <c r="V410" s="209">
        <f t="shared" si="54"/>
        <v>0</v>
      </c>
      <c r="W410" s="203"/>
      <c r="X410" s="203"/>
      <c r="Y410" s="203"/>
      <c r="Z410" s="209">
        <f t="shared" si="55"/>
        <v>0</v>
      </c>
      <c r="AA410" s="209">
        <f t="shared" si="56"/>
        <v>0</v>
      </c>
    </row>
    <row r="411" spans="2:27" x14ac:dyDescent="0.35">
      <c r="B411" s="239" t="s">
        <v>441</v>
      </c>
      <c r="C411" s="240" t="s">
        <v>200</v>
      </c>
      <c r="D411" s="241"/>
      <c r="E411" s="242">
        <v>0</v>
      </c>
      <c r="F411" s="243">
        <v>0</v>
      </c>
      <c r="G411" s="244">
        <v>0</v>
      </c>
      <c r="H411" s="244">
        <v>0</v>
      </c>
      <c r="I411" s="154"/>
      <c r="J411" s="155"/>
      <c r="K411" s="164"/>
      <c r="L411" s="155">
        <f t="shared" si="50"/>
        <v>0</v>
      </c>
      <c r="M411" s="242">
        <v>0</v>
      </c>
      <c r="N411" s="244">
        <v>0</v>
      </c>
      <c r="O411" s="244">
        <v>0</v>
      </c>
      <c r="P411" s="242">
        <f t="shared" si="51"/>
        <v>0</v>
      </c>
      <c r="Q411" s="242">
        <f t="shared" si="52"/>
        <v>0</v>
      </c>
      <c r="R411" s="244"/>
      <c r="S411" s="244"/>
      <c r="T411" s="244"/>
      <c r="U411" s="242">
        <f t="shared" si="53"/>
        <v>0</v>
      </c>
      <c r="V411" s="242">
        <f t="shared" si="54"/>
        <v>0</v>
      </c>
      <c r="W411" s="244"/>
      <c r="X411" s="244"/>
      <c r="Y411" s="244"/>
      <c r="Z411" s="242">
        <f t="shared" si="55"/>
        <v>0</v>
      </c>
      <c r="AA411" s="242">
        <f t="shared" si="56"/>
        <v>0</v>
      </c>
    </row>
  </sheetData>
  <mergeCells count="10">
    <mergeCell ref="F7:F8"/>
    <mergeCell ref="G7:G8"/>
    <mergeCell ref="H7:H8"/>
    <mergeCell ref="I7:AA7"/>
    <mergeCell ref="B1:D1"/>
    <mergeCell ref="B2:D2"/>
    <mergeCell ref="B7:B8"/>
    <mergeCell ref="C7:C8"/>
    <mergeCell ref="D7:D8"/>
    <mergeCell ref="E7:E8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Trafik Kapal</vt:lpstr>
      <vt:lpstr>Trafik Barang</vt:lpstr>
      <vt:lpstr>Produksi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2021-07-06T09:47:59Z</dcterms:created>
  <dcterms:modified xsi:type="dcterms:W3CDTF">2021-07-06T10:03:39Z</dcterms:modified>
</cp:coreProperties>
</file>