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4380" windowHeight="4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9" i="1"/>
  <c r="L23" i="1"/>
  <c r="G23" i="1"/>
</calcChain>
</file>

<file path=xl/sharedStrings.xml><?xml version="1.0" encoding="utf-8"?>
<sst xmlns="http://schemas.openxmlformats.org/spreadsheetml/2006/main" count="61" uniqueCount="39">
  <si>
    <t>(Orang)</t>
  </si>
  <si>
    <t>Jumlah</t>
  </si>
  <si>
    <t xml:space="preserve">traffik naik turun penumpang angkutan lebaran </t>
  </si>
  <si>
    <t>NO</t>
  </si>
  <si>
    <t>CABANG PELABUHAN</t>
  </si>
  <si>
    <t>TAHUN 2017</t>
  </si>
  <si>
    <t>TAHUN 2018</t>
  </si>
  <si>
    <t xml:space="preserve">PERTUMBUHAN % </t>
  </si>
  <si>
    <t>Call   Kapal</t>
  </si>
  <si>
    <t>Turun</t>
  </si>
  <si>
    <t>Naik</t>
  </si>
  <si>
    <t>Periode</t>
  </si>
  <si>
    <t>a</t>
  </si>
  <si>
    <t xml:space="preserve">b </t>
  </si>
  <si>
    <t>c</t>
  </si>
  <si>
    <t>d</t>
  </si>
  <si>
    <t>e</t>
  </si>
  <si>
    <t>f = d+e</t>
  </si>
  <si>
    <t>g</t>
  </si>
  <si>
    <t>h</t>
  </si>
  <si>
    <t>u</t>
  </si>
  <si>
    <t>j</t>
  </si>
  <si>
    <t>k = u+j</t>
  </si>
  <si>
    <t>l</t>
  </si>
  <si>
    <t>m = k/f</t>
  </si>
  <si>
    <t>Belawan</t>
  </si>
  <si>
    <t>H-10 s/d H+10</t>
  </si>
  <si>
    <t>Dumai</t>
  </si>
  <si>
    <t>-7.64</t>
  </si>
  <si>
    <t>Tanjung Balai Karimun</t>
  </si>
  <si>
    <t>41.94</t>
  </si>
  <si>
    <t>Tanjung Pinang</t>
  </si>
  <si>
    <t>Tanjung Balai Asahan</t>
  </si>
  <si>
    <t>-39.36</t>
  </si>
  <si>
    <t>Tembilahan</t>
  </si>
  <si>
    <t>-33.31</t>
  </si>
  <si>
    <t>Sibolga</t>
  </si>
  <si>
    <t>Gunung Sitoli</t>
  </si>
  <si>
    <t>periode H-10 s.d H+10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</si>
</sst>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rgb="FFFFFFFF"/>
      <name val="Calibri"/>
      <family val="2"/>
    </font>
    <font>
      <b/>
      <sz val="20"/>
      <color rgb="FFFFFFFF"/>
      <name val="Calibri"/>
      <family val="2"/>
    </font>
    <font>
      <sz val="20"/>
      <color rgb="FFFFFFFF"/>
      <name val="Calibri"/>
      <family val="2"/>
    </font>
    <font>
      <sz val="26"/>
      <color rgb="FF000000"/>
      <name val="Calibri"/>
      <family val="2"/>
    </font>
    <font>
      <b/>
      <sz val="15"/>
      <color rgb="FFFFFFFF"/>
      <name val="Calibri"/>
      <family val="2"/>
    </font>
    <font>
      <sz val="15"/>
      <color rgb="FFFFFFFF"/>
      <name val="Calibri"/>
      <family val="2"/>
    </font>
    <font>
      <sz val="15"/>
      <color rgb="FF000000"/>
      <name val="Calibri"/>
      <family val="2"/>
    </font>
    <font>
      <i/>
      <sz val="15"/>
      <color rgb="FF000000"/>
      <name val="Calibri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B9AD4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ck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ck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41" fontId="0" fillId="0" borderId="0" xfId="1" applyFont="1"/>
    <xf numFmtId="41" fontId="0" fillId="0" borderId="0" xfId="0" applyNumberFormat="1"/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left" wrapText="1"/>
    </xf>
    <xf numFmtId="0" fontId="11" fillId="5" borderId="13" xfId="0" applyFont="1" applyFill="1" applyBorder="1" applyAlignment="1">
      <alignment horizontal="center" wrapText="1"/>
    </xf>
    <xf numFmtId="3" fontId="11" fillId="5" borderId="13" xfId="0" applyNumberFormat="1" applyFont="1" applyFill="1" applyBorder="1" applyAlignment="1">
      <alignment horizontal="center" wrapText="1"/>
    </xf>
    <xf numFmtId="0" fontId="11" fillId="5" borderId="13" xfId="0" applyFont="1" applyFill="1" applyBorder="1" applyAlignment="1">
      <alignment horizontal="center" vertical="center" wrapText="1" readingOrder="1"/>
    </xf>
    <xf numFmtId="20" fontId="12" fillId="4" borderId="13" xfId="0" applyNumberFormat="1" applyFont="1" applyFill="1" applyBorder="1" applyAlignment="1">
      <alignment horizontal="center" vertical="center" wrapText="1" readingOrder="1"/>
    </xf>
    <xf numFmtId="0" fontId="11" fillId="6" borderId="13" xfId="0" applyFont="1" applyFill="1" applyBorder="1" applyAlignment="1">
      <alignment horizontal="center" wrapText="1"/>
    </xf>
    <xf numFmtId="3" fontId="11" fillId="6" borderId="13" xfId="0" applyNumberFormat="1" applyFont="1" applyFill="1" applyBorder="1" applyAlignment="1">
      <alignment horizontal="center" wrapText="1"/>
    </xf>
    <xf numFmtId="0" fontId="11" fillId="6" borderId="13" xfId="0" applyFont="1" applyFill="1" applyBorder="1" applyAlignment="1">
      <alignment horizontal="center" vertical="center" wrapText="1" readingOrder="1"/>
    </xf>
    <xf numFmtId="0" fontId="12" fillId="4" borderId="13" xfId="0" applyFont="1" applyFill="1" applyBorder="1" applyAlignment="1">
      <alignment horizontal="center" vertical="center" wrapText="1" readingOrder="1"/>
    </xf>
    <xf numFmtId="46" fontId="12" fillId="4" borderId="13" xfId="0" applyNumberFormat="1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41" fontId="11" fillId="5" borderId="13" xfId="1" applyFont="1" applyFill="1" applyBorder="1" applyAlignment="1">
      <alignment horizontal="center" vertical="center" wrapText="1" readingOrder="1"/>
    </xf>
    <xf numFmtId="41" fontId="11" fillId="6" borderId="13" xfId="1" applyFont="1" applyFill="1" applyBorder="1" applyAlignment="1">
      <alignment horizontal="center" vertical="center" wrapText="1" readingOrder="1"/>
    </xf>
    <xf numFmtId="41" fontId="11" fillId="6" borderId="13" xfId="1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topLeftCell="A2" workbookViewId="0">
      <selection activeCell="B2" sqref="B2:E4"/>
    </sheetView>
  </sheetViews>
  <sheetFormatPr defaultRowHeight="14.5" x14ac:dyDescent="0.35"/>
  <cols>
    <col min="2" max="2" width="28.1796875" customWidth="1"/>
    <col min="3" max="3" width="26.36328125" customWidth="1"/>
    <col min="4" max="4" width="29.453125" customWidth="1"/>
    <col min="5" max="5" width="31.1796875" customWidth="1"/>
    <col min="12" max="12" width="12.26953125" customWidth="1"/>
    <col min="14" max="14" width="15.7265625" customWidth="1"/>
  </cols>
  <sheetData>
    <row r="1" spans="2:14" ht="15" thickBot="1" x14ac:dyDescent="0.4"/>
    <row r="2" spans="2:14" ht="26.5" customHeight="1" thickTop="1" x14ac:dyDescent="0.35">
      <c r="B2" s="37" t="s">
        <v>2</v>
      </c>
      <c r="C2" s="2">
        <v>2017</v>
      </c>
      <c r="D2" s="3">
        <v>2018</v>
      </c>
      <c r="E2" s="3">
        <v>2019</v>
      </c>
    </row>
    <row r="3" spans="2:14" ht="31" customHeight="1" thickBot="1" x14ac:dyDescent="0.4">
      <c r="B3" s="42"/>
      <c r="C3" s="4" t="s">
        <v>0</v>
      </c>
      <c r="D3" s="5" t="s">
        <v>0</v>
      </c>
      <c r="E3" s="5" t="s">
        <v>0</v>
      </c>
    </row>
    <row r="4" spans="2:14" ht="51.5" customHeight="1" thickTop="1" x14ac:dyDescent="0.35">
      <c r="B4" s="38" t="s">
        <v>38</v>
      </c>
      <c r="C4" s="6">
        <v>466316</v>
      </c>
      <c r="D4" s="6">
        <v>540774</v>
      </c>
      <c r="E4" s="6">
        <v>567812</v>
      </c>
    </row>
    <row r="7" spans="2:14" x14ac:dyDescent="0.35">
      <c r="C7" s="7">
        <v>466316</v>
      </c>
      <c r="D7" s="7">
        <v>540774</v>
      </c>
      <c r="E7" s="8">
        <f>D7+C9</f>
        <v>615232</v>
      </c>
    </row>
    <row r="9" spans="2:14" x14ac:dyDescent="0.35">
      <c r="C9" s="8">
        <f>D7-C7</f>
        <v>74458</v>
      </c>
    </row>
    <row r="11" spans="2:14" ht="15" thickBot="1" x14ac:dyDescent="0.4"/>
    <row r="12" spans="2:14" ht="20" thickBot="1" x14ac:dyDescent="0.4">
      <c r="B12" s="28" t="s">
        <v>3</v>
      </c>
      <c r="C12" s="30" t="s">
        <v>4</v>
      </c>
      <c r="D12" s="32" t="s">
        <v>5</v>
      </c>
      <c r="E12" s="33"/>
      <c r="F12" s="33"/>
      <c r="G12" s="33"/>
      <c r="H12" s="34"/>
      <c r="I12" s="32" t="s">
        <v>6</v>
      </c>
      <c r="J12" s="33"/>
      <c r="K12" s="33"/>
      <c r="L12" s="33"/>
      <c r="M12" s="34"/>
      <c r="N12" s="35" t="s">
        <v>7</v>
      </c>
    </row>
    <row r="13" spans="2:14" ht="40" thickTop="1" thickBot="1" x14ac:dyDescent="0.4">
      <c r="B13" s="29"/>
      <c r="C13" s="31"/>
      <c r="D13" s="9" t="s">
        <v>8</v>
      </c>
      <c r="E13" s="10" t="s">
        <v>9</v>
      </c>
      <c r="F13" s="10" t="s">
        <v>10</v>
      </c>
      <c r="G13" s="10" t="s">
        <v>1</v>
      </c>
      <c r="H13" s="10" t="s">
        <v>11</v>
      </c>
      <c r="I13" s="10" t="s">
        <v>8</v>
      </c>
      <c r="J13" s="10" t="s">
        <v>9</v>
      </c>
      <c r="K13" s="10" t="s">
        <v>10</v>
      </c>
      <c r="L13" s="10" t="s">
        <v>1</v>
      </c>
      <c r="M13" s="11" t="s">
        <v>11</v>
      </c>
      <c r="N13" s="36"/>
    </row>
    <row r="14" spans="2:14" ht="40" thickTop="1" thickBot="1" x14ac:dyDescent="0.4">
      <c r="B14" s="12" t="s">
        <v>12</v>
      </c>
      <c r="C14" s="13" t="s">
        <v>13</v>
      </c>
      <c r="D14" s="14" t="s">
        <v>14</v>
      </c>
      <c r="E14" s="15" t="s">
        <v>15</v>
      </c>
      <c r="F14" s="14" t="s">
        <v>16</v>
      </c>
      <c r="G14" s="16" t="s">
        <v>17</v>
      </c>
      <c r="H14" s="14" t="s">
        <v>18</v>
      </c>
      <c r="I14" s="15" t="s">
        <v>19</v>
      </c>
      <c r="J14" s="14" t="s">
        <v>20</v>
      </c>
      <c r="K14" s="15" t="s">
        <v>21</v>
      </c>
      <c r="L14" s="14" t="s">
        <v>22</v>
      </c>
      <c r="M14" s="15" t="s">
        <v>23</v>
      </c>
      <c r="N14" s="12" t="s">
        <v>24</v>
      </c>
    </row>
    <row r="15" spans="2:14" ht="47" thickBot="1" x14ac:dyDescent="0.4">
      <c r="B15" s="17">
        <v>1</v>
      </c>
      <c r="C15" s="18" t="s">
        <v>25</v>
      </c>
      <c r="D15" s="19">
        <v>11</v>
      </c>
      <c r="E15" s="20">
        <v>16779</v>
      </c>
      <c r="F15" s="20">
        <v>17437</v>
      </c>
      <c r="G15" s="20">
        <v>34216</v>
      </c>
      <c r="H15" s="19" t="s">
        <v>26</v>
      </c>
      <c r="I15" s="19">
        <v>9</v>
      </c>
      <c r="J15" s="21">
        <v>19.309999999999999</v>
      </c>
      <c r="K15" s="21">
        <v>19.027999999999999</v>
      </c>
      <c r="L15" s="39">
        <v>38338</v>
      </c>
      <c r="M15" s="19" t="s">
        <v>26</v>
      </c>
      <c r="N15" s="22">
        <v>0.50347222222222221</v>
      </c>
    </row>
    <row r="16" spans="2:14" ht="47" thickBot="1" x14ac:dyDescent="0.4">
      <c r="B16" s="17">
        <v>2</v>
      </c>
      <c r="C16" s="18" t="s">
        <v>27</v>
      </c>
      <c r="D16" s="23">
        <v>376</v>
      </c>
      <c r="E16" s="20">
        <v>30791</v>
      </c>
      <c r="F16" s="24">
        <v>36905</v>
      </c>
      <c r="G16" s="20">
        <v>67696</v>
      </c>
      <c r="H16" s="23" t="s">
        <v>26</v>
      </c>
      <c r="I16" s="19">
        <v>321</v>
      </c>
      <c r="J16" s="25">
        <v>35.475000000000001</v>
      </c>
      <c r="K16" s="21">
        <v>27.047999999999998</v>
      </c>
      <c r="L16" s="40">
        <v>62523</v>
      </c>
      <c r="M16" s="19" t="s">
        <v>26</v>
      </c>
      <c r="N16" s="26" t="s">
        <v>28</v>
      </c>
    </row>
    <row r="17" spans="2:14" ht="47" thickBot="1" x14ac:dyDescent="0.4">
      <c r="B17" s="17">
        <v>3</v>
      </c>
      <c r="C17" s="18" t="s">
        <v>29</v>
      </c>
      <c r="D17" s="20">
        <v>1246</v>
      </c>
      <c r="E17" s="20">
        <v>76000</v>
      </c>
      <c r="F17" s="20">
        <v>73219</v>
      </c>
      <c r="G17" s="20">
        <v>149129</v>
      </c>
      <c r="H17" s="19" t="s">
        <v>26</v>
      </c>
      <c r="I17" s="19">
        <v>1781</v>
      </c>
      <c r="J17" s="19">
        <v>110.232</v>
      </c>
      <c r="K17" s="19">
        <v>101.44199999999999</v>
      </c>
      <c r="L17" s="39">
        <v>211674</v>
      </c>
      <c r="M17" s="19" t="s">
        <v>26</v>
      </c>
      <c r="N17" s="26" t="s">
        <v>30</v>
      </c>
    </row>
    <row r="18" spans="2:14" ht="47" thickBot="1" x14ac:dyDescent="0.4">
      <c r="B18" s="17">
        <v>4</v>
      </c>
      <c r="C18" s="18" t="s">
        <v>31</v>
      </c>
      <c r="D18" s="24">
        <v>1187</v>
      </c>
      <c r="E18" s="20">
        <v>99569</v>
      </c>
      <c r="F18" s="24">
        <v>80051</v>
      </c>
      <c r="G18" s="20">
        <v>179620</v>
      </c>
      <c r="H18" s="23" t="s">
        <v>26</v>
      </c>
      <c r="I18" s="19">
        <v>1554</v>
      </c>
      <c r="J18" s="25">
        <v>92.052000000000007</v>
      </c>
      <c r="K18" s="21">
        <v>101.10299999999999</v>
      </c>
      <c r="L18" s="41">
        <v>193155</v>
      </c>
      <c r="M18" s="19" t="s">
        <v>26</v>
      </c>
      <c r="N18" s="22">
        <v>0.32916666666666666</v>
      </c>
    </row>
    <row r="19" spans="2:14" ht="47" thickBot="1" x14ac:dyDescent="0.4">
      <c r="B19" s="17">
        <v>5</v>
      </c>
      <c r="C19" s="18" t="s">
        <v>32</v>
      </c>
      <c r="D19" s="19">
        <v>46</v>
      </c>
      <c r="E19" s="20">
        <v>4885</v>
      </c>
      <c r="F19" s="20">
        <v>6632</v>
      </c>
      <c r="G19" s="20">
        <v>11517</v>
      </c>
      <c r="H19" s="19" t="s">
        <v>26</v>
      </c>
      <c r="I19" s="19">
        <v>38</v>
      </c>
      <c r="J19" s="21">
        <v>3.7829999999999999</v>
      </c>
      <c r="K19" s="21">
        <v>3.2010000000000001</v>
      </c>
      <c r="L19" s="39">
        <v>6984</v>
      </c>
      <c r="M19" s="19" t="s">
        <v>26</v>
      </c>
      <c r="N19" s="26" t="s">
        <v>33</v>
      </c>
    </row>
    <row r="20" spans="2:14" ht="47" thickBot="1" x14ac:dyDescent="0.4">
      <c r="B20" s="17">
        <v>6</v>
      </c>
      <c r="C20" s="18" t="s">
        <v>34</v>
      </c>
      <c r="D20" s="23">
        <v>61</v>
      </c>
      <c r="E20" s="20">
        <v>4453</v>
      </c>
      <c r="F20" s="24">
        <v>3535</v>
      </c>
      <c r="G20" s="20">
        <v>7988</v>
      </c>
      <c r="H20" s="23" t="s">
        <v>26</v>
      </c>
      <c r="I20" s="19">
        <v>44</v>
      </c>
      <c r="J20" s="25">
        <v>2.7410000000000001</v>
      </c>
      <c r="K20" s="21">
        <v>2.5859999999999999</v>
      </c>
      <c r="L20" s="40">
        <v>5327</v>
      </c>
      <c r="M20" s="19" t="s">
        <v>26</v>
      </c>
      <c r="N20" s="26" t="s">
        <v>35</v>
      </c>
    </row>
    <row r="21" spans="2:14" ht="47" thickBot="1" x14ac:dyDescent="0.4">
      <c r="B21" s="17">
        <v>7</v>
      </c>
      <c r="C21" s="18" t="s">
        <v>36</v>
      </c>
      <c r="D21" s="19">
        <v>10</v>
      </c>
      <c r="E21" s="19">
        <v>9156</v>
      </c>
      <c r="F21" s="19">
        <v>552</v>
      </c>
      <c r="G21" s="20">
        <v>1664</v>
      </c>
      <c r="H21" s="19" t="s">
        <v>26</v>
      </c>
      <c r="I21" s="19">
        <v>11</v>
      </c>
      <c r="J21" s="21">
        <v>4.2889999999999997</v>
      </c>
      <c r="K21" s="21">
        <v>3.1</v>
      </c>
      <c r="L21" s="39">
        <v>7389</v>
      </c>
      <c r="M21" s="19" t="s">
        <v>26</v>
      </c>
      <c r="N21" s="27">
        <v>14.336805555555555</v>
      </c>
    </row>
    <row r="22" spans="2:14" ht="47" thickBot="1" x14ac:dyDescent="0.4">
      <c r="B22" s="17">
        <v>8</v>
      </c>
      <c r="C22" s="18" t="s">
        <v>37</v>
      </c>
      <c r="D22" s="23">
        <v>36</v>
      </c>
      <c r="E22" s="20">
        <v>9156</v>
      </c>
      <c r="F22" s="24">
        <v>5330</v>
      </c>
      <c r="G22" s="20">
        <v>14486</v>
      </c>
      <c r="H22" s="23" t="s">
        <v>26</v>
      </c>
      <c r="I22" s="19">
        <v>26</v>
      </c>
      <c r="J22" s="25">
        <v>8.5489999999999995</v>
      </c>
      <c r="K22" s="21">
        <v>6.835</v>
      </c>
      <c r="L22" s="40">
        <v>15384</v>
      </c>
      <c r="M22" s="19" t="s">
        <v>26</v>
      </c>
      <c r="N22" s="22">
        <v>0.2638888888888889</v>
      </c>
    </row>
    <row r="23" spans="2:14" x14ac:dyDescent="0.35">
      <c r="E23" s="1"/>
      <c r="G23" s="1">
        <f>SUM(G15:G22)</f>
        <v>466316</v>
      </c>
      <c r="L23" s="8">
        <f>SUM(L15:L22)</f>
        <v>540774</v>
      </c>
    </row>
  </sheetData>
  <mergeCells count="6">
    <mergeCell ref="I12:M12"/>
    <mergeCell ref="N12:N13"/>
    <mergeCell ref="B2:B3"/>
    <mergeCell ref="B12:B13"/>
    <mergeCell ref="C12:C13"/>
    <mergeCell ref="D12:H1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2020-02-22T08:22:51Z</dcterms:created>
  <dcterms:modified xsi:type="dcterms:W3CDTF">2020-02-22T10:05:09Z</dcterms:modified>
</cp:coreProperties>
</file>