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kap Kasus" sheetId="1" r:id="rId4"/>
    <sheet state="visible" name="Kantor Pusat" sheetId="2" r:id="rId5"/>
    <sheet state="visible" name="TPK Nilam" sheetId="3" r:id="rId6"/>
    <sheet state="visible" name="TPK Belawan" sheetId="4" r:id="rId7"/>
    <sheet state="visible" name="TPK Semarang" sheetId="5" r:id="rId8"/>
    <sheet state="visible" name="TPK Banjarmasin" sheetId="6" r:id="rId9"/>
    <sheet state="visible" name="BJTI" sheetId="7" r:id="rId10"/>
    <sheet state="visible" name="TTL" sheetId="8" r:id="rId11"/>
    <sheet state="visible" name="IPC TPK" sheetId="9" r:id="rId12"/>
    <sheet state="visible" name="TPS" sheetId="10" r:id="rId13"/>
    <sheet state="visible" name="KKT" sheetId="11" r:id="rId14"/>
    <sheet state="visible" name="PT BKMS" sheetId="12" r:id="rId15"/>
    <sheet state="visible" name="Prima TPK" sheetId="13" r:id="rId16"/>
    <sheet state="visible" name="PMT" sheetId="14" r:id="rId17"/>
    <sheet state="visible" name="NPCT1" sheetId="15" r:id="rId18"/>
    <sheet state="visible" name="TPK Koja" sheetId="16" r:id="rId19"/>
    <sheet state="visible" name="JICT" sheetId="17" r:id="rId20"/>
    <sheet state="visible" name="PT BMS" sheetId="18" r:id="rId21"/>
    <sheet state="visible" name="PT PPI" sheetId="19" r:id="rId22"/>
    <sheet state="visible" name="PT BIMA" sheetId="20" r:id="rId23"/>
    <sheet state="visible" name="PT PCN" sheetId="21" r:id="rId24"/>
    <sheet state="visible" name="PT Pelabuhan Patimban Internasi" sheetId="22" r:id="rId25"/>
    <sheet state="visible" name="PT LEGI" sheetId="23" r:id="rId26"/>
    <sheet state="visible" name="PT EMS" sheetId="24" r:id="rId27"/>
    <sheet state="visible" name="Terminal Nilam Utara" sheetId="25" r:id="rId28"/>
    <sheet state="visible" name="PT Terminal Curah Semarang" sheetId="26" r:id="rId29"/>
    <sheet state="visible" name="TPK BITUNG" sheetId="27" r:id="rId30"/>
    <sheet state="visible" name="TPK AMBON" sheetId="28" r:id="rId31"/>
    <sheet state="visible" name="TPK MAKASAR" sheetId="29" r:id="rId32"/>
    <sheet state="visible" name="MAKASAR NEW PORT" sheetId="30" r:id="rId33"/>
  </sheets>
  <definedNames>
    <definedName hidden="1" localSheetId="1" name="Z_AEA3DC5B_8A39_4749_B730_4D647A0F069F_.wvu.FilterData">'Kantor Pusat'!$G$41:$G$116</definedName>
    <definedName hidden="1" localSheetId="2" name="Z_AEA3DC5B_8A39_4749_B730_4D647A0F069F_.wvu.FilterData">'TPK Nilam'!$G$41:$G$116</definedName>
    <definedName hidden="1" localSheetId="3" name="Z_AEA3DC5B_8A39_4749_B730_4D647A0F069F_.wvu.FilterData">'TPK Belawan'!$G$41:$G$116</definedName>
    <definedName hidden="1" localSheetId="4" name="Z_AEA3DC5B_8A39_4749_B730_4D647A0F069F_.wvu.FilterData">'TPK Semarang'!$G$41:$G$116</definedName>
    <definedName hidden="1" localSheetId="5" name="Z_AEA3DC5B_8A39_4749_B730_4D647A0F069F_.wvu.FilterData">'TPK Banjarmasin'!$G$41:$G$116</definedName>
  </definedNames>
  <calcPr/>
  <customWorkbookViews>
    <customWorkbookView activeSheetId="0" maximized="1" windowHeight="0" windowWidth="0" guid="{AEA3DC5B-8A39-4749-B730-4D647A0F069F}" name="Tanggal"/>
  </customWorkbookViews>
</workbook>
</file>

<file path=xl/sharedStrings.xml><?xml version="1.0" encoding="utf-8"?>
<sst xmlns="http://schemas.openxmlformats.org/spreadsheetml/2006/main" count="2862" uniqueCount="854">
  <si>
    <t>REKAP DATA KASUS COVID-19</t>
  </si>
  <si>
    <t xml:space="preserve">Total Terkonfirmasi </t>
  </si>
  <si>
    <t>Konfirmasi Aktif</t>
  </si>
  <si>
    <t>Sembuh</t>
  </si>
  <si>
    <t>Meninggal</t>
  </si>
  <si>
    <t>UPDATE DATA COVID-19</t>
  </si>
  <si>
    <t>Batasan Pelaporan Kasus COVID-19 :</t>
  </si>
  <si>
    <t xml:space="preserve">1. Pegawai dan Tenaga Alih Daya terminal/anak perusahaan (PT TPS, BJTI, TTL, IPC, Prima TPK, Prima Muti Terminal, KKT) </t>
  </si>
  <si>
    <t xml:space="preserve">2. Cucu perusahaan seperti BIMA, PPI dll dilaporkan oleh Induk terminal/anak perusahaan (PT TPS, BJTI, TTL, IPC, Prima TPK, Prima Muti Terminal, KKT) </t>
  </si>
  <si>
    <t>3. Vendor diperhitungkan kasusnya di terminal/anak perusahaan vendor tersebut (tidak masuk pelaporan PT. Pelindo Terminal Petikemas)</t>
  </si>
  <si>
    <t>4. Update kasus dilaporkan paling lambat pukul 24.00 WIB, diatas jam tersebut akan dimasukan ke dalam laporan hari berikutnya</t>
  </si>
  <si>
    <t>5. Pelaporan data kasus COVID-19 per tanggal 1 Oktober 2021</t>
  </si>
  <si>
    <t xml:space="preserve">Total Konfirmasi </t>
  </si>
  <si>
    <t>Total</t>
  </si>
  <si>
    <t>Total Konfirmasi Aktif</t>
  </si>
  <si>
    <t>Organik</t>
  </si>
  <si>
    <t>PKWT</t>
  </si>
  <si>
    <t>TAD</t>
  </si>
  <si>
    <t>NO.</t>
  </si>
  <si>
    <t>NAMA</t>
  </si>
  <si>
    <t>NIPP</t>
  </si>
  <si>
    <t>JABATAN</t>
  </si>
  <si>
    <t>STATUS KEPEGAWAIAN</t>
  </si>
  <si>
    <t>INSTANSI</t>
  </si>
  <si>
    <t>TGL TERKONFIRMASI</t>
  </si>
  <si>
    <t>STATUS
(TERKONFIRMASI / SEMBUH / MENINGGAL)</t>
  </si>
  <si>
    <t>TGL SEMBUH / MENINGGAL</t>
  </si>
  <si>
    <t>M SYAIFULLOH</t>
  </si>
  <si>
    <t>Staf</t>
  </si>
  <si>
    <t>Kantor Pusat</t>
  </si>
  <si>
    <t>SEMBUH</t>
  </si>
  <si>
    <t>DADAN WARDANA</t>
  </si>
  <si>
    <t>VP LAYANAN OPERASI</t>
  </si>
  <si>
    <t>MUARIP</t>
  </si>
  <si>
    <t>DIREKTUR OPERASI</t>
  </si>
  <si>
    <t>STEVANI YULIA EKA</t>
  </si>
  <si>
    <t>OFFICER KANTOR PERWAKILAN JAKARTA</t>
  </si>
  <si>
    <t>ADI MIFTAKHUL ALAM</t>
  </si>
  <si>
    <t>Pengelolaan Keuangan &amp; Perpajakan</t>
  </si>
  <si>
    <t>I NYOMAN SUTRISNA</t>
  </si>
  <si>
    <t>VP PERENCANAAN OPERASI</t>
  </si>
  <si>
    <t>YANUAR EVYANTO</t>
  </si>
  <si>
    <t>VP KINERJA PERUSAHAAN</t>
  </si>
  <si>
    <t>GANESA RIGSHADY SOEPRAPTOYO</t>
  </si>
  <si>
    <t>VP PENGENMBANGAN OPERASI</t>
  </si>
  <si>
    <t>ROBY DWI MUHAROM</t>
  </si>
  <si>
    <t>OFFICER PEMARASAN</t>
  </si>
  <si>
    <t>BAYU WIDYAFRASTA</t>
  </si>
  <si>
    <t>SENIOR OFFICER LAYANAN OPERASI</t>
  </si>
  <si>
    <t>AYUNINGTYAS DYAH HAPSARI</t>
  </si>
  <si>
    <t>SEKERTARIS DIREKSI</t>
  </si>
  <si>
    <t>FARIDA APRILIANI</t>
  </si>
  <si>
    <t>M RIZAL ANDIKA FRANDA</t>
  </si>
  <si>
    <t>STAF HUMAS</t>
  </si>
  <si>
    <t>M TAUFIK HARDJANTO</t>
  </si>
  <si>
    <t>VP SPI</t>
  </si>
  <si>
    <t>AHMAD MURTADHO</t>
  </si>
  <si>
    <t>VP PERENCANAAN STRATEGIS</t>
  </si>
  <si>
    <t>ALFRED JUAN KAMADI</t>
  </si>
  <si>
    <t>DRIVER KANTOR PERWAKILAN</t>
  </si>
  <si>
    <t>Tenaga Alih Daya</t>
  </si>
  <si>
    <t>NURDIANTO NOVANSYAH ANWAR</t>
  </si>
  <si>
    <t>STAF FASILITAS PELABUHAN</t>
  </si>
  <si>
    <t>ADI NURCAHYA</t>
  </si>
  <si>
    <t>VP DUKUNGAN &amp; LITIGASI HUKUM</t>
  </si>
  <si>
    <t>DONNY YUNIARTO</t>
  </si>
  <si>
    <t>VP KERJASAMA USAHA</t>
  </si>
  <si>
    <t>RIKI APRIADI</t>
  </si>
  <si>
    <t>OFFICER KERJASAMA USAHA</t>
  </si>
  <si>
    <t>DESTYA FIDELA PRATIWI</t>
  </si>
  <si>
    <t>STAF DUKUNGAN &amp; LITIGASI  HUKUM</t>
  </si>
  <si>
    <t>ARIF PRANANDA</t>
  </si>
  <si>
    <t>VP TATA KELOLA, HL DAN INVESTOR</t>
  </si>
  <si>
    <t>NURUL MUTHAQIN</t>
  </si>
  <si>
    <t>SO PENGENDALIAN PERALATAN PELABUHAN</t>
  </si>
  <si>
    <t>SUTRISNO</t>
  </si>
  <si>
    <t>STAF UMUM DAN RUMAH TANGGA</t>
  </si>
  <si>
    <t>VIKA YULIANTI</t>
  </si>
  <si>
    <t>SO PERENCANAAN SDM DAN ORGANISASI</t>
  </si>
  <si>
    <t>YULIARINI SHINTA PERMATA PUTRI</t>
  </si>
  <si>
    <t>SO PERENCANAAN PERUSAHAAN</t>
  </si>
  <si>
    <t>CHAIRUN NISA</t>
  </si>
  <si>
    <t>OFFICER ADM DAN PELAYANAN SDM</t>
  </si>
  <si>
    <t>MOCHAMMAD IMRON</t>
  </si>
  <si>
    <t>OFFICER PERENCANAAN PERALATAN PELABUHAN</t>
  </si>
  <si>
    <t>RENDY GUSTI RADITYATAMA</t>
  </si>
  <si>
    <t>OFFICER HUBUNGAN PELANGGAN</t>
  </si>
  <si>
    <t>RACHMAT PRAYOGI</t>
  </si>
  <si>
    <t>SVP KERJASAMA USAHA DAN PEMBINAAN AP</t>
  </si>
  <si>
    <t>AFITTA SURYANINGRUM</t>
  </si>
  <si>
    <t>OFFICER HSSE</t>
  </si>
  <si>
    <t>MUNG AMARINDO</t>
  </si>
  <si>
    <t>VP PENGENDALIAN PERALATAN</t>
  </si>
  <si>
    <t>RINI HAIRANI</t>
  </si>
  <si>
    <t>JO PERENCANAAN SDM DAN ORGANISASI</t>
  </si>
  <si>
    <t>YOHANNES LIANTO</t>
  </si>
  <si>
    <t>VP SISTEM MANAJEMAN MUTU</t>
  </si>
  <si>
    <t>DADDY SUMARTONO</t>
  </si>
  <si>
    <t>VP PEMERIKSAAN KEPATUHAN</t>
  </si>
  <si>
    <t>IRIANTI TIRTANINGTYAS</t>
  </si>
  <si>
    <t>RIMA NOVIANTI</t>
  </si>
  <si>
    <t>DIREKTUR STRATEGI DAN KOMERSIAL</t>
  </si>
  <si>
    <t>RATNA DYAH KUSUMADEWI</t>
  </si>
  <si>
    <t>SO DUKUNGAN &amp; LITIGASI  HUKUM</t>
  </si>
  <si>
    <t>ADI STIAWAN</t>
  </si>
  <si>
    <t>VP PAP</t>
  </si>
  <si>
    <t>DANIEL DONALD NADAPDAP</t>
  </si>
  <si>
    <t>PAULINA YUVITA</t>
  </si>
  <si>
    <t>SO SOP</t>
  </si>
  <si>
    <t>VITA OKTAVIANA K</t>
  </si>
  <si>
    <t>SO PERENCANAAN STRATEGIS</t>
  </si>
  <si>
    <t>DEWI ARIYANTI</t>
  </si>
  <si>
    <t>SO Akuntansi Umum &amp; Sistem Keuangan</t>
  </si>
  <si>
    <t>RAHMI IKA NOVIANA</t>
  </si>
  <si>
    <t>VP PENGENDALIAN SISTEM</t>
  </si>
  <si>
    <t>LILIANA ARISTA SAVIERA</t>
  </si>
  <si>
    <t>KONSELOR PERTAMA HSSE</t>
  </si>
  <si>
    <t>EMIL PUJI ARIFAN</t>
  </si>
  <si>
    <t>VP BUDAYA KORPORASI</t>
  </si>
  <si>
    <t>ACHMAD NOOR RIDUANSYAH</t>
  </si>
  <si>
    <t>OFFICER BUDAYA KORPORASI</t>
  </si>
  <si>
    <t>HANDINI WULANSARI</t>
  </si>
  <si>
    <t>KONSELOR PERTAMA PENG &amp; PEMBELAJARAN SDM</t>
  </si>
  <si>
    <t>GEDE PRIMA DATU</t>
  </si>
  <si>
    <t>JO PERRENCANAAN OPERASI</t>
  </si>
  <si>
    <t>TRI SAKTI AMBARWATI</t>
  </si>
  <si>
    <t>SPI</t>
  </si>
  <si>
    <t>APRINA KARTIKA PUTRI</t>
  </si>
  <si>
    <t>SO PEMASARAN</t>
  </si>
  <si>
    <t>RUDI SURYADINATA</t>
  </si>
  <si>
    <t>RIRIN FITRIANINGSIH</t>
  </si>
  <si>
    <t>OFFICER PAMASARAN</t>
  </si>
  <si>
    <t>WIDHI TRI LEKSANA</t>
  </si>
  <si>
    <t>SO PENGELOLAAN DOKUMEN PERUSAHAAN</t>
  </si>
  <si>
    <t>IRINDA WINDYANTI</t>
  </si>
  <si>
    <t>Adrian Syahminur</t>
  </si>
  <si>
    <t>Zaki Zamani</t>
  </si>
  <si>
    <t>TAUFIQ RACHMAN</t>
  </si>
  <si>
    <t>GM TPK NILAM</t>
  </si>
  <si>
    <t>TPK Nilam</t>
  </si>
  <si>
    <t>DEDEANSYAH</t>
  </si>
  <si>
    <t>OPERATOR</t>
  </si>
  <si>
    <t>KAUTAUFAN DIDIK</t>
  </si>
  <si>
    <t>MOMHAMMAD HALILIH</t>
  </si>
  <si>
    <t>ANANTA RAHADI</t>
  </si>
  <si>
    <t>Bambang Susanto</t>
  </si>
  <si>
    <t>Junior Officer Peralatan dan Instalasi</t>
  </si>
  <si>
    <t>TPK Belawan</t>
  </si>
  <si>
    <t>Fadly Qamar</t>
  </si>
  <si>
    <t>Petugas Pengisi BBM (TAD)</t>
  </si>
  <si>
    <t>Frans Santo Daniel S</t>
  </si>
  <si>
    <t>Officer Peralatan dan Instalasi</t>
  </si>
  <si>
    <t>Meldrick</t>
  </si>
  <si>
    <t>Officer Bina Pelanggan</t>
  </si>
  <si>
    <t>Lailatul Qomariyah</t>
  </si>
  <si>
    <t>Superintendent Pemasaran</t>
  </si>
  <si>
    <t>Rolan Simanungkalit</t>
  </si>
  <si>
    <t>Superintendent Anggaran, Akuntansi dan Pelaporan</t>
  </si>
  <si>
    <t>Dytia Paramita Dewi Nasution</t>
  </si>
  <si>
    <t>Senior Officer Pengelolaan Keuangan</t>
  </si>
  <si>
    <t>Roni Simamora</t>
  </si>
  <si>
    <t>Senior Officer Foreman Kapal/Lapangan</t>
  </si>
  <si>
    <t>Andry Tarihoran</t>
  </si>
  <si>
    <t>Korlab Grup 3</t>
  </si>
  <si>
    <t>Benni Irianto</t>
  </si>
  <si>
    <t>Manager Sistem Manajemen dan HSSE</t>
  </si>
  <si>
    <t>Irsyadul Fuad</t>
  </si>
  <si>
    <t>Operator RTG</t>
  </si>
  <si>
    <t>Aswi Hamonangan</t>
  </si>
  <si>
    <t>Staf Muda Manajemen Risiko</t>
  </si>
  <si>
    <t>Hadi Arbi</t>
  </si>
  <si>
    <t>Muhammad Izen</t>
  </si>
  <si>
    <t>Officer Umum dan Humas</t>
  </si>
  <si>
    <t>Mohamad Rizki Adzani</t>
  </si>
  <si>
    <t>Superintendent Pemeliharaan Sistem dan Data Manajemen</t>
  </si>
  <si>
    <t>Adrian Asputra</t>
  </si>
  <si>
    <t>Atha Nasius Dony</t>
  </si>
  <si>
    <t>Manager Teknik</t>
  </si>
  <si>
    <t>Yulia Valencia</t>
  </si>
  <si>
    <t>Senior Officer HSSE</t>
  </si>
  <si>
    <t>Dian Pratiwi</t>
  </si>
  <si>
    <t>Staf HSSE</t>
  </si>
  <si>
    <t>TPK Semarang</t>
  </si>
  <si>
    <t>Haryanto Nugroho</t>
  </si>
  <si>
    <t>Operator CC</t>
  </si>
  <si>
    <t>Muhammad Musyafiri</t>
  </si>
  <si>
    <t>Rudi Wibowo</t>
  </si>
  <si>
    <t>Irawan Hendratno</t>
  </si>
  <si>
    <t>St. Christyo</t>
  </si>
  <si>
    <t>Aji Pamungkas</t>
  </si>
  <si>
    <t>M. Iksan</t>
  </si>
  <si>
    <t>Erwin</t>
  </si>
  <si>
    <t>Imam Nurdayat</t>
  </si>
  <si>
    <t>M. Halilih</t>
  </si>
  <si>
    <t>Kuntaufan Didik R.</t>
  </si>
  <si>
    <t>Superintendent</t>
  </si>
  <si>
    <t>Rahadi Ananta</t>
  </si>
  <si>
    <t>Suka Anggara</t>
  </si>
  <si>
    <t>Staff Teknik</t>
  </si>
  <si>
    <t>Anjar Prasetya</t>
  </si>
  <si>
    <t>staff instalasi &amp; otomasi</t>
  </si>
  <si>
    <t>Dwi Rizon A.</t>
  </si>
  <si>
    <t>Superintendent Peralatan</t>
  </si>
  <si>
    <t>Agung Nugroho</t>
  </si>
  <si>
    <t>Dhian Iriani</t>
  </si>
  <si>
    <t>Guruh Ardiyana</t>
  </si>
  <si>
    <t>staf perencanaan</t>
  </si>
  <si>
    <t>Randianysah Putra</t>
  </si>
  <si>
    <t>Oko Putra P.</t>
  </si>
  <si>
    <t xml:space="preserve">Manajer Perencanaan dan Pengendalian </t>
  </si>
  <si>
    <t>Bayu Dwi A.</t>
  </si>
  <si>
    <t xml:space="preserve">Superintendent automasi dan instalasi </t>
  </si>
  <si>
    <t>Erny Dwi A.</t>
  </si>
  <si>
    <t>staff SDM</t>
  </si>
  <si>
    <t>Aisha Marta K</t>
  </si>
  <si>
    <t>Staf Bina Pelanggan</t>
  </si>
  <si>
    <t>BASTIAN DWIPUTRA (Tes Antigen)</t>
  </si>
  <si>
    <t>Superintendent Teknologi Informasi Terminal Petikemas Banjarmasin</t>
  </si>
  <si>
    <t>TPK Banjarmasin</t>
  </si>
  <si>
    <t>DANIEL SEBASTIAN (Tes Antigen)</t>
  </si>
  <si>
    <t>Superintendent Penunjang Operasi</t>
  </si>
  <si>
    <t>MAHRIYADI (Tes Antigen)</t>
  </si>
  <si>
    <t>Superintendent Pengelolaan Operasi Grup B</t>
  </si>
  <si>
    <t>DWIKI BANI A (Tes Antigen)</t>
  </si>
  <si>
    <t>Planner Grup D</t>
  </si>
  <si>
    <t>ANTUNG MISRAN (Tes PCR)</t>
  </si>
  <si>
    <t>Operator RTG Grup B</t>
  </si>
  <si>
    <t>Akhmad Fardiansyah</t>
  </si>
  <si>
    <t>CORSEC STAFF</t>
  </si>
  <si>
    <t>PT. Berlian Jasa Terminal Indonesia</t>
  </si>
  <si>
    <t>Terry De Rossa</t>
  </si>
  <si>
    <t>GA STAFF</t>
  </si>
  <si>
    <t>Ratnasari</t>
  </si>
  <si>
    <t>QS SPV</t>
  </si>
  <si>
    <t>Sony Eko Purwanto</t>
  </si>
  <si>
    <t>Asep Syahbana</t>
  </si>
  <si>
    <t>Corporate performance STAFF</t>
  </si>
  <si>
    <t>Yeranata Listyadana</t>
  </si>
  <si>
    <t>GA SPV</t>
  </si>
  <si>
    <t>Nurul Asifa</t>
  </si>
  <si>
    <t xml:space="preserve">Cleaning Service </t>
  </si>
  <si>
    <t>Yusuf Wahyudi</t>
  </si>
  <si>
    <t>Marketing SPV</t>
  </si>
  <si>
    <t>Paijan</t>
  </si>
  <si>
    <t>GA Manager</t>
  </si>
  <si>
    <t>24_FEB-2022</t>
  </si>
  <si>
    <t>Eko Prayuda Apriyanto</t>
  </si>
  <si>
    <t>Foreman</t>
  </si>
  <si>
    <t>Ach Shiddik</t>
  </si>
  <si>
    <t>Operator Head Truck</t>
  </si>
  <si>
    <t>Fenny Ayudiah M</t>
  </si>
  <si>
    <t>TCD STAFF</t>
  </si>
  <si>
    <t>M. Faisal</t>
  </si>
  <si>
    <t>Yard &amp; Consolidation Term Mirah SPV</t>
  </si>
  <si>
    <t xml:space="preserve">Taufiq Seto </t>
  </si>
  <si>
    <t xml:space="preserve">Nuril Andri Ansyah </t>
  </si>
  <si>
    <t>Security</t>
  </si>
  <si>
    <t xml:space="preserve">Bagus Noer Rahman </t>
  </si>
  <si>
    <t>Luqman Hakim</t>
  </si>
  <si>
    <t>YOGI BUDI ATMANEGARA</t>
  </si>
  <si>
    <t xml:space="preserve">Rizky Wahyu Prasetyo </t>
  </si>
  <si>
    <t>FOreman CY</t>
  </si>
  <si>
    <t xml:space="preserve">M. Abdullah Toni A. </t>
  </si>
  <si>
    <t>Operator HMC</t>
  </si>
  <si>
    <t xml:space="preserve">Sarto </t>
  </si>
  <si>
    <t xml:space="preserve">Muh Farid P. A. </t>
  </si>
  <si>
    <t>Agus Setiawan</t>
  </si>
  <si>
    <t>Finance Accounting Staff</t>
  </si>
  <si>
    <t>Angga Ade</t>
  </si>
  <si>
    <t xml:space="preserve">Agus Yuhantono </t>
  </si>
  <si>
    <t>Operator Alocation &amp; Suporting Equip SPV</t>
  </si>
  <si>
    <t>Redy Mas Wijayanto</t>
  </si>
  <si>
    <t>Legal Supervisor</t>
  </si>
  <si>
    <t xml:space="preserve">Parajaya Edward </t>
  </si>
  <si>
    <t>Corporate Secretary Manager</t>
  </si>
  <si>
    <t>Candra Wijaya</t>
  </si>
  <si>
    <t>Planner</t>
  </si>
  <si>
    <t>Teddy Yosias Sentiwuno</t>
  </si>
  <si>
    <t>Staf keuangan</t>
  </si>
  <si>
    <t>Ernaningsih</t>
  </si>
  <si>
    <t>Lestari Yudiastuti</t>
  </si>
  <si>
    <t>Andhik S</t>
  </si>
  <si>
    <t>PAP SPV</t>
  </si>
  <si>
    <t>Gunawan</t>
  </si>
  <si>
    <t>Billing SPV</t>
  </si>
  <si>
    <t xml:space="preserve">Handryan </t>
  </si>
  <si>
    <t>DoS Manager</t>
  </si>
  <si>
    <t>Wahyu Susanto</t>
  </si>
  <si>
    <t>IT Staff</t>
  </si>
  <si>
    <t>Budi Hermawan</t>
  </si>
  <si>
    <t>PR SPV</t>
  </si>
  <si>
    <t>Agung Dirgantoro</t>
  </si>
  <si>
    <t>Slamet</t>
  </si>
  <si>
    <t>HSSE STAFF</t>
  </si>
  <si>
    <t>Lutfhi Angga</t>
  </si>
  <si>
    <t>STAFF Teknik</t>
  </si>
  <si>
    <t>Alfri Yoga</t>
  </si>
  <si>
    <t>Jhoni Mahendra</t>
  </si>
  <si>
    <t>Heri Siswanto</t>
  </si>
  <si>
    <t>Ana Sri R</t>
  </si>
  <si>
    <t>Nina Zulinar F</t>
  </si>
  <si>
    <t>Staff Humas</t>
  </si>
  <si>
    <t>M Roni</t>
  </si>
  <si>
    <t>Boris Sitorus</t>
  </si>
  <si>
    <t>Manager SDM</t>
  </si>
  <si>
    <t>Saputra Budi H</t>
  </si>
  <si>
    <t>Planner Mirah</t>
  </si>
  <si>
    <t>Ahmad Harun</t>
  </si>
  <si>
    <t>Spv Keuangan</t>
  </si>
  <si>
    <t>Devi Shinta Megasari</t>
  </si>
  <si>
    <t>Spv HC</t>
  </si>
  <si>
    <t>Dwi Endriawan Priatna</t>
  </si>
  <si>
    <t>Manager Infrastruktur</t>
  </si>
  <si>
    <t>Dhini Parianti</t>
  </si>
  <si>
    <t>Sekretaris Direksi</t>
  </si>
  <si>
    <t>Teguh Iswahyudi</t>
  </si>
  <si>
    <t>Kordinator CS</t>
  </si>
  <si>
    <t>M Tjatur Rachmadi</t>
  </si>
  <si>
    <t>Staff QS</t>
  </si>
  <si>
    <t>Teuku Kautsar</t>
  </si>
  <si>
    <t>Fery Kurniawan</t>
  </si>
  <si>
    <t>Staff Keuangan</t>
  </si>
  <si>
    <t>Yusa</t>
  </si>
  <si>
    <t>Putri Eka Septiana (CORSEC Staff)</t>
  </si>
  <si>
    <t>ANANG JANURIANDOKO</t>
  </si>
  <si>
    <t>QHSSE SENIOR MANAGER</t>
  </si>
  <si>
    <t>PT. Terminal Teluk Lamong</t>
  </si>
  <si>
    <t>ADITYA KURNIAWAN</t>
  </si>
  <si>
    <t>ASC OPERATOR</t>
  </si>
  <si>
    <t>ABDUL AZIZ</t>
  </si>
  <si>
    <t>ENG STAFF</t>
  </si>
  <si>
    <t>BARATA PUTRA TRISWIRANTO</t>
  </si>
  <si>
    <t>ENG MANAGER</t>
  </si>
  <si>
    <t>RATNA GUMILANG</t>
  </si>
  <si>
    <t>QHSSE STAFF</t>
  </si>
  <si>
    <t>ESTERISKA H. C</t>
  </si>
  <si>
    <t>NABILA FATMASARI</t>
  </si>
  <si>
    <t>FA STAFF</t>
  </si>
  <si>
    <t>TRI AGASTYA KHARISMAWATI</t>
  </si>
  <si>
    <t>TIARA PRAHULINA</t>
  </si>
  <si>
    <t>CBS STAFF</t>
  </si>
  <si>
    <t>AGUS URIP</t>
  </si>
  <si>
    <t>CTT OPERATOR</t>
  </si>
  <si>
    <t>TIRTA WIJAYA PUTRA</t>
  </si>
  <si>
    <t>SEKDIROPTEK</t>
  </si>
  <si>
    <t>RAHADIAS DANAR MURIA</t>
  </si>
  <si>
    <t>FA MANAGER</t>
  </si>
  <si>
    <t>MAHMUDYAN NURIIL FAHMI</t>
  </si>
  <si>
    <t>IKA PUTRI SEPTYANA</t>
  </si>
  <si>
    <t>ICT STAFF</t>
  </si>
  <si>
    <t>PUTRI EKA SEPTIANA</t>
  </si>
  <si>
    <t>NURUL KHAFID</t>
  </si>
  <si>
    <t>DOMI RASTIO PRAYOGI</t>
  </si>
  <si>
    <t>OPS SUPERINTENDENT</t>
  </si>
  <si>
    <t>SUSILOWATI</t>
  </si>
  <si>
    <t>WAHYU WIDODO</t>
  </si>
  <si>
    <t>DIRKEUM</t>
  </si>
  <si>
    <t>FARUQ HIDAYAT</t>
  </si>
  <si>
    <t>DIRUT</t>
  </si>
  <si>
    <t>AMARULLOH ALBAR</t>
  </si>
  <si>
    <t>IARM STAFF</t>
  </si>
  <si>
    <t>FACHRUDIN JUHARI</t>
  </si>
  <si>
    <t>HC MANAGER</t>
  </si>
  <si>
    <t>WAHYU ANDI YULIANTO</t>
  </si>
  <si>
    <t>YONAS ADI WIBOWO</t>
  </si>
  <si>
    <t>RAP STAFF</t>
  </si>
  <si>
    <t>SETYA ANGGRAINI S</t>
  </si>
  <si>
    <t>HC STAFF</t>
  </si>
  <si>
    <t>ANDRY FIRMANSYAH</t>
  </si>
  <si>
    <t>OPS</t>
  </si>
  <si>
    <t>DAFAZAL BACHMID</t>
  </si>
  <si>
    <t>CBD STAFF</t>
  </si>
  <si>
    <t>ANA ADILIYA</t>
  </si>
  <si>
    <t>CBD MANAGER</t>
  </si>
  <si>
    <t xml:space="preserve">GHUFRON KHAFID </t>
  </si>
  <si>
    <t>OPS MANAGER</t>
  </si>
  <si>
    <t>GALIH DENDY</t>
  </si>
  <si>
    <t>OPS STAFF</t>
  </si>
  <si>
    <t>OKI RIAN</t>
  </si>
  <si>
    <t>WAHYU NUR CHARIM</t>
  </si>
  <si>
    <t>ERDIAN FIRMANSYAH</t>
  </si>
  <si>
    <t>DITA AYU</t>
  </si>
  <si>
    <t>I MADE KARMANDA</t>
  </si>
  <si>
    <t xml:space="preserve">HERO NAIFIDA </t>
  </si>
  <si>
    <t>IRWAN FAVORIET</t>
  </si>
  <si>
    <t>Direktur Keuangan dan SDM</t>
  </si>
  <si>
    <t>PT. IPC TPK</t>
  </si>
  <si>
    <t>WINDA NAUTIKA</t>
  </si>
  <si>
    <t>-</t>
  </si>
  <si>
    <t>Alih Daya SDM</t>
  </si>
  <si>
    <t>ADE UTAMI</t>
  </si>
  <si>
    <t>Staf SDM</t>
  </si>
  <si>
    <t>FRANSISCA RIZKI KURNIA PUTRI</t>
  </si>
  <si>
    <t>RADEN RAMDONI</t>
  </si>
  <si>
    <t>Pelaksana Operasi Zona 3 Grup B Tanjung Priok 1</t>
  </si>
  <si>
    <t>HARDIAN ISTANTO</t>
  </si>
  <si>
    <t>Supervisor Data Center</t>
  </si>
  <si>
    <t>MUHAMAD FANDI SILEHU</t>
  </si>
  <si>
    <t>SITI HUTAMI W</t>
  </si>
  <si>
    <t>ANJAR KAFRITANA</t>
  </si>
  <si>
    <t>Alih Daya Wharf Operator Operasi</t>
  </si>
  <si>
    <t>FAIZA RACHMILA</t>
  </si>
  <si>
    <t>Alih Daya Administrasi Keuangan Tanjung Priok 2</t>
  </si>
  <si>
    <t>ADE YAN FITRI</t>
  </si>
  <si>
    <t>Supervisor Komersial Terminal Support</t>
  </si>
  <si>
    <t>MEI BARAYUGIANSAH A</t>
  </si>
  <si>
    <t>Staf Asisten Senior Manager Yard Planning</t>
  </si>
  <si>
    <t>HERWANTO</t>
  </si>
  <si>
    <t>Pelaksana Perencanaan</t>
  </si>
  <si>
    <t>ERY KRISNA AGUSTIN</t>
  </si>
  <si>
    <t>Alih Daya Adm. Peralatan Terminal Support</t>
  </si>
  <si>
    <t>EEN KURNIA</t>
  </si>
  <si>
    <t>Adm &amp; Keuangan</t>
  </si>
  <si>
    <t>RIDOTUL FAUZAN</t>
  </si>
  <si>
    <t>Pelaksana Operasi Zona 2</t>
  </si>
  <si>
    <t>RINA ATICKA</t>
  </si>
  <si>
    <t>Alih Daya  Pelaksana Administrasi &amp; Keuangan</t>
  </si>
  <si>
    <t>AMELIA NATALI</t>
  </si>
  <si>
    <t>ASM Billing</t>
  </si>
  <si>
    <t>AMBIYA HERWONO</t>
  </si>
  <si>
    <t>SUPERVISI TP2</t>
  </si>
  <si>
    <t>NUR SALAM</t>
  </si>
  <si>
    <t>Alih Daya Pelaksana Yard Planning Grup C</t>
  </si>
  <si>
    <t>REZA AHMAD FAUZI</t>
  </si>
  <si>
    <t>MUHAMAD ALFIAN NIANSA</t>
  </si>
  <si>
    <t>Alih Daya Pelaksana Billing Grup C</t>
  </si>
  <si>
    <t>DANNY PERMANA</t>
  </si>
  <si>
    <t>ABDUL RAHIM</t>
  </si>
  <si>
    <t>KUSMEITI UNAYAH</t>
  </si>
  <si>
    <t>Alih Daya Pelaksana Adm. Billing</t>
  </si>
  <si>
    <t>HARI SANTOSO</t>
  </si>
  <si>
    <t>PINAYA SIKOPIA</t>
  </si>
  <si>
    <t>Alih Daya Pelaksana Customer Service</t>
  </si>
  <si>
    <t>EDY SURYANTO</t>
  </si>
  <si>
    <t>Alih Daya Pelaksana K3L Group B</t>
  </si>
  <si>
    <t>ARIF HAMZAH BATUBARA</t>
  </si>
  <si>
    <t>Pelaksana Koordinator Operasi Lini 2 Non TPS</t>
  </si>
  <si>
    <t>DINI ENDIYANI</t>
  </si>
  <si>
    <t>Senior Manager Hubungan Pelanggan|</t>
  </si>
  <si>
    <t>ARIF BUDIANTO</t>
  </si>
  <si>
    <t>ASM Pengoperasian &amp; Pemeliharaan SI</t>
  </si>
  <si>
    <t>PUTRA INDRA KUSUMA</t>
  </si>
  <si>
    <t>ASM PENGENDALIAN OPERASI</t>
  </si>
  <si>
    <t>INGGAN AULIA FIRGYANA</t>
  </si>
  <si>
    <t>FILZA</t>
  </si>
  <si>
    <t>Alih Daya Corporate Secretary</t>
  </si>
  <si>
    <t>TERLITA FERARI</t>
  </si>
  <si>
    <t>Alih Daya Pendukung Operasi 2</t>
  </si>
  <si>
    <t>EKO PRAYITNO</t>
  </si>
  <si>
    <t>IMAN WAHYUDIN</t>
  </si>
  <si>
    <t>Staff Pengendalian Operasi</t>
  </si>
  <si>
    <t>CONSTANTIN B.P NAIBORHU</t>
  </si>
  <si>
    <t>PREDY SAPUTRA</t>
  </si>
  <si>
    <t>Pelaksan Billing Group c</t>
  </si>
  <si>
    <t xml:space="preserve">FITA MAWARNI </t>
  </si>
  <si>
    <t>DIKY FIRMANSYAH</t>
  </si>
  <si>
    <t>RUMEKO EKO BINTORO</t>
  </si>
  <si>
    <t>Operator  QC TP1</t>
  </si>
  <si>
    <t>IRPAN FAJAR MUKTI</t>
  </si>
  <si>
    <t>Supervisi Pendukung Operasi Panjang</t>
  </si>
  <si>
    <t>RIKI PUTRA</t>
  </si>
  <si>
    <t>Manajemen Resiko</t>
  </si>
  <si>
    <t>DIDA DAROJAT</t>
  </si>
  <si>
    <t>SM Tekhnik</t>
  </si>
  <si>
    <t>SISWANTO</t>
  </si>
  <si>
    <t>OB</t>
  </si>
  <si>
    <t>LIDYA RAHMAWATI</t>
  </si>
  <si>
    <t>HERI SUPRIYATNA</t>
  </si>
  <si>
    <t>Alih Daya K3L</t>
  </si>
  <si>
    <t>NURUL HUDA</t>
  </si>
  <si>
    <t>Alih Daya Pengendalian Operasi</t>
  </si>
  <si>
    <t>AHMAD MAKMUM HOLE</t>
  </si>
  <si>
    <t>Audit</t>
  </si>
  <si>
    <t>KOMARUDIN</t>
  </si>
  <si>
    <t>Security Billing</t>
  </si>
  <si>
    <t>SINDY SUKESIH</t>
  </si>
  <si>
    <t>Alih Daya Pengadaan</t>
  </si>
  <si>
    <t>GEMALA WIRADINTA</t>
  </si>
  <si>
    <t>ASM Pengelola Pelanggan</t>
  </si>
  <si>
    <t>MUHAMAD SABI</t>
  </si>
  <si>
    <t>Pengendalian Logistik</t>
  </si>
  <si>
    <t>ALI BAIKHONI</t>
  </si>
  <si>
    <t>Tenaga Alih Daya Hubungan Pelanggan</t>
  </si>
  <si>
    <t>NICO BUDI PRAKOSO</t>
  </si>
  <si>
    <t>Staff Tekhnik &amp; Bangunan</t>
  </si>
  <si>
    <t>INTEN PRATIWI</t>
  </si>
  <si>
    <t>Tenaga Alih Daya Tata Kelola Perusahaan</t>
  </si>
  <si>
    <t>TAUFAN RIZKI PRATOMO</t>
  </si>
  <si>
    <t>Supervisi Domesti TP2</t>
  </si>
  <si>
    <t>HABIB OKTARINA</t>
  </si>
  <si>
    <t>Pelaksan Koordinator Admin ATS</t>
  </si>
  <si>
    <t>RANDY SATRIA MUSHAR</t>
  </si>
  <si>
    <t>Pelaksana ADM SDM Rumah Tangga</t>
  </si>
  <si>
    <t>MARTIN ANDRES PANGARIBUAN</t>
  </si>
  <si>
    <t>Staff Marketing</t>
  </si>
  <si>
    <t>ASM SDM RUMAH TANGGA</t>
  </si>
  <si>
    <t>ENUNG NURAINI W</t>
  </si>
  <si>
    <t>ASM LAYANA SDM&amp;HUB INDUSTRIAL</t>
  </si>
  <si>
    <t>LUKMAN SALAMUDIN</t>
  </si>
  <si>
    <t>ASM SDM &amp;UMUM</t>
  </si>
  <si>
    <t>KRISTIANTO EDI S</t>
  </si>
  <si>
    <t>MANAGER TERMINAL SUPOORT</t>
  </si>
  <si>
    <t>STEFANUS HAPPY YANUAR H</t>
  </si>
  <si>
    <t>ASM TERMINAL OPERASI 2</t>
  </si>
  <si>
    <t>RISKI DANI EKA YULIANTO</t>
  </si>
  <si>
    <t>M ARAVANO SIREGAR</t>
  </si>
  <si>
    <t>AKB KLAIM ASURANSI&amp;HUKUM</t>
  </si>
  <si>
    <t>MEIDHY PRAHARSA UTAMA</t>
  </si>
  <si>
    <t>SM OPERASI</t>
  </si>
  <si>
    <t>TERKONFIRMASI</t>
  </si>
  <si>
    <t xml:space="preserve">1. Pegawai dan Tenaga Alih Daya anak perusahaan (PT TPS, BJTI, TTL, IPC, Prima TPK, Prima Muti Terminal, KKT) </t>
  </si>
  <si>
    <t xml:space="preserve">2. Cucu perusahaan seperti BIMA, PPI dll dilaporkan oleh Induk Perusahaan (PT TPS, BJTI, TTL, IPC, Prima TPK, Prima Muti Terminal, KKT) </t>
  </si>
  <si>
    <t>3. Vendor diperhitungkan kasusnya di Perusahaan vendor tersebut (tidak masuk pelaporan PT. Pelindo Terminal Petikemas)</t>
  </si>
  <si>
    <t>Poniti Tristiani</t>
  </si>
  <si>
    <t>3578305504680001</t>
  </si>
  <si>
    <t>Staff Purchasing</t>
  </si>
  <si>
    <t>PT. Terminal Petikemas Surabaya</t>
  </si>
  <si>
    <t>Alfin Widiawan</t>
  </si>
  <si>
    <t>3578120611840003</t>
  </si>
  <si>
    <t>Eko Prayitno Dwiwarna</t>
  </si>
  <si>
    <t>3578112801850003</t>
  </si>
  <si>
    <t>Agus Prayitno</t>
  </si>
  <si>
    <t>3525161108830121</t>
  </si>
  <si>
    <t>Rony Hendra Siagian</t>
  </si>
  <si>
    <t>1205141306870005</t>
  </si>
  <si>
    <t>Auditor SPI</t>
  </si>
  <si>
    <t>Robert Tulus W</t>
  </si>
  <si>
    <t>3578142011820001</t>
  </si>
  <si>
    <t>Yenny Permata Sari</t>
  </si>
  <si>
    <t>3578145706900002</t>
  </si>
  <si>
    <t>Staff Customer Service</t>
  </si>
  <si>
    <t>Nugroho</t>
  </si>
  <si>
    <t>3578270412760002</t>
  </si>
  <si>
    <t>Staff SPI</t>
  </si>
  <si>
    <t>Salis Novianto</t>
  </si>
  <si>
    <t>3578151211800004</t>
  </si>
  <si>
    <t>Supervisor Dermaga</t>
  </si>
  <si>
    <t>Martin Darmanto</t>
  </si>
  <si>
    <t>3578300103830001</t>
  </si>
  <si>
    <t>Staff Perencanaan</t>
  </si>
  <si>
    <t>Mochammad Nasrullah</t>
  </si>
  <si>
    <t>3578212708800005</t>
  </si>
  <si>
    <t>Staff SDM</t>
  </si>
  <si>
    <t>Mirza Nurfitradhi Chamim</t>
  </si>
  <si>
    <t>3578081508800001</t>
  </si>
  <si>
    <t>Superintendent Perencanaan</t>
  </si>
  <si>
    <t>Rikki Styadi</t>
  </si>
  <si>
    <t>3578150602910000</t>
  </si>
  <si>
    <t>Mohamad Rofli</t>
  </si>
  <si>
    <t>3578121009830002</t>
  </si>
  <si>
    <t>Ginanjar Adi Purwanto</t>
  </si>
  <si>
    <t>00-06-77-82</t>
  </si>
  <si>
    <t>Tri Nugraha S</t>
  </si>
  <si>
    <t>3573051906790010</t>
  </si>
  <si>
    <t>Safety Supervisor</t>
  </si>
  <si>
    <t>Wicaksono</t>
  </si>
  <si>
    <t>3578300810690001</t>
  </si>
  <si>
    <t>Assistant Manager Security</t>
  </si>
  <si>
    <t>Anugrah Dwi Gusdyanto</t>
  </si>
  <si>
    <t>101193934.</t>
  </si>
  <si>
    <t>Staff Kapal</t>
  </si>
  <si>
    <t>Bagus Angan Brasilio</t>
  </si>
  <si>
    <t>3505092506950001</t>
  </si>
  <si>
    <t>Eko Wahyu Cahyono</t>
  </si>
  <si>
    <t>3578232604820003</t>
  </si>
  <si>
    <t>Superintendent SDM</t>
  </si>
  <si>
    <t>Putri Rahayu Setyaningrum</t>
  </si>
  <si>
    <t>3518146905970001</t>
  </si>
  <si>
    <t>Rakhmad Kurniawan</t>
  </si>
  <si>
    <t>3515081711780005</t>
  </si>
  <si>
    <t>Operator RTG - A</t>
  </si>
  <si>
    <t>Santi Dwi Novita</t>
  </si>
  <si>
    <t>3578246211770001</t>
  </si>
  <si>
    <t>Staff Operasional</t>
  </si>
  <si>
    <t>Kristian Wibawanto</t>
  </si>
  <si>
    <t>3578151611760002</t>
  </si>
  <si>
    <t>Angga Jaya Herlambang</t>
  </si>
  <si>
    <t>3312111409940002</t>
  </si>
  <si>
    <t>Henny Ratnawati</t>
  </si>
  <si>
    <t>Superintendent Keuangan</t>
  </si>
  <si>
    <t>Rohil Indah Hilwa</t>
  </si>
  <si>
    <t>3517175210910002</t>
  </si>
  <si>
    <t>Staff CS</t>
  </si>
  <si>
    <t>M Yusnuar Dhana</t>
  </si>
  <si>
    <t>3574041701950007</t>
  </si>
  <si>
    <t>Operator RTG - D</t>
  </si>
  <si>
    <t>Bambang Ady Purwito</t>
  </si>
  <si>
    <t>3578042703820002</t>
  </si>
  <si>
    <t>Riki Siswanto</t>
  </si>
  <si>
    <t>3578061705820006</t>
  </si>
  <si>
    <t>Staff Perencanaan B</t>
  </si>
  <si>
    <t>Gita Andriani</t>
  </si>
  <si>
    <t>Staff Corcom</t>
  </si>
  <si>
    <t>Nugroho E. Raharjo</t>
  </si>
  <si>
    <t>Superintendent Teknik</t>
  </si>
  <si>
    <t>Viki Stefanus Loindong</t>
  </si>
  <si>
    <t>3578311309820001</t>
  </si>
  <si>
    <t>Kamsiati</t>
  </si>
  <si>
    <t>Surya Hadi Wijaya</t>
  </si>
  <si>
    <t>3578140906800006</t>
  </si>
  <si>
    <t>Budyo Purnomo</t>
  </si>
  <si>
    <t>Assistant Manager CC</t>
  </si>
  <si>
    <t>Wahyu Wijaya</t>
  </si>
  <si>
    <t>3578190809800005</t>
  </si>
  <si>
    <t>Superintendent IT</t>
  </si>
  <si>
    <t>Fevri Catur Yusanto</t>
  </si>
  <si>
    <t>3515151502800001</t>
  </si>
  <si>
    <t>Moch. Azhar Arifin</t>
  </si>
  <si>
    <t>1256151307760002</t>
  </si>
  <si>
    <t>OperatorCC</t>
  </si>
  <si>
    <t>Alfino Christofel</t>
  </si>
  <si>
    <t>3578122001810001</t>
  </si>
  <si>
    <t>Staff Tower</t>
  </si>
  <si>
    <t>Yudi Eka Yuwono</t>
  </si>
  <si>
    <t>Operator CC - B</t>
  </si>
  <si>
    <t>Rio S. Prismarendra</t>
  </si>
  <si>
    <t>Staff IT</t>
  </si>
  <si>
    <t>Herry Subagiyo</t>
  </si>
  <si>
    <t>Faisal Napu</t>
  </si>
  <si>
    <t>PT. Kaltim Kariangau Terminal</t>
  </si>
  <si>
    <t>Andita Rosa Widyarini</t>
  </si>
  <si>
    <t>KKT8600019</t>
  </si>
  <si>
    <t>Supervisor Administrasi Keuangan dan Perbendaharaan</t>
  </si>
  <si>
    <t>Frenky Timbul</t>
  </si>
  <si>
    <t>KKT8400033</t>
  </si>
  <si>
    <t>Pelaksana SEnior Akuntansi Keuangan</t>
  </si>
  <si>
    <t>Aprilia Ramadhiani Asri</t>
  </si>
  <si>
    <t>KKT9100090</t>
  </si>
  <si>
    <t>Pelaksana Yunior Administrasi Keuangan dan Bina Lingkungan</t>
  </si>
  <si>
    <t>Ignatius Ryan Wahyu Nainggolan</t>
  </si>
  <si>
    <t>KKT8900025</t>
  </si>
  <si>
    <t>Pelaksana Senior Hardware dan Jaringan</t>
  </si>
  <si>
    <t>Fitri Handayani</t>
  </si>
  <si>
    <t>KKT8400014</t>
  </si>
  <si>
    <t>Supervisor Pemasaran dan Kerjasama</t>
  </si>
  <si>
    <t>Nur Arsenuhrakhman</t>
  </si>
  <si>
    <t>KKT8700053</t>
  </si>
  <si>
    <t>Pelaksana Senior Adm Keuangan dan Perbendaharaan</t>
  </si>
  <si>
    <t>La Mardi Cando</t>
  </si>
  <si>
    <t>KKT9200094</t>
  </si>
  <si>
    <t>Muh. Arief Rahman Hakim</t>
  </si>
  <si>
    <t>KKT9600098</t>
  </si>
  <si>
    <t>Pelaksana Yunior Gate In/Out TPK</t>
  </si>
  <si>
    <t>Muh. Hafidz</t>
  </si>
  <si>
    <t>Tallyman</t>
  </si>
  <si>
    <t>Muh. Ralfy Aditya R</t>
  </si>
  <si>
    <t>Yunior Programmer</t>
  </si>
  <si>
    <t>Yohanes Yate</t>
  </si>
  <si>
    <t>Operator Terminal Truck</t>
  </si>
  <si>
    <t>Ilham</t>
  </si>
  <si>
    <t>Yuliana</t>
  </si>
  <si>
    <t>Office Girl</t>
  </si>
  <si>
    <t>Hariadi</t>
  </si>
  <si>
    <t>Ephi</t>
  </si>
  <si>
    <t>Febry Mario Aruan</t>
  </si>
  <si>
    <t>Asisten Manager Sistem Informasi</t>
  </si>
  <si>
    <t>Ariyanti Eka Putri</t>
  </si>
  <si>
    <t>Sekretaris Direktur Operasi dan Komersial</t>
  </si>
  <si>
    <t>Riswandi</t>
  </si>
  <si>
    <t>KKT8600052</t>
  </si>
  <si>
    <t>Pelaksana Senior SDM, Kesra dan Pengembangan</t>
  </si>
  <si>
    <t>Gatot Krisbiantoro</t>
  </si>
  <si>
    <t>Operator Headtruck</t>
  </si>
  <si>
    <t>Dody Muh. Nasir</t>
  </si>
  <si>
    <t>KKT8700084</t>
  </si>
  <si>
    <t>Pelaksana Yunior Humas dan Protokoler</t>
  </si>
  <si>
    <t>Nilam Onery V.</t>
  </si>
  <si>
    <t>KKT9100092</t>
  </si>
  <si>
    <t>Pelaksana Mutu Pelayanan dan Resiko</t>
  </si>
  <si>
    <t>APG</t>
  </si>
  <si>
    <t>Karyawan</t>
  </si>
  <si>
    <t>PT BKMS</t>
  </si>
  <si>
    <t>BILLY AZ-ZAHRY</t>
  </si>
  <si>
    <t>STAF NETWORK ADMINISTRATION</t>
  </si>
  <si>
    <t>PT. Prima TPK</t>
  </si>
  <si>
    <t>AGUS WILARSO</t>
  </si>
  <si>
    <t>DIREKTUR OPERASI DAN TEKNIK</t>
  </si>
  <si>
    <t>RAFDINAL</t>
  </si>
  <si>
    <t>DIREKTUR KEUANGAN DAN UMUM</t>
  </si>
  <si>
    <t>AUGUSTO DWIFA DANIEL</t>
  </si>
  <si>
    <t>SUPERVISI ALAT B/M DERMAGA</t>
  </si>
  <si>
    <t>SANDHY WIJAYA</t>
  </si>
  <si>
    <t>DIREKTUR UTAMA</t>
  </si>
  <si>
    <t>FAHMI IDRIS SITOMPUL</t>
  </si>
  <si>
    <t>STAF SDM DAN UMUM</t>
  </si>
  <si>
    <t>RUDI SUCIPTO</t>
  </si>
  <si>
    <t>SUPIR DIREKTUR OPERASI DAN TEKNIK</t>
  </si>
  <si>
    <t>KARINA CITA LESTARI</t>
  </si>
  <si>
    <t>STAF SISTEM MANAJEMEN</t>
  </si>
  <si>
    <t>YOLANDA EVANS SIMORANGKIR</t>
  </si>
  <si>
    <t>STAF HUKUM</t>
  </si>
  <si>
    <t>Alvin Akbari</t>
  </si>
  <si>
    <t>Staf QHSE</t>
  </si>
  <si>
    <t>PT. Prima Multi Terminal</t>
  </si>
  <si>
    <t>Saepul Rahman</t>
  </si>
  <si>
    <t>Wharf Operation Supervisor</t>
  </si>
  <si>
    <t>NPCTI1</t>
  </si>
  <si>
    <t>Ari Wibowo</t>
  </si>
  <si>
    <t>Gate Staff</t>
  </si>
  <si>
    <t>Muhammad Iqbal</t>
  </si>
  <si>
    <t>Yard Crane Operator</t>
  </si>
  <si>
    <t>Wida Herdiani Lesmana</t>
  </si>
  <si>
    <t>Commercial Assistant Manager</t>
  </si>
  <si>
    <t>Bisma Nusantara</t>
  </si>
  <si>
    <t>Commercial Manager</t>
  </si>
  <si>
    <t>Meilani Christina</t>
  </si>
  <si>
    <t>Finance Executive</t>
  </si>
  <si>
    <t>Kiki Hikmat</t>
  </si>
  <si>
    <t>Quay Crane Operator</t>
  </si>
  <si>
    <t>Ahmad Amri Ananta</t>
  </si>
  <si>
    <t>Baismullah Afif Masruri</t>
  </si>
  <si>
    <t>Shift Duty Manager</t>
  </si>
  <si>
    <t>Jaenal</t>
  </si>
  <si>
    <t>Ship Planning Assistant</t>
  </si>
  <si>
    <t>Dewita Kurniawaty</t>
  </si>
  <si>
    <t>SDM</t>
  </si>
  <si>
    <t>TPK Koja</t>
  </si>
  <si>
    <t>Sumeri</t>
  </si>
  <si>
    <t>Opster</t>
  </si>
  <si>
    <t>Mohamad Soleh</t>
  </si>
  <si>
    <t>Zein Suprapto</t>
  </si>
  <si>
    <t>Bambang</t>
  </si>
  <si>
    <t>Prada Rifyadi</t>
  </si>
  <si>
    <t>Marjoko</t>
  </si>
  <si>
    <t>Edi S Pratanto</t>
  </si>
  <si>
    <t>Zulfansyah</t>
  </si>
  <si>
    <t>Muh. Thomas P</t>
  </si>
  <si>
    <t>Hendro Kristanto</t>
  </si>
  <si>
    <t>Andreas Indra.</t>
  </si>
  <si>
    <t>Ridwan</t>
  </si>
  <si>
    <t>SANTI</t>
  </si>
  <si>
    <t>A. Fadillah</t>
  </si>
  <si>
    <t>Dendy D. Apriadi</t>
  </si>
  <si>
    <t>Daniel Jones Bernadi</t>
  </si>
  <si>
    <t>911118025</t>
  </si>
  <si>
    <t>Staf Keuangan</t>
  </si>
  <si>
    <t>PT BMS</t>
  </si>
  <si>
    <t>Erfan Dwi Rendra Graha</t>
  </si>
  <si>
    <t>Chyntya Ayuning Palupi</t>
  </si>
  <si>
    <t>910516314</t>
  </si>
  <si>
    <t>Pjs. Asisten Manajer HSSE dan Manajemen Risiko</t>
  </si>
  <si>
    <t>Muchammad Usama Martak</t>
  </si>
  <si>
    <t>970519027</t>
  </si>
  <si>
    <t>Staf PBJ</t>
  </si>
  <si>
    <t>Sunaryo Ontoseno</t>
  </si>
  <si>
    <t>Driver Direksi</t>
  </si>
  <si>
    <t>Hasbi As Siddiqi</t>
  </si>
  <si>
    <t>960921030</t>
  </si>
  <si>
    <t>Staf Seketearis dan Kehumasan</t>
  </si>
  <si>
    <t>Teguh Setyo Cahyono</t>
  </si>
  <si>
    <t>Asisten Manajer Fasilitas</t>
  </si>
  <si>
    <t>Sonny Bambang Dianna</t>
  </si>
  <si>
    <t>810516010</t>
  </si>
  <si>
    <t>Supervisor Peralatan</t>
  </si>
  <si>
    <t>Anindita Hanalestari Setiawan</t>
  </si>
  <si>
    <t>950619026</t>
  </si>
  <si>
    <t>Staf Infrastruktur</t>
  </si>
  <si>
    <t>M Intan Syamsul M</t>
  </si>
  <si>
    <t>Petugas Air</t>
  </si>
  <si>
    <t>PT PPI</t>
  </si>
  <si>
    <t xml:space="preserve">Monique Dwijayanti </t>
  </si>
  <si>
    <t>ASM Pengembangan Bisnis</t>
  </si>
  <si>
    <t>Rimba Harina Juwa</t>
  </si>
  <si>
    <t>Petugas Marketing dan Komersial</t>
  </si>
  <si>
    <t>Nurilma Septanti</t>
  </si>
  <si>
    <t>Supervisor Area Bisnis Boom Marina</t>
  </si>
  <si>
    <t>Fransiscus Daso</t>
  </si>
  <si>
    <t>Staf Pengembangan Bisnis</t>
  </si>
  <si>
    <t>Raga Harina Juwa</t>
  </si>
  <si>
    <t>Petugas Operasional Area Bisnis SNQ</t>
  </si>
  <si>
    <t>Achmad Muljono</t>
  </si>
  <si>
    <t>Office Boy</t>
  </si>
  <si>
    <t>Muhammad Sholihul Abid</t>
  </si>
  <si>
    <t>Manager Unit Bisnis Air</t>
  </si>
  <si>
    <t>Raul Zaikus Sandy Wibawa</t>
  </si>
  <si>
    <t>Pelaksana Umum</t>
  </si>
  <si>
    <t>Gita Maria Ulfa</t>
  </si>
  <si>
    <t>Tenaga Administrasi Operasional Unis Bisnis Air</t>
  </si>
  <si>
    <t>Riyon Rizki Jelang Ramadhan</t>
  </si>
  <si>
    <t>Pjs. Senior Manager Keuangan</t>
  </si>
  <si>
    <t>Diah Ariyanti</t>
  </si>
  <si>
    <t>Pelaksana Keuangan</t>
  </si>
  <si>
    <t>Mahde Kumar</t>
  </si>
  <si>
    <t>Senior Manager Pengembangan Bisnis</t>
  </si>
  <si>
    <t>Andri Hadi Winanro</t>
  </si>
  <si>
    <t>Pelaksana Humas</t>
  </si>
  <si>
    <t>Yuni Tri Astiti</t>
  </si>
  <si>
    <t>Pelaksana Teknik</t>
  </si>
  <si>
    <t>Luggas Radianto</t>
  </si>
  <si>
    <t>Pelaksana Hukum</t>
  </si>
  <si>
    <t>01 April 2022</t>
  </si>
  <si>
    <t>AUREL ANGGRAINI</t>
  </si>
  <si>
    <t>PT BIMA</t>
  </si>
  <si>
    <t>BAGUS YUDA YUSWARA</t>
  </si>
  <si>
    <t>BRENDA VICTORIA LARASATI</t>
  </si>
  <si>
    <t>NOVI HARUN ARROSYID</t>
  </si>
  <si>
    <t>RAHMAT BAGAS PRAKOSA</t>
  </si>
  <si>
    <t>SUYOTO</t>
  </si>
  <si>
    <t>TAMARA MUTIARA NGAYOMI</t>
  </si>
  <si>
    <t>WIDYA WULANSARI</t>
  </si>
  <si>
    <t>YUDHIE SAPUTRA</t>
  </si>
  <si>
    <t>YUSTAIM</t>
  </si>
  <si>
    <t>Rifandi</t>
  </si>
  <si>
    <t>Arya Hidayat</t>
  </si>
  <si>
    <t>Krisna Adi Chandra</t>
  </si>
  <si>
    <t>Denny Ardhianto</t>
  </si>
  <si>
    <t>Ali Burhan</t>
  </si>
  <si>
    <t>Oktiani Rahmanita</t>
  </si>
  <si>
    <t>Wawang Mahakam</t>
  </si>
  <si>
    <t>Fendi Hidayat</t>
  </si>
  <si>
    <t>Restu Abdul Wachid</t>
  </si>
  <si>
    <t>1.910500084</t>
  </si>
  <si>
    <t>Manajer Pengembangan Bisnis dan Komersial</t>
  </si>
  <si>
    <t>PT LEGI</t>
  </si>
  <si>
    <t>Ahmad Ridha</t>
  </si>
  <si>
    <t>1.9931100360</t>
  </si>
  <si>
    <t>Staf Umum dan Pengadaan</t>
  </si>
  <si>
    <t>Yugo Diandhika</t>
  </si>
  <si>
    <t>1.791200001</t>
  </si>
  <si>
    <t>PJS. SUPT. REG. JATENG</t>
  </si>
  <si>
    <t>Rita Nurmalasari</t>
  </si>
  <si>
    <t>1.961200012</t>
  </si>
  <si>
    <t>Staf Hukum</t>
  </si>
  <si>
    <t>Bagas Somporn Supriadi Putra</t>
  </si>
  <si>
    <t>1.9950301839</t>
  </si>
  <si>
    <t xml:space="preserve">Staf Operasional Shore Connection </t>
  </si>
  <si>
    <t xml:space="preserve">Gusti Paring </t>
  </si>
  <si>
    <t>1.9950500361</t>
  </si>
  <si>
    <t>Staf Komersial</t>
  </si>
  <si>
    <t>Wahyu Hendrawan</t>
  </si>
  <si>
    <t>1.880400001</t>
  </si>
  <si>
    <t>SUPERINTENDENT PELAKSANA PROYEK</t>
  </si>
  <si>
    <t>Fiqhy Dian Nasrullah</t>
  </si>
  <si>
    <t>1.901100015</t>
  </si>
  <si>
    <t>Staf Teknik</t>
  </si>
  <si>
    <t>Tunggul Arif Wibowo</t>
  </si>
  <si>
    <t>3.850205306</t>
  </si>
  <si>
    <t>Staf Pengembangan Bisnis dan komersial</t>
  </si>
  <si>
    <t>AHIESER PUTRA LEBA WILLI</t>
  </si>
  <si>
    <t>1.9950702689</t>
  </si>
  <si>
    <t xml:space="preserve">Muh. Arif Rizaldy </t>
  </si>
  <si>
    <t>1.970300017</t>
  </si>
  <si>
    <t xml:space="preserve">Nyoman Bayu Kristiawan </t>
  </si>
  <si>
    <t>1.960600016</t>
  </si>
  <si>
    <t xml:space="preserve">Koordinator O&amp;M TTL </t>
  </si>
  <si>
    <t>Dony Eko Prasetyo</t>
  </si>
  <si>
    <t>3.851204714</t>
  </si>
  <si>
    <t>Sekretaris Perusahaan dan Hukum</t>
  </si>
  <si>
    <t>Edy Sulaksono</t>
  </si>
  <si>
    <t>2.631000017</t>
  </si>
  <si>
    <t>TENAGA AHLI PROYEK KELISTRIKAN</t>
  </si>
  <si>
    <t>Cindy Ade Mei Arlina</t>
  </si>
  <si>
    <t>1.970500020</t>
  </si>
  <si>
    <t xml:space="preserve">Staf SDM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</si>
</sst>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6">
    <numFmt numFmtId="164" formatCode="d mmm yy"/>
    <numFmt numFmtId="165" formatCode="d\ mmmm"/>
    <numFmt numFmtId="166" formatCode="dd\.mm\.yyyy"/>
    <numFmt numFmtId="167" formatCode="d\-mmm\-yy"/>
    <numFmt numFmtId="168" formatCode="d\ mmm"/>
    <numFmt numFmtId="169" formatCode="d-mmm-yy"/>
    <numFmt numFmtId="170" formatCode="d mmmm yyyy"/>
    <numFmt numFmtId="171" formatCode="dd-mmm-yyyy"/>
    <numFmt numFmtId="172" formatCode="d-mmm-yyyy"/>
    <numFmt numFmtId="173" formatCode="dd-mmmm-yyyy"/>
    <numFmt numFmtId="174" formatCode="dd/mm/yyyy"/>
    <numFmt numFmtId="175" formatCode="d -mmm -yyyy"/>
    <numFmt numFmtId="176" formatCode="d/m/yyyy"/>
    <numFmt numFmtId="177" formatCode="dd-mm-yyyy"/>
    <numFmt numFmtId="178" formatCode="dd-mmm-yy"/>
    <numFmt numFmtId="179" formatCode="d mmm-yy"/>
  </numFmts>
  <fonts count="36">
    <font>
      <sz val="11.0"/>
      <color theme="1"/>
      <name val="Calibri"/>
      <scheme val="minor"/>
    </font>
    <font>
      <b/>
      <sz val="22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80.0"/>
      <color theme="0"/>
      <name val="Calibri"/>
      <scheme val="minor"/>
    </font>
    <font>
      <b/>
      <sz val="80.0"/>
      <color theme="1"/>
      <name val="Calibri"/>
    </font>
    <font/>
    <font>
      <b/>
      <sz val="80.0"/>
      <color theme="0"/>
      <name val="Calibri"/>
    </font>
    <font>
      <b/>
      <sz val="20.0"/>
      <color theme="1"/>
      <name val="Calibri"/>
    </font>
    <font>
      <b/>
      <sz val="20.0"/>
      <color theme="0"/>
      <name val="Calibri"/>
    </font>
    <font>
      <b/>
      <sz val="16.0"/>
      <color theme="1"/>
      <name val="Calibri"/>
    </font>
    <font>
      <b/>
      <sz val="14.0"/>
      <color theme="1"/>
      <name val="Calibri"/>
      <scheme val="minor"/>
    </font>
    <font>
      <b/>
      <sz val="18.0"/>
      <color theme="1"/>
      <name val="Calibri"/>
      <scheme val="minor"/>
    </font>
    <font>
      <b/>
      <i/>
      <sz val="10.0"/>
      <color theme="1"/>
      <name val="Calibri"/>
    </font>
    <font>
      <b/>
      <sz val="14.0"/>
      <color theme="1"/>
      <name val="Calibri"/>
    </font>
    <font>
      <b/>
      <sz val="18.0"/>
      <color theme="1"/>
      <name val="Calibri"/>
    </font>
    <font>
      <b/>
      <sz val="16.0"/>
      <color theme="0"/>
      <name val="Calibri"/>
    </font>
    <font>
      <sz val="14.0"/>
      <color rgb="FFFF0000"/>
      <name val="Calibri"/>
    </font>
    <font>
      <sz val="14.0"/>
      <color theme="1"/>
      <name val="Calibri"/>
    </font>
    <font>
      <sz val="14.0"/>
      <color rgb="FFFFC000"/>
      <name val="Calibri"/>
    </font>
    <font>
      <sz val="14.0"/>
      <color rgb="FF00B050"/>
      <name val="Calibri"/>
    </font>
    <font>
      <b/>
      <sz val="11.0"/>
      <color theme="1"/>
      <name val="Calibri"/>
    </font>
    <font>
      <sz val="12.0"/>
      <color rgb="FF000000"/>
      <name val="Calibri"/>
    </font>
    <font>
      <sz val="11.0"/>
      <color rgb="FF000000"/>
      <name val="Calibri"/>
    </font>
    <font>
      <sz val="11.0"/>
      <color rgb="FF000000"/>
      <name val="Docs-Calibri"/>
    </font>
    <font>
      <sz val="11.0"/>
      <color rgb="FF000000"/>
      <name val="&quot;Arial Narrow&quot;"/>
    </font>
    <font>
      <sz val="11.0"/>
      <color rgb="FF000000"/>
      <name val="Arial"/>
    </font>
    <font>
      <sz val="12.0"/>
      <color theme="1"/>
      <name val="&quot;Arial Narrow&quot;"/>
    </font>
    <font>
      <b/>
      <sz val="11.0"/>
      <color rgb="FF000000"/>
      <name val="Calibri"/>
    </font>
    <font>
      <color rgb="FF000000"/>
      <name val="Calibri"/>
    </font>
    <font>
      <color rgb="FF000000"/>
      <name val="Arial"/>
    </font>
    <font>
      <color theme="1"/>
      <name val="Calibri"/>
    </font>
    <font>
      <color theme="1"/>
      <name val="Arial"/>
    </font>
    <font>
      <color rgb="FF212529"/>
      <name val="Calibri"/>
    </font>
    <font>
      <color rgb="FF212529"/>
      <name val="Poppins"/>
    </font>
    <font>
      <b/>
      <sz val="16.0"/>
      <color rgb="FFFFFFFF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</fills>
  <borders count="21">
    <border/>
    <border>
      <left/>
      <right/>
      <top/>
      <bottom/>
    </border>
    <border>
      <left/>
      <top/>
    </border>
    <border>
      <right/>
      <top/>
    </border>
    <border>
      <left/>
      <bottom/>
    </border>
    <border>
      <right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0" fillId="2" fontId="3" numFmtId="0" xfId="0" applyFont="1"/>
    <xf borderId="0" fillId="3" fontId="4" numFmtId="0" xfId="0" applyAlignment="1" applyFill="1" applyFont="1">
      <alignment horizontal="center"/>
    </xf>
    <xf borderId="2" fillId="4" fontId="5" numFmtId="0" xfId="0" applyAlignment="1" applyBorder="1" applyFill="1" applyFont="1">
      <alignment horizontal="center" vertical="center"/>
    </xf>
    <xf borderId="3" fillId="0" fontId="6" numFmtId="0" xfId="0" applyBorder="1" applyFont="1"/>
    <xf borderId="2" fillId="5" fontId="5" numFmtId="0" xfId="0" applyAlignment="1" applyBorder="1" applyFill="1" applyFont="1">
      <alignment horizontal="center" vertical="center"/>
    </xf>
    <xf borderId="2" fillId="6" fontId="7" numFmtId="0" xfId="0" applyAlignment="1" applyBorder="1" applyFill="1" applyFont="1">
      <alignment horizontal="center" vertical="center"/>
    </xf>
    <xf borderId="1" fillId="7" fontId="8" numFmtId="0" xfId="0" applyAlignment="1" applyBorder="1" applyFill="1" applyFont="1">
      <alignment horizontal="center" vertical="center"/>
    </xf>
    <xf borderId="4" fillId="0" fontId="6" numFmtId="0" xfId="0" applyBorder="1" applyFont="1"/>
    <xf borderId="5" fillId="0" fontId="6" numFmtId="0" xfId="0" applyBorder="1" applyFont="1"/>
    <xf borderId="6" fillId="3" fontId="9" numFmtId="0" xfId="0" applyAlignment="1" applyBorder="1" applyFont="1">
      <alignment horizontal="center" readingOrder="0" vertical="center"/>
    </xf>
    <xf borderId="7" fillId="0" fontId="6" numFmtId="0" xfId="0" applyBorder="1" applyFont="1"/>
    <xf borderId="6" fillId="4" fontId="8" numFmtId="0" xfId="0" applyAlignment="1" applyBorder="1" applyFont="1">
      <alignment horizontal="center" readingOrder="0" vertical="center"/>
    </xf>
    <xf borderId="6" fillId="5" fontId="8" numFmtId="0" xfId="0" applyAlignment="1" applyBorder="1" applyFont="1">
      <alignment horizontal="center" vertical="center"/>
    </xf>
    <xf borderId="6" fillId="6" fontId="9" numFmtId="0" xfId="0" applyAlignment="1" applyBorder="1" applyFont="1">
      <alignment horizontal="center" vertical="center"/>
    </xf>
    <xf borderId="1" fillId="8" fontId="10" numFmtId="0" xfId="0" applyAlignment="1" applyBorder="1" applyFill="1" applyFont="1">
      <alignment horizontal="left" vertical="center"/>
    </xf>
    <xf borderId="1" fillId="2" fontId="1" numFmtId="0" xfId="0" applyBorder="1" applyFont="1"/>
    <xf borderId="1" fillId="2" fontId="2" numFmtId="0" xfId="0" applyAlignment="1" applyBorder="1" applyFont="1">
      <alignment horizontal="center"/>
    </xf>
    <xf borderId="0" fillId="0" fontId="11" numFmtId="0" xfId="0" applyAlignment="1" applyFont="1">
      <alignment horizontal="left" readingOrder="0" vertic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12" numFmtId="0" xfId="0" applyAlignment="1" applyFont="1">
      <alignment horizontal="left" readingOrder="0" vertical="center"/>
    </xf>
    <xf borderId="0" fillId="0" fontId="13" numFmtId="0" xfId="0" applyAlignment="1" applyFont="1">
      <alignment horizontal="center" shrinkToFit="0" vertical="center" wrapText="1"/>
    </xf>
    <xf borderId="0" fillId="0" fontId="14" numFmtId="0" xfId="0" applyAlignment="1" applyFont="1">
      <alignment readingOrder="0"/>
    </xf>
    <xf borderId="0" fillId="0" fontId="15" numFmtId="0" xfId="0" applyFont="1"/>
    <xf borderId="1" fillId="3" fontId="16" numFmtId="0" xfId="0" applyAlignment="1" applyBorder="1" applyFont="1">
      <alignment horizontal="left" vertical="center"/>
    </xf>
    <xf borderId="1" fillId="3" fontId="16" numFmtId="0" xfId="0" applyAlignment="1" applyBorder="1" applyFont="1">
      <alignment horizontal="center" vertical="center"/>
    </xf>
    <xf borderId="1" fillId="7" fontId="10" numFmtId="0" xfId="0" applyAlignment="1" applyBorder="1" applyFont="1">
      <alignment horizontal="right" readingOrder="0" vertical="center"/>
    </xf>
    <xf borderId="1" fillId="7" fontId="10" numFmtId="0" xfId="0" applyAlignment="1" applyBorder="1" applyFont="1">
      <alignment horizontal="center" vertical="center"/>
    </xf>
    <xf borderId="0" fillId="0" fontId="17" numFmtId="0" xfId="0" applyAlignment="1" applyFont="1">
      <alignment horizontal="center" vertical="center"/>
    </xf>
    <xf borderId="0" fillId="0" fontId="18" numFmtId="0" xfId="0" applyAlignment="1" applyFont="1">
      <alignment horizontal="left" vertical="center"/>
    </xf>
    <xf borderId="1" fillId="4" fontId="16" numFmtId="0" xfId="0" applyAlignment="1" applyBorder="1" applyFont="1">
      <alignment horizontal="left" vertical="center"/>
    </xf>
    <xf borderId="1" fillId="4" fontId="16" numFmtId="0" xfId="0" applyAlignment="1" applyBorder="1" applyFont="1">
      <alignment horizontal="center" vertical="center"/>
    </xf>
    <xf borderId="1" fillId="7" fontId="10" numFmtId="0" xfId="0" applyAlignment="1" applyBorder="1" applyFont="1">
      <alignment horizontal="center" readingOrder="0" vertical="center"/>
    </xf>
    <xf borderId="0" fillId="0" fontId="19" numFmtId="0" xfId="0" applyAlignment="1" applyFont="1">
      <alignment horizontal="center" vertical="center"/>
    </xf>
    <xf borderId="1" fillId="9" fontId="16" numFmtId="0" xfId="0" applyAlignment="1" applyBorder="1" applyFill="1" applyFont="1">
      <alignment horizontal="left" vertical="center"/>
    </xf>
    <xf borderId="1" fillId="9" fontId="16" numFmtId="0" xfId="0" applyAlignment="1" applyBorder="1" applyFont="1">
      <alignment horizontal="center" vertical="center"/>
    </xf>
    <xf borderId="0" fillId="0" fontId="20" numFmtId="0" xfId="0" applyAlignment="1" applyFont="1">
      <alignment horizontal="center" vertical="center"/>
    </xf>
    <xf borderId="1" fillId="6" fontId="16" numFmtId="0" xfId="0" applyAlignment="1" applyBorder="1" applyFont="1">
      <alignment horizontal="left" vertical="center"/>
    </xf>
    <xf borderId="1" fillId="6" fontId="16" numFmtId="0" xfId="0" applyAlignment="1" applyBorder="1" applyFont="1">
      <alignment horizontal="center" vertical="center"/>
    </xf>
    <xf borderId="0" fillId="0" fontId="18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8" fillId="0" fontId="21" numFmtId="0" xfId="0" applyAlignment="1" applyBorder="1" applyFont="1">
      <alignment horizontal="center" shrinkToFit="0" vertical="center" wrapText="1"/>
    </xf>
    <xf borderId="8" fillId="0" fontId="21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8" fillId="0" fontId="2" numFmtId="0" xfId="0" applyAlignment="1" applyBorder="1" applyFont="1">
      <alignment horizontal="center" readingOrder="0" shrinkToFit="0" vertical="center" wrapText="1"/>
    </xf>
    <xf borderId="8" fillId="7" fontId="22" numFmtId="0" xfId="0" applyAlignment="1" applyBorder="1" applyFont="1">
      <alignment readingOrder="0"/>
    </xf>
    <xf borderId="8" fillId="8" fontId="22" numFmtId="0" xfId="0" applyAlignment="1" applyBorder="1" applyFont="1">
      <alignment horizontal="center" readingOrder="0"/>
    </xf>
    <xf borderId="8" fillId="0" fontId="23" numFmtId="0" xfId="0" applyAlignment="1" applyBorder="1" applyFont="1">
      <alignment horizontal="center" readingOrder="0"/>
    </xf>
    <xf borderId="8" fillId="0" fontId="23" numFmtId="15" xfId="0" applyAlignment="1" applyBorder="1" applyFont="1" applyNumberFormat="1">
      <alignment horizontal="center" readingOrder="0"/>
    </xf>
    <xf borderId="8" fillId="8" fontId="23" numFmtId="15" xfId="0" applyAlignment="1" applyBorder="1" applyFont="1" applyNumberFormat="1">
      <alignment horizontal="center" readingOrder="0"/>
    </xf>
    <xf borderId="0" fillId="0" fontId="21" numFmtId="0" xfId="0" applyAlignment="1" applyFont="1">
      <alignment shrinkToFit="0" wrapText="1"/>
    </xf>
    <xf borderId="8" fillId="7" fontId="23" numFmtId="0" xfId="0" applyAlignment="1" applyBorder="1" applyFont="1">
      <alignment readingOrder="0"/>
    </xf>
    <xf borderId="8" fillId="8" fontId="23" numFmtId="0" xfId="0" applyAlignment="1" applyBorder="1" applyFont="1">
      <alignment horizontal="center" readingOrder="0"/>
    </xf>
    <xf borderId="8" fillId="8" fontId="23" numFmtId="0" xfId="0" applyAlignment="1" applyBorder="1" applyFont="1">
      <alignment horizontal="center"/>
    </xf>
    <xf borderId="8" fillId="0" fontId="2" numFmtId="164" xfId="0" applyAlignment="1" applyBorder="1" applyFont="1" applyNumberFormat="1">
      <alignment horizontal="center" readingOrder="0" shrinkToFit="0" vertical="center" wrapText="1"/>
    </xf>
    <xf borderId="9" fillId="8" fontId="23" numFmtId="0" xfId="0" applyAlignment="1" applyBorder="1" applyFont="1">
      <alignment readingOrder="0"/>
    </xf>
    <xf borderId="10" fillId="8" fontId="23" numFmtId="0" xfId="0" applyAlignment="1" applyBorder="1" applyFont="1">
      <alignment horizontal="center" readingOrder="0"/>
    </xf>
    <xf borderId="10" fillId="0" fontId="23" numFmtId="0" xfId="0" applyAlignment="1" applyBorder="1" applyFont="1">
      <alignment horizontal="center" readingOrder="0"/>
    </xf>
    <xf borderId="8" fillId="8" fontId="23" numFmtId="0" xfId="0" applyAlignment="1" applyBorder="1" applyFont="1">
      <alignment readingOrder="0"/>
    </xf>
    <xf borderId="9" fillId="0" fontId="23" numFmtId="0" xfId="0" applyAlignment="1" applyBorder="1" applyFont="1">
      <alignment readingOrder="0"/>
    </xf>
    <xf borderId="10" fillId="8" fontId="23" numFmtId="0" xfId="0" applyAlignment="1" applyBorder="1" applyFont="1">
      <alignment horizontal="center"/>
    </xf>
    <xf borderId="8" fillId="0" fontId="23" numFmtId="0" xfId="0" applyAlignment="1" applyBorder="1" applyFont="1">
      <alignment readingOrder="0"/>
    </xf>
    <xf borderId="10" fillId="0" fontId="23" numFmtId="15" xfId="0" applyAlignment="1" applyBorder="1" applyFont="1" applyNumberFormat="1">
      <alignment horizontal="center" readingOrder="0"/>
    </xf>
    <xf borderId="9" fillId="8" fontId="23" numFmtId="164" xfId="0" applyAlignment="1" applyBorder="1" applyFont="1" applyNumberFormat="1">
      <alignment horizontal="center" readingOrder="0"/>
    </xf>
    <xf borderId="9" fillId="8" fontId="23" numFmtId="15" xfId="0" applyAlignment="1" applyBorder="1" applyFont="1" applyNumberFormat="1">
      <alignment horizontal="center" readingOrder="0"/>
    </xf>
    <xf borderId="8" fillId="0" fontId="24" numFmtId="0" xfId="0" applyAlignment="1" applyBorder="1" applyFont="1">
      <alignment horizontal="left" readingOrder="0"/>
    </xf>
    <xf borderId="8" fillId="0" fontId="23" numFmtId="0" xfId="0" applyAlignment="1" applyBorder="1" applyFont="1">
      <alignment horizontal="center" readingOrder="0"/>
    </xf>
    <xf borderId="0" fillId="0" fontId="2" numFmtId="0" xfId="0" applyAlignment="1" applyFont="1">
      <alignment vertical="bottom"/>
    </xf>
    <xf borderId="8" fillId="0" fontId="2" numFmtId="0" xfId="0" applyAlignment="1" applyBorder="1" applyFont="1">
      <alignment vertical="bottom"/>
    </xf>
    <xf borderId="8" fillId="0" fontId="2" numFmtId="0" xfId="0" applyAlignment="1" applyBorder="1" applyFont="1">
      <alignment readingOrder="0" vertical="bottom"/>
    </xf>
    <xf borderId="8" fillId="0" fontId="2" numFmtId="0" xfId="0" applyAlignment="1" applyBorder="1" applyFont="1">
      <alignment horizontal="center" vertical="bottom"/>
    </xf>
    <xf borderId="0" fillId="0" fontId="3" numFmtId="0" xfId="0" applyAlignment="1" applyFont="1">
      <alignment horizontal="center" readingOrder="0"/>
    </xf>
    <xf borderId="8" fillId="0" fontId="2" numFmtId="0" xfId="0" applyAlignment="1" applyBorder="1" applyFont="1">
      <alignment horizontal="center" readingOrder="0" shrinkToFit="0" wrapText="1"/>
    </xf>
    <xf borderId="8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vertical="bottom"/>
    </xf>
    <xf borderId="8" fillId="0" fontId="25" numFmtId="0" xfId="0" applyAlignment="1" applyBorder="1" applyFont="1">
      <alignment horizontal="center" readingOrder="0"/>
    </xf>
    <xf borderId="0" fillId="0" fontId="2" numFmtId="0" xfId="0" applyAlignment="1" applyFont="1">
      <alignment horizontal="center" vertical="bottom"/>
    </xf>
    <xf borderId="8" fillId="8" fontId="2" numFmtId="0" xfId="0" applyAlignment="1" applyBorder="1" applyFont="1">
      <alignment horizontal="center" vertical="bottom"/>
    </xf>
    <xf borderId="8" fillId="7" fontId="25" numFmtId="0" xfId="0" applyAlignment="1" applyBorder="1" applyFont="1">
      <alignment horizontal="center" readingOrder="0"/>
    </xf>
    <xf borderId="8" fillId="0" fontId="23" numFmtId="0" xfId="0" applyAlignment="1" applyBorder="1" applyFont="1">
      <alignment horizontal="center" readingOrder="0" shrinkToFit="0" wrapText="0"/>
    </xf>
    <xf borderId="8" fillId="7" fontId="25" numFmtId="0" xfId="0" applyAlignment="1" applyBorder="1" applyFont="1">
      <alignment readingOrder="0"/>
    </xf>
    <xf borderId="10" fillId="0" fontId="23" numFmtId="0" xfId="0" applyAlignment="1" applyBorder="1" applyFont="1">
      <alignment horizontal="center"/>
    </xf>
    <xf borderId="8" fillId="0" fontId="2" numFmtId="0" xfId="0" applyAlignment="1" applyBorder="1" applyFont="1">
      <alignment horizontal="center" shrinkToFit="0" vertical="center" wrapText="1"/>
    </xf>
    <xf borderId="9" fillId="8" fontId="23" numFmtId="0" xfId="0" applyBorder="1" applyFont="1"/>
    <xf borderId="10" fillId="0" fontId="23" numFmtId="15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 vertical="center"/>
    </xf>
    <xf borderId="9" fillId="8" fontId="23" numFmtId="15" xfId="0" applyAlignment="1" applyBorder="1" applyFont="1" applyNumberFormat="1">
      <alignment horizontal="center"/>
    </xf>
    <xf borderId="9" fillId="8" fontId="23" numFmtId="0" xfId="0" applyAlignment="1" applyBorder="1" applyFont="1">
      <alignment vertical="top"/>
    </xf>
    <xf borderId="10" fillId="8" fontId="23" numFmtId="0" xfId="0" applyAlignment="1" applyBorder="1" applyFont="1">
      <alignment horizontal="center" vertical="top"/>
    </xf>
    <xf borderId="10" fillId="0" fontId="23" numFmtId="0" xfId="0" applyAlignment="1" applyBorder="1" applyFont="1">
      <alignment horizontal="center" vertical="top"/>
    </xf>
    <xf borderId="10" fillId="0" fontId="23" numFmtId="15" xfId="0" applyAlignment="1" applyBorder="1" applyFont="1" applyNumberFormat="1">
      <alignment horizontal="center" vertical="top"/>
    </xf>
    <xf borderId="9" fillId="8" fontId="23" numFmtId="15" xfId="0" applyAlignment="1" applyBorder="1" applyFont="1" applyNumberFormat="1">
      <alignment horizontal="center" vertical="top"/>
    </xf>
    <xf borderId="11" fillId="8" fontId="23" numFmtId="0" xfId="0" applyAlignment="1" applyBorder="1" applyFont="1">
      <alignment vertical="top"/>
    </xf>
    <xf borderId="12" fillId="8" fontId="23" numFmtId="0" xfId="0" applyAlignment="1" applyBorder="1" applyFont="1">
      <alignment horizontal="center" vertical="top"/>
    </xf>
    <xf borderId="12" fillId="0" fontId="23" numFmtId="0" xfId="0" applyAlignment="1" applyBorder="1" applyFont="1">
      <alignment horizontal="center" vertical="top"/>
    </xf>
    <xf borderId="12" fillId="0" fontId="23" numFmtId="15" xfId="0" applyAlignment="1" applyBorder="1" applyFont="1" applyNumberFormat="1">
      <alignment horizontal="center" vertical="top"/>
    </xf>
    <xf borderId="11" fillId="8" fontId="23" numFmtId="15" xfId="0" applyAlignment="1" applyBorder="1" applyFont="1" applyNumberFormat="1">
      <alignment horizontal="center" vertical="top"/>
    </xf>
    <xf borderId="13" fillId="8" fontId="23" numFmtId="0" xfId="0" applyAlignment="1" applyBorder="1" applyFont="1">
      <alignment vertical="top"/>
    </xf>
    <xf borderId="14" fillId="8" fontId="23" numFmtId="0" xfId="0" applyAlignment="1" applyBorder="1" applyFont="1">
      <alignment horizontal="center" vertical="top"/>
    </xf>
    <xf borderId="14" fillId="0" fontId="23" numFmtId="0" xfId="0" applyAlignment="1" applyBorder="1" applyFont="1">
      <alignment horizontal="center" vertical="top"/>
    </xf>
    <xf borderId="14" fillId="0" fontId="23" numFmtId="15" xfId="0" applyAlignment="1" applyBorder="1" applyFont="1" applyNumberFormat="1">
      <alignment horizontal="center" vertical="top"/>
    </xf>
    <xf borderId="13" fillId="8" fontId="23" numFmtId="15" xfId="0" applyAlignment="1" applyBorder="1" applyFont="1" applyNumberFormat="1">
      <alignment horizontal="center" vertical="top"/>
    </xf>
    <xf borderId="8" fillId="8" fontId="23" numFmtId="0" xfId="0" applyAlignment="1" applyBorder="1" applyFont="1">
      <alignment vertical="top"/>
    </xf>
    <xf borderId="8" fillId="8" fontId="23" numFmtId="0" xfId="0" applyAlignment="1" applyBorder="1" applyFont="1">
      <alignment horizontal="center" vertical="top"/>
    </xf>
    <xf borderId="8" fillId="0" fontId="23" numFmtId="0" xfId="0" applyAlignment="1" applyBorder="1" applyFont="1">
      <alignment horizontal="center" vertical="top"/>
    </xf>
    <xf borderId="8" fillId="0" fontId="23" numFmtId="15" xfId="0" applyAlignment="1" applyBorder="1" applyFont="1" applyNumberFormat="1">
      <alignment horizontal="center" vertical="top"/>
    </xf>
    <xf borderId="8" fillId="8" fontId="23" numFmtId="15" xfId="0" applyAlignment="1" applyBorder="1" applyFont="1" applyNumberFormat="1">
      <alignment horizontal="center" vertical="top"/>
    </xf>
    <xf borderId="9" fillId="8" fontId="23" numFmtId="165" xfId="0" applyAlignment="1" applyBorder="1" applyFont="1" applyNumberFormat="1">
      <alignment horizontal="center" vertical="top"/>
    </xf>
    <xf borderId="9" fillId="8" fontId="23" numFmtId="166" xfId="0" applyAlignment="1" applyBorder="1" applyFont="1" applyNumberFormat="1">
      <alignment horizontal="center" vertical="top"/>
    </xf>
    <xf borderId="10" fillId="0" fontId="23" numFmtId="0" xfId="0" applyBorder="1" applyFont="1"/>
    <xf borderId="10" fillId="0" fontId="23" numFmtId="14" xfId="0" applyAlignment="1" applyBorder="1" applyFont="1" applyNumberFormat="1">
      <alignment horizontal="center"/>
    </xf>
    <xf borderId="10" fillId="0" fontId="23" numFmtId="167" xfId="0" applyAlignment="1" applyBorder="1" applyFont="1" applyNumberFormat="1">
      <alignment horizontal="center"/>
    </xf>
    <xf borderId="9" fillId="8" fontId="23" numFmtId="0" xfId="0" applyAlignment="1" applyBorder="1" applyFont="1">
      <alignment horizontal="center" vertical="top"/>
    </xf>
    <xf borderId="9" fillId="8" fontId="23" numFmtId="0" xfId="0" applyAlignment="1" applyBorder="1" applyFont="1">
      <alignment horizontal="center"/>
    </xf>
    <xf borderId="9" fillId="8" fontId="23" numFmtId="167" xfId="0" applyAlignment="1" applyBorder="1" applyFont="1" applyNumberFormat="1">
      <alignment horizontal="center"/>
    </xf>
    <xf borderId="9" fillId="8" fontId="23" numFmtId="14" xfId="0" applyAlignment="1" applyBorder="1" applyFont="1" applyNumberFormat="1">
      <alignment horizontal="center"/>
    </xf>
    <xf borderId="10" fillId="0" fontId="26" numFmtId="0" xfId="0" applyBorder="1" applyFont="1"/>
    <xf borderId="10" fillId="0" fontId="26" numFmtId="0" xfId="0" applyAlignment="1" applyBorder="1" applyFont="1">
      <alignment horizontal="center"/>
    </xf>
    <xf borderId="10" fillId="0" fontId="23" numFmtId="165" xfId="0" applyAlignment="1" applyBorder="1" applyFont="1" applyNumberFormat="1">
      <alignment horizontal="center"/>
    </xf>
    <xf borderId="10" fillId="0" fontId="23" numFmtId="168" xfId="0" applyAlignment="1" applyBorder="1" applyFont="1" applyNumberFormat="1">
      <alignment horizontal="center"/>
    </xf>
    <xf borderId="8" fillId="0" fontId="23" numFmtId="0" xfId="0" applyBorder="1" applyFont="1"/>
    <xf borderId="8" fillId="0" fontId="23" numFmtId="0" xfId="0" applyAlignment="1" applyBorder="1" applyFont="1">
      <alignment horizontal="center"/>
    </xf>
    <xf borderId="8" fillId="0" fontId="2" numFmtId="165" xfId="0" applyAlignment="1" applyBorder="1" applyFont="1" applyNumberFormat="1">
      <alignment horizontal="center" vertical="center"/>
    </xf>
    <xf borderId="8" fillId="8" fontId="22" numFmtId="0" xfId="0" applyAlignment="1" applyBorder="1" applyFont="1">
      <alignment readingOrder="0"/>
    </xf>
    <xf borderId="8" fillId="8" fontId="23" numFmtId="15" xfId="0" applyAlignment="1" applyBorder="1" applyFont="1" applyNumberFormat="1">
      <alignment horizontal="center"/>
    </xf>
    <xf borderId="8" fillId="8" fontId="23" numFmtId="0" xfId="0" applyBorder="1" applyFont="1"/>
    <xf borderId="8" fillId="0" fontId="23" numFmtId="15" xfId="0" applyAlignment="1" applyBorder="1" applyFont="1" applyNumberFormat="1">
      <alignment horizontal="center"/>
    </xf>
    <xf borderId="10" fillId="8" fontId="23" numFmtId="0" xfId="0" applyBorder="1" applyFont="1"/>
    <xf borderId="10" fillId="8" fontId="23" numFmtId="0" xfId="0" applyAlignment="1" applyBorder="1" applyFont="1">
      <alignment vertical="top"/>
    </xf>
    <xf borderId="12" fillId="8" fontId="23" numFmtId="0" xfId="0" applyAlignment="1" applyBorder="1" applyFont="1">
      <alignment vertical="top"/>
    </xf>
    <xf borderId="14" fillId="8" fontId="23" numFmtId="0" xfId="0" applyAlignment="1" applyBorder="1" applyFont="1">
      <alignment vertical="top"/>
    </xf>
    <xf borderId="8" fillId="0" fontId="2" numFmtId="169" xfId="0" applyAlignment="1" applyBorder="1" applyFont="1" applyNumberFormat="1">
      <alignment horizontal="center" readingOrder="0" shrinkToFit="0" vertical="center" wrapText="1"/>
    </xf>
    <xf borderId="9" fillId="8" fontId="23" numFmtId="169" xfId="0" applyAlignment="1" applyBorder="1" applyFont="1" applyNumberFormat="1">
      <alignment horizontal="center" readingOrder="0"/>
    </xf>
    <xf borderId="0" fillId="7" fontId="3" numFmtId="0" xfId="0" applyFont="1"/>
    <xf borderId="8" fillId="0" fontId="27" numFmtId="0" xfId="0" applyAlignment="1" applyBorder="1" applyFont="1">
      <alignment readingOrder="0" shrinkToFit="0" vertical="top" wrapText="0"/>
    </xf>
    <xf borderId="10" fillId="0" fontId="27" numFmtId="0" xfId="0" applyAlignment="1" applyBorder="1" applyFont="1">
      <alignment readingOrder="0" shrinkToFit="0" vertical="top" wrapText="0"/>
    </xf>
    <xf borderId="8" fillId="0" fontId="23" numFmtId="0" xfId="0" applyAlignment="1" applyBorder="1" applyFont="1">
      <alignment horizontal="left" readingOrder="0"/>
    </xf>
    <xf borderId="8" fillId="0" fontId="2" numFmtId="170" xfId="0" applyAlignment="1" applyBorder="1" applyFont="1" applyNumberFormat="1">
      <alignment horizontal="center" readingOrder="0" shrinkToFit="0" vertical="center" wrapText="1"/>
    </xf>
    <xf borderId="8" fillId="0" fontId="23" numFmtId="0" xfId="0" applyAlignment="1" applyBorder="1" applyFont="1">
      <alignment readingOrder="0" shrinkToFit="0" vertical="bottom" wrapText="0"/>
    </xf>
    <xf borderId="10" fillId="8" fontId="23" numFmtId="0" xfId="0" applyAlignment="1" applyBorder="1" applyFont="1">
      <alignment readingOrder="0" shrinkToFit="0" vertical="bottom" wrapText="0"/>
    </xf>
    <xf borderId="8" fillId="0" fontId="2" numFmtId="171" xfId="0" applyAlignment="1" applyBorder="1" applyFont="1" applyNumberFormat="1">
      <alignment horizontal="center" readingOrder="0" shrinkToFit="0" vertical="center" wrapText="1"/>
    </xf>
    <xf borderId="8" fillId="0" fontId="2" numFmtId="172" xfId="0" applyAlignment="1" applyBorder="1" applyFont="1" applyNumberFormat="1">
      <alignment horizontal="center" readingOrder="0" shrinkToFit="0" vertical="center" wrapText="1"/>
    </xf>
    <xf borderId="8" fillId="0" fontId="23" numFmtId="172" xfId="0" applyAlignment="1" applyBorder="1" applyFont="1" applyNumberFormat="1">
      <alignment horizontal="center" readingOrder="0"/>
    </xf>
    <xf borderId="10" fillId="0" fontId="23" numFmtId="172" xfId="0" applyAlignment="1" applyBorder="1" applyFont="1" applyNumberFormat="1">
      <alignment horizontal="center" readingOrder="0"/>
    </xf>
    <xf borderId="10" fillId="8" fontId="23" numFmtId="0" xfId="0" applyAlignment="1" applyBorder="1" applyFont="1">
      <alignment readingOrder="0"/>
    </xf>
    <xf borderId="9" fillId="8" fontId="23" numFmtId="173" xfId="0" applyAlignment="1" applyBorder="1" applyFont="1" applyNumberFormat="1">
      <alignment horizontal="center" readingOrder="0"/>
    </xf>
    <xf borderId="9" fillId="8" fontId="28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8" fillId="0" fontId="2" numFmtId="174" xfId="0" applyAlignment="1" applyBorder="1" applyFont="1" applyNumberFormat="1">
      <alignment horizontal="center" readingOrder="0" shrinkToFit="0" vertical="center" wrapText="1"/>
    </xf>
    <xf borderId="8" fillId="7" fontId="2" numFmtId="0" xfId="0" applyAlignment="1" applyBorder="1" applyFont="1">
      <alignment vertical="bottom"/>
    </xf>
    <xf borderId="8" fillId="7" fontId="2" numFmtId="0" xfId="0" applyAlignment="1" applyBorder="1" applyFont="1">
      <alignment readingOrder="0" vertical="bottom"/>
    </xf>
    <xf borderId="8" fillId="0" fontId="0" numFmtId="0" xfId="0" applyAlignment="1" applyBorder="1" applyFont="1">
      <alignment readingOrder="0"/>
    </xf>
    <xf borderId="8" fillId="7" fontId="0" numFmtId="0" xfId="0" applyAlignment="1" applyBorder="1" applyFont="1">
      <alignment readingOrder="0"/>
    </xf>
    <xf borderId="10" fillId="0" fontId="23" numFmtId="0" xfId="0" applyAlignment="1" applyBorder="1" applyFont="1">
      <alignment horizontal="left" readingOrder="0"/>
    </xf>
    <xf borderId="8" fillId="0" fontId="2" numFmtId="174" xfId="0" applyAlignment="1" applyBorder="1" applyFont="1" applyNumberFormat="1">
      <alignment horizontal="center" readingOrder="0"/>
    </xf>
    <xf borderId="8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8" fillId="7" fontId="3" numFmtId="0" xfId="0" applyAlignment="1" applyBorder="1" applyFont="1">
      <alignment readingOrder="0"/>
    </xf>
    <xf borderId="8" fillId="0" fontId="2" numFmtId="15" xfId="0" applyBorder="1" applyFont="1" applyNumberFormat="1"/>
    <xf borderId="15" fillId="0" fontId="2" numFmtId="0" xfId="0" applyAlignment="1" applyBorder="1" applyFont="1">
      <alignment horizontal="right" vertical="bottom"/>
    </xf>
    <xf borderId="15" fillId="0" fontId="2" numFmtId="0" xfId="0" applyAlignment="1" applyBorder="1" applyFont="1">
      <alignment vertical="bottom"/>
    </xf>
    <xf borderId="15" fillId="0" fontId="2" numFmtId="0" xfId="0" applyAlignment="1" applyBorder="1" applyFont="1">
      <alignment horizontal="center" shrinkToFit="0" wrapText="1"/>
    </xf>
    <xf borderId="10" fillId="8" fontId="2" numFmtId="0" xfId="0" applyAlignment="1" applyBorder="1" applyFont="1">
      <alignment vertical="bottom"/>
    </xf>
    <xf borderId="16" fillId="8" fontId="2" numFmtId="0" xfId="0" applyAlignment="1" applyBorder="1" applyFont="1">
      <alignment horizontal="right" vertical="bottom"/>
    </xf>
    <xf borderId="16" fillId="0" fontId="2" numFmtId="0" xfId="0" applyAlignment="1" applyBorder="1" applyFont="1">
      <alignment vertical="bottom"/>
    </xf>
    <xf borderId="16" fillId="0" fontId="2" numFmtId="0" xfId="0" applyAlignment="1" applyBorder="1" applyFont="1">
      <alignment horizontal="center" shrinkToFit="0" wrapText="1"/>
    </xf>
    <xf borderId="10" fillId="0" fontId="2" numFmtId="0" xfId="0" applyAlignment="1" applyBorder="1" applyFont="1">
      <alignment vertical="bottom"/>
    </xf>
    <xf borderId="16" fillId="8" fontId="2" numFmtId="0" xfId="0" applyAlignment="1" applyBorder="1" applyFont="1">
      <alignment vertical="bottom"/>
    </xf>
    <xf borderId="10" fillId="8" fontId="23" numFmtId="15" xfId="0" applyAlignment="1" applyBorder="1" applyFont="1" applyNumberFormat="1">
      <alignment horizontal="center"/>
    </xf>
    <xf borderId="8" fillId="0" fontId="29" numFmtId="0" xfId="0" applyAlignment="1" applyBorder="1" applyFont="1">
      <alignment horizontal="left" readingOrder="0" shrinkToFit="0" vertical="bottom" wrapText="0"/>
    </xf>
    <xf borderId="8" fillId="0" fontId="23" numFmtId="0" xfId="0" applyAlignment="1" applyBorder="1" applyFont="1">
      <alignment horizontal="center" readingOrder="0" shrinkToFit="0" vertical="bottom" wrapText="0"/>
    </xf>
    <xf borderId="10" fillId="0" fontId="30" numFmtId="15" xfId="0" applyAlignment="1" applyBorder="1" applyFont="1" applyNumberFormat="1">
      <alignment readingOrder="0" shrinkToFit="0" vertical="bottom" wrapText="0"/>
    </xf>
    <xf borderId="10" fillId="0" fontId="29" numFmtId="0" xfId="0" applyAlignment="1" applyBorder="1" applyFont="1">
      <alignment horizontal="left" readingOrder="0" shrinkToFit="0" vertical="bottom" wrapText="0"/>
    </xf>
    <xf borderId="8" fillId="0" fontId="29" numFmtId="0" xfId="0" applyAlignment="1" applyBorder="1" applyFont="1">
      <alignment horizontal="center" readingOrder="0" shrinkToFit="0" vertical="bottom" wrapText="0"/>
    </xf>
    <xf borderId="0" fillId="0" fontId="23" numFmtId="0" xfId="0" applyAlignment="1" applyFont="1">
      <alignment horizontal="center" readingOrder="0" shrinkToFit="0" vertical="bottom" wrapText="0"/>
    </xf>
    <xf borderId="8" fillId="0" fontId="3" numFmtId="0" xfId="0" applyAlignment="1" applyBorder="1" applyFont="1">
      <alignment readingOrder="0"/>
    </xf>
    <xf borderId="8" fillId="0" fontId="31" numFmtId="0" xfId="0" applyAlignment="1" applyBorder="1" applyFont="1">
      <alignment vertical="bottom"/>
    </xf>
    <xf borderId="0" fillId="0" fontId="31" numFmtId="0" xfId="0" applyAlignment="1" applyFont="1">
      <alignment horizontal="left" vertical="bottom"/>
    </xf>
    <xf borderId="8" fillId="0" fontId="31" numFmtId="0" xfId="0" applyAlignment="1" applyBorder="1" applyFont="1">
      <alignment horizontal="center" readingOrder="0" vertical="bottom"/>
    </xf>
    <xf borderId="8" fillId="0" fontId="31" numFmtId="0" xfId="0" applyAlignment="1" applyBorder="1" applyFont="1">
      <alignment horizontal="left" readingOrder="0" vertical="bottom"/>
    </xf>
    <xf borderId="8" fillId="0" fontId="32" numFmtId="0" xfId="0" applyAlignment="1" applyBorder="1" applyFont="1">
      <alignment horizontal="left" readingOrder="0" vertical="bottom"/>
    </xf>
    <xf borderId="8" fillId="0" fontId="2" numFmtId="175" xfId="0" applyAlignment="1" applyBorder="1" applyFont="1" applyNumberFormat="1">
      <alignment horizontal="center" readingOrder="0" shrinkToFit="0" vertical="center" wrapText="1"/>
    </xf>
    <xf borderId="8" fillId="0" fontId="31" numFmtId="0" xfId="0" applyAlignment="1" applyBorder="1" applyFont="1">
      <alignment horizontal="left" vertical="bottom"/>
    </xf>
    <xf borderId="0" fillId="0" fontId="31" numFmtId="0" xfId="0" applyAlignment="1" applyFont="1">
      <alignment vertical="bottom"/>
    </xf>
    <xf borderId="0" fillId="0" fontId="31" numFmtId="0" xfId="0" applyAlignment="1" applyFont="1">
      <alignment horizontal="left" readingOrder="0" vertical="bottom"/>
    </xf>
    <xf borderId="9" fillId="8" fontId="23" numFmtId="171" xfId="0" applyAlignment="1" applyBorder="1" applyFont="1" applyNumberFormat="1">
      <alignment horizontal="center" readingOrder="0"/>
    </xf>
    <xf borderId="8" fillId="0" fontId="31" numFmtId="0" xfId="0" applyAlignment="1" applyBorder="1" applyFont="1">
      <alignment horizontal="left" vertical="bottom"/>
    </xf>
    <xf borderId="8" fillId="8" fontId="33" numFmtId="0" xfId="0" applyAlignment="1" applyBorder="1" applyFont="1">
      <alignment horizontal="left" vertical="bottom"/>
    </xf>
    <xf borderId="8" fillId="0" fontId="31" numFmtId="0" xfId="0" applyAlignment="1" applyBorder="1" applyFont="1">
      <alignment readingOrder="0" vertical="bottom"/>
    </xf>
    <xf borderId="8" fillId="8" fontId="23" numFmtId="0" xfId="0" applyAlignment="1" applyBorder="1" applyFont="1">
      <alignment horizontal="center" readingOrder="0"/>
    </xf>
    <xf borderId="10" fillId="0" fontId="23" numFmtId="15" xfId="0" applyAlignment="1" applyBorder="1" applyFont="1" applyNumberFormat="1">
      <alignment horizontal="right" readingOrder="0"/>
    </xf>
    <xf borderId="8" fillId="0" fontId="31" numFmtId="0" xfId="0" applyAlignment="1" applyBorder="1" applyFont="1">
      <alignment readingOrder="0" vertical="bottom"/>
    </xf>
    <xf borderId="9" fillId="8" fontId="23" numFmtId="0" xfId="0" applyAlignment="1" applyBorder="1" applyFont="1">
      <alignment readingOrder="0"/>
    </xf>
    <xf borderId="10" fillId="8" fontId="23" numFmtId="0" xfId="0" applyAlignment="1" applyBorder="1" applyFont="1">
      <alignment horizontal="center" readingOrder="0"/>
    </xf>
    <xf borderId="10" fillId="0" fontId="23" numFmtId="0" xfId="0" applyAlignment="1" applyBorder="1" applyFont="1">
      <alignment horizontal="left"/>
    </xf>
    <xf borderId="10" fillId="0" fontId="23" numFmtId="0" xfId="0" applyAlignment="1" applyBorder="1" applyFont="1">
      <alignment horizontal="left" readingOrder="0"/>
    </xf>
    <xf borderId="8" fillId="8" fontId="34" numFmtId="0" xfId="0" applyAlignment="1" applyBorder="1" applyFont="1">
      <alignment horizontal="left" readingOrder="0"/>
    </xf>
    <xf borderId="8" fillId="8" fontId="23" numFmtId="0" xfId="0" applyAlignment="1" applyBorder="1" applyFont="1">
      <alignment readingOrder="0"/>
    </xf>
    <xf borderId="10" fillId="8" fontId="23" numFmtId="0" xfId="0" applyAlignment="1" applyBorder="1" applyFont="1">
      <alignment readingOrder="0"/>
    </xf>
    <xf borderId="9" fillId="8" fontId="23" numFmtId="0" xfId="0" applyAlignment="1" applyBorder="1" applyFont="1">
      <alignment readingOrder="0" vertical="top"/>
    </xf>
    <xf borderId="10" fillId="8" fontId="23" numFmtId="0" xfId="0" applyAlignment="1" applyBorder="1" applyFont="1">
      <alignment horizontal="center" readingOrder="0" vertical="top"/>
    </xf>
    <xf borderId="10" fillId="0" fontId="23" numFmtId="0" xfId="0" applyAlignment="1" applyBorder="1" applyFont="1">
      <alignment horizontal="left" readingOrder="0" vertical="top"/>
    </xf>
    <xf borderId="10" fillId="0" fontId="23" numFmtId="15" xfId="0" applyAlignment="1" applyBorder="1" applyFont="1" applyNumberFormat="1">
      <alignment horizontal="right" readingOrder="0" vertical="top"/>
    </xf>
    <xf borderId="9" fillId="8" fontId="23" numFmtId="15" xfId="0" applyAlignment="1" applyBorder="1" applyFont="1" applyNumberFormat="1">
      <alignment horizontal="center" readingOrder="0" vertical="top"/>
    </xf>
    <xf borderId="10" fillId="8" fontId="23" numFmtId="0" xfId="0" applyAlignment="1" applyBorder="1" applyFont="1">
      <alignment horizontal="center" readingOrder="0" vertical="top"/>
    </xf>
    <xf borderId="9" fillId="8" fontId="23" numFmtId="0" xfId="0" applyAlignment="1" applyBorder="1" applyFont="1">
      <alignment readingOrder="0" vertical="top"/>
    </xf>
    <xf borderId="8" fillId="0" fontId="3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quotePrefix="1" borderId="8" fillId="8" fontId="22" numFmtId="0" xfId="0" applyAlignment="1" applyBorder="1" applyFont="1">
      <alignment readingOrder="0"/>
    </xf>
    <xf quotePrefix="1" borderId="10" fillId="8" fontId="23" numFmtId="0" xfId="0" applyAlignment="1" applyBorder="1" applyFont="1">
      <alignment readingOrder="0"/>
    </xf>
    <xf borderId="8" fillId="0" fontId="23" numFmtId="169" xfId="0" applyAlignment="1" applyBorder="1" applyFont="1" applyNumberFormat="1">
      <alignment horizontal="center" readingOrder="0"/>
    </xf>
    <xf borderId="10" fillId="8" fontId="23" numFmtId="3" xfId="0" applyAlignment="1" applyBorder="1" applyFont="1" applyNumberFormat="1">
      <alignment readingOrder="0"/>
    </xf>
    <xf borderId="8" fillId="8" fontId="31" numFmtId="0" xfId="0" applyAlignment="1" applyBorder="1" applyFont="1">
      <alignment horizontal="center" readingOrder="0"/>
    </xf>
    <xf borderId="15" fillId="8" fontId="31" numFmtId="0" xfId="0" applyAlignment="1" applyBorder="1" applyFont="1">
      <alignment readingOrder="0" vertical="bottom"/>
    </xf>
    <xf borderId="15" fillId="8" fontId="31" numFmtId="0" xfId="0" applyAlignment="1" applyBorder="1" applyFont="1">
      <alignment horizontal="left" readingOrder="0" vertical="bottom"/>
    </xf>
    <xf borderId="15" fillId="8" fontId="31" numFmtId="0" xfId="0" applyAlignment="1" applyBorder="1" applyFont="1">
      <alignment horizontal="center" readingOrder="0"/>
    </xf>
    <xf borderId="10" fillId="8" fontId="31" numFmtId="0" xfId="0" applyAlignment="1" applyBorder="1" applyFont="1">
      <alignment horizontal="center" readingOrder="0"/>
    </xf>
    <xf borderId="16" fillId="8" fontId="31" numFmtId="0" xfId="0" applyAlignment="1" applyBorder="1" applyFont="1">
      <alignment readingOrder="0" vertical="bottom"/>
    </xf>
    <xf borderId="16" fillId="8" fontId="31" numFmtId="0" xfId="0" applyAlignment="1" applyBorder="1" applyFont="1">
      <alignment horizontal="left" readingOrder="0" vertical="bottom"/>
    </xf>
    <xf borderId="16" fillId="8" fontId="31" numFmtId="0" xfId="0" applyAlignment="1" applyBorder="1" applyFont="1">
      <alignment horizontal="center" readingOrder="0"/>
    </xf>
    <xf borderId="8" fillId="8" fontId="31" numFmtId="0" xfId="0" applyAlignment="1" applyBorder="1" applyFont="1">
      <alignment readingOrder="0" vertical="bottom"/>
    </xf>
    <xf borderId="15" fillId="8" fontId="31" numFmtId="0" xfId="0" applyAlignment="1" applyBorder="1" applyFont="1">
      <alignment horizontal="left" vertical="bottom"/>
    </xf>
    <xf borderId="8" fillId="8" fontId="31" numFmtId="15" xfId="0" applyAlignment="1" applyBorder="1" applyFont="1" applyNumberFormat="1">
      <alignment horizontal="center" readingOrder="0" vertical="bottom"/>
    </xf>
    <xf borderId="10" fillId="8" fontId="31" numFmtId="0" xfId="0" applyAlignment="1" applyBorder="1" applyFont="1">
      <alignment readingOrder="0" vertical="bottom"/>
    </xf>
    <xf borderId="10" fillId="8" fontId="31" numFmtId="15" xfId="0" applyAlignment="1" applyBorder="1" applyFont="1" applyNumberFormat="1">
      <alignment horizontal="center" readingOrder="0" vertical="bottom"/>
    </xf>
    <xf borderId="16" fillId="8" fontId="31" numFmtId="0" xfId="0" applyAlignment="1" applyBorder="1" applyFont="1">
      <alignment horizontal="left" vertical="bottom"/>
    </xf>
    <xf borderId="8" fillId="8" fontId="31" numFmtId="0" xfId="0" applyAlignment="1" applyBorder="1" applyFont="1">
      <alignment horizontal="left" readingOrder="0" vertical="bottom"/>
    </xf>
    <xf borderId="8" fillId="7" fontId="23" numFmtId="0" xfId="0" applyAlignment="1" applyBorder="1" applyFont="1">
      <alignment readingOrder="0" shrinkToFit="0" wrapText="0"/>
    </xf>
    <xf borderId="8" fillId="7" fontId="23" numFmtId="0" xfId="0" applyAlignment="1" applyBorder="1" applyFont="1">
      <alignment horizontal="center" readingOrder="0" shrinkToFit="0" wrapText="0"/>
    </xf>
    <xf borderId="8" fillId="0" fontId="23" numFmtId="176" xfId="0" applyAlignment="1" applyBorder="1" applyFont="1" applyNumberFormat="1">
      <alignment horizontal="right" readingOrder="0" shrinkToFit="0" wrapText="0"/>
    </xf>
    <xf borderId="8" fillId="0" fontId="23" numFmtId="169" xfId="0" applyAlignment="1" applyBorder="1" applyFont="1" applyNumberFormat="1">
      <alignment horizontal="right" readingOrder="0" shrinkToFit="0" wrapText="0"/>
    </xf>
    <xf borderId="10" fillId="7" fontId="23" numFmtId="0" xfId="0" applyAlignment="1" applyBorder="1" applyFont="1">
      <alignment horizontal="center" readingOrder="0" shrinkToFit="0" wrapText="0"/>
    </xf>
    <xf borderId="10" fillId="7" fontId="23" numFmtId="0" xfId="0" applyAlignment="1" applyBorder="1" applyFont="1">
      <alignment readingOrder="0" shrinkToFit="0" wrapText="0"/>
    </xf>
    <xf borderId="8" fillId="0" fontId="23" numFmtId="15" xfId="0" applyAlignment="1" applyBorder="1" applyFont="1" applyNumberFormat="1">
      <alignment horizontal="right" readingOrder="0" shrinkToFit="0" wrapText="0"/>
    </xf>
    <xf borderId="8" fillId="0" fontId="23" numFmtId="0" xfId="0" applyAlignment="1" applyBorder="1" applyFont="1">
      <alignment horizontal="right" readingOrder="0" shrinkToFit="0" wrapText="0"/>
    </xf>
    <xf borderId="8" fillId="7" fontId="23" numFmtId="0" xfId="0" applyAlignment="1" applyBorder="1" applyFont="1">
      <alignment horizontal="right" readingOrder="0" shrinkToFit="0" wrapText="0"/>
    </xf>
    <xf borderId="8" fillId="7" fontId="2" numFmtId="0" xfId="0" applyAlignment="1" applyBorder="1" applyFont="1">
      <alignment horizontal="center" readingOrder="0" vertical="center"/>
    </xf>
    <xf borderId="8" fillId="7" fontId="23" numFmtId="15" xfId="0" applyAlignment="1" applyBorder="1" applyFont="1" applyNumberFormat="1">
      <alignment horizontal="right" readingOrder="0" shrinkToFit="0" wrapText="0"/>
    </xf>
    <xf borderId="8" fillId="8" fontId="22" numFmtId="0" xfId="0" applyBorder="1" applyFont="1"/>
    <xf borderId="1" fillId="3" fontId="35" numFmtId="0" xfId="0" applyAlignment="1" applyBorder="1" applyFont="1">
      <alignment horizontal="center" readingOrder="0" vertical="center"/>
    </xf>
    <xf borderId="1" fillId="4" fontId="35" numFmtId="0" xfId="0" applyAlignment="1" applyBorder="1" applyFont="1">
      <alignment horizontal="center" readingOrder="0" vertical="center"/>
    </xf>
    <xf borderId="8" fillId="0" fontId="31" numFmtId="0" xfId="0" applyAlignment="1" applyBorder="1" applyFont="1">
      <alignment horizontal="center" readingOrder="0" shrinkToFit="0" wrapText="0"/>
    </xf>
    <xf borderId="8" fillId="0" fontId="23" numFmtId="170" xfId="0" applyAlignment="1" applyBorder="1" applyFont="1" applyNumberFormat="1">
      <alignment horizontal="center" readingOrder="0"/>
    </xf>
    <xf borderId="17" fillId="0" fontId="23" numFmtId="0" xfId="0" applyAlignment="1" applyBorder="1" applyFont="1">
      <alignment readingOrder="0" vertical="bottom"/>
    </xf>
    <xf borderId="8" fillId="0" fontId="23" numFmtId="15" xfId="0" applyAlignment="1" applyBorder="1" applyFont="1" applyNumberFormat="1">
      <alignment horizontal="center" readingOrder="0" vertical="bottom"/>
    </xf>
    <xf borderId="18" fillId="0" fontId="23" numFmtId="0" xfId="0" applyAlignment="1" applyBorder="1" applyFont="1">
      <alignment readingOrder="0" vertical="bottom"/>
    </xf>
    <xf borderId="10" fillId="0" fontId="23" numFmtId="0" xfId="0" applyAlignment="1" applyBorder="1" applyFont="1">
      <alignment horizontal="center" readingOrder="0" shrinkToFit="0" wrapText="0"/>
    </xf>
    <xf borderId="10" fillId="0" fontId="23" numFmtId="15" xfId="0" applyAlignment="1" applyBorder="1" applyFont="1" applyNumberFormat="1">
      <alignment horizontal="center" readingOrder="0" vertical="bottom"/>
    </xf>
    <xf borderId="8" fillId="8" fontId="23" numFmtId="177" xfId="0" applyAlignment="1" applyBorder="1" applyFont="1" applyNumberFormat="1">
      <alignment horizontal="center" readingOrder="0"/>
    </xf>
    <xf borderId="8" fillId="8" fontId="22" numFmtId="0" xfId="0" applyAlignment="1" applyBorder="1" applyFont="1">
      <alignment horizontal="left" readingOrder="0"/>
    </xf>
    <xf quotePrefix="1" borderId="8" fillId="8" fontId="23" numFmtId="0" xfId="0" applyAlignment="1" applyBorder="1" applyFont="1">
      <alignment readingOrder="0"/>
    </xf>
    <xf borderId="8" fillId="8" fontId="23" numFmtId="0" xfId="0" applyAlignment="1" applyBorder="1" applyFont="1">
      <alignment horizontal="left" readingOrder="0"/>
    </xf>
    <xf borderId="10" fillId="8" fontId="23" numFmtId="0" xfId="0" applyAlignment="1" applyBorder="1" applyFont="1">
      <alignment horizontal="left" readingOrder="0"/>
    </xf>
    <xf quotePrefix="1" borderId="9" fillId="8" fontId="23" numFmtId="0" xfId="0" applyAlignment="1" applyBorder="1" applyFont="1">
      <alignment readingOrder="0"/>
    </xf>
    <xf borderId="8" fillId="0" fontId="2" numFmtId="178" xfId="0" applyAlignment="1" applyBorder="1" applyFont="1" applyNumberFormat="1">
      <alignment horizontal="center" readingOrder="0" shrinkToFit="0" vertical="center" wrapText="1"/>
    </xf>
    <xf borderId="8" fillId="8" fontId="2" numFmtId="0" xfId="0" applyAlignment="1" applyBorder="1" applyFont="1">
      <alignment horizontal="center" readingOrder="0" vertical="bottom"/>
    </xf>
    <xf borderId="8" fillId="8" fontId="2" numFmtId="0" xfId="0" applyAlignment="1" applyBorder="1" applyFont="1">
      <alignment readingOrder="0" vertical="bottom"/>
    </xf>
    <xf borderId="8" fillId="0" fontId="2" numFmtId="0" xfId="0" applyAlignment="1" applyBorder="1" applyFont="1">
      <alignment horizontal="left" readingOrder="0" vertical="bottom"/>
    </xf>
    <xf borderId="8" fillId="0" fontId="2" numFmtId="0" xfId="0" applyAlignment="1" applyBorder="1" applyFont="1">
      <alignment horizontal="left" readingOrder="0"/>
    </xf>
    <xf borderId="8" fillId="0" fontId="2" numFmtId="170" xfId="0" applyAlignment="1" applyBorder="1" applyFont="1" applyNumberFormat="1">
      <alignment readingOrder="0"/>
    </xf>
    <xf quotePrefix="1" borderId="8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readingOrder="0" shrinkToFit="0" vertical="bottom" wrapText="0"/>
    </xf>
    <xf borderId="8" fillId="0" fontId="2" numFmtId="15" xfId="0" applyAlignment="1" applyBorder="1" applyFont="1" applyNumberFormat="1">
      <alignment readingOrder="0" shrinkToFit="0" vertical="bottom" wrapText="0"/>
    </xf>
    <xf borderId="10" fillId="0" fontId="2" numFmtId="0" xfId="0" applyAlignment="1" applyBorder="1" applyFont="1">
      <alignment readingOrder="0" shrinkToFit="0" vertical="bottom" wrapText="0"/>
    </xf>
    <xf borderId="10" fillId="0" fontId="2" numFmtId="15" xfId="0" applyAlignment="1" applyBorder="1" applyFont="1" applyNumberFormat="1">
      <alignment readingOrder="0" shrinkToFit="0" vertical="bottom" wrapText="0"/>
    </xf>
    <xf borderId="10" fillId="0" fontId="2" numFmtId="174" xfId="0" applyAlignment="1" applyBorder="1" applyFont="1" applyNumberFormat="1">
      <alignment readingOrder="0" shrinkToFit="0" vertical="bottom" wrapText="0"/>
    </xf>
    <xf borderId="0" fillId="8" fontId="31" numFmtId="0" xfId="0" applyAlignment="1" applyFont="1">
      <alignment vertical="bottom"/>
    </xf>
    <xf borderId="8" fillId="0" fontId="2" numFmtId="174" xfId="0" applyAlignment="1" applyBorder="1" applyFont="1" applyNumberFormat="1">
      <alignment horizontal="right" readingOrder="0" shrinkToFit="0" vertical="center" wrapText="1"/>
    </xf>
    <xf borderId="8" fillId="8" fontId="31" numFmtId="0" xfId="0" applyAlignment="1" applyBorder="1" applyFont="1">
      <alignment vertical="bottom"/>
    </xf>
    <xf quotePrefix="1" borderId="8" fillId="8" fontId="22" numFmtId="0" xfId="0" applyAlignment="1" applyBorder="1" applyFont="1">
      <alignment horizontal="center" readingOrder="0"/>
    </xf>
    <xf quotePrefix="1" borderId="8" fillId="8" fontId="23" numFmtId="0" xfId="0" applyAlignment="1" applyBorder="1" applyFont="1">
      <alignment horizontal="center" readingOrder="0"/>
    </xf>
    <xf borderId="8" fillId="0" fontId="2" numFmtId="179" xfId="0" applyAlignment="1" applyBorder="1" applyFont="1" applyNumberFormat="1">
      <alignment horizontal="center" readingOrder="0" shrinkToFit="0" vertical="center" wrapText="1"/>
    </xf>
    <xf borderId="19" fillId="0" fontId="3" numFmtId="0" xfId="0" applyAlignment="1" applyBorder="1" applyFont="1">
      <alignment readingOrder="0"/>
    </xf>
    <xf quotePrefix="1" borderId="8" fillId="0" fontId="23" numFmtId="0" xfId="0" applyAlignment="1" applyBorder="1" applyFont="1">
      <alignment horizontal="center" readingOrder="0" vertical="bottom"/>
    </xf>
    <xf quotePrefix="1" borderId="20" fillId="0" fontId="23" numFmtId="0" xfId="0" applyAlignment="1" applyBorder="1" applyFont="1">
      <alignment horizontal="center" readingOrder="0" shrinkToFit="0" vertical="bottom" wrapText="0"/>
    </xf>
    <xf quotePrefix="1" borderId="10" fillId="8" fontId="23" numFmtId="0" xfId="0" applyAlignment="1" applyBorder="1" applyFont="1">
      <alignment horizontal="center" readingOrder="0"/>
    </xf>
    <xf borderId="1" fillId="7" fontId="16" numFmtId="0" xfId="0" applyAlignment="1" applyBorder="1" applyFont="1">
      <alignment horizontal="left" vertical="center"/>
    </xf>
    <xf borderId="1" fillId="7" fontId="1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17.29"/>
    <col customWidth="1" min="4" max="4" width="7.29"/>
    <col customWidth="1" min="5" max="6" width="17.29"/>
    <col customWidth="1" min="7" max="7" width="7.29"/>
    <col customWidth="1" min="8" max="9" width="17.29"/>
    <col customWidth="1" min="10" max="10" width="7.29"/>
    <col customWidth="1" min="11" max="12" width="17.29"/>
    <col customWidth="1" min="13" max="13" width="7.29"/>
    <col customWidth="1" min="14" max="15" width="17.29"/>
  </cols>
  <sheetData>
    <row r="1">
      <c r="A1" s="1" t="s">
        <v>0</v>
      </c>
      <c r="B1" s="1"/>
      <c r="C1" s="1"/>
      <c r="D1" s="1"/>
      <c r="E1" s="2"/>
      <c r="F1" s="3"/>
    </row>
    <row r="4" ht="37.5" customHeight="1">
      <c r="B4" s="4">
        <f>'Kantor Pusat'!C11+'TPK Nilam'!C11+'TPK Semarang'!C11+'TPK Banjarmasin'!C11+'TPK Belawan'!C11+KKT!C10+'Prima TPK'!C10+'IPC TPK'!C10+TTL!C10+TPS!C10+BJTI!C10+PMT!C10+JICT!C10+'TPK Koja'!C10+NPCT1!C10+'PT Terminal Curah Semarang'!C10+'PT PPI'!C10+'PT PCN'!C10+'PT BIMA'!C10+'PT BKMS'!C10+'Terminal Nilam Utara'!C10+'PT BMS'!C10+'PT EMS'!C10+'PT Pelabuhan Patimban Internasi'!C10+'PT LEGI'!C10</f>
        <v>432</v>
      </c>
      <c r="E4" s="5">
        <f>'Kantor Pusat'!C12+'TPK Nilam'!C12+'TPK Semarang'!C12+'TPK Banjarmasin'!C12+'TPK Belawan'!C12+'Prima TPK'!C11+'IPC TPK'!C11+TTL!C11+TPS!C11+BJTI!C11+KKT!C11+PMT!C11+'TPK Koja'!C11+JICT!C11+NPCT1!C11+'PT Terminal Curah Semarang'!C11+'PT PPI'!C11+'PT PCN'!C11+'PT BIMA'!C11+'PT BKMS'!C11+'PT BMS'!C11+'Terminal Nilam Utara'!C11+'PT EMS'!C11+'PT Pelabuhan Patimban Internasi'!C11+'PT LEGI'!C11</f>
        <v>1</v>
      </c>
      <c r="F4" s="6"/>
      <c r="H4" s="7">
        <f>'Kantor Pusat'!C13+'TPK Nilam'!C13+'TPK Semarang'!C13+'TPK Banjarmasin'!C13+'TPK Belawan'!C13+'Prima TPK'!C12+'IPC TPK'!C12+TTL!C12+TPS!C12+BJTI!C12+KKT!C12+PMT!C12+'TPK Koja'!C12+JICT!C12+NPCT1!C12+'PT Terminal Curah Semarang'!C12+'PT PPI'!C12+'PT PCN'!C12+'PT BIMA'!C12+'PT BKMS'!C12+'PT BMS'!C12+'Terminal Nilam Utara'!C12+'PT EMS'!C12+'PT Pelabuhan Patimban Internasi'!C12+'PT LEGI'!C12</f>
        <v>431</v>
      </c>
      <c r="I4" s="6"/>
      <c r="K4" s="8">
        <f>'Kantor Pusat'!C14+'TPK Nilam'!C14+'TPK Semarang'!C14+'TPK Banjarmasin'!C14+'TPK Belawan'!C14+'Prima TPK'!C13+'IPC TPK'!C13+TTL!C13+TPS!C13+BJTI!C13+KKT!C13+PMT!C13+'TPK Koja'!C13+JICT!C13+NPCT1!C13+'PT Terminal Curah Semarang'!C13+'PT PPI'!C13+'PT PCN'!C13+'PT BIMA'!C13+'PT BKMS'!C13+'PT BMS'!C13+'Terminal Nilam Utara'!C13+'PT EMS'!C13+'PT Pelabuhan Patimban Internasi'!C13+'PT LEGI'!C13</f>
        <v>0</v>
      </c>
      <c r="L4" s="6"/>
      <c r="M4" s="9"/>
    </row>
    <row r="5" ht="43.5" customHeight="1">
      <c r="E5" s="10"/>
      <c r="F5" s="11"/>
      <c r="H5" s="10"/>
      <c r="I5" s="11"/>
      <c r="K5" s="10"/>
      <c r="L5" s="11"/>
    </row>
    <row r="6" ht="42.75" customHeight="1">
      <c r="B6" s="12" t="s">
        <v>1</v>
      </c>
      <c r="C6" s="13"/>
      <c r="E6" s="14" t="s">
        <v>2</v>
      </c>
      <c r="F6" s="13"/>
      <c r="H6" s="15" t="s">
        <v>3</v>
      </c>
      <c r="I6" s="13"/>
      <c r="K6" s="16" t="s">
        <v>4</v>
      </c>
      <c r="L6" s="13"/>
    </row>
    <row r="7" ht="42.75" customHeight="1">
      <c r="E7" s="17"/>
    </row>
  </sheetData>
  <mergeCells count="8">
    <mergeCell ref="B4:C5"/>
    <mergeCell ref="E4:F5"/>
    <mergeCell ref="H4:I5"/>
    <mergeCell ref="K4:L5"/>
    <mergeCell ref="B6:C6"/>
    <mergeCell ref="E6:F6"/>
    <mergeCell ref="H6:I6"/>
    <mergeCell ref="K6:L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9.86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510</v>
      </c>
      <c r="B4" s="21"/>
      <c r="C4" s="21"/>
      <c r="D4" s="21"/>
    </row>
    <row r="5" ht="14.25" customHeight="1">
      <c r="A5" s="23" t="s">
        <v>511</v>
      </c>
      <c r="B5" s="21"/>
      <c r="C5" s="21"/>
      <c r="D5" s="21"/>
      <c r="G5" s="25"/>
    </row>
    <row r="6" ht="14.25" customHeight="1">
      <c r="A6" s="23" t="s">
        <v>512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43</v>
      </c>
      <c r="D10" s="30" t="s">
        <v>13</v>
      </c>
      <c r="E10" s="31">
        <f>E11+E12+E13</f>
        <v>43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39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43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4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28.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128" t="s">
        <v>513</v>
      </c>
      <c r="C17" s="214" t="s">
        <v>514</v>
      </c>
      <c r="D17" s="141" t="s">
        <v>515</v>
      </c>
      <c r="E17" s="49" t="s">
        <v>15</v>
      </c>
      <c r="F17" s="49" t="s">
        <v>516</v>
      </c>
      <c r="G17" s="53">
        <v>44596.0</v>
      </c>
      <c r="H17" s="49" t="s">
        <v>30</v>
      </c>
      <c r="I17" s="53">
        <v>44610.0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63" t="s">
        <v>517</v>
      </c>
      <c r="C18" s="63" t="s">
        <v>518</v>
      </c>
      <c r="D18" s="141" t="s">
        <v>167</v>
      </c>
      <c r="E18" s="49" t="s">
        <v>15</v>
      </c>
      <c r="F18" s="49" t="s">
        <v>516</v>
      </c>
      <c r="G18" s="53">
        <v>44597.0</v>
      </c>
      <c r="H18" s="49" t="s">
        <v>30</v>
      </c>
      <c r="I18" s="53">
        <v>44616.0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63" t="s">
        <v>519</v>
      </c>
      <c r="C19" s="63" t="s">
        <v>520</v>
      </c>
      <c r="D19" s="141" t="s">
        <v>167</v>
      </c>
      <c r="E19" s="49" t="s">
        <v>15</v>
      </c>
      <c r="F19" s="49" t="s">
        <v>516</v>
      </c>
      <c r="G19" s="53">
        <v>44598.0</v>
      </c>
      <c r="H19" s="49" t="s">
        <v>30</v>
      </c>
      <c r="I19" s="53">
        <v>44613.0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4.0</v>
      </c>
      <c r="B20" s="63" t="s">
        <v>521</v>
      </c>
      <c r="C20" s="63" t="s">
        <v>522</v>
      </c>
      <c r="D20" s="141" t="s">
        <v>184</v>
      </c>
      <c r="E20" s="49" t="s">
        <v>15</v>
      </c>
      <c r="F20" s="49" t="s">
        <v>516</v>
      </c>
      <c r="G20" s="53">
        <v>44598.0</v>
      </c>
      <c r="H20" s="49" t="s">
        <v>30</v>
      </c>
      <c r="I20" s="53">
        <v>44610.0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5.0</v>
      </c>
      <c r="B21" s="63" t="s">
        <v>523</v>
      </c>
      <c r="C21" s="63" t="s">
        <v>524</v>
      </c>
      <c r="D21" s="141" t="s">
        <v>525</v>
      </c>
      <c r="E21" s="49" t="s">
        <v>15</v>
      </c>
      <c r="F21" s="49" t="s">
        <v>516</v>
      </c>
      <c r="G21" s="53">
        <v>44599.0</v>
      </c>
      <c r="H21" s="49" t="s">
        <v>30</v>
      </c>
      <c r="I21" s="53">
        <v>44607.0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6.0</v>
      </c>
      <c r="B22" s="63" t="s">
        <v>526</v>
      </c>
      <c r="C22" s="63" t="s">
        <v>527</v>
      </c>
      <c r="D22" s="141" t="s">
        <v>184</v>
      </c>
      <c r="E22" s="49" t="s">
        <v>15</v>
      </c>
      <c r="F22" s="49" t="s">
        <v>516</v>
      </c>
      <c r="G22" s="53">
        <v>44600.0</v>
      </c>
      <c r="H22" s="49" t="s">
        <v>30</v>
      </c>
      <c r="I22" s="53">
        <v>44613.0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7.0</v>
      </c>
      <c r="B23" s="60" t="s">
        <v>528</v>
      </c>
      <c r="C23" s="149" t="s">
        <v>529</v>
      </c>
      <c r="D23" s="158" t="s">
        <v>530</v>
      </c>
      <c r="E23" s="49" t="s">
        <v>60</v>
      </c>
      <c r="F23" s="49" t="s">
        <v>516</v>
      </c>
      <c r="G23" s="53">
        <v>44600.0</v>
      </c>
      <c r="H23" s="49" t="s">
        <v>30</v>
      </c>
      <c r="I23" s="53">
        <v>44609.0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8.0</v>
      </c>
      <c r="B24" s="60" t="s">
        <v>531</v>
      </c>
      <c r="C24" s="149" t="s">
        <v>532</v>
      </c>
      <c r="D24" s="158" t="s">
        <v>533</v>
      </c>
      <c r="E24" s="49" t="s">
        <v>15</v>
      </c>
      <c r="F24" s="49" t="s">
        <v>516</v>
      </c>
      <c r="G24" s="53">
        <v>44601.0</v>
      </c>
      <c r="H24" s="49" t="s">
        <v>30</v>
      </c>
      <c r="I24" s="53">
        <v>44609.0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9.0</v>
      </c>
      <c r="B25" s="60" t="s">
        <v>534</v>
      </c>
      <c r="C25" s="149" t="s">
        <v>535</v>
      </c>
      <c r="D25" s="158" t="s">
        <v>536</v>
      </c>
      <c r="E25" s="49" t="s">
        <v>15</v>
      </c>
      <c r="F25" s="49" t="s">
        <v>516</v>
      </c>
      <c r="G25" s="53">
        <v>44602.0</v>
      </c>
      <c r="H25" s="49" t="s">
        <v>30</v>
      </c>
      <c r="I25" s="53">
        <v>44613.0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10.0</v>
      </c>
      <c r="B26" s="60" t="s">
        <v>537</v>
      </c>
      <c r="C26" s="149" t="s">
        <v>538</v>
      </c>
      <c r="D26" s="158" t="s">
        <v>539</v>
      </c>
      <c r="E26" s="49" t="s">
        <v>15</v>
      </c>
      <c r="F26" s="49" t="s">
        <v>516</v>
      </c>
      <c r="G26" s="53">
        <v>44602.0</v>
      </c>
      <c r="H26" s="49" t="s">
        <v>30</v>
      </c>
      <c r="I26" s="53">
        <v>44613.0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v>11.0</v>
      </c>
      <c r="B27" s="60" t="s">
        <v>540</v>
      </c>
      <c r="C27" s="149" t="s">
        <v>541</v>
      </c>
      <c r="D27" s="158" t="s">
        <v>542</v>
      </c>
      <c r="E27" s="49" t="s">
        <v>15</v>
      </c>
      <c r="F27" s="49" t="s">
        <v>516</v>
      </c>
      <c r="G27" s="53">
        <v>44603.0</v>
      </c>
      <c r="H27" s="49" t="s">
        <v>30</v>
      </c>
      <c r="I27" s="53">
        <v>44611.0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v>12.0</v>
      </c>
      <c r="B28" s="60" t="s">
        <v>543</v>
      </c>
      <c r="C28" s="149" t="s">
        <v>544</v>
      </c>
      <c r="D28" s="158" t="s">
        <v>545</v>
      </c>
      <c r="E28" s="49" t="s">
        <v>15</v>
      </c>
      <c r="F28" s="49" t="s">
        <v>516</v>
      </c>
      <c r="G28" s="53">
        <v>44604.0</v>
      </c>
      <c r="H28" s="49" t="s">
        <v>30</v>
      </c>
      <c r="I28" s="53">
        <v>44613.0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v>13.0</v>
      </c>
      <c r="B29" s="60" t="s">
        <v>546</v>
      </c>
      <c r="C29" s="215" t="s">
        <v>547</v>
      </c>
      <c r="D29" s="158" t="s">
        <v>539</v>
      </c>
      <c r="E29" s="49" t="s">
        <v>15</v>
      </c>
      <c r="F29" s="49" t="s">
        <v>516</v>
      </c>
      <c r="G29" s="53">
        <v>44605.0</v>
      </c>
      <c r="H29" s="49" t="s">
        <v>30</v>
      </c>
      <c r="I29" s="53">
        <v>44613.0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v>14.0</v>
      </c>
      <c r="B30" s="60" t="s">
        <v>548</v>
      </c>
      <c r="C30" s="149" t="s">
        <v>549</v>
      </c>
      <c r="D30" s="158" t="s">
        <v>539</v>
      </c>
      <c r="E30" s="49" t="s">
        <v>15</v>
      </c>
      <c r="F30" s="49" t="s">
        <v>516</v>
      </c>
      <c r="G30" s="53">
        <v>44605.0</v>
      </c>
      <c r="H30" s="49" t="s">
        <v>30</v>
      </c>
      <c r="I30" s="53">
        <v>44613.0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v>15.0</v>
      </c>
      <c r="B31" s="60" t="s">
        <v>550</v>
      </c>
      <c r="C31" s="149" t="s">
        <v>551</v>
      </c>
      <c r="D31" s="158" t="s">
        <v>539</v>
      </c>
      <c r="E31" s="49" t="s">
        <v>15</v>
      </c>
      <c r="F31" s="49" t="s">
        <v>516</v>
      </c>
      <c r="G31" s="53">
        <v>44605.0</v>
      </c>
      <c r="H31" s="49" t="s">
        <v>30</v>
      </c>
      <c r="I31" s="53">
        <v>44614.0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49">
        <v>16.0</v>
      </c>
      <c r="B32" s="60" t="s">
        <v>552</v>
      </c>
      <c r="C32" s="215" t="s">
        <v>553</v>
      </c>
      <c r="D32" s="158" t="s">
        <v>554</v>
      </c>
      <c r="E32" s="49" t="s">
        <v>15</v>
      </c>
      <c r="F32" s="49" t="s">
        <v>516</v>
      </c>
      <c r="G32" s="53">
        <v>44607.0</v>
      </c>
      <c r="H32" s="49" t="s">
        <v>30</v>
      </c>
      <c r="I32" s="53">
        <v>44613.0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49">
        <v>17.0</v>
      </c>
      <c r="B33" s="63" t="s">
        <v>555</v>
      </c>
      <c r="C33" s="149" t="s">
        <v>556</v>
      </c>
      <c r="D33" s="158" t="s">
        <v>557</v>
      </c>
      <c r="E33" s="49" t="s">
        <v>15</v>
      </c>
      <c r="F33" s="49" t="s">
        <v>516</v>
      </c>
      <c r="G33" s="53">
        <v>44608.0</v>
      </c>
      <c r="H33" s="49" t="s">
        <v>30</v>
      </c>
      <c r="I33" s="216">
        <v>44614.0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49">
        <v>18.0</v>
      </c>
      <c r="B34" s="60" t="s">
        <v>558</v>
      </c>
      <c r="C34" s="217" t="s">
        <v>559</v>
      </c>
      <c r="D34" s="158" t="s">
        <v>560</v>
      </c>
      <c r="E34" s="49" t="s">
        <v>15</v>
      </c>
      <c r="F34" s="49" t="s">
        <v>516</v>
      </c>
      <c r="G34" s="53">
        <v>44608.0</v>
      </c>
      <c r="H34" s="49" t="s">
        <v>30</v>
      </c>
      <c r="I34" s="216">
        <v>44618.0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49">
        <v>19.0</v>
      </c>
      <c r="B35" s="60" t="s">
        <v>561</v>
      </c>
      <c r="C35" s="215" t="s">
        <v>562</v>
      </c>
      <c r="D35" s="158" t="s">
        <v>167</v>
      </c>
      <c r="E35" s="49" t="s">
        <v>15</v>
      </c>
      <c r="F35" s="49" t="s">
        <v>516</v>
      </c>
      <c r="G35" s="67">
        <v>44608.0</v>
      </c>
      <c r="H35" s="49" t="s">
        <v>30</v>
      </c>
      <c r="I35" s="216">
        <v>44618.0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218">
        <v>20.0</v>
      </c>
      <c r="B36" s="219" t="s">
        <v>563</v>
      </c>
      <c r="C36" s="220" t="s">
        <v>564</v>
      </c>
      <c r="D36" s="220" t="s">
        <v>565</v>
      </c>
      <c r="E36" s="221" t="s">
        <v>15</v>
      </c>
      <c r="F36" s="49" t="s">
        <v>516</v>
      </c>
      <c r="G36" s="67">
        <v>44610.0</v>
      </c>
      <c r="H36" s="49" t="s">
        <v>30</v>
      </c>
      <c r="I36" s="216">
        <v>44619.0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222">
        <v>21.0</v>
      </c>
      <c r="B37" s="223" t="s">
        <v>566</v>
      </c>
      <c r="C37" s="224" t="s">
        <v>567</v>
      </c>
      <c r="D37" s="224" t="s">
        <v>542</v>
      </c>
      <c r="E37" s="225" t="s">
        <v>60</v>
      </c>
      <c r="F37" s="49" t="s">
        <v>516</v>
      </c>
      <c r="G37" s="67">
        <v>44610.0</v>
      </c>
      <c r="H37" s="49" t="s">
        <v>30</v>
      </c>
      <c r="I37" s="216">
        <v>44619.0</v>
      </c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222">
        <v>22.0</v>
      </c>
      <c r="B38" s="223" t="s">
        <v>568</v>
      </c>
      <c r="C38" s="224" t="s">
        <v>569</v>
      </c>
      <c r="D38" s="224" t="s">
        <v>570</v>
      </c>
      <c r="E38" s="225" t="s">
        <v>15</v>
      </c>
      <c r="F38" s="49" t="s">
        <v>516</v>
      </c>
      <c r="G38" s="67">
        <v>44610.0</v>
      </c>
      <c r="H38" s="49" t="s">
        <v>30</v>
      </c>
      <c r="I38" s="216">
        <v>44619.0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222">
        <v>23.0</v>
      </c>
      <c r="B39" s="223" t="s">
        <v>571</v>
      </c>
      <c r="C39" s="224" t="s">
        <v>572</v>
      </c>
      <c r="D39" s="224" t="s">
        <v>573</v>
      </c>
      <c r="E39" s="225" t="s">
        <v>15</v>
      </c>
      <c r="F39" s="49" t="s">
        <v>516</v>
      </c>
      <c r="G39" s="67">
        <v>44610.0</v>
      </c>
      <c r="H39" s="49" t="s">
        <v>30</v>
      </c>
      <c r="I39" s="216">
        <v>44619.0</v>
      </c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49">
        <v>24.0</v>
      </c>
      <c r="B40" s="60" t="s">
        <v>574</v>
      </c>
      <c r="C40" s="149" t="s">
        <v>575</v>
      </c>
      <c r="D40" s="158" t="s">
        <v>565</v>
      </c>
      <c r="E40" s="225" t="s">
        <v>15</v>
      </c>
      <c r="F40" s="49" t="s">
        <v>516</v>
      </c>
      <c r="G40" s="67">
        <v>44611.0</v>
      </c>
      <c r="H40" s="49" t="s">
        <v>30</v>
      </c>
      <c r="I40" s="216">
        <v>44620.0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49">
        <v>25.0</v>
      </c>
      <c r="B41" s="60" t="s">
        <v>576</v>
      </c>
      <c r="C41" s="149" t="s">
        <v>577</v>
      </c>
      <c r="D41" s="158" t="s">
        <v>167</v>
      </c>
      <c r="E41" s="225" t="s">
        <v>15</v>
      </c>
      <c r="F41" s="49" t="s">
        <v>516</v>
      </c>
      <c r="G41" s="67">
        <v>44611.0</v>
      </c>
      <c r="H41" s="49" t="s">
        <v>30</v>
      </c>
      <c r="I41" s="216">
        <v>44621.0</v>
      </c>
    </row>
    <row r="42" ht="14.25" customHeight="1">
      <c r="A42" s="49">
        <v>26.0</v>
      </c>
      <c r="B42" s="226" t="s">
        <v>578</v>
      </c>
      <c r="C42" s="227"/>
      <c r="D42" s="220" t="s">
        <v>579</v>
      </c>
      <c r="E42" s="225" t="s">
        <v>15</v>
      </c>
      <c r="F42" s="49" t="s">
        <v>516</v>
      </c>
      <c r="G42" s="228">
        <v>44611.0</v>
      </c>
      <c r="H42" s="49" t="s">
        <v>30</v>
      </c>
      <c r="I42" s="216">
        <v>44620.0</v>
      </c>
    </row>
    <row r="43" ht="14.25" customHeight="1">
      <c r="A43" s="49">
        <v>27.0</v>
      </c>
      <c r="B43" s="229" t="s">
        <v>580</v>
      </c>
      <c r="C43" s="224" t="s">
        <v>581</v>
      </c>
      <c r="D43" s="224" t="s">
        <v>582</v>
      </c>
      <c r="E43" s="225" t="s">
        <v>60</v>
      </c>
      <c r="F43" s="49" t="s">
        <v>516</v>
      </c>
      <c r="G43" s="230">
        <v>44612.0</v>
      </c>
      <c r="H43" s="49" t="s">
        <v>30</v>
      </c>
      <c r="I43" s="216">
        <v>44622.0</v>
      </c>
    </row>
    <row r="44" ht="14.25" customHeight="1">
      <c r="A44" s="49">
        <v>28.0</v>
      </c>
      <c r="B44" s="229" t="s">
        <v>583</v>
      </c>
      <c r="C44" s="224" t="s">
        <v>584</v>
      </c>
      <c r="D44" s="224" t="s">
        <v>585</v>
      </c>
      <c r="E44" s="225" t="s">
        <v>15</v>
      </c>
      <c r="F44" s="49" t="s">
        <v>516</v>
      </c>
      <c r="G44" s="230">
        <v>44612.0</v>
      </c>
      <c r="H44" s="49" t="s">
        <v>30</v>
      </c>
      <c r="I44" s="216">
        <v>44620.0</v>
      </c>
    </row>
    <row r="45" ht="14.25" customHeight="1">
      <c r="A45" s="49">
        <v>29.0</v>
      </c>
      <c r="B45" s="229" t="s">
        <v>586</v>
      </c>
      <c r="C45" s="224" t="s">
        <v>587</v>
      </c>
      <c r="D45" s="224" t="s">
        <v>570</v>
      </c>
      <c r="E45" s="225" t="s">
        <v>15</v>
      </c>
      <c r="F45" s="49" t="s">
        <v>516</v>
      </c>
      <c r="G45" s="230">
        <v>44612.0</v>
      </c>
      <c r="H45" s="49" t="s">
        <v>30</v>
      </c>
      <c r="I45" s="216">
        <v>44628.0</v>
      </c>
    </row>
    <row r="46" ht="14.25" customHeight="1">
      <c r="A46" s="49">
        <v>30.0</v>
      </c>
      <c r="B46" s="226" t="s">
        <v>588</v>
      </c>
      <c r="C46" s="220" t="s">
        <v>589</v>
      </c>
      <c r="D46" s="220" t="s">
        <v>590</v>
      </c>
      <c r="E46" s="221" t="s">
        <v>15</v>
      </c>
      <c r="F46" s="49" t="s">
        <v>516</v>
      </c>
      <c r="G46" s="230">
        <v>44613.0</v>
      </c>
      <c r="H46" s="49" t="s">
        <v>30</v>
      </c>
      <c r="I46" s="216">
        <v>44622.0</v>
      </c>
    </row>
    <row r="47" ht="14.25" customHeight="1">
      <c r="A47" s="49">
        <v>31.0</v>
      </c>
      <c r="B47" s="229" t="s">
        <v>591</v>
      </c>
      <c r="C47" s="231"/>
      <c r="D47" s="224" t="s">
        <v>592</v>
      </c>
      <c r="E47" s="225" t="s">
        <v>60</v>
      </c>
      <c r="F47" s="49" t="s">
        <v>516</v>
      </c>
      <c r="G47" s="230">
        <v>44613.0</v>
      </c>
      <c r="H47" s="49" t="s">
        <v>30</v>
      </c>
      <c r="I47" s="216">
        <v>44620.0</v>
      </c>
    </row>
    <row r="48" ht="14.25" customHeight="1">
      <c r="A48" s="49">
        <v>32.0</v>
      </c>
      <c r="B48" s="229" t="s">
        <v>593</v>
      </c>
      <c r="C48" s="224">
        <v>30566.0</v>
      </c>
      <c r="D48" s="224" t="s">
        <v>594</v>
      </c>
      <c r="E48" s="225" t="s">
        <v>15</v>
      </c>
      <c r="F48" s="49" t="s">
        <v>516</v>
      </c>
      <c r="G48" s="230">
        <v>44613.0</v>
      </c>
      <c r="H48" s="49" t="s">
        <v>30</v>
      </c>
      <c r="I48" s="216">
        <v>44622.0</v>
      </c>
    </row>
    <row r="49" ht="14.25" customHeight="1">
      <c r="A49" s="49">
        <v>33.0</v>
      </c>
      <c r="B49" s="226" t="s">
        <v>595</v>
      </c>
      <c r="C49" s="220" t="s">
        <v>596</v>
      </c>
      <c r="D49" s="220" t="s">
        <v>167</v>
      </c>
      <c r="E49" s="221" t="s">
        <v>15</v>
      </c>
      <c r="F49" s="49" t="s">
        <v>516</v>
      </c>
      <c r="G49" s="230">
        <v>44614.0</v>
      </c>
      <c r="H49" s="49" t="s">
        <v>30</v>
      </c>
      <c r="I49" s="216">
        <v>44623.0</v>
      </c>
    </row>
    <row r="50" ht="14.25" customHeight="1">
      <c r="A50" s="49">
        <v>34.0</v>
      </c>
      <c r="B50" s="229" t="s">
        <v>597</v>
      </c>
      <c r="C50" s="224">
        <v>3.57817540474E15</v>
      </c>
      <c r="D50" s="224" t="s">
        <v>592</v>
      </c>
      <c r="E50" s="225" t="s">
        <v>15</v>
      </c>
      <c r="F50" s="49" t="s">
        <v>516</v>
      </c>
      <c r="G50" s="230">
        <v>44614.0</v>
      </c>
      <c r="H50" s="49" t="s">
        <v>30</v>
      </c>
      <c r="I50" s="216">
        <v>44623.0</v>
      </c>
    </row>
    <row r="51" ht="14.25" customHeight="1">
      <c r="A51" s="49">
        <v>35.0</v>
      </c>
      <c r="B51" s="226" t="s">
        <v>598</v>
      </c>
      <c r="C51" s="220" t="s">
        <v>599</v>
      </c>
      <c r="D51" s="220" t="s">
        <v>167</v>
      </c>
      <c r="E51" s="221" t="s">
        <v>15</v>
      </c>
      <c r="F51" s="49" t="s">
        <v>516</v>
      </c>
      <c r="G51" s="230">
        <v>44614.0</v>
      </c>
      <c r="H51" s="49" t="s">
        <v>30</v>
      </c>
      <c r="I51" s="216">
        <v>44620.0</v>
      </c>
    </row>
    <row r="52" ht="14.25" customHeight="1">
      <c r="A52" s="49">
        <v>36.0</v>
      </c>
      <c r="B52" s="229" t="s">
        <v>600</v>
      </c>
      <c r="C52" s="224">
        <v>123.0</v>
      </c>
      <c r="D52" s="224" t="s">
        <v>601</v>
      </c>
      <c r="E52" s="225" t="s">
        <v>15</v>
      </c>
      <c r="F52" s="49" t="s">
        <v>516</v>
      </c>
      <c r="G52" s="230">
        <v>44614.0</v>
      </c>
      <c r="H52" s="49" t="s">
        <v>30</v>
      </c>
      <c r="I52" s="216">
        <v>44623.0</v>
      </c>
    </row>
    <row r="53" ht="14.25" customHeight="1">
      <c r="A53" s="49">
        <v>37.0</v>
      </c>
      <c r="B53" s="229" t="s">
        <v>602</v>
      </c>
      <c r="C53" s="224" t="s">
        <v>603</v>
      </c>
      <c r="D53" s="224" t="s">
        <v>604</v>
      </c>
      <c r="E53" s="225" t="s">
        <v>15</v>
      </c>
      <c r="F53" s="49" t="s">
        <v>516</v>
      </c>
      <c r="G53" s="230">
        <v>44615.0</v>
      </c>
      <c r="H53" s="49" t="s">
        <v>30</v>
      </c>
      <c r="I53" s="216">
        <v>44624.0</v>
      </c>
    </row>
    <row r="54" ht="14.25" customHeight="1">
      <c r="A54" s="49">
        <v>38.0</v>
      </c>
      <c r="B54" s="60" t="s">
        <v>605</v>
      </c>
      <c r="C54" s="215" t="s">
        <v>606</v>
      </c>
      <c r="D54" s="158" t="s">
        <v>167</v>
      </c>
      <c r="E54" s="225" t="s">
        <v>15</v>
      </c>
      <c r="F54" s="49" t="s">
        <v>516</v>
      </c>
      <c r="G54" s="230">
        <v>44618.0</v>
      </c>
      <c r="H54" s="49" t="s">
        <v>30</v>
      </c>
      <c r="I54" s="216">
        <v>44623.0</v>
      </c>
    </row>
    <row r="55" ht="14.25" customHeight="1">
      <c r="A55" s="49">
        <v>39.0</v>
      </c>
      <c r="B55" s="60" t="s">
        <v>607</v>
      </c>
      <c r="C55" s="149" t="s">
        <v>608</v>
      </c>
      <c r="D55" s="158" t="s">
        <v>609</v>
      </c>
      <c r="E55" s="225" t="s">
        <v>15</v>
      </c>
      <c r="F55" s="49" t="s">
        <v>516</v>
      </c>
      <c r="G55" s="230">
        <v>44618.0</v>
      </c>
      <c r="H55" s="49" t="s">
        <v>30</v>
      </c>
      <c r="I55" s="216">
        <v>44627.0</v>
      </c>
    </row>
    <row r="56" ht="14.25" customHeight="1">
      <c r="A56" s="49">
        <v>40.0</v>
      </c>
      <c r="B56" s="60" t="s">
        <v>610</v>
      </c>
      <c r="C56" s="232" t="s">
        <v>611</v>
      </c>
      <c r="D56" s="220" t="s">
        <v>612</v>
      </c>
      <c r="E56" s="225" t="s">
        <v>15</v>
      </c>
      <c r="F56" s="49" t="s">
        <v>516</v>
      </c>
      <c r="G56" s="230">
        <v>44620.0</v>
      </c>
      <c r="H56" s="49" t="s">
        <v>30</v>
      </c>
      <c r="I56" s="216">
        <v>44633.0</v>
      </c>
    </row>
    <row r="57" ht="14.25" customHeight="1">
      <c r="A57" s="49">
        <v>41.0</v>
      </c>
      <c r="B57" s="226" t="s">
        <v>613</v>
      </c>
      <c r="C57" s="220">
        <v>3.57815170976005E14</v>
      </c>
      <c r="D57" s="220" t="s">
        <v>614</v>
      </c>
      <c r="E57" s="225" t="s">
        <v>15</v>
      </c>
      <c r="F57" s="49" t="s">
        <v>516</v>
      </c>
      <c r="G57" s="230">
        <v>44622.0</v>
      </c>
      <c r="H57" s="49" t="s">
        <v>30</v>
      </c>
      <c r="I57" s="216">
        <v>44626.0</v>
      </c>
    </row>
    <row r="58" ht="14.25" customHeight="1">
      <c r="A58" s="49">
        <v>42.0</v>
      </c>
      <c r="B58" s="229" t="s">
        <v>615</v>
      </c>
      <c r="C58" s="224">
        <v>2.0220301E7</v>
      </c>
      <c r="D58" s="224" t="s">
        <v>616</v>
      </c>
      <c r="E58" s="225" t="s">
        <v>15</v>
      </c>
      <c r="F58" s="49" t="s">
        <v>516</v>
      </c>
      <c r="G58" s="230">
        <v>44622.0</v>
      </c>
      <c r="H58" s="49" t="s">
        <v>30</v>
      </c>
      <c r="I58" s="216">
        <v>44628.0</v>
      </c>
    </row>
    <row r="59" ht="14.25" customHeight="1">
      <c r="A59" s="49">
        <v>43.0</v>
      </c>
      <c r="B59" s="226" t="s">
        <v>617</v>
      </c>
      <c r="C59" s="220">
        <v>3.57804041275003E14</v>
      </c>
      <c r="D59" s="224" t="s">
        <v>616</v>
      </c>
      <c r="E59" s="225" t="s">
        <v>15</v>
      </c>
      <c r="F59" s="49" t="s">
        <v>516</v>
      </c>
      <c r="G59" s="230">
        <v>44624.0</v>
      </c>
      <c r="H59" s="49" t="s">
        <v>30</v>
      </c>
      <c r="I59" s="216">
        <v>44632.0</v>
      </c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33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34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9.71"/>
    <col customWidth="1" min="4" max="4" width="39.29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22</v>
      </c>
      <c r="D10" s="30" t="s">
        <v>13</v>
      </c>
      <c r="E10" s="31">
        <f>E11+E12+E13</f>
        <v>22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13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22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9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0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233" t="s">
        <v>618</v>
      </c>
      <c r="C17" s="234">
        <v>102795.0</v>
      </c>
      <c r="D17" s="52" t="s">
        <v>385</v>
      </c>
      <c r="E17" s="49" t="s">
        <v>15</v>
      </c>
      <c r="F17" s="49" t="s">
        <v>619</v>
      </c>
      <c r="G17" s="235">
        <v>44608.0</v>
      </c>
      <c r="H17" s="49" t="s">
        <v>30</v>
      </c>
      <c r="I17" s="236">
        <v>44621.0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f t="shared" ref="A18:A38" si="1">A17+1</f>
        <v>2</v>
      </c>
      <c r="B18" s="233" t="s">
        <v>620</v>
      </c>
      <c r="C18" s="234" t="s">
        <v>621</v>
      </c>
      <c r="D18" s="52" t="s">
        <v>622</v>
      </c>
      <c r="E18" s="49" t="s">
        <v>15</v>
      </c>
      <c r="F18" s="49" t="s">
        <v>619</v>
      </c>
      <c r="G18" s="235">
        <v>44608.0</v>
      </c>
      <c r="H18" s="49" t="s">
        <v>30</v>
      </c>
      <c r="I18" s="236">
        <v>44613.0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f t="shared" si="1"/>
        <v>3</v>
      </c>
      <c r="B19" s="233" t="s">
        <v>623</v>
      </c>
      <c r="C19" s="234" t="s">
        <v>624</v>
      </c>
      <c r="D19" s="52" t="s">
        <v>625</v>
      </c>
      <c r="E19" s="49" t="s">
        <v>15</v>
      </c>
      <c r="F19" s="49" t="s">
        <v>619</v>
      </c>
      <c r="G19" s="235">
        <v>44609.0</v>
      </c>
      <c r="H19" s="49" t="s">
        <v>30</v>
      </c>
      <c r="I19" s="236">
        <v>44615.0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f t="shared" si="1"/>
        <v>4</v>
      </c>
      <c r="B20" s="233" t="s">
        <v>626</v>
      </c>
      <c r="C20" s="234" t="s">
        <v>627</v>
      </c>
      <c r="D20" s="52" t="s">
        <v>628</v>
      </c>
      <c r="E20" s="49" t="s">
        <v>15</v>
      </c>
      <c r="F20" s="49" t="s">
        <v>619</v>
      </c>
      <c r="G20" s="235">
        <v>44609.0</v>
      </c>
      <c r="H20" s="49" t="s">
        <v>30</v>
      </c>
      <c r="I20" s="236">
        <v>44614.0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f t="shared" si="1"/>
        <v>5</v>
      </c>
      <c r="B21" s="233" t="s">
        <v>629</v>
      </c>
      <c r="C21" s="234" t="s">
        <v>630</v>
      </c>
      <c r="D21" s="52" t="s">
        <v>631</v>
      </c>
      <c r="E21" s="49" t="s">
        <v>15</v>
      </c>
      <c r="F21" s="49" t="s">
        <v>619</v>
      </c>
      <c r="G21" s="235">
        <v>44601.0</v>
      </c>
      <c r="H21" s="49" t="s">
        <v>30</v>
      </c>
      <c r="I21" s="236">
        <v>44605.0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f t="shared" si="1"/>
        <v>6</v>
      </c>
      <c r="B22" s="233" t="s">
        <v>632</v>
      </c>
      <c r="C22" s="234" t="s">
        <v>633</v>
      </c>
      <c r="D22" s="52" t="s">
        <v>634</v>
      </c>
      <c r="E22" s="49" t="s">
        <v>15</v>
      </c>
      <c r="F22" s="49" t="s">
        <v>619</v>
      </c>
      <c r="G22" s="236">
        <v>44612.0</v>
      </c>
      <c r="H22" s="49" t="s">
        <v>30</v>
      </c>
      <c r="I22" s="236">
        <v>44617.0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f t="shared" si="1"/>
        <v>7</v>
      </c>
      <c r="B23" s="233" t="s">
        <v>635</v>
      </c>
      <c r="C23" s="237" t="s">
        <v>636</v>
      </c>
      <c r="D23" s="62" t="s">
        <v>637</v>
      </c>
      <c r="E23" s="49" t="s">
        <v>15</v>
      </c>
      <c r="F23" s="49" t="s">
        <v>619</v>
      </c>
      <c r="G23" s="236">
        <v>44613.0</v>
      </c>
      <c r="H23" s="49" t="s">
        <v>30</v>
      </c>
      <c r="I23" s="236">
        <v>44618.0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f t="shared" si="1"/>
        <v>8</v>
      </c>
      <c r="B24" s="233" t="s">
        <v>638</v>
      </c>
      <c r="C24" s="237" t="s">
        <v>639</v>
      </c>
      <c r="D24" s="62" t="s">
        <v>247</v>
      </c>
      <c r="E24" s="49" t="s">
        <v>15</v>
      </c>
      <c r="F24" s="49" t="s">
        <v>619</v>
      </c>
      <c r="G24" s="236">
        <v>44612.0</v>
      </c>
      <c r="H24" s="49" t="s">
        <v>30</v>
      </c>
      <c r="I24" s="236">
        <v>44617.0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f t="shared" si="1"/>
        <v>9</v>
      </c>
      <c r="B25" s="233" t="s">
        <v>640</v>
      </c>
      <c r="C25" s="237" t="s">
        <v>641</v>
      </c>
      <c r="D25" s="62" t="s">
        <v>642</v>
      </c>
      <c r="E25" s="49" t="s">
        <v>15</v>
      </c>
      <c r="F25" s="49" t="s">
        <v>619</v>
      </c>
      <c r="G25" s="236">
        <v>44614.0</v>
      </c>
      <c r="H25" s="49" t="s">
        <v>30</v>
      </c>
      <c r="I25" s="236">
        <v>44619.0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f t="shared" si="1"/>
        <v>10</v>
      </c>
      <c r="B26" s="233" t="s">
        <v>643</v>
      </c>
      <c r="C26" s="238"/>
      <c r="D26" s="62" t="s">
        <v>644</v>
      </c>
      <c r="E26" s="49" t="s">
        <v>60</v>
      </c>
      <c r="F26" s="49" t="s">
        <v>619</v>
      </c>
      <c r="G26" s="236"/>
      <c r="H26" s="49" t="s">
        <v>30</v>
      </c>
      <c r="I26" s="236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f t="shared" si="1"/>
        <v>11</v>
      </c>
      <c r="B27" s="233" t="s">
        <v>645</v>
      </c>
      <c r="C27" s="233"/>
      <c r="D27" s="52" t="s">
        <v>646</v>
      </c>
      <c r="E27" s="49" t="s">
        <v>60</v>
      </c>
      <c r="F27" s="49" t="s">
        <v>619</v>
      </c>
      <c r="G27" s="236">
        <v>44608.0</v>
      </c>
      <c r="H27" s="49" t="s">
        <v>30</v>
      </c>
      <c r="I27" s="236">
        <v>44613.0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f t="shared" si="1"/>
        <v>12</v>
      </c>
      <c r="B28" s="233" t="s">
        <v>647</v>
      </c>
      <c r="C28" s="238"/>
      <c r="D28" s="62" t="s">
        <v>648</v>
      </c>
      <c r="E28" s="49" t="s">
        <v>60</v>
      </c>
      <c r="F28" s="49" t="s">
        <v>619</v>
      </c>
      <c r="G28" s="236">
        <v>44609.0</v>
      </c>
      <c r="H28" s="49" t="s">
        <v>30</v>
      </c>
      <c r="I28" s="236">
        <v>44614.0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f t="shared" si="1"/>
        <v>13</v>
      </c>
      <c r="B29" s="233" t="s">
        <v>649</v>
      </c>
      <c r="C29" s="237"/>
      <c r="D29" s="62" t="s">
        <v>167</v>
      </c>
      <c r="E29" s="49" t="s">
        <v>60</v>
      </c>
      <c r="F29" s="49" t="s">
        <v>619</v>
      </c>
      <c r="G29" s="236">
        <v>44609.0</v>
      </c>
      <c r="H29" s="49" t="s">
        <v>30</v>
      </c>
      <c r="I29" s="236">
        <v>44614.0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f t="shared" si="1"/>
        <v>14</v>
      </c>
      <c r="B30" s="233" t="s">
        <v>650</v>
      </c>
      <c r="C30" s="237"/>
      <c r="D30" s="62" t="s">
        <v>651</v>
      </c>
      <c r="E30" s="49" t="s">
        <v>60</v>
      </c>
      <c r="F30" s="49" t="s">
        <v>619</v>
      </c>
      <c r="G30" s="236">
        <v>44609.0</v>
      </c>
      <c r="H30" s="49" t="s">
        <v>30</v>
      </c>
      <c r="I30" s="236">
        <v>44614.0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f t="shared" si="1"/>
        <v>15</v>
      </c>
      <c r="B31" s="233" t="s">
        <v>652</v>
      </c>
      <c r="C31" s="237"/>
      <c r="D31" s="62" t="s">
        <v>642</v>
      </c>
      <c r="E31" s="49" t="s">
        <v>60</v>
      </c>
      <c r="F31" s="49" t="s">
        <v>619</v>
      </c>
      <c r="G31" s="236">
        <v>44608.0</v>
      </c>
      <c r="H31" s="49" t="s">
        <v>30</v>
      </c>
      <c r="I31" s="236">
        <v>44613.0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49">
        <f t="shared" si="1"/>
        <v>16</v>
      </c>
      <c r="B32" s="233" t="s">
        <v>653</v>
      </c>
      <c r="C32" s="237"/>
      <c r="D32" s="62" t="s">
        <v>651</v>
      </c>
      <c r="E32" s="49" t="s">
        <v>60</v>
      </c>
      <c r="F32" s="49" t="s">
        <v>619</v>
      </c>
      <c r="G32" s="236">
        <v>44613.0</v>
      </c>
      <c r="H32" s="49" t="s">
        <v>30</v>
      </c>
      <c r="I32" s="236">
        <v>44618.0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49">
        <f t="shared" si="1"/>
        <v>17</v>
      </c>
      <c r="B33" s="233" t="s">
        <v>654</v>
      </c>
      <c r="C33" s="237">
        <v>104010.0</v>
      </c>
      <c r="D33" s="62" t="s">
        <v>655</v>
      </c>
      <c r="E33" s="49" t="s">
        <v>15</v>
      </c>
      <c r="F33" s="49" t="s">
        <v>619</v>
      </c>
      <c r="G33" s="239"/>
      <c r="H33" s="49" t="s">
        <v>30</v>
      </c>
      <c r="I33" s="236">
        <v>44617.0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49">
        <f t="shared" si="1"/>
        <v>18</v>
      </c>
      <c r="B34" s="233" t="s">
        <v>656</v>
      </c>
      <c r="C34" s="237"/>
      <c r="D34" s="62" t="s">
        <v>657</v>
      </c>
      <c r="E34" s="49" t="s">
        <v>60</v>
      </c>
      <c r="F34" s="49" t="s">
        <v>619</v>
      </c>
      <c r="G34" s="236">
        <v>44615.0</v>
      </c>
      <c r="H34" s="49" t="s">
        <v>30</v>
      </c>
      <c r="I34" s="236">
        <v>44620.0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49">
        <f t="shared" si="1"/>
        <v>19</v>
      </c>
      <c r="B35" s="233" t="s">
        <v>658</v>
      </c>
      <c r="C35" s="237" t="s">
        <v>659</v>
      </c>
      <c r="D35" s="62" t="s">
        <v>660</v>
      </c>
      <c r="E35" s="49" t="s">
        <v>15</v>
      </c>
      <c r="F35" s="49" t="s">
        <v>619</v>
      </c>
      <c r="G35" s="236">
        <v>44617.0</v>
      </c>
      <c r="H35" s="49" t="s">
        <v>30</v>
      </c>
      <c r="I35" s="236">
        <v>44621.0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49">
        <f t="shared" si="1"/>
        <v>20</v>
      </c>
      <c r="B36" s="233" t="s">
        <v>661</v>
      </c>
      <c r="C36" s="237"/>
      <c r="D36" s="62" t="s">
        <v>662</v>
      </c>
      <c r="E36" s="49" t="s">
        <v>60</v>
      </c>
      <c r="F36" s="49" t="s">
        <v>619</v>
      </c>
      <c r="G36" s="236">
        <v>44617.0</v>
      </c>
      <c r="H36" s="49" t="s">
        <v>30</v>
      </c>
      <c r="I36" s="236">
        <v>44622.0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49">
        <f t="shared" si="1"/>
        <v>21</v>
      </c>
      <c r="B37" s="233" t="s">
        <v>663</v>
      </c>
      <c r="C37" s="237" t="s">
        <v>664</v>
      </c>
      <c r="D37" s="62" t="s">
        <v>665</v>
      </c>
      <c r="E37" s="49" t="s">
        <v>15</v>
      </c>
      <c r="F37" s="49" t="s">
        <v>619</v>
      </c>
      <c r="G37" s="236">
        <v>44620.0</v>
      </c>
      <c r="H37" s="49" t="s">
        <v>30</v>
      </c>
      <c r="I37" s="239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49">
        <f t="shared" si="1"/>
        <v>22</v>
      </c>
      <c r="B38" s="233" t="s">
        <v>666</v>
      </c>
      <c r="C38" s="234" t="s">
        <v>667</v>
      </c>
      <c r="D38" s="52" t="s">
        <v>668</v>
      </c>
      <c r="E38" s="49" t="s">
        <v>15</v>
      </c>
      <c r="F38" s="49" t="s">
        <v>619</v>
      </c>
      <c r="G38" s="236">
        <v>44617.0</v>
      </c>
      <c r="H38" s="49" t="s">
        <v>30</v>
      </c>
      <c r="I38" s="236">
        <v>44622.0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233"/>
      <c r="C39" s="238"/>
      <c r="D39" s="62"/>
      <c r="E39" s="49"/>
      <c r="F39" s="49"/>
      <c r="G39" s="239"/>
      <c r="H39" s="49"/>
      <c r="I39" s="239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233"/>
      <c r="C40" s="233"/>
      <c r="D40" s="52"/>
      <c r="E40" s="49"/>
      <c r="F40" s="49"/>
      <c r="G40" s="239"/>
      <c r="H40" s="49"/>
      <c r="I40" s="239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233"/>
      <c r="C41" s="238"/>
      <c r="D41" s="62"/>
      <c r="E41" s="49"/>
      <c r="F41" s="49"/>
      <c r="G41" s="239"/>
      <c r="H41" s="49"/>
      <c r="I41" s="239"/>
    </row>
    <row r="42" ht="14.25" customHeight="1">
      <c r="A42" s="87"/>
      <c r="B42" s="233"/>
      <c r="C42" s="238"/>
      <c r="D42" s="62"/>
      <c r="E42" s="49"/>
      <c r="F42" s="49"/>
      <c r="G42" s="239"/>
      <c r="H42" s="49"/>
      <c r="I42" s="239"/>
    </row>
    <row r="43" ht="14.25" customHeight="1">
      <c r="A43" s="87"/>
      <c r="B43" s="233"/>
      <c r="C43" s="238"/>
      <c r="D43" s="62"/>
      <c r="E43" s="49"/>
      <c r="F43" s="49"/>
      <c r="G43" s="239"/>
      <c r="H43" s="49"/>
      <c r="I43" s="239"/>
    </row>
    <row r="44" ht="14.25" customHeight="1">
      <c r="A44" s="87"/>
      <c r="B44" s="233"/>
      <c r="C44" s="238"/>
      <c r="D44" s="62"/>
      <c r="E44" s="49"/>
      <c r="F44" s="49"/>
      <c r="G44" s="239"/>
      <c r="H44" s="49"/>
      <c r="I44" s="239"/>
    </row>
    <row r="45" ht="14.25" customHeight="1">
      <c r="A45" s="87"/>
      <c r="B45" s="233"/>
      <c r="C45" s="238"/>
      <c r="D45" s="62"/>
      <c r="E45" s="49"/>
      <c r="F45" s="49"/>
      <c r="G45" s="239"/>
      <c r="H45" s="49"/>
      <c r="I45" s="239"/>
    </row>
    <row r="46" ht="14.25" customHeight="1">
      <c r="A46" s="87"/>
      <c r="B46" s="233"/>
      <c r="C46" s="238"/>
      <c r="D46" s="62"/>
      <c r="E46" s="49"/>
      <c r="F46" s="49"/>
      <c r="G46" s="239"/>
      <c r="H46" s="49"/>
      <c r="I46" s="239"/>
    </row>
    <row r="47" ht="14.25" customHeight="1">
      <c r="A47" s="87"/>
      <c r="B47" s="233"/>
      <c r="C47" s="238"/>
      <c r="D47" s="62"/>
      <c r="E47" s="49"/>
      <c r="F47" s="49"/>
      <c r="G47" s="239"/>
      <c r="H47" s="49"/>
      <c r="I47" s="240"/>
    </row>
    <row r="48" ht="14.25" customHeight="1">
      <c r="A48" s="87"/>
      <c r="B48" s="233"/>
      <c r="C48" s="238"/>
      <c r="D48" s="62"/>
      <c r="E48" s="49"/>
      <c r="F48" s="49"/>
      <c r="G48" s="239"/>
      <c r="H48" s="49"/>
      <c r="I48" s="240"/>
    </row>
    <row r="49" ht="14.25" customHeight="1">
      <c r="A49" s="87"/>
      <c r="B49" s="233"/>
      <c r="C49" s="238"/>
      <c r="D49" s="62"/>
      <c r="E49" s="49"/>
      <c r="F49" s="49"/>
      <c r="G49" s="239"/>
      <c r="H49" s="78"/>
      <c r="I49" s="240"/>
    </row>
    <row r="50" ht="14.25" customHeight="1">
      <c r="A50" s="87"/>
      <c r="B50" s="233"/>
      <c r="C50" s="238"/>
      <c r="D50" s="62"/>
      <c r="E50" s="49"/>
      <c r="F50" s="49"/>
      <c r="G50" s="239"/>
      <c r="H50" s="78"/>
      <c r="I50" s="240"/>
    </row>
    <row r="51" ht="14.25" customHeight="1">
      <c r="A51" s="87"/>
      <c r="B51" s="233"/>
      <c r="C51" s="238"/>
      <c r="D51" s="62"/>
      <c r="E51" s="49"/>
      <c r="F51" s="49"/>
      <c r="G51" s="239"/>
      <c r="H51" s="78"/>
      <c r="I51" s="240"/>
    </row>
    <row r="52" ht="14.25" customHeight="1">
      <c r="A52" s="87"/>
      <c r="B52" s="233"/>
      <c r="C52" s="233"/>
      <c r="D52" s="52"/>
      <c r="E52" s="49"/>
      <c r="F52" s="49"/>
      <c r="G52" s="239"/>
      <c r="H52" s="78"/>
      <c r="I52" s="240"/>
    </row>
    <row r="53" ht="14.25" customHeight="1">
      <c r="A53" s="87"/>
      <c r="B53" s="233"/>
      <c r="C53" s="238"/>
      <c r="D53" s="62"/>
      <c r="E53" s="49"/>
      <c r="F53" s="49"/>
      <c r="G53" s="239"/>
      <c r="H53" s="78"/>
      <c r="I53" s="240"/>
    </row>
    <row r="54" ht="14.25" customHeight="1">
      <c r="A54" s="87"/>
      <c r="B54" s="233"/>
      <c r="C54" s="238"/>
      <c r="D54" s="62"/>
      <c r="E54" s="49"/>
      <c r="F54" s="49"/>
      <c r="G54" s="239"/>
      <c r="H54" s="78"/>
      <c r="I54" s="240"/>
    </row>
    <row r="55" ht="14.25" customHeight="1">
      <c r="A55" s="87"/>
      <c r="B55" s="233"/>
      <c r="C55" s="238"/>
      <c r="D55" s="62"/>
      <c r="E55" s="49"/>
      <c r="F55" s="49"/>
      <c r="G55" s="240"/>
      <c r="H55" s="78"/>
      <c r="I55" s="240"/>
    </row>
    <row r="56" ht="14.25" customHeight="1">
      <c r="A56" s="87"/>
      <c r="B56" s="233"/>
      <c r="C56" s="238"/>
      <c r="D56" s="62"/>
      <c r="E56" s="49"/>
      <c r="F56" s="49"/>
      <c r="G56" s="240"/>
      <c r="H56" s="78"/>
      <c r="I56" s="240"/>
    </row>
    <row r="57" ht="14.25" customHeight="1">
      <c r="A57" s="87"/>
      <c r="B57" s="233"/>
      <c r="C57" s="238"/>
      <c r="D57" s="62"/>
      <c r="E57" s="49"/>
      <c r="F57" s="49"/>
      <c r="G57" s="240"/>
      <c r="H57" s="78"/>
      <c r="I57" s="240"/>
    </row>
    <row r="58" ht="14.25" customHeight="1">
      <c r="A58" s="87"/>
      <c r="B58" s="233"/>
      <c r="C58" s="238"/>
      <c r="D58" s="62"/>
      <c r="E58" s="49"/>
      <c r="F58" s="49"/>
      <c r="G58" s="241"/>
      <c r="H58" s="242"/>
      <c r="I58" s="241"/>
    </row>
    <row r="59" ht="14.25" customHeight="1">
      <c r="A59" s="87"/>
      <c r="B59" s="233"/>
      <c r="C59" s="238"/>
      <c r="D59" s="62"/>
      <c r="E59" s="49"/>
      <c r="F59" s="49"/>
      <c r="G59" s="241"/>
      <c r="H59" s="242"/>
      <c r="I59" s="241"/>
    </row>
    <row r="60" ht="14.25" customHeight="1">
      <c r="A60" s="87"/>
      <c r="B60" s="233"/>
      <c r="C60" s="238"/>
      <c r="D60" s="62"/>
      <c r="E60" s="49"/>
      <c r="F60" s="49"/>
      <c r="G60" s="241"/>
      <c r="H60" s="242"/>
      <c r="I60" s="243"/>
    </row>
    <row r="61" ht="14.25" customHeight="1">
      <c r="A61" s="87"/>
      <c r="B61" s="132"/>
      <c r="C61" s="132"/>
      <c r="D61" s="86"/>
      <c r="E61" s="49"/>
      <c r="F61" s="49"/>
      <c r="G61" s="89"/>
      <c r="H61" s="90"/>
      <c r="I61" s="173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14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1</v>
      </c>
      <c r="D10" s="30" t="s">
        <v>13</v>
      </c>
      <c r="E10" s="31">
        <f>E11+E12+E13</f>
        <v>0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0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1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0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0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128" t="s">
        <v>669</v>
      </c>
      <c r="C17" s="244"/>
      <c r="D17" s="52" t="s">
        <v>670</v>
      </c>
      <c r="E17" s="49"/>
      <c r="F17" s="49" t="s">
        <v>671</v>
      </c>
      <c r="G17" s="53">
        <v>44599.0</v>
      </c>
      <c r="H17" s="49" t="s">
        <v>30</v>
      </c>
      <c r="I17" s="54">
        <v>44609.0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87"/>
      <c r="B18" s="130"/>
      <c r="C18" s="130"/>
      <c r="D18" s="126"/>
      <c r="E18" s="49"/>
      <c r="F18" s="49"/>
      <c r="G18" s="131"/>
      <c r="H18" s="87"/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87"/>
      <c r="B19" s="130"/>
      <c r="C19" s="130"/>
      <c r="D19" s="126"/>
      <c r="E19" s="49"/>
      <c r="F19" s="49"/>
      <c r="G19" s="131"/>
      <c r="H19" s="87"/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18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14"/>
    <col customWidth="1" min="4" max="4" width="37.71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9</v>
      </c>
      <c r="D10" s="30" t="s">
        <v>13</v>
      </c>
      <c r="E10" s="31">
        <f>E11+E12+E13</f>
        <v>9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7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9</v>
      </c>
      <c r="D12" s="30" t="s">
        <v>16</v>
      </c>
      <c r="E12" s="36">
        <f>COUNTIF(E16:E80,"PKWT")</f>
        <v>1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1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29.2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128" t="s">
        <v>672</v>
      </c>
      <c r="C17" s="51">
        <v>1.891119001E10</v>
      </c>
      <c r="D17" s="52" t="s">
        <v>673</v>
      </c>
      <c r="E17" s="49" t="s">
        <v>15</v>
      </c>
      <c r="F17" s="49" t="s">
        <v>674</v>
      </c>
      <c r="G17" s="53">
        <v>44597.0</v>
      </c>
      <c r="H17" s="49" t="s">
        <v>30</v>
      </c>
      <c r="I17" s="53">
        <v>44614.0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63" t="s">
        <v>675</v>
      </c>
      <c r="C18" s="58"/>
      <c r="D18" s="52" t="s">
        <v>676</v>
      </c>
      <c r="E18" s="49" t="s">
        <v>15</v>
      </c>
      <c r="F18" s="49" t="s">
        <v>674</v>
      </c>
      <c r="G18" s="53">
        <v>44598.0</v>
      </c>
      <c r="H18" s="49" t="s">
        <v>30</v>
      </c>
      <c r="I18" s="53">
        <v>44614.0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63" t="s">
        <v>677</v>
      </c>
      <c r="C19" s="58"/>
      <c r="D19" s="52" t="s">
        <v>678</v>
      </c>
      <c r="E19" s="49" t="s">
        <v>15</v>
      </c>
      <c r="F19" s="49" t="s">
        <v>674</v>
      </c>
      <c r="G19" s="53">
        <v>44599.0</v>
      </c>
      <c r="H19" s="49" t="s">
        <v>30</v>
      </c>
      <c r="I19" s="53">
        <v>44614.0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4.0</v>
      </c>
      <c r="B20" s="63" t="s">
        <v>679</v>
      </c>
      <c r="C20" s="57">
        <v>107068.0</v>
      </c>
      <c r="D20" s="52" t="s">
        <v>680</v>
      </c>
      <c r="E20" s="49" t="s">
        <v>15</v>
      </c>
      <c r="F20" s="49" t="s">
        <v>674</v>
      </c>
      <c r="G20" s="53">
        <v>44600.0</v>
      </c>
      <c r="H20" s="49" t="s">
        <v>30</v>
      </c>
      <c r="I20" s="53">
        <v>44613.0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5.0</v>
      </c>
      <c r="B21" s="63" t="s">
        <v>681</v>
      </c>
      <c r="C21" s="58"/>
      <c r="D21" s="52" t="s">
        <v>682</v>
      </c>
      <c r="E21" s="49" t="s">
        <v>15</v>
      </c>
      <c r="F21" s="49" t="s">
        <v>674</v>
      </c>
      <c r="G21" s="53">
        <v>44603.0</v>
      </c>
      <c r="H21" s="49" t="s">
        <v>30</v>
      </c>
      <c r="I21" s="53">
        <v>44614.0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6.0</v>
      </c>
      <c r="B22" s="63" t="s">
        <v>683</v>
      </c>
      <c r="C22" s="57">
        <v>1.9405190013E10</v>
      </c>
      <c r="D22" s="52" t="s">
        <v>684</v>
      </c>
      <c r="E22" s="49" t="s">
        <v>15</v>
      </c>
      <c r="F22" s="49" t="s">
        <v>674</v>
      </c>
      <c r="G22" s="53">
        <v>44605.0</v>
      </c>
      <c r="H22" s="49" t="s">
        <v>30</v>
      </c>
      <c r="I22" s="53">
        <v>44616.0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7.0</v>
      </c>
      <c r="B23" s="60" t="s">
        <v>685</v>
      </c>
      <c r="C23" s="65"/>
      <c r="D23" s="62" t="s">
        <v>686</v>
      </c>
      <c r="E23" s="49" t="s">
        <v>60</v>
      </c>
      <c r="F23" s="49" t="s">
        <v>674</v>
      </c>
      <c r="G23" s="53">
        <v>44606.0</v>
      </c>
      <c r="H23" s="49" t="s">
        <v>30</v>
      </c>
      <c r="I23" s="53">
        <v>44616.0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8.0</v>
      </c>
      <c r="B24" s="60" t="s">
        <v>687</v>
      </c>
      <c r="C24" s="65"/>
      <c r="D24" s="62" t="s">
        <v>688</v>
      </c>
      <c r="E24" s="49" t="s">
        <v>16</v>
      </c>
      <c r="F24" s="49" t="s">
        <v>674</v>
      </c>
      <c r="G24" s="53">
        <v>44614.0</v>
      </c>
      <c r="H24" s="49" t="s">
        <v>30</v>
      </c>
      <c r="I24" s="53">
        <v>44622.0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60" t="s">
        <v>689</v>
      </c>
      <c r="C25" s="132"/>
      <c r="D25" s="62" t="s">
        <v>690</v>
      </c>
      <c r="E25" s="49" t="s">
        <v>15</v>
      </c>
      <c r="F25" s="49" t="s">
        <v>674</v>
      </c>
      <c r="G25" s="53">
        <v>44631.0</v>
      </c>
      <c r="H25" s="49" t="s">
        <v>30</v>
      </c>
      <c r="I25" s="53">
        <v>44639.0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</sheetData>
  <dataValidations>
    <dataValidation type="list" allowBlank="1" showErrorMessage="1" sqref="F17:F20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21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14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45">
        <v>1.0</v>
      </c>
      <c r="D10" s="30" t="s">
        <v>13</v>
      </c>
      <c r="E10" s="36">
        <v>1.0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246">
        <f>COUNTIF(H17:H206, "TERKONFIRMASI")</f>
        <v>0</v>
      </c>
      <c r="D11" s="30" t="s">
        <v>15</v>
      </c>
      <c r="E11" s="36">
        <v>1.0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1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0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7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128" t="s">
        <v>691</v>
      </c>
      <c r="C17" s="247">
        <v>1.919610093E9</v>
      </c>
      <c r="D17" s="52" t="s">
        <v>692</v>
      </c>
      <c r="E17" s="49" t="s">
        <v>15</v>
      </c>
      <c r="F17" s="49" t="s">
        <v>693</v>
      </c>
      <c r="G17" s="248">
        <v>44606.0</v>
      </c>
      <c r="H17" s="49" t="s">
        <v>30</v>
      </c>
      <c r="I17" s="54">
        <v>44616.0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87"/>
      <c r="B18" s="130"/>
      <c r="C18" s="130"/>
      <c r="D18" s="126"/>
      <c r="E18" s="49"/>
      <c r="F18" s="49"/>
      <c r="G18" s="131"/>
      <c r="H18" s="87"/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87"/>
      <c r="B19" s="130"/>
      <c r="C19" s="130"/>
      <c r="D19" s="126"/>
      <c r="E19" s="49"/>
      <c r="F19" s="49"/>
      <c r="G19" s="131"/>
      <c r="H19" s="87"/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0"/>
    <col customWidth="1" min="4" max="4" width="28.71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10</v>
      </c>
      <c r="D10" s="30" t="s">
        <v>13</v>
      </c>
      <c r="E10" s="31">
        <f>E11+E12+E13</f>
        <v>10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10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10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0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7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63" t="s">
        <v>694</v>
      </c>
      <c r="C17" s="244"/>
      <c r="D17" s="52" t="s">
        <v>695</v>
      </c>
      <c r="E17" s="49" t="s">
        <v>15</v>
      </c>
      <c r="F17" s="49" t="s">
        <v>696</v>
      </c>
      <c r="G17" s="53">
        <v>44603.0</v>
      </c>
      <c r="H17" s="49" t="s">
        <v>30</v>
      </c>
      <c r="I17" s="54">
        <v>44614.0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63" t="s">
        <v>697</v>
      </c>
      <c r="C18" s="244"/>
      <c r="D18" s="52" t="s">
        <v>698</v>
      </c>
      <c r="E18" s="49" t="s">
        <v>15</v>
      </c>
      <c r="F18" s="49" t="s">
        <v>696</v>
      </c>
      <c r="G18" s="53">
        <v>44605.0</v>
      </c>
      <c r="H18" s="49" t="s">
        <v>30</v>
      </c>
      <c r="I18" s="54">
        <v>44616.0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63" t="s">
        <v>699</v>
      </c>
      <c r="C19" s="130"/>
      <c r="D19" s="52" t="s">
        <v>700</v>
      </c>
      <c r="E19" s="49" t="s">
        <v>15</v>
      </c>
      <c r="F19" s="49" t="s">
        <v>696</v>
      </c>
      <c r="G19" s="53">
        <v>44604.0</v>
      </c>
      <c r="H19" s="49" t="s">
        <v>30</v>
      </c>
      <c r="I19" s="54">
        <v>44615.0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4.0</v>
      </c>
      <c r="B20" s="63" t="s">
        <v>701</v>
      </c>
      <c r="C20" s="130"/>
      <c r="D20" s="52" t="s">
        <v>702</v>
      </c>
      <c r="E20" s="49" t="s">
        <v>15</v>
      </c>
      <c r="F20" s="49" t="s">
        <v>696</v>
      </c>
      <c r="G20" s="53">
        <v>44606.0</v>
      </c>
      <c r="H20" s="49" t="s">
        <v>30</v>
      </c>
      <c r="I20" s="129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5.0</v>
      </c>
      <c r="B21" s="63" t="s">
        <v>703</v>
      </c>
      <c r="C21" s="130"/>
      <c r="D21" s="52" t="s">
        <v>704</v>
      </c>
      <c r="E21" s="49" t="s">
        <v>15</v>
      </c>
      <c r="F21" s="49" t="s">
        <v>696</v>
      </c>
      <c r="G21" s="53">
        <v>44604.0</v>
      </c>
      <c r="H21" s="49" t="s">
        <v>30</v>
      </c>
      <c r="I21" s="54">
        <v>44615.0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6.0</v>
      </c>
      <c r="B22" s="63" t="s">
        <v>705</v>
      </c>
      <c r="C22" s="130"/>
      <c r="D22" s="52" t="s">
        <v>706</v>
      </c>
      <c r="E22" s="49" t="s">
        <v>15</v>
      </c>
      <c r="F22" s="49" t="s">
        <v>696</v>
      </c>
      <c r="G22" s="53">
        <v>44607.0</v>
      </c>
      <c r="H22" s="49" t="s">
        <v>30</v>
      </c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7.0</v>
      </c>
      <c r="B23" s="63" t="s">
        <v>707</v>
      </c>
      <c r="C23" s="130"/>
      <c r="D23" s="52" t="s">
        <v>708</v>
      </c>
      <c r="E23" s="49" t="s">
        <v>15</v>
      </c>
      <c r="F23" s="49" t="s">
        <v>696</v>
      </c>
      <c r="G23" s="53">
        <v>44608.0</v>
      </c>
      <c r="H23" s="49" t="s">
        <v>30</v>
      </c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8.0</v>
      </c>
      <c r="B24" s="60" t="s">
        <v>709</v>
      </c>
      <c r="C24" s="132"/>
      <c r="D24" s="62" t="s">
        <v>698</v>
      </c>
      <c r="E24" s="49" t="s">
        <v>15</v>
      </c>
      <c r="F24" s="49" t="s">
        <v>696</v>
      </c>
      <c r="G24" s="53">
        <v>44608.0</v>
      </c>
      <c r="H24" s="49" t="s">
        <v>30</v>
      </c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9.0</v>
      </c>
      <c r="B25" s="60" t="s">
        <v>710</v>
      </c>
      <c r="C25" s="132"/>
      <c r="D25" s="62" t="s">
        <v>711</v>
      </c>
      <c r="E25" s="49" t="s">
        <v>15</v>
      </c>
      <c r="F25" s="49" t="s">
        <v>696</v>
      </c>
      <c r="G25" s="53">
        <v>44609.0</v>
      </c>
      <c r="H25" s="49" t="s">
        <v>30</v>
      </c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10.0</v>
      </c>
      <c r="B26" s="60" t="s">
        <v>712</v>
      </c>
      <c r="C26" s="132"/>
      <c r="D26" s="62" t="s">
        <v>713</v>
      </c>
      <c r="E26" s="49" t="s">
        <v>15</v>
      </c>
      <c r="F26" s="49" t="s">
        <v>696</v>
      </c>
      <c r="G26" s="53">
        <v>44609.0</v>
      </c>
      <c r="H26" s="49" t="s">
        <v>30</v>
      </c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9.86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3</v>
      </c>
      <c r="D10" s="30" t="s">
        <v>13</v>
      </c>
      <c r="E10" s="31">
        <f>E11+E12+E13</f>
        <v>0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0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3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0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0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249" t="s">
        <v>714</v>
      </c>
      <c r="C17" s="249"/>
      <c r="D17" s="84" t="s">
        <v>715</v>
      </c>
      <c r="E17" s="49"/>
      <c r="F17" s="49" t="s">
        <v>716</v>
      </c>
      <c r="G17" s="250">
        <v>44589.0</v>
      </c>
      <c r="H17" s="49" t="s">
        <v>30</v>
      </c>
      <c r="I17" s="54">
        <v>44610.0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251" t="s">
        <v>717</v>
      </c>
      <c r="C18" s="251"/>
      <c r="D18" s="252" t="s">
        <v>718</v>
      </c>
      <c r="E18" s="49"/>
      <c r="F18" s="49" t="s">
        <v>716</v>
      </c>
      <c r="G18" s="253">
        <v>44590.0</v>
      </c>
      <c r="H18" s="49" t="s">
        <v>30</v>
      </c>
      <c r="I18" s="54">
        <v>44610.0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251" t="s">
        <v>719</v>
      </c>
      <c r="C19" s="251"/>
      <c r="D19" s="252" t="s">
        <v>718</v>
      </c>
      <c r="E19" s="49"/>
      <c r="F19" s="49" t="s">
        <v>716</v>
      </c>
      <c r="G19" s="253">
        <v>44594.0</v>
      </c>
      <c r="H19" s="49" t="s">
        <v>30</v>
      </c>
      <c r="I19" s="54">
        <v>44610.0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20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F17:F19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14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15</v>
      </c>
      <c r="D10" s="30" t="s">
        <v>13</v>
      </c>
      <c r="E10" s="31">
        <f>E11+E12+E13</f>
        <v>0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0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15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0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0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128" t="s">
        <v>720</v>
      </c>
      <c r="C17" s="244"/>
      <c r="D17" s="126"/>
      <c r="E17" s="49"/>
      <c r="F17" s="49"/>
      <c r="G17" s="131"/>
      <c r="H17" s="49" t="s">
        <v>30</v>
      </c>
      <c r="I17" s="12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63" t="s">
        <v>721</v>
      </c>
      <c r="C18" s="130"/>
      <c r="D18" s="126"/>
      <c r="E18" s="49"/>
      <c r="F18" s="49"/>
      <c r="G18" s="131"/>
      <c r="H18" s="49" t="s">
        <v>30</v>
      </c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63" t="s">
        <v>722</v>
      </c>
      <c r="C19" s="130"/>
      <c r="D19" s="126"/>
      <c r="E19" s="49"/>
      <c r="F19" s="49"/>
      <c r="G19" s="131"/>
      <c r="H19" s="49" t="s">
        <v>30</v>
      </c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4.0</v>
      </c>
      <c r="B20" s="63" t="s">
        <v>723</v>
      </c>
      <c r="C20" s="130"/>
      <c r="D20" s="126"/>
      <c r="E20" s="49"/>
      <c r="F20" s="49"/>
      <c r="G20" s="87"/>
      <c r="H20" s="49" t="s">
        <v>30</v>
      </c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5.0</v>
      </c>
      <c r="B21" s="63" t="s">
        <v>724</v>
      </c>
      <c r="C21" s="130"/>
      <c r="D21" s="126"/>
      <c r="E21" s="49"/>
      <c r="F21" s="49"/>
      <c r="G21" s="87"/>
      <c r="H21" s="49" t="s">
        <v>30</v>
      </c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6.0</v>
      </c>
      <c r="B22" s="63" t="s">
        <v>725</v>
      </c>
      <c r="C22" s="130"/>
      <c r="D22" s="126"/>
      <c r="E22" s="49"/>
      <c r="F22" s="49"/>
      <c r="G22" s="87"/>
      <c r="H22" s="49" t="s">
        <v>30</v>
      </c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7.0</v>
      </c>
      <c r="B23" s="60" t="s">
        <v>725</v>
      </c>
      <c r="C23" s="132"/>
      <c r="D23" s="86"/>
      <c r="E23" s="49"/>
      <c r="F23" s="49"/>
      <c r="G23" s="87"/>
      <c r="H23" s="49" t="s">
        <v>30</v>
      </c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8.0</v>
      </c>
      <c r="B24" s="60" t="s">
        <v>726</v>
      </c>
      <c r="C24" s="132"/>
      <c r="D24" s="86"/>
      <c r="E24" s="49"/>
      <c r="F24" s="49"/>
      <c r="G24" s="87"/>
      <c r="H24" s="49" t="s">
        <v>30</v>
      </c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9.0</v>
      </c>
      <c r="B25" s="60" t="s">
        <v>727</v>
      </c>
      <c r="C25" s="132"/>
      <c r="D25" s="86"/>
      <c r="E25" s="49"/>
      <c r="F25" s="49"/>
      <c r="G25" s="87"/>
      <c r="H25" s="49" t="s">
        <v>30</v>
      </c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10.0</v>
      </c>
      <c r="B26" s="60" t="s">
        <v>728</v>
      </c>
      <c r="C26" s="132"/>
      <c r="D26" s="86"/>
      <c r="E26" s="49"/>
      <c r="F26" s="49"/>
      <c r="G26" s="87"/>
      <c r="H26" s="49" t="s">
        <v>30</v>
      </c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v>11.0</v>
      </c>
      <c r="B27" s="60" t="s">
        <v>728</v>
      </c>
      <c r="C27" s="132"/>
      <c r="D27" s="86"/>
      <c r="E27" s="49"/>
      <c r="F27" s="49"/>
      <c r="G27" s="87"/>
      <c r="H27" s="49" t="s">
        <v>30</v>
      </c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v>12.0</v>
      </c>
      <c r="B28" s="60" t="s">
        <v>729</v>
      </c>
      <c r="C28" s="132"/>
      <c r="D28" s="86"/>
      <c r="E28" s="49"/>
      <c r="F28" s="49"/>
      <c r="G28" s="87"/>
      <c r="H28" s="49" t="s">
        <v>30</v>
      </c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v>13.0</v>
      </c>
      <c r="B29" s="60" t="s">
        <v>730</v>
      </c>
      <c r="C29" s="132"/>
      <c r="D29" s="86"/>
      <c r="E29" s="49"/>
      <c r="F29" s="49"/>
      <c r="G29" s="87"/>
      <c r="H29" s="49" t="s">
        <v>30</v>
      </c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v>14.0</v>
      </c>
      <c r="B30" s="60" t="s">
        <v>731</v>
      </c>
      <c r="C30" s="132"/>
      <c r="D30" s="86"/>
      <c r="E30" s="49"/>
      <c r="F30" s="49"/>
      <c r="G30" s="87"/>
      <c r="H30" s="49" t="s">
        <v>30</v>
      </c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v>15.0</v>
      </c>
      <c r="B31" s="60" t="s">
        <v>732</v>
      </c>
      <c r="C31" s="132"/>
      <c r="D31" s="86"/>
      <c r="E31" s="49"/>
      <c r="F31" s="49"/>
      <c r="G31" s="87"/>
      <c r="H31" s="49" t="s">
        <v>30</v>
      </c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14"/>
    <col customWidth="1" min="4" max="4" width="44.86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9</v>
      </c>
      <c r="D10" s="30" t="s">
        <v>13</v>
      </c>
      <c r="E10" s="31">
        <f>E11+E12+E13</f>
        <v>9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8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9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1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29.2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128" t="s">
        <v>733</v>
      </c>
      <c r="C17" s="214" t="s">
        <v>734</v>
      </c>
      <c r="D17" s="52" t="s">
        <v>735</v>
      </c>
      <c r="E17" s="49" t="s">
        <v>15</v>
      </c>
      <c r="F17" s="49" t="s">
        <v>736</v>
      </c>
      <c r="G17" s="53">
        <v>44604.0</v>
      </c>
      <c r="H17" s="49" t="s">
        <v>30</v>
      </c>
      <c r="I17" s="254">
        <v>44616.0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63" t="s">
        <v>737</v>
      </c>
      <c r="C18" s="255">
        <v>9.20121028E8</v>
      </c>
      <c r="D18" s="52" t="s">
        <v>735</v>
      </c>
      <c r="E18" s="49" t="s">
        <v>15</v>
      </c>
      <c r="F18" s="49" t="s">
        <v>736</v>
      </c>
      <c r="G18" s="53">
        <v>44605.0</v>
      </c>
      <c r="H18" s="49" t="s">
        <v>30</v>
      </c>
      <c r="I18" s="254">
        <v>44616.0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63" t="s">
        <v>738</v>
      </c>
      <c r="C19" s="256" t="s">
        <v>739</v>
      </c>
      <c r="D19" s="52" t="s">
        <v>740</v>
      </c>
      <c r="E19" s="49" t="s">
        <v>15</v>
      </c>
      <c r="F19" s="49" t="s">
        <v>736</v>
      </c>
      <c r="G19" s="53">
        <v>44606.0</v>
      </c>
      <c r="H19" s="49" t="s">
        <v>30</v>
      </c>
      <c r="I19" s="254">
        <v>44616.0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4.0</v>
      </c>
      <c r="B20" s="63" t="s">
        <v>741</v>
      </c>
      <c r="C20" s="256" t="s">
        <v>742</v>
      </c>
      <c r="D20" s="52" t="s">
        <v>743</v>
      </c>
      <c r="E20" s="49" t="s">
        <v>15</v>
      </c>
      <c r="F20" s="49" t="s">
        <v>736</v>
      </c>
      <c r="G20" s="53">
        <v>44606.0</v>
      </c>
      <c r="H20" s="49" t="s">
        <v>30</v>
      </c>
      <c r="I20" s="254">
        <v>44616.0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5.0</v>
      </c>
      <c r="B21" s="63" t="s">
        <v>744</v>
      </c>
      <c r="C21" s="257">
        <v>6.089101111E9</v>
      </c>
      <c r="D21" s="52" t="s">
        <v>745</v>
      </c>
      <c r="E21" s="49" t="s">
        <v>60</v>
      </c>
      <c r="F21" s="49" t="s">
        <v>736</v>
      </c>
      <c r="G21" s="53">
        <v>44606.0</v>
      </c>
      <c r="H21" s="49" t="s">
        <v>30</v>
      </c>
      <c r="I21" s="254">
        <v>44616.0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6.0</v>
      </c>
      <c r="B22" s="63" t="s">
        <v>746</v>
      </c>
      <c r="C22" s="256" t="s">
        <v>747</v>
      </c>
      <c r="D22" s="52" t="s">
        <v>748</v>
      </c>
      <c r="E22" s="49" t="s">
        <v>15</v>
      </c>
      <c r="F22" s="49" t="s">
        <v>736</v>
      </c>
      <c r="G22" s="53">
        <v>44617.0</v>
      </c>
      <c r="H22" s="49" t="s">
        <v>30</v>
      </c>
      <c r="I22" s="153">
        <v>44628.0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7.0</v>
      </c>
      <c r="B23" s="60" t="s">
        <v>749</v>
      </c>
      <c r="C23" s="258">
        <v>7.80116006E8</v>
      </c>
      <c r="D23" s="62" t="s">
        <v>750</v>
      </c>
      <c r="E23" s="49" t="s">
        <v>15</v>
      </c>
      <c r="F23" s="49" t="s">
        <v>736</v>
      </c>
      <c r="G23" s="136">
        <v>44619.0</v>
      </c>
      <c r="H23" s="49" t="s">
        <v>30</v>
      </c>
      <c r="I23" s="153">
        <v>44629.0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8.0</v>
      </c>
      <c r="B24" s="60" t="s">
        <v>751</v>
      </c>
      <c r="C24" s="215" t="s">
        <v>752</v>
      </c>
      <c r="D24" s="62" t="s">
        <v>753</v>
      </c>
      <c r="E24" s="49" t="s">
        <v>15</v>
      </c>
      <c r="F24" s="49" t="s">
        <v>736</v>
      </c>
      <c r="G24" s="136">
        <v>44620.0</v>
      </c>
      <c r="H24" s="49" t="s">
        <v>30</v>
      </c>
      <c r="I24" s="153">
        <v>44629.0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9.0</v>
      </c>
      <c r="B25" s="60" t="s">
        <v>754</v>
      </c>
      <c r="C25" s="259" t="s">
        <v>755</v>
      </c>
      <c r="D25" s="62" t="s">
        <v>756</v>
      </c>
      <c r="E25" s="49" t="s">
        <v>15</v>
      </c>
      <c r="F25" s="49" t="s">
        <v>736</v>
      </c>
      <c r="G25" s="260">
        <v>44622.0</v>
      </c>
      <c r="H25" s="49" t="s">
        <v>30</v>
      </c>
      <c r="I25" s="153">
        <v>44631.0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14"/>
    <col customWidth="1" min="4" max="4" width="38.14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16</v>
      </c>
      <c r="D10" s="30" t="s">
        <v>13</v>
      </c>
      <c r="E10" s="31">
        <f>E11+E12+E13</f>
        <v>16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11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16</v>
      </c>
      <c r="D12" s="30" t="s">
        <v>16</v>
      </c>
      <c r="E12" s="36">
        <f>COUNTIF(E16:E80,"PKWT")</f>
        <v>2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3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29.2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128" t="s">
        <v>757</v>
      </c>
      <c r="C17" s="261">
        <v>1.9960302315E10</v>
      </c>
      <c r="D17" s="141" t="s">
        <v>758</v>
      </c>
      <c r="E17" s="49" t="s">
        <v>60</v>
      </c>
      <c r="F17" s="49" t="s">
        <v>759</v>
      </c>
      <c r="G17" s="53">
        <v>44602.0</v>
      </c>
      <c r="H17" s="49" t="s">
        <v>30</v>
      </c>
      <c r="I17" s="54">
        <v>44621.0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63" t="s">
        <v>760</v>
      </c>
      <c r="C18" s="261">
        <v>9.1040016E7</v>
      </c>
      <c r="D18" s="141" t="s">
        <v>761</v>
      </c>
      <c r="E18" s="49" t="s">
        <v>15</v>
      </c>
      <c r="F18" s="49" t="s">
        <v>759</v>
      </c>
      <c r="G18" s="53">
        <v>44602.0</v>
      </c>
      <c r="H18" s="49" t="s">
        <v>30</v>
      </c>
      <c r="I18" s="54">
        <v>44613.0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262" t="s">
        <v>762</v>
      </c>
      <c r="C19" s="261">
        <v>9.304020005E9</v>
      </c>
      <c r="D19" s="263" t="s">
        <v>763</v>
      </c>
      <c r="E19" s="49" t="s">
        <v>16</v>
      </c>
      <c r="F19" s="49" t="s">
        <v>759</v>
      </c>
      <c r="G19" s="53">
        <v>44604.0</v>
      </c>
      <c r="H19" s="49" t="s">
        <v>30</v>
      </c>
      <c r="I19" s="54">
        <v>44615.0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4.0</v>
      </c>
      <c r="B20" s="262" t="s">
        <v>764</v>
      </c>
      <c r="C20" s="261">
        <v>8.9090008E7</v>
      </c>
      <c r="D20" s="263" t="s">
        <v>765</v>
      </c>
      <c r="E20" s="49" t="s">
        <v>15</v>
      </c>
      <c r="F20" s="49" t="s">
        <v>759</v>
      </c>
      <c r="G20" s="53">
        <v>44604.0</v>
      </c>
      <c r="H20" s="49" t="s">
        <v>30</v>
      </c>
      <c r="I20" s="142">
        <v>44614.0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5.0</v>
      </c>
      <c r="B21" s="262" t="s">
        <v>766</v>
      </c>
      <c r="C21" s="261">
        <v>9.2020025E7</v>
      </c>
      <c r="D21" s="263" t="s">
        <v>767</v>
      </c>
      <c r="E21" s="49" t="s">
        <v>15</v>
      </c>
      <c r="F21" s="49" t="s">
        <v>759</v>
      </c>
      <c r="G21" s="53">
        <v>44604.0</v>
      </c>
      <c r="H21" s="49" t="s">
        <v>30</v>
      </c>
      <c r="I21" s="142">
        <v>44614.0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6.0</v>
      </c>
      <c r="B22" s="262" t="s">
        <v>768</v>
      </c>
      <c r="C22" s="261">
        <v>1.10214825E8</v>
      </c>
      <c r="D22" s="263" t="s">
        <v>769</v>
      </c>
      <c r="E22" s="49" t="s">
        <v>60</v>
      </c>
      <c r="F22" s="49" t="s">
        <v>759</v>
      </c>
      <c r="G22" s="59">
        <v>44603.0</v>
      </c>
      <c r="H22" s="49" t="s">
        <v>30</v>
      </c>
      <c r="I22" s="59">
        <v>44610.0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7.0</v>
      </c>
      <c r="B23" s="262" t="s">
        <v>770</v>
      </c>
      <c r="C23" s="261">
        <v>1.704183484E9</v>
      </c>
      <c r="D23" s="263" t="s">
        <v>771</v>
      </c>
      <c r="E23" s="49" t="s">
        <v>60</v>
      </c>
      <c r="F23" s="49" t="s">
        <v>759</v>
      </c>
      <c r="G23" s="59">
        <v>44606.0</v>
      </c>
      <c r="H23" s="49" t="s">
        <v>30</v>
      </c>
      <c r="I23" s="142">
        <v>44614.0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8.0</v>
      </c>
      <c r="B24" s="262" t="s">
        <v>772</v>
      </c>
      <c r="C24" s="261">
        <v>9.1030015E7</v>
      </c>
      <c r="D24" s="264" t="s">
        <v>773</v>
      </c>
      <c r="E24" s="49" t="s">
        <v>15</v>
      </c>
      <c r="F24" s="49" t="s">
        <v>759</v>
      </c>
      <c r="G24" s="142">
        <v>44608.0</v>
      </c>
      <c r="H24" s="49" t="s">
        <v>30</v>
      </c>
      <c r="I24" s="142">
        <v>44617.0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9.0</v>
      </c>
      <c r="B25" s="262" t="s">
        <v>774</v>
      </c>
      <c r="C25" s="261">
        <v>9.5050026E7</v>
      </c>
      <c r="D25" s="264" t="s">
        <v>775</v>
      </c>
      <c r="E25" s="49" t="s">
        <v>15</v>
      </c>
      <c r="F25" s="49" t="s">
        <v>759</v>
      </c>
      <c r="G25" s="265">
        <v>44610.0</v>
      </c>
      <c r="H25" s="49" t="s">
        <v>30</v>
      </c>
      <c r="I25" s="142">
        <v>44617.0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10.0</v>
      </c>
      <c r="B26" s="262" t="s">
        <v>776</v>
      </c>
      <c r="C26" s="261">
        <v>9.806020004E9</v>
      </c>
      <c r="D26" s="264" t="s">
        <v>777</v>
      </c>
      <c r="E26" s="49" t="s">
        <v>16</v>
      </c>
      <c r="F26" s="49" t="s">
        <v>759</v>
      </c>
      <c r="G26" s="265">
        <v>44610.0</v>
      </c>
      <c r="H26" s="49" t="s">
        <v>30</v>
      </c>
      <c r="I26" s="142">
        <v>44617.0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v>11.0</v>
      </c>
      <c r="B27" s="262" t="s">
        <v>778</v>
      </c>
      <c r="C27" s="261">
        <v>9.0030013E7</v>
      </c>
      <c r="D27" s="264" t="s">
        <v>779</v>
      </c>
      <c r="E27" s="49" t="s">
        <v>15</v>
      </c>
      <c r="F27" s="49" t="s">
        <v>759</v>
      </c>
      <c r="G27" s="265">
        <v>44610.0</v>
      </c>
      <c r="H27" s="49" t="s">
        <v>30</v>
      </c>
      <c r="I27" s="142">
        <v>44618.0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v>12.0</v>
      </c>
      <c r="B28" s="262" t="s">
        <v>780</v>
      </c>
      <c r="C28" s="261">
        <v>9.6020022E7</v>
      </c>
      <c r="D28" s="264" t="s">
        <v>781</v>
      </c>
      <c r="E28" s="49" t="s">
        <v>15</v>
      </c>
      <c r="F28" s="49" t="s">
        <v>759</v>
      </c>
      <c r="G28" s="265">
        <v>44611.0</v>
      </c>
      <c r="H28" s="49" t="s">
        <v>30</v>
      </c>
      <c r="I28" s="142">
        <v>44617.0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v>13.0</v>
      </c>
      <c r="B29" s="60" t="s">
        <v>782</v>
      </c>
      <c r="C29" s="261">
        <v>7.4110001E7</v>
      </c>
      <c r="D29" s="264" t="s">
        <v>783</v>
      </c>
      <c r="E29" s="49" t="s">
        <v>15</v>
      </c>
      <c r="F29" s="49" t="s">
        <v>759</v>
      </c>
      <c r="G29" s="265">
        <v>44615.0</v>
      </c>
      <c r="H29" s="49" t="s">
        <v>30</v>
      </c>
      <c r="I29" s="142">
        <v>44625.0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v>14.0</v>
      </c>
      <c r="B30" s="60" t="s">
        <v>784</v>
      </c>
      <c r="C30" s="149">
        <v>9.2060017E7</v>
      </c>
      <c r="D30" s="62" t="s">
        <v>785</v>
      </c>
      <c r="E30" s="49" t="s">
        <v>15</v>
      </c>
      <c r="F30" s="49" t="s">
        <v>759</v>
      </c>
      <c r="G30" s="142">
        <v>44628.0</v>
      </c>
      <c r="H30" s="49" t="s">
        <v>30</v>
      </c>
      <c r="I30" s="142">
        <v>44636.0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v>15.0</v>
      </c>
      <c r="B31" s="60" t="s">
        <v>786</v>
      </c>
      <c r="C31" s="149">
        <v>8.9060023E7</v>
      </c>
      <c r="D31" s="62" t="s">
        <v>787</v>
      </c>
      <c r="E31" s="49" t="s">
        <v>15</v>
      </c>
      <c r="F31" s="49" t="s">
        <v>759</v>
      </c>
      <c r="G31" s="142">
        <v>44628.0</v>
      </c>
      <c r="H31" s="49" t="s">
        <v>30</v>
      </c>
      <c r="I31" s="142">
        <v>44633.0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49">
        <v>16.0</v>
      </c>
      <c r="B32" s="60" t="s">
        <v>788</v>
      </c>
      <c r="C32" s="149">
        <v>8.910001E7</v>
      </c>
      <c r="D32" s="62" t="s">
        <v>789</v>
      </c>
      <c r="E32" s="49" t="s">
        <v>15</v>
      </c>
      <c r="F32" s="49" t="s">
        <v>759</v>
      </c>
      <c r="G32" s="142">
        <v>44645.0</v>
      </c>
      <c r="H32" s="49" t="s">
        <v>30</v>
      </c>
      <c r="I32" s="266" t="s">
        <v>790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3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24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14"/>
    <col customWidth="1" min="4" max="4" width="48.71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19"/>
      <c r="D1" s="2"/>
    </row>
    <row r="2" ht="14.25" customHeight="1">
      <c r="A2" s="20"/>
      <c r="B2" s="21"/>
      <c r="C2" s="22"/>
      <c r="D2" s="21"/>
      <c r="H2" s="23"/>
    </row>
    <row r="3">
      <c r="A3" s="24" t="s">
        <v>6</v>
      </c>
      <c r="B3" s="21"/>
      <c r="C3" s="22"/>
      <c r="D3" s="21"/>
      <c r="H3" s="23"/>
    </row>
    <row r="4" ht="14.25" customHeight="1">
      <c r="A4" s="23" t="s">
        <v>7</v>
      </c>
      <c r="B4" s="21"/>
      <c r="C4" s="22"/>
      <c r="D4" s="21"/>
    </row>
    <row r="5" ht="14.25" customHeight="1">
      <c r="A5" s="23" t="s">
        <v>8</v>
      </c>
      <c r="B5" s="21"/>
      <c r="C5" s="22"/>
      <c r="D5" s="21"/>
      <c r="G5" s="25"/>
    </row>
    <row r="6" ht="14.25" customHeight="1">
      <c r="A6" s="23" t="s">
        <v>9</v>
      </c>
      <c r="B6" s="21"/>
      <c r="C6" s="22"/>
      <c r="D6" s="21"/>
      <c r="G6" s="25"/>
    </row>
    <row r="7" ht="14.25" customHeight="1">
      <c r="A7" s="23" t="s">
        <v>10</v>
      </c>
      <c r="B7" s="21"/>
      <c r="C7" s="22"/>
      <c r="D7" s="21"/>
      <c r="G7" s="25"/>
    </row>
    <row r="8" ht="18.0" customHeight="1">
      <c r="A8" s="26" t="s">
        <v>11</v>
      </c>
      <c r="B8" s="21"/>
      <c r="C8" s="22"/>
      <c r="D8" s="21"/>
      <c r="G8" s="25"/>
    </row>
    <row r="9" ht="14.25" customHeight="1">
      <c r="A9" s="27"/>
      <c r="B9" s="21"/>
      <c r="C9" s="22"/>
      <c r="D9" s="21"/>
      <c r="G9" s="25"/>
    </row>
    <row r="10" ht="14.25" customHeight="1">
      <c r="A10" s="27"/>
      <c r="B10" s="21"/>
      <c r="C10" s="22"/>
      <c r="G10" s="25"/>
    </row>
    <row r="11" ht="28.5" customHeight="1">
      <c r="A11" s="28" t="s">
        <v>12</v>
      </c>
      <c r="B11" s="28"/>
      <c r="C11" s="29">
        <f>C12+C13+C14</f>
        <v>57</v>
      </c>
      <c r="D11" s="30" t="s">
        <v>13</v>
      </c>
      <c r="E11" s="31">
        <f>E12+E13+E14</f>
        <v>57</v>
      </c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4" t="s">
        <v>14</v>
      </c>
      <c r="B12" s="34"/>
      <c r="C12" s="35">
        <f>COUNTIF(H18:H207, "TERKONFIRMASI")</f>
        <v>0</v>
      </c>
      <c r="D12" s="30" t="s">
        <v>15</v>
      </c>
      <c r="E12" s="36">
        <f>COUNTIF(E18:E80,"Organik")</f>
        <v>50</v>
      </c>
      <c r="G12" s="37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38" t="s">
        <v>3</v>
      </c>
      <c r="B13" s="38"/>
      <c r="C13" s="39">
        <f>COUNTIF(H18:H207, "SEMBUH")</f>
        <v>57</v>
      </c>
      <c r="D13" s="30" t="s">
        <v>16</v>
      </c>
      <c r="E13" s="36">
        <f>COUNTIF(E17:E81,"PKWT")</f>
        <v>2</v>
      </c>
      <c r="G13" s="40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28.5" customHeight="1">
      <c r="A14" s="41" t="s">
        <v>4</v>
      </c>
      <c r="B14" s="41"/>
      <c r="C14" s="42">
        <f>COUNTIF(H18:H207, "MENINGGAL")</f>
        <v>0</v>
      </c>
      <c r="D14" s="30" t="s">
        <v>17</v>
      </c>
      <c r="E14" s="36">
        <f>COUNTIF(E18:E82,"Tenaga Alih Daya")</f>
        <v>5</v>
      </c>
      <c r="G14" s="4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4.25" customHeight="1">
      <c r="C15" s="44"/>
    </row>
    <row r="16" ht="14.25" customHeight="1">
      <c r="C16" s="44"/>
    </row>
    <row r="17" ht="29.25" customHeight="1">
      <c r="A17" s="45" t="s">
        <v>18</v>
      </c>
      <c r="B17" s="45" t="s">
        <v>19</v>
      </c>
      <c r="C17" s="46" t="s">
        <v>20</v>
      </c>
      <c r="D17" s="45" t="s">
        <v>21</v>
      </c>
      <c r="E17" s="46" t="s">
        <v>22</v>
      </c>
      <c r="F17" s="45" t="s">
        <v>23</v>
      </c>
      <c r="G17" s="45" t="s">
        <v>24</v>
      </c>
      <c r="H17" s="45" t="s">
        <v>25</v>
      </c>
      <c r="I17" s="45" t="s">
        <v>26</v>
      </c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8"/>
      <c r="AB17" s="48"/>
    </row>
    <row r="18" ht="14.25" customHeight="1">
      <c r="A18" s="49">
        <v>1.0</v>
      </c>
      <c r="B18" s="50" t="s">
        <v>27</v>
      </c>
      <c r="C18" s="51">
        <v>106545.0</v>
      </c>
      <c r="D18" s="52" t="s">
        <v>28</v>
      </c>
      <c r="E18" s="49" t="s">
        <v>15</v>
      </c>
      <c r="F18" s="49" t="s">
        <v>29</v>
      </c>
      <c r="G18" s="53">
        <v>44591.0</v>
      </c>
      <c r="H18" s="49" t="s">
        <v>30</v>
      </c>
      <c r="I18" s="54">
        <v>44604.0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2.0</v>
      </c>
      <c r="B19" s="56" t="s">
        <v>31</v>
      </c>
      <c r="C19" s="57">
        <v>105382.0</v>
      </c>
      <c r="D19" s="52" t="s">
        <v>32</v>
      </c>
      <c r="E19" s="49" t="s">
        <v>15</v>
      </c>
      <c r="F19" s="49" t="s">
        <v>29</v>
      </c>
      <c r="G19" s="53">
        <v>44594.0</v>
      </c>
      <c r="H19" s="49" t="s">
        <v>30</v>
      </c>
      <c r="I19" s="54">
        <v>44602.0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3.0</v>
      </c>
      <c r="B20" s="56" t="s">
        <v>33</v>
      </c>
      <c r="C20" s="57">
        <v>3.0</v>
      </c>
      <c r="D20" s="52" t="s">
        <v>34</v>
      </c>
      <c r="E20" s="49" t="s">
        <v>15</v>
      </c>
      <c r="F20" s="49" t="s">
        <v>29</v>
      </c>
      <c r="G20" s="53">
        <v>44597.0</v>
      </c>
      <c r="H20" s="49" t="s">
        <v>30</v>
      </c>
      <c r="I20" s="54">
        <v>44606.0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4.0</v>
      </c>
      <c r="B21" s="56" t="s">
        <v>35</v>
      </c>
      <c r="C21" s="58"/>
      <c r="D21" s="52" t="s">
        <v>36</v>
      </c>
      <c r="E21" s="49" t="s">
        <v>16</v>
      </c>
      <c r="F21" s="49" t="s">
        <v>29</v>
      </c>
      <c r="G21" s="59">
        <v>44597.0</v>
      </c>
      <c r="H21" s="49" t="s">
        <v>30</v>
      </c>
      <c r="I21" s="59">
        <v>44606.0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5.0</v>
      </c>
      <c r="B22" s="60" t="s">
        <v>37</v>
      </c>
      <c r="C22" s="61">
        <v>106276.0</v>
      </c>
      <c r="D22" s="62" t="s">
        <v>38</v>
      </c>
      <c r="E22" s="49" t="s">
        <v>15</v>
      </c>
      <c r="F22" s="49" t="s">
        <v>29</v>
      </c>
      <c r="G22" s="59">
        <v>44597.0</v>
      </c>
      <c r="H22" s="49" t="s">
        <v>30</v>
      </c>
      <c r="I22" s="59">
        <v>44607.0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6.0</v>
      </c>
      <c r="B23" s="63" t="s">
        <v>39</v>
      </c>
      <c r="C23" s="57">
        <v>7.809080137E9</v>
      </c>
      <c r="D23" s="52" t="s">
        <v>40</v>
      </c>
      <c r="E23" s="49" t="s">
        <v>15</v>
      </c>
      <c r="F23" s="49" t="s">
        <v>29</v>
      </c>
      <c r="G23" s="59">
        <v>44598.0</v>
      </c>
      <c r="H23" s="49" t="s">
        <v>30</v>
      </c>
      <c r="I23" s="59">
        <v>44605.0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7.0</v>
      </c>
      <c r="B24" s="63" t="s">
        <v>41</v>
      </c>
      <c r="C24" s="57">
        <v>101479.0</v>
      </c>
      <c r="D24" s="52" t="s">
        <v>42</v>
      </c>
      <c r="E24" s="49" t="s">
        <v>15</v>
      </c>
      <c r="F24" s="49" t="s">
        <v>29</v>
      </c>
      <c r="G24" s="59">
        <v>44598.0</v>
      </c>
      <c r="H24" s="49" t="s">
        <v>30</v>
      </c>
      <c r="I24" s="59">
        <v>44607.0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8.0</v>
      </c>
      <c r="B25" s="60" t="s">
        <v>43</v>
      </c>
      <c r="C25" s="61">
        <v>104960.0</v>
      </c>
      <c r="D25" s="62" t="s">
        <v>44</v>
      </c>
      <c r="E25" s="49" t="s">
        <v>15</v>
      </c>
      <c r="F25" s="49" t="s">
        <v>29</v>
      </c>
      <c r="G25" s="59">
        <v>44598.0</v>
      </c>
      <c r="H25" s="49" t="s">
        <v>30</v>
      </c>
      <c r="I25" s="59">
        <v>44607.0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9.0</v>
      </c>
      <c r="B26" s="60" t="s">
        <v>45</v>
      </c>
      <c r="C26" s="61">
        <v>106876.0</v>
      </c>
      <c r="D26" s="62" t="s">
        <v>46</v>
      </c>
      <c r="E26" s="49" t="s">
        <v>15</v>
      </c>
      <c r="F26" s="49" t="s">
        <v>29</v>
      </c>
      <c r="G26" s="59">
        <v>44599.0</v>
      </c>
      <c r="H26" s="49" t="s">
        <v>30</v>
      </c>
      <c r="I26" s="59">
        <v>44609.0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v>10.0</v>
      </c>
      <c r="B27" s="60" t="s">
        <v>47</v>
      </c>
      <c r="C27" s="61">
        <v>104778.0</v>
      </c>
      <c r="D27" s="62" t="s">
        <v>48</v>
      </c>
      <c r="E27" s="49" t="s">
        <v>15</v>
      </c>
      <c r="F27" s="49" t="s">
        <v>29</v>
      </c>
      <c r="G27" s="59">
        <v>44599.0</v>
      </c>
      <c r="H27" s="49" t="s">
        <v>30</v>
      </c>
      <c r="I27" s="59">
        <v>44609.0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v>11.0</v>
      </c>
      <c r="B28" s="60" t="s">
        <v>49</v>
      </c>
      <c r="C28" s="61">
        <v>105453.0</v>
      </c>
      <c r="D28" s="62" t="s">
        <v>50</v>
      </c>
      <c r="E28" s="49" t="s">
        <v>15</v>
      </c>
      <c r="F28" s="49" t="s">
        <v>29</v>
      </c>
      <c r="G28" s="59">
        <v>44599.0</v>
      </c>
      <c r="H28" s="49" t="s">
        <v>30</v>
      </c>
      <c r="I28" s="59">
        <v>44609.0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v>12.0</v>
      </c>
      <c r="B29" s="60" t="s">
        <v>51</v>
      </c>
      <c r="C29" s="61">
        <v>107096.0</v>
      </c>
      <c r="D29" s="62" t="s">
        <v>50</v>
      </c>
      <c r="E29" s="49" t="s">
        <v>15</v>
      </c>
      <c r="F29" s="49" t="s">
        <v>29</v>
      </c>
      <c r="G29" s="59">
        <v>44600.0</v>
      </c>
      <c r="H29" s="49" t="s">
        <v>30</v>
      </c>
      <c r="I29" s="59">
        <v>44610.0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v>13.0</v>
      </c>
      <c r="B30" s="60" t="s">
        <v>52</v>
      </c>
      <c r="C30" s="61">
        <v>2.84042623E8</v>
      </c>
      <c r="D30" s="62" t="s">
        <v>53</v>
      </c>
      <c r="E30" s="49" t="s">
        <v>16</v>
      </c>
      <c r="F30" s="49" t="s">
        <v>29</v>
      </c>
      <c r="G30" s="59">
        <v>44600.0</v>
      </c>
      <c r="H30" s="49" t="s">
        <v>30</v>
      </c>
      <c r="I30" s="59">
        <v>44610.0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v>14.0</v>
      </c>
      <c r="B31" s="60" t="s">
        <v>54</v>
      </c>
      <c r="C31" s="61">
        <v>100556.0</v>
      </c>
      <c r="D31" s="62" t="s">
        <v>55</v>
      </c>
      <c r="E31" s="49" t="s">
        <v>15</v>
      </c>
      <c r="F31" s="49" t="s">
        <v>29</v>
      </c>
      <c r="G31" s="59">
        <v>44600.0</v>
      </c>
      <c r="H31" s="49" t="s">
        <v>30</v>
      </c>
      <c r="I31" s="59">
        <v>44610.0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49">
        <v>15.0</v>
      </c>
      <c r="B32" s="64" t="s">
        <v>56</v>
      </c>
      <c r="C32" s="61">
        <v>106164.0</v>
      </c>
      <c r="D32" s="62" t="s">
        <v>57</v>
      </c>
      <c r="E32" s="49" t="s">
        <v>15</v>
      </c>
      <c r="F32" s="49" t="s">
        <v>29</v>
      </c>
      <c r="G32" s="59">
        <v>44600.0</v>
      </c>
      <c r="H32" s="49" t="s">
        <v>30</v>
      </c>
      <c r="I32" s="59">
        <v>44610.0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49">
        <v>16.0</v>
      </c>
      <c r="B33" s="64" t="s">
        <v>58</v>
      </c>
      <c r="C33" s="65"/>
      <c r="D33" s="62" t="s">
        <v>59</v>
      </c>
      <c r="E33" s="49" t="s">
        <v>60</v>
      </c>
      <c r="F33" s="49" t="s">
        <v>29</v>
      </c>
      <c r="G33" s="59">
        <v>44601.0</v>
      </c>
      <c r="H33" s="49" t="s">
        <v>30</v>
      </c>
      <c r="I33" s="59">
        <v>44609.0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49">
        <v>17.0</v>
      </c>
      <c r="B34" s="66" t="s">
        <v>61</v>
      </c>
      <c r="C34" s="61">
        <v>1.9891100731E10</v>
      </c>
      <c r="D34" s="62" t="s">
        <v>62</v>
      </c>
      <c r="E34" s="49" t="s">
        <v>60</v>
      </c>
      <c r="F34" s="49" t="s">
        <v>29</v>
      </c>
      <c r="G34" s="53">
        <v>44601.0</v>
      </c>
      <c r="H34" s="49" t="s">
        <v>30</v>
      </c>
      <c r="I34" s="54">
        <v>44611.0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49">
        <v>18.0</v>
      </c>
      <c r="B35" s="64" t="s">
        <v>63</v>
      </c>
      <c r="C35" s="61">
        <v>104734.0</v>
      </c>
      <c r="D35" s="62" t="s">
        <v>64</v>
      </c>
      <c r="E35" s="49" t="s">
        <v>15</v>
      </c>
      <c r="F35" s="49" t="s">
        <v>29</v>
      </c>
      <c r="G35" s="67">
        <v>44602.0</v>
      </c>
      <c r="H35" s="49" t="s">
        <v>30</v>
      </c>
      <c r="I35" s="68">
        <v>44605.0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49">
        <v>19.0</v>
      </c>
      <c r="B36" s="66" t="s">
        <v>65</v>
      </c>
      <c r="C36" s="61">
        <v>103207.0</v>
      </c>
      <c r="D36" s="62" t="s">
        <v>66</v>
      </c>
      <c r="E36" s="49" t="s">
        <v>15</v>
      </c>
      <c r="F36" s="49" t="s">
        <v>29</v>
      </c>
      <c r="G36" s="67">
        <v>44603.0</v>
      </c>
      <c r="H36" s="49" t="s">
        <v>30</v>
      </c>
      <c r="I36" s="69">
        <v>44613.0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49">
        <v>20.0</v>
      </c>
      <c r="B37" s="66" t="s">
        <v>67</v>
      </c>
      <c r="C37" s="61">
        <v>10.92040009</v>
      </c>
      <c r="D37" s="62" t="s">
        <v>68</v>
      </c>
      <c r="E37" s="49" t="s">
        <v>15</v>
      </c>
      <c r="F37" s="49" t="s">
        <v>29</v>
      </c>
      <c r="G37" s="67">
        <v>44603.0</v>
      </c>
      <c r="H37" s="49" t="s">
        <v>30</v>
      </c>
      <c r="I37" s="69">
        <v>44613.0</v>
      </c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49">
        <v>21.0</v>
      </c>
      <c r="B38" s="70" t="s">
        <v>69</v>
      </c>
      <c r="C38" s="61">
        <v>1.9971202391E10</v>
      </c>
      <c r="D38" s="62" t="s">
        <v>70</v>
      </c>
      <c r="E38" s="49" t="s">
        <v>60</v>
      </c>
      <c r="F38" s="49" t="s">
        <v>29</v>
      </c>
      <c r="G38" s="67">
        <v>44603.0</v>
      </c>
      <c r="H38" s="49" t="s">
        <v>30</v>
      </c>
      <c r="I38" s="69">
        <v>44613.0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49">
        <v>22.0</v>
      </c>
      <c r="B39" s="66" t="s">
        <v>71</v>
      </c>
      <c r="C39" s="61">
        <v>105705.0</v>
      </c>
      <c r="D39" s="71" t="s">
        <v>72</v>
      </c>
      <c r="E39" s="49" t="s">
        <v>15</v>
      </c>
      <c r="F39" s="49" t="s">
        <v>29</v>
      </c>
      <c r="G39" s="67">
        <v>44604.0</v>
      </c>
      <c r="H39" s="49" t="s">
        <v>30</v>
      </c>
      <c r="I39" s="69">
        <v>44610.0</v>
      </c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49">
        <v>23.0</v>
      </c>
      <c r="B40" s="72" t="s">
        <v>73</v>
      </c>
      <c r="C40" s="52">
        <v>105097.0</v>
      </c>
      <c r="D40" s="62" t="s">
        <v>74</v>
      </c>
      <c r="E40" s="49" t="s">
        <v>15</v>
      </c>
      <c r="F40" s="49" t="s">
        <v>29</v>
      </c>
      <c r="G40" s="67">
        <v>44604.0</v>
      </c>
      <c r="H40" s="49" t="s">
        <v>30</v>
      </c>
      <c r="I40" s="69">
        <v>44608.0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49">
        <v>24.0</v>
      </c>
      <c r="B41" s="73" t="s">
        <v>75</v>
      </c>
      <c r="C41" s="52">
        <v>1.9770500143E10</v>
      </c>
      <c r="D41" s="62" t="s">
        <v>76</v>
      </c>
      <c r="E41" s="49" t="s">
        <v>60</v>
      </c>
      <c r="F41" s="49" t="s">
        <v>29</v>
      </c>
      <c r="G41" s="67">
        <v>44604.0</v>
      </c>
      <c r="H41" s="49" t="s">
        <v>30</v>
      </c>
      <c r="I41" s="69">
        <v>44605.0</v>
      </c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4.25" customHeight="1">
      <c r="A42" s="49">
        <v>25.0</v>
      </c>
      <c r="B42" s="73" t="s">
        <v>77</v>
      </c>
      <c r="C42" s="52">
        <v>105296.0</v>
      </c>
      <c r="D42" s="62" t="s">
        <v>78</v>
      </c>
      <c r="E42" s="49" t="s">
        <v>15</v>
      </c>
      <c r="F42" s="49" t="s">
        <v>29</v>
      </c>
      <c r="G42" s="67">
        <v>44604.0</v>
      </c>
      <c r="H42" s="49" t="s">
        <v>30</v>
      </c>
      <c r="I42" s="69">
        <v>44615.0</v>
      </c>
    </row>
    <row r="43" ht="14.25" customHeight="1">
      <c r="A43" s="49">
        <v>26.0</v>
      </c>
      <c r="B43" s="74" t="s">
        <v>79</v>
      </c>
      <c r="C43" s="75">
        <v>103010.0</v>
      </c>
      <c r="D43" s="76" t="s">
        <v>80</v>
      </c>
      <c r="E43" s="77" t="s">
        <v>15</v>
      </c>
      <c r="F43" s="49" t="s">
        <v>29</v>
      </c>
      <c r="G43" s="67">
        <v>44604.0</v>
      </c>
      <c r="H43" s="78" t="s">
        <v>30</v>
      </c>
      <c r="I43" s="67">
        <v>44615.0</v>
      </c>
    </row>
    <row r="44" ht="14.25" customHeight="1">
      <c r="A44" s="49">
        <v>27.0</v>
      </c>
      <c r="B44" s="64" t="s">
        <v>81</v>
      </c>
      <c r="C44" s="52">
        <v>107206.0</v>
      </c>
      <c r="D44" s="62" t="s">
        <v>82</v>
      </c>
      <c r="E44" s="49" t="s">
        <v>15</v>
      </c>
      <c r="F44" s="49" t="s">
        <v>29</v>
      </c>
      <c r="G44" s="67">
        <v>44605.0</v>
      </c>
      <c r="H44" s="49" t="s">
        <v>30</v>
      </c>
      <c r="I44" s="69">
        <v>44615.0</v>
      </c>
    </row>
    <row r="45" ht="14.25" customHeight="1">
      <c r="A45" s="49">
        <v>28.0</v>
      </c>
      <c r="B45" s="66" t="s">
        <v>83</v>
      </c>
      <c r="C45" s="52">
        <v>104495.0</v>
      </c>
      <c r="D45" s="62" t="s">
        <v>84</v>
      </c>
      <c r="E45" s="49" t="s">
        <v>15</v>
      </c>
      <c r="F45" s="49" t="s">
        <v>29</v>
      </c>
      <c r="G45" s="67">
        <v>44605.0</v>
      </c>
      <c r="H45" s="49" t="s">
        <v>30</v>
      </c>
      <c r="I45" s="69">
        <v>44615.0</v>
      </c>
    </row>
    <row r="46" ht="14.25" customHeight="1">
      <c r="A46" s="49">
        <v>29.0</v>
      </c>
      <c r="B46" s="60" t="s">
        <v>85</v>
      </c>
      <c r="C46" s="52">
        <v>106849.0</v>
      </c>
      <c r="D46" s="62" t="s">
        <v>86</v>
      </c>
      <c r="E46" s="49" t="s">
        <v>15</v>
      </c>
      <c r="F46" s="49" t="s">
        <v>29</v>
      </c>
      <c r="G46" s="67">
        <v>44606.0</v>
      </c>
      <c r="H46" s="49" t="s">
        <v>30</v>
      </c>
      <c r="I46" s="69">
        <v>44616.0</v>
      </c>
    </row>
    <row r="47" ht="14.25" customHeight="1">
      <c r="A47" s="49">
        <v>30.0</v>
      </c>
      <c r="B47" s="66" t="s">
        <v>87</v>
      </c>
      <c r="C47" s="52">
        <v>101191.0</v>
      </c>
      <c r="D47" s="52" t="s">
        <v>88</v>
      </c>
      <c r="E47" s="49" t="s">
        <v>15</v>
      </c>
      <c r="F47" s="49" t="s">
        <v>29</v>
      </c>
      <c r="G47" s="67">
        <v>44606.0</v>
      </c>
      <c r="H47" s="49" t="s">
        <v>30</v>
      </c>
      <c r="I47" s="69">
        <v>44616.0</v>
      </c>
    </row>
    <row r="48" ht="14.25" customHeight="1">
      <c r="A48" s="49">
        <v>31.0</v>
      </c>
      <c r="B48" s="66" t="s">
        <v>89</v>
      </c>
      <c r="C48" s="52">
        <v>105689.0</v>
      </c>
      <c r="D48" s="52" t="s">
        <v>90</v>
      </c>
      <c r="E48" s="49" t="s">
        <v>15</v>
      </c>
      <c r="F48" s="49" t="s">
        <v>29</v>
      </c>
      <c r="G48" s="67">
        <v>44607.0</v>
      </c>
      <c r="H48" s="49" t="s">
        <v>30</v>
      </c>
      <c r="I48" s="69">
        <v>44618.0</v>
      </c>
    </row>
    <row r="49" ht="14.25" customHeight="1">
      <c r="A49" s="49">
        <v>32.0</v>
      </c>
      <c r="B49" s="66" t="s">
        <v>91</v>
      </c>
      <c r="C49" s="52">
        <v>101761.0</v>
      </c>
      <c r="D49" s="52" t="s">
        <v>92</v>
      </c>
      <c r="E49" s="49" t="s">
        <v>15</v>
      </c>
      <c r="F49" s="49" t="s">
        <v>29</v>
      </c>
      <c r="G49" s="67">
        <v>44607.0</v>
      </c>
      <c r="H49" s="49" t="s">
        <v>30</v>
      </c>
      <c r="I49" s="69">
        <v>44618.0</v>
      </c>
    </row>
    <row r="50" ht="14.25" customHeight="1">
      <c r="A50" s="49">
        <v>33.0</v>
      </c>
      <c r="B50" s="73" t="s">
        <v>93</v>
      </c>
      <c r="C50" s="75">
        <v>107216.0</v>
      </c>
      <c r="D50" s="62" t="s">
        <v>94</v>
      </c>
      <c r="E50" s="49" t="s">
        <v>15</v>
      </c>
      <c r="F50" s="49" t="s">
        <v>29</v>
      </c>
      <c r="G50" s="67">
        <v>44607.0</v>
      </c>
      <c r="H50" s="49" t="s">
        <v>30</v>
      </c>
      <c r="I50" s="69">
        <v>44618.0</v>
      </c>
    </row>
    <row r="51" ht="14.25" customHeight="1">
      <c r="A51" s="49">
        <v>34.0</v>
      </c>
      <c r="B51" s="66" t="s">
        <v>95</v>
      </c>
      <c r="C51" s="75">
        <v>104584.0</v>
      </c>
      <c r="D51" s="79" t="s">
        <v>96</v>
      </c>
      <c r="E51" s="49" t="s">
        <v>15</v>
      </c>
      <c r="F51" s="49" t="s">
        <v>29</v>
      </c>
      <c r="G51" s="67">
        <v>44608.0</v>
      </c>
      <c r="H51" s="49" t="s">
        <v>30</v>
      </c>
      <c r="I51" s="69">
        <v>44618.0</v>
      </c>
    </row>
    <row r="52" ht="14.25" customHeight="1">
      <c r="A52" s="49">
        <v>35.0</v>
      </c>
      <c r="B52" s="66" t="s">
        <v>97</v>
      </c>
      <c r="C52" s="75">
        <v>104390.0</v>
      </c>
      <c r="D52" s="79" t="s">
        <v>98</v>
      </c>
      <c r="E52" s="49" t="s">
        <v>15</v>
      </c>
      <c r="F52" s="49" t="s">
        <v>29</v>
      </c>
      <c r="G52" s="67">
        <v>44609.0</v>
      </c>
      <c r="H52" s="78" t="s">
        <v>30</v>
      </c>
      <c r="I52" s="69">
        <v>44615.0</v>
      </c>
    </row>
    <row r="53" ht="14.25" customHeight="1">
      <c r="A53" s="49">
        <v>36.0</v>
      </c>
      <c r="B53" s="66" t="s">
        <v>99</v>
      </c>
      <c r="C53" s="80">
        <v>105631.0</v>
      </c>
      <c r="D53" s="76" t="s">
        <v>80</v>
      </c>
      <c r="E53" s="49" t="s">
        <v>15</v>
      </c>
      <c r="F53" s="49" t="s">
        <v>29</v>
      </c>
      <c r="G53" s="67">
        <v>44609.0</v>
      </c>
      <c r="H53" s="78" t="s">
        <v>30</v>
      </c>
      <c r="I53" s="69">
        <v>44619.0</v>
      </c>
    </row>
    <row r="54" ht="14.25" customHeight="1">
      <c r="A54" s="49">
        <v>37.0</v>
      </c>
      <c r="B54" s="66" t="s">
        <v>100</v>
      </c>
      <c r="C54" s="52">
        <v>2.0</v>
      </c>
      <c r="D54" s="52" t="s">
        <v>101</v>
      </c>
      <c r="E54" s="49" t="s">
        <v>15</v>
      </c>
      <c r="F54" s="49" t="s">
        <v>29</v>
      </c>
      <c r="G54" s="67">
        <v>44609.0</v>
      </c>
      <c r="H54" s="78" t="s">
        <v>30</v>
      </c>
      <c r="I54" s="69">
        <v>44619.0</v>
      </c>
    </row>
    <row r="55" ht="14.25" customHeight="1">
      <c r="A55" s="49">
        <v>38.0</v>
      </c>
      <c r="B55" s="66" t="s">
        <v>102</v>
      </c>
      <c r="C55" s="80">
        <v>106597.0</v>
      </c>
      <c r="D55" s="62" t="s">
        <v>103</v>
      </c>
      <c r="E55" s="49" t="s">
        <v>15</v>
      </c>
      <c r="F55" s="49" t="s">
        <v>29</v>
      </c>
      <c r="G55" s="67">
        <v>44613.0</v>
      </c>
      <c r="H55" s="78" t="s">
        <v>30</v>
      </c>
      <c r="I55" s="69">
        <v>44624.0</v>
      </c>
    </row>
    <row r="56" ht="14.25" customHeight="1">
      <c r="A56" s="49">
        <v>39.0</v>
      </c>
      <c r="B56" s="66" t="s">
        <v>104</v>
      </c>
      <c r="C56" s="52">
        <v>104652.0</v>
      </c>
      <c r="D56" s="52" t="s">
        <v>105</v>
      </c>
      <c r="E56" s="49" t="s">
        <v>15</v>
      </c>
      <c r="F56" s="49" t="s">
        <v>29</v>
      </c>
      <c r="G56" s="67">
        <v>44614.0</v>
      </c>
      <c r="H56" s="78" t="s">
        <v>30</v>
      </c>
      <c r="I56" s="69">
        <v>44624.0</v>
      </c>
    </row>
    <row r="57" ht="14.25" customHeight="1">
      <c r="A57" s="49">
        <v>40.0</v>
      </c>
      <c r="B57" s="66" t="s">
        <v>106</v>
      </c>
      <c r="C57" s="81">
        <v>104260.0</v>
      </c>
      <c r="D57" s="52" t="s">
        <v>78</v>
      </c>
      <c r="E57" s="49" t="s">
        <v>15</v>
      </c>
      <c r="F57" s="49" t="s">
        <v>29</v>
      </c>
      <c r="G57" s="67">
        <v>44614.0</v>
      </c>
      <c r="H57" s="78" t="s">
        <v>30</v>
      </c>
      <c r="I57" s="69">
        <v>44624.0</v>
      </c>
    </row>
    <row r="58" ht="14.25" customHeight="1">
      <c r="A58" s="49">
        <v>41.0</v>
      </c>
      <c r="B58" s="66" t="s">
        <v>107</v>
      </c>
      <c r="C58" s="82">
        <v>104949.0</v>
      </c>
      <c r="D58" s="52" t="s">
        <v>108</v>
      </c>
      <c r="E58" s="49" t="s">
        <v>15</v>
      </c>
      <c r="F58" s="49" t="s">
        <v>29</v>
      </c>
      <c r="G58" s="67">
        <v>44614.0</v>
      </c>
      <c r="H58" s="78" t="s">
        <v>30</v>
      </c>
      <c r="I58" s="69">
        <v>44624.0</v>
      </c>
    </row>
    <row r="59" ht="14.25" customHeight="1">
      <c r="A59" s="49">
        <v>42.0</v>
      </c>
      <c r="B59" s="66" t="s">
        <v>109</v>
      </c>
      <c r="C59" s="52">
        <v>106154.0</v>
      </c>
      <c r="D59" s="62" t="s">
        <v>110</v>
      </c>
      <c r="E59" s="49" t="s">
        <v>15</v>
      </c>
      <c r="F59" s="49" t="s">
        <v>29</v>
      </c>
      <c r="G59" s="67">
        <v>44614.0</v>
      </c>
      <c r="H59" s="78" t="s">
        <v>30</v>
      </c>
      <c r="I59" s="69">
        <v>44624.0</v>
      </c>
    </row>
    <row r="60" ht="14.25" customHeight="1">
      <c r="A60" s="49">
        <v>43.0</v>
      </c>
      <c r="B60" s="66" t="s">
        <v>111</v>
      </c>
      <c r="C60" s="52">
        <v>1.073010008E9</v>
      </c>
      <c r="D60" s="52" t="s">
        <v>112</v>
      </c>
      <c r="E60" s="49" t="s">
        <v>60</v>
      </c>
      <c r="F60" s="49" t="s">
        <v>29</v>
      </c>
      <c r="G60" s="67">
        <v>44616.0</v>
      </c>
      <c r="H60" s="78" t="s">
        <v>30</v>
      </c>
      <c r="I60" s="69">
        <v>44627.0</v>
      </c>
    </row>
    <row r="61" ht="14.25" customHeight="1">
      <c r="A61" s="49">
        <v>44.0</v>
      </c>
      <c r="B61" s="56" t="s">
        <v>113</v>
      </c>
      <c r="C61" s="83">
        <v>103954.0</v>
      </c>
      <c r="D61" s="62" t="s">
        <v>114</v>
      </c>
      <c r="E61" s="49" t="s">
        <v>15</v>
      </c>
      <c r="F61" s="49" t="s">
        <v>29</v>
      </c>
      <c r="G61" s="67">
        <v>44616.0</v>
      </c>
      <c r="H61" s="78" t="s">
        <v>30</v>
      </c>
      <c r="I61" s="69">
        <v>44627.0</v>
      </c>
    </row>
    <row r="62" ht="14.25" customHeight="1">
      <c r="A62" s="49">
        <v>45.0</v>
      </c>
      <c r="B62" s="60" t="s">
        <v>115</v>
      </c>
      <c r="C62" s="80">
        <v>105567.0</v>
      </c>
      <c r="D62" s="71" t="s">
        <v>116</v>
      </c>
      <c r="E62" s="49" t="s">
        <v>15</v>
      </c>
      <c r="F62" s="49" t="s">
        <v>29</v>
      </c>
      <c r="G62" s="67">
        <v>44618.0</v>
      </c>
      <c r="H62" s="78" t="s">
        <v>30</v>
      </c>
      <c r="I62" s="69">
        <v>44622.0</v>
      </c>
    </row>
    <row r="63" ht="14.25" customHeight="1">
      <c r="A63" s="49">
        <v>46.0</v>
      </c>
      <c r="B63" s="60" t="s">
        <v>117</v>
      </c>
      <c r="C63" s="83">
        <v>104472.0</v>
      </c>
      <c r="D63" s="71" t="s">
        <v>118</v>
      </c>
      <c r="E63" s="49" t="s">
        <v>15</v>
      </c>
      <c r="F63" s="49" t="s">
        <v>29</v>
      </c>
      <c r="G63" s="67">
        <v>44620.0</v>
      </c>
      <c r="H63" s="78" t="s">
        <v>30</v>
      </c>
      <c r="I63" s="69">
        <v>44629.0</v>
      </c>
    </row>
    <row r="64" ht="14.25" customHeight="1">
      <c r="A64" s="49">
        <v>47.0</v>
      </c>
      <c r="B64" s="60" t="s">
        <v>119</v>
      </c>
      <c r="C64" s="80">
        <v>106949.0</v>
      </c>
      <c r="D64" s="71" t="s">
        <v>120</v>
      </c>
      <c r="E64" s="49" t="s">
        <v>15</v>
      </c>
      <c r="F64" s="49" t="s">
        <v>29</v>
      </c>
      <c r="G64" s="67">
        <v>44620.0</v>
      </c>
      <c r="H64" s="78" t="s">
        <v>30</v>
      </c>
      <c r="I64" s="69">
        <v>44629.0</v>
      </c>
    </row>
    <row r="65" ht="14.25" customHeight="1">
      <c r="A65" s="49">
        <v>48.0</v>
      </c>
      <c r="B65" s="60" t="s">
        <v>121</v>
      </c>
      <c r="C65" s="80">
        <v>104718.0</v>
      </c>
      <c r="D65" s="84" t="s">
        <v>122</v>
      </c>
      <c r="E65" s="49" t="s">
        <v>15</v>
      </c>
      <c r="F65" s="49" t="s">
        <v>29</v>
      </c>
      <c r="G65" s="67">
        <v>44620.0</v>
      </c>
      <c r="H65" s="78" t="s">
        <v>30</v>
      </c>
      <c r="I65" s="69">
        <v>44629.0</v>
      </c>
    </row>
    <row r="66" ht="14.25" customHeight="1">
      <c r="A66" s="49">
        <v>49.0</v>
      </c>
      <c r="B66" s="66" t="s">
        <v>123</v>
      </c>
      <c r="C66" s="80">
        <v>107132.0</v>
      </c>
      <c r="D66" s="84" t="s">
        <v>124</v>
      </c>
      <c r="E66" s="49" t="s">
        <v>15</v>
      </c>
      <c r="F66" s="49" t="s">
        <v>29</v>
      </c>
      <c r="G66" s="67">
        <v>44620.0</v>
      </c>
      <c r="H66" s="78" t="s">
        <v>30</v>
      </c>
      <c r="I66" s="69">
        <v>44629.0</v>
      </c>
    </row>
    <row r="67" ht="14.25" customHeight="1">
      <c r="A67" s="49">
        <v>50.0</v>
      </c>
      <c r="B67" s="60" t="s">
        <v>125</v>
      </c>
      <c r="C67" s="80">
        <v>105397.0</v>
      </c>
      <c r="D67" s="84" t="s">
        <v>126</v>
      </c>
      <c r="E67" s="49" t="s">
        <v>15</v>
      </c>
      <c r="F67" s="49" t="s">
        <v>29</v>
      </c>
      <c r="G67" s="67">
        <v>44620.0</v>
      </c>
      <c r="H67" s="78" t="s">
        <v>30</v>
      </c>
      <c r="I67" s="69">
        <v>44629.0</v>
      </c>
    </row>
    <row r="68" ht="14.25" customHeight="1">
      <c r="A68" s="49">
        <v>51.0</v>
      </c>
      <c r="B68" s="64" t="s">
        <v>127</v>
      </c>
      <c r="C68" s="62">
        <v>106319.0</v>
      </c>
      <c r="D68" s="62" t="s">
        <v>128</v>
      </c>
      <c r="E68" s="49" t="s">
        <v>15</v>
      </c>
      <c r="F68" s="49" t="s">
        <v>29</v>
      </c>
      <c r="G68" s="67">
        <v>44620.0</v>
      </c>
      <c r="H68" s="78" t="s">
        <v>30</v>
      </c>
      <c r="I68" s="67">
        <v>44623.0</v>
      </c>
    </row>
    <row r="69" ht="14.25" customHeight="1">
      <c r="A69" s="49">
        <v>52.0</v>
      </c>
      <c r="B69" s="64" t="s">
        <v>129</v>
      </c>
      <c r="C69" s="62">
        <v>106094.0</v>
      </c>
      <c r="D69" s="52" t="s">
        <v>90</v>
      </c>
      <c r="E69" s="49" t="s">
        <v>15</v>
      </c>
      <c r="F69" s="49" t="s">
        <v>29</v>
      </c>
      <c r="G69" s="67">
        <v>44621.0</v>
      </c>
      <c r="H69" s="78" t="s">
        <v>30</v>
      </c>
      <c r="I69" s="69">
        <v>44629.0</v>
      </c>
    </row>
    <row r="70" ht="14.25" customHeight="1">
      <c r="A70" s="49">
        <v>53.0</v>
      </c>
      <c r="B70" s="64" t="s">
        <v>130</v>
      </c>
      <c r="C70" s="81">
        <v>104719.0</v>
      </c>
      <c r="D70" s="79" t="s">
        <v>131</v>
      </c>
      <c r="E70" s="79" t="s">
        <v>15</v>
      </c>
      <c r="F70" s="49" t="s">
        <v>29</v>
      </c>
      <c r="G70" s="67">
        <v>44621.0</v>
      </c>
      <c r="H70" s="78" t="s">
        <v>30</v>
      </c>
      <c r="I70" s="69">
        <v>44630.0</v>
      </c>
    </row>
    <row r="71" ht="14.25" customHeight="1">
      <c r="A71" s="49">
        <v>54.0</v>
      </c>
      <c r="B71" s="64" t="s">
        <v>132</v>
      </c>
      <c r="C71" s="62">
        <v>105951.0</v>
      </c>
      <c r="D71" s="62" t="s">
        <v>133</v>
      </c>
      <c r="E71" s="49" t="s">
        <v>15</v>
      </c>
      <c r="F71" s="49" t="s">
        <v>29</v>
      </c>
      <c r="G71" s="67">
        <v>44627.0</v>
      </c>
      <c r="H71" s="78" t="s">
        <v>30</v>
      </c>
      <c r="I71" s="69">
        <v>44635.0</v>
      </c>
    </row>
    <row r="72" ht="14.25" customHeight="1">
      <c r="A72" s="49">
        <v>55.0</v>
      </c>
      <c r="B72" s="64" t="s">
        <v>134</v>
      </c>
      <c r="C72" s="62">
        <v>106064.0</v>
      </c>
      <c r="D72" s="62" t="s">
        <v>80</v>
      </c>
      <c r="E72" s="49" t="s">
        <v>15</v>
      </c>
      <c r="F72" s="49" t="s">
        <v>29</v>
      </c>
      <c r="G72" s="67">
        <v>44629.0</v>
      </c>
      <c r="H72" s="78" t="s">
        <v>30</v>
      </c>
      <c r="I72" s="69">
        <v>44638.0</v>
      </c>
    </row>
    <row r="73" ht="14.25" customHeight="1">
      <c r="A73" s="49">
        <v>56.0</v>
      </c>
      <c r="B73" s="85" t="s">
        <v>135</v>
      </c>
      <c r="C73" s="83"/>
      <c r="D73" s="62"/>
      <c r="E73" s="49" t="s">
        <v>15</v>
      </c>
      <c r="F73" s="49" t="s">
        <v>29</v>
      </c>
      <c r="G73" s="67">
        <v>44638.0</v>
      </c>
      <c r="H73" s="78" t="s">
        <v>30</v>
      </c>
      <c r="I73" s="69">
        <v>44649.0</v>
      </c>
    </row>
    <row r="74" ht="14.25" customHeight="1">
      <c r="A74" s="49">
        <v>57.0</v>
      </c>
      <c r="B74" s="60" t="s">
        <v>136</v>
      </c>
      <c r="C74" s="65"/>
      <c r="D74" s="86"/>
      <c r="E74" s="49" t="s">
        <v>15</v>
      </c>
      <c r="F74" s="49" t="s">
        <v>29</v>
      </c>
      <c r="G74" s="67">
        <v>44643.0</v>
      </c>
      <c r="H74" s="78" t="s">
        <v>30</v>
      </c>
      <c r="I74" s="69">
        <v>44648.0</v>
      </c>
    </row>
    <row r="75" ht="14.25" customHeight="1">
      <c r="A75" s="87"/>
      <c r="B75" s="88"/>
      <c r="C75" s="65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65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65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65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65"/>
      <c r="D79" s="86"/>
      <c r="E79" s="49"/>
      <c r="F79" s="49"/>
      <c r="G79" s="89"/>
      <c r="H79" s="90"/>
      <c r="I79" s="91"/>
    </row>
    <row r="80" ht="14.25" customHeight="1">
      <c r="A80" s="87"/>
      <c r="B80" s="88"/>
      <c r="C80" s="65"/>
      <c r="D80" s="86"/>
      <c r="E80" s="49"/>
      <c r="F80" s="49"/>
      <c r="G80" s="89"/>
      <c r="H80" s="90"/>
      <c r="I80" s="91"/>
    </row>
    <row r="81" ht="14.25" customHeight="1">
      <c r="A81" s="87"/>
      <c r="B81" s="92"/>
      <c r="C81" s="9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9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9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9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9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9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9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9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9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9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9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9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9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9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9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9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9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9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9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93"/>
      <c r="D100" s="94"/>
      <c r="E100" s="49"/>
      <c r="F100" s="49"/>
      <c r="G100" s="95"/>
      <c r="H100" s="90"/>
      <c r="I100" s="96"/>
    </row>
    <row r="101" ht="14.25" customHeight="1">
      <c r="A101" s="87"/>
      <c r="B101" s="92"/>
      <c r="C101" s="93"/>
      <c r="D101" s="94"/>
      <c r="E101" s="49"/>
      <c r="F101" s="49"/>
      <c r="G101" s="95"/>
      <c r="H101" s="90"/>
      <c r="I101" s="96"/>
    </row>
    <row r="102" ht="14.25" customHeight="1">
      <c r="A102" s="87"/>
      <c r="B102" s="97"/>
      <c r="C102" s="98"/>
      <c r="D102" s="99"/>
      <c r="E102" s="49"/>
      <c r="F102" s="49"/>
      <c r="G102" s="100"/>
      <c r="H102" s="90"/>
      <c r="I102" s="101"/>
    </row>
    <row r="103" ht="14.25" customHeight="1">
      <c r="A103" s="87"/>
      <c r="B103" s="102"/>
      <c r="C103" s="103"/>
      <c r="D103" s="104"/>
      <c r="E103" s="49"/>
      <c r="F103" s="49"/>
      <c r="G103" s="105"/>
      <c r="H103" s="90"/>
      <c r="I103" s="106"/>
    </row>
    <row r="104" ht="14.25" customHeight="1">
      <c r="A104" s="87"/>
      <c r="B104" s="107"/>
      <c r="C104" s="108"/>
      <c r="D104" s="109"/>
      <c r="E104" s="49"/>
      <c r="F104" s="49"/>
      <c r="G104" s="110"/>
      <c r="H104" s="90"/>
      <c r="I104" s="111"/>
    </row>
    <row r="105" ht="14.25" customHeight="1">
      <c r="A105" s="87"/>
      <c r="B105" s="92"/>
      <c r="C105" s="9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9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9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9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93"/>
      <c r="D109" s="94"/>
      <c r="E109" s="49"/>
      <c r="F109" s="49"/>
      <c r="G109" s="95"/>
      <c r="H109" s="90"/>
      <c r="I109" s="96"/>
    </row>
    <row r="110" ht="14.25" customHeight="1">
      <c r="A110" s="87"/>
      <c r="B110" s="92"/>
      <c r="C110" s="93"/>
      <c r="D110" s="94"/>
      <c r="E110" s="49"/>
      <c r="F110" s="49"/>
      <c r="G110" s="95"/>
      <c r="H110" s="90"/>
      <c r="I110" s="96"/>
    </row>
    <row r="111" ht="14.25" customHeight="1">
      <c r="A111" s="87"/>
      <c r="B111" s="88"/>
      <c r="C111" s="65"/>
      <c r="D111" s="86"/>
      <c r="E111" s="49"/>
      <c r="F111" s="49"/>
      <c r="G111" s="95"/>
      <c r="H111" s="90"/>
      <c r="I111" s="112"/>
    </row>
    <row r="112" ht="14.25" customHeight="1">
      <c r="A112" s="87"/>
      <c r="B112" s="92"/>
      <c r="C112" s="93"/>
      <c r="D112" s="94"/>
      <c r="E112" s="49"/>
      <c r="F112" s="49"/>
      <c r="G112" s="95"/>
      <c r="H112" s="90"/>
      <c r="I112" s="113"/>
    </row>
    <row r="113" ht="14.25" customHeight="1">
      <c r="A113" s="87"/>
      <c r="B113" s="114"/>
      <c r="C113" s="86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86"/>
      <c r="D114" s="86"/>
      <c r="E114" s="49"/>
      <c r="F114" s="49"/>
      <c r="G114" s="89"/>
      <c r="H114" s="90"/>
      <c r="I114" s="115"/>
    </row>
    <row r="115" ht="14.25" customHeight="1">
      <c r="A115" s="87"/>
      <c r="B115" s="114"/>
      <c r="C115" s="86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86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86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86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86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86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86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86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86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86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86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86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86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86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86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86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86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86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86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86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86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86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86"/>
      <c r="D137" s="86"/>
      <c r="E137" s="49"/>
      <c r="F137" s="49"/>
      <c r="G137" s="116"/>
      <c r="H137" s="90"/>
      <c r="I137" s="115"/>
    </row>
    <row r="138" ht="14.25" customHeight="1">
      <c r="A138" s="87"/>
      <c r="B138" s="114"/>
      <c r="C138" s="86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93"/>
      <c r="D139" s="86"/>
      <c r="E139" s="49"/>
      <c r="F139" s="49"/>
      <c r="G139" s="116"/>
      <c r="H139" s="90"/>
      <c r="I139" s="115"/>
    </row>
    <row r="140" ht="14.25" customHeight="1">
      <c r="A140" s="87"/>
      <c r="B140" s="92"/>
      <c r="C140" s="9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93"/>
      <c r="D141" s="86"/>
      <c r="E141" s="49"/>
      <c r="F141" s="49"/>
      <c r="G141" s="89"/>
      <c r="H141" s="90"/>
      <c r="I141" s="115"/>
    </row>
    <row r="142" ht="14.25" customHeight="1">
      <c r="A142" s="87"/>
      <c r="B142" s="92"/>
      <c r="C142" s="93"/>
      <c r="D142" s="86"/>
      <c r="E142" s="49"/>
      <c r="F142" s="49"/>
      <c r="G142" s="116"/>
      <c r="H142" s="90"/>
      <c r="I142" s="115"/>
    </row>
    <row r="143" ht="14.25" customHeight="1">
      <c r="A143" s="87"/>
      <c r="B143" s="92"/>
      <c r="C143" s="9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9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9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9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9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9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9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9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9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9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9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9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9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9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9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9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93"/>
      <c r="D159" s="86"/>
      <c r="E159" s="49"/>
      <c r="F159" s="49"/>
      <c r="G159" s="89"/>
      <c r="H159" s="90"/>
      <c r="I159" s="115"/>
    </row>
    <row r="160" ht="14.25" customHeight="1">
      <c r="A160" s="87"/>
      <c r="B160" s="92"/>
      <c r="C160" s="93"/>
      <c r="D160" s="86"/>
      <c r="E160" s="49"/>
      <c r="F160" s="49"/>
      <c r="G160" s="86"/>
      <c r="H160" s="90"/>
      <c r="I160" s="115"/>
    </row>
    <row r="161" ht="14.25" customHeight="1">
      <c r="A161" s="87"/>
      <c r="B161" s="92"/>
      <c r="C161" s="93"/>
      <c r="D161" s="86"/>
      <c r="E161" s="49"/>
      <c r="F161" s="49"/>
      <c r="G161" s="89"/>
      <c r="H161" s="90"/>
      <c r="I161" s="115"/>
    </row>
    <row r="162" ht="14.25" customHeight="1">
      <c r="A162" s="87"/>
      <c r="B162" s="92"/>
      <c r="C162" s="93"/>
      <c r="D162" s="86"/>
      <c r="E162" s="49"/>
      <c r="F162" s="49"/>
      <c r="G162" s="116"/>
      <c r="H162" s="90"/>
      <c r="I162" s="115"/>
    </row>
    <row r="163" ht="14.25" customHeight="1">
      <c r="A163" s="87"/>
      <c r="B163" s="92"/>
      <c r="C163" s="93"/>
      <c r="D163" s="86"/>
      <c r="E163" s="49"/>
      <c r="F163" s="49"/>
      <c r="G163" s="116"/>
      <c r="H163" s="90"/>
      <c r="I163" s="86"/>
    </row>
    <row r="164" ht="14.25" customHeight="1">
      <c r="A164" s="87"/>
      <c r="B164" s="92"/>
      <c r="C164" s="117"/>
      <c r="D164" s="118"/>
      <c r="E164" s="49"/>
      <c r="F164" s="49"/>
      <c r="G164" s="119"/>
      <c r="H164" s="90"/>
      <c r="I164" s="120"/>
    </row>
    <row r="165" ht="14.25" customHeight="1">
      <c r="A165" s="87"/>
      <c r="B165" s="92"/>
      <c r="C165" s="93"/>
      <c r="D165" s="86"/>
      <c r="E165" s="49"/>
      <c r="F165" s="49"/>
      <c r="G165" s="116"/>
      <c r="H165" s="90"/>
      <c r="I165" s="86"/>
    </row>
    <row r="166" ht="14.25" customHeight="1">
      <c r="A166" s="87"/>
      <c r="B166" s="92"/>
      <c r="C166" s="9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9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9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9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9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9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93"/>
      <c r="D172" s="86"/>
      <c r="E172" s="49"/>
      <c r="F172" s="49"/>
      <c r="G172" s="116"/>
      <c r="H172" s="90"/>
      <c r="I172" s="115"/>
    </row>
    <row r="173" ht="14.25" customHeight="1">
      <c r="A173" s="87"/>
      <c r="B173" s="92"/>
      <c r="C173" s="93"/>
      <c r="D173" s="86"/>
      <c r="E173" s="49"/>
      <c r="F173" s="49"/>
      <c r="G173" s="116"/>
      <c r="H173" s="90"/>
      <c r="I173" s="115"/>
    </row>
    <row r="174" ht="14.25" customHeight="1">
      <c r="A174" s="87"/>
      <c r="B174" s="114"/>
      <c r="C174" s="86"/>
      <c r="D174" s="86"/>
      <c r="E174" s="49"/>
      <c r="F174" s="49"/>
      <c r="G174" s="116"/>
      <c r="H174" s="90"/>
      <c r="I174" s="86"/>
    </row>
    <row r="175" ht="14.25" customHeight="1">
      <c r="A175" s="87"/>
      <c r="B175" s="114"/>
      <c r="C175" s="86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86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86"/>
      <c r="D177" s="86"/>
      <c r="E177" s="49"/>
      <c r="F177" s="49"/>
      <c r="G177" s="116"/>
      <c r="H177" s="90"/>
      <c r="I177" s="115"/>
    </row>
    <row r="178" ht="14.25" customHeight="1">
      <c r="A178" s="87"/>
      <c r="B178" s="114"/>
      <c r="C178" s="86"/>
      <c r="D178" s="86"/>
      <c r="E178" s="49"/>
      <c r="F178" s="49"/>
      <c r="G178" s="89"/>
      <c r="H178" s="90"/>
      <c r="I178" s="115"/>
    </row>
    <row r="179" ht="14.25" customHeight="1">
      <c r="A179" s="87"/>
      <c r="B179" s="114"/>
      <c r="C179" s="86"/>
      <c r="D179" s="86"/>
      <c r="E179" s="49"/>
      <c r="F179" s="49"/>
      <c r="G179" s="89"/>
      <c r="H179" s="90"/>
      <c r="I179" s="86"/>
    </row>
    <row r="180" ht="14.25" customHeight="1">
      <c r="A180" s="87"/>
      <c r="B180" s="114"/>
      <c r="C180" s="86"/>
      <c r="D180" s="86"/>
      <c r="E180" s="49"/>
      <c r="F180" s="49"/>
      <c r="G180" s="116"/>
      <c r="H180" s="90"/>
      <c r="I180" s="115"/>
    </row>
    <row r="181" ht="14.25" customHeight="1">
      <c r="A181" s="87"/>
      <c r="B181" s="114"/>
      <c r="C181" s="86"/>
      <c r="D181" s="86"/>
      <c r="E181" s="49"/>
      <c r="F181" s="49"/>
      <c r="G181" s="116"/>
      <c r="H181" s="90"/>
      <c r="I181" s="86"/>
    </row>
    <row r="182" ht="14.25" customHeight="1">
      <c r="A182" s="87"/>
      <c r="B182" s="114"/>
      <c r="C182" s="86"/>
      <c r="D182" s="86"/>
      <c r="E182" s="49"/>
      <c r="F182" s="49"/>
      <c r="G182" s="116"/>
      <c r="H182" s="90"/>
      <c r="I182" s="115"/>
    </row>
    <row r="183" ht="14.25" customHeight="1">
      <c r="A183" s="87"/>
      <c r="B183" s="114"/>
      <c r="C183" s="86"/>
      <c r="D183" s="86"/>
      <c r="E183" s="49"/>
      <c r="F183" s="49"/>
      <c r="G183" s="89"/>
      <c r="H183" s="90"/>
      <c r="I183" s="86"/>
    </row>
    <row r="184" ht="14.25" customHeight="1">
      <c r="A184" s="87"/>
      <c r="B184" s="114"/>
      <c r="C184" s="86"/>
      <c r="D184" s="86"/>
      <c r="E184" s="49"/>
      <c r="F184" s="49"/>
      <c r="G184" s="116"/>
      <c r="H184" s="90"/>
      <c r="I184" s="86"/>
    </row>
    <row r="185" ht="14.25" customHeight="1">
      <c r="A185" s="87"/>
      <c r="B185" s="114"/>
      <c r="C185" s="86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86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86"/>
      <c r="D187" s="86"/>
      <c r="E187" s="49"/>
      <c r="F187" s="49"/>
      <c r="G187" s="116"/>
      <c r="H187" s="90"/>
      <c r="I187" s="115"/>
    </row>
    <row r="188" ht="14.25" customHeight="1">
      <c r="A188" s="87"/>
      <c r="B188" s="114"/>
      <c r="C188" s="86"/>
      <c r="D188" s="86"/>
      <c r="E188" s="49"/>
      <c r="F188" s="49"/>
      <c r="G188" s="116"/>
      <c r="H188" s="90"/>
      <c r="I188" s="86"/>
    </row>
    <row r="189" ht="14.25" customHeight="1">
      <c r="A189" s="87"/>
      <c r="B189" s="88"/>
      <c r="C189" s="65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86"/>
      <c r="D190" s="86"/>
      <c r="E190" s="49"/>
      <c r="F190" s="49"/>
      <c r="G190" s="116"/>
      <c r="H190" s="90"/>
      <c r="I190" s="115"/>
    </row>
    <row r="191" ht="14.25" customHeight="1">
      <c r="A191" s="87"/>
      <c r="B191" s="114"/>
      <c r="C191" s="86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86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86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86"/>
      <c r="D194" s="86"/>
      <c r="E194" s="49"/>
      <c r="F194" s="49"/>
      <c r="G194" s="116"/>
      <c r="H194" s="90"/>
      <c r="I194" s="86"/>
    </row>
    <row r="195" ht="14.25" customHeight="1">
      <c r="A195" s="87"/>
      <c r="B195" s="114"/>
      <c r="C195" s="86"/>
      <c r="D195" s="86"/>
      <c r="E195" s="49"/>
      <c r="F195" s="49"/>
      <c r="G195" s="116"/>
      <c r="H195" s="90"/>
      <c r="I195" s="115"/>
    </row>
    <row r="196" ht="14.25" customHeight="1">
      <c r="A196" s="87"/>
      <c r="B196" s="121"/>
      <c r="C196" s="122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86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86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86"/>
      <c r="D199" s="86"/>
      <c r="E199" s="49"/>
      <c r="F199" s="49"/>
      <c r="G199" s="116"/>
      <c r="H199" s="90"/>
      <c r="I199" s="115"/>
    </row>
    <row r="200" ht="14.25" customHeight="1">
      <c r="A200" s="87"/>
      <c r="B200" s="114"/>
      <c r="C200" s="86"/>
      <c r="D200" s="86"/>
      <c r="E200" s="49"/>
      <c r="F200" s="49"/>
      <c r="G200" s="116"/>
      <c r="H200" s="90"/>
      <c r="I200" s="86"/>
    </row>
    <row r="201" ht="14.25" customHeight="1">
      <c r="A201" s="87"/>
      <c r="B201" s="114"/>
      <c r="C201" s="86"/>
      <c r="D201" s="86"/>
      <c r="E201" s="49"/>
      <c r="F201" s="49"/>
      <c r="G201" s="89"/>
      <c r="H201" s="90"/>
      <c r="I201" s="123"/>
    </row>
    <row r="202" ht="14.25" customHeight="1">
      <c r="A202" s="87"/>
      <c r="B202" s="114"/>
      <c r="C202" s="86"/>
      <c r="D202" s="86"/>
      <c r="E202" s="49"/>
      <c r="F202" s="49"/>
      <c r="G202" s="89"/>
      <c r="H202" s="90"/>
      <c r="I202" s="86"/>
    </row>
    <row r="203" ht="14.25" customHeight="1">
      <c r="A203" s="87"/>
      <c r="B203" s="114"/>
      <c r="C203" s="86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86"/>
      <c r="D204" s="86"/>
      <c r="E204" s="49"/>
      <c r="F204" s="49"/>
      <c r="G204" s="124"/>
      <c r="H204" s="90"/>
      <c r="I204" s="86"/>
    </row>
    <row r="205" ht="14.25" customHeight="1">
      <c r="A205" s="87"/>
      <c r="B205" s="114"/>
      <c r="C205" s="86"/>
      <c r="D205" s="86"/>
      <c r="E205" s="49"/>
      <c r="F205" s="49"/>
      <c r="G205" s="124"/>
      <c r="H205" s="90"/>
      <c r="I205" s="123"/>
    </row>
    <row r="206" ht="14.25" customHeight="1">
      <c r="A206" s="87"/>
      <c r="B206" s="114"/>
      <c r="C206" s="86"/>
      <c r="D206" s="86"/>
      <c r="E206" s="49"/>
      <c r="F206" s="49"/>
      <c r="G206" s="123"/>
      <c r="H206" s="90"/>
      <c r="I206" s="123"/>
    </row>
    <row r="207" ht="14.25" customHeight="1">
      <c r="A207" s="87"/>
      <c r="B207" s="114"/>
      <c r="C207" s="86"/>
      <c r="D207" s="86"/>
      <c r="E207" s="49"/>
      <c r="F207" s="49"/>
      <c r="G207" s="123"/>
      <c r="H207" s="90"/>
      <c r="I207" s="123"/>
    </row>
    <row r="208" ht="14.25" customHeight="1">
      <c r="A208" s="87"/>
      <c r="B208" s="125"/>
      <c r="C208" s="126"/>
      <c r="D208" s="90"/>
      <c r="E208" s="49"/>
      <c r="F208" s="49"/>
      <c r="G208" s="127"/>
      <c r="H208" s="90"/>
      <c r="I208" s="90"/>
    </row>
    <row r="209" ht="14.25" customHeight="1">
      <c r="A209" s="87"/>
      <c r="B209" s="114"/>
      <c r="C209" s="86"/>
      <c r="D209" s="90"/>
      <c r="E209" s="49"/>
      <c r="F209" s="49"/>
      <c r="G209" s="127"/>
      <c r="H209" s="90"/>
      <c r="I209" s="127"/>
    </row>
    <row r="210" ht="15.75" customHeight="1">
      <c r="C210" s="44"/>
    </row>
    <row r="211" ht="15.75" customHeight="1">
      <c r="C211" s="44"/>
    </row>
    <row r="212" ht="15.75" customHeight="1">
      <c r="C212" s="44"/>
    </row>
    <row r="213" ht="15.75" customHeight="1">
      <c r="C213" s="44"/>
    </row>
    <row r="214" ht="15.75" customHeight="1">
      <c r="C214" s="44"/>
    </row>
    <row r="215" ht="15.75" customHeight="1">
      <c r="C215" s="44"/>
    </row>
    <row r="216" ht="15.75" customHeight="1">
      <c r="C216" s="44"/>
    </row>
    <row r="217" ht="15.75" customHeight="1">
      <c r="C217" s="44"/>
    </row>
    <row r="218" ht="15.75" customHeight="1">
      <c r="C218" s="44"/>
    </row>
    <row r="219" ht="15.75" customHeight="1">
      <c r="C219" s="44"/>
    </row>
    <row r="220" ht="15.75" customHeight="1">
      <c r="C220" s="44"/>
    </row>
    <row r="221" ht="15.75" customHeight="1">
      <c r="C221" s="44"/>
    </row>
    <row r="222" ht="15.75" customHeight="1">
      <c r="C222" s="44"/>
    </row>
    <row r="223" ht="15.75" customHeight="1">
      <c r="C223" s="44"/>
    </row>
    <row r="224" ht="15.75" customHeight="1">
      <c r="C224" s="44"/>
    </row>
    <row r="225" ht="15.75" customHeight="1">
      <c r="C225" s="44"/>
    </row>
    <row r="226" ht="15.75" customHeight="1">
      <c r="C226" s="44"/>
    </row>
    <row r="227" ht="15.75" customHeight="1">
      <c r="C227" s="44"/>
    </row>
    <row r="228" ht="15.75" customHeight="1">
      <c r="C228" s="44"/>
    </row>
    <row r="229" ht="15.75" customHeight="1">
      <c r="C229" s="44"/>
    </row>
    <row r="230" ht="15.75" customHeight="1">
      <c r="C230" s="44"/>
    </row>
    <row r="231" ht="15.75" customHeight="1">
      <c r="C231" s="44"/>
    </row>
    <row r="232" ht="15.75" customHeight="1">
      <c r="C232" s="44"/>
    </row>
    <row r="233" ht="15.75" customHeight="1">
      <c r="C233" s="44"/>
    </row>
    <row r="234" ht="15.75" customHeight="1">
      <c r="C234" s="44"/>
    </row>
    <row r="235" ht="15.75" customHeight="1">
      <c r="C235" s="44"/>
    </row>
    <row r="236" ht="15.75" customHeight="1">
      <c r="C236" s="44"/>
    </row>
    <row r="237" ht="15.75" customHeight="1">
      <c r="C237" s="44"/>
    </row>
    <row r="238" ht="15.75" customHeight="1">
      <c r="C238" s="44"/>
    </row>
    <row r="239" ht="15.75" customHeight="1">
      <c r="C239" s="44"/>
    </row>
    <row r="240" ht="15.75" customHeight="1">
      <c r="C240" s="44"/>
    </row>
    <row r="241" ht="15.75" customHeight="1">
      <c r="C241" s="44"/>
    </row>
    <row r="242" ht="15.75" customHeight="1">
      <c r="C242" s="44"/>
    </row>
    <row r="243" ht="15.75" customHeight="1">
      <c r="C243" s="44"/>
    </row>
    <row r="244" ht="15.75" customHeight="1">
      <c r="C244" s="44"/>
    </row>
    <row r="245" ht="15.75" customHeight="1">
      <c r="C245" s="44"/>
    </row>
    <row r="246" ht="15.75" customHeight="1">
      <c r="C246" s="44"/>
    </row>
    <row r="247" ht="15.75" customHeight="1">
      <c r="C247" s="44"/>
    </row>
    <row r="248" ht="15.75" customHeight="1">
      <c r="C248" s="44"/>
    </row>
    <row r="249" ht="15.75" customHeight="1">
      <c r="C249" s="44"/>
    </row>
    <row r="250" ht="15.75" customHeight="1">
      <c r="C250" s="44"/>
    </row>
    <row r="251" ht="15.75" customHeight="1">
      <c r="C251" s="44"/>
    </row>
    <row r="252" ht="15.75" customHeight="1">
      <c r="C252" s="44"/>
    </row>
    <row r="253" ht="15.75" customHeight="1">
      <c r="C253" s="44"/>
    </row>
    <row r="254" ht="15.75" customHeight="1">
      <c r="C254" s="44"/>
    </row>
    <row r="255" ht="15.75" customHeight="1">
      <c r="C255" s="44"/>
    </row>
    <row r="256" ht="15.75" customHeight="1">
      <c r="C256" s="44"/>
    </row>
    <row r="257" ht="15.75" customHeight="1">
      <c r="C257" s="44"/>
    </row>
    <row r="258" ht="15.75" customHeight="1">
      <c r="C258" s="44"/>
    </row>
    <row r="259" ht="15.75" customHeight="1">
      <c r="C259" s="44"/>
    </row>
    <row r="260" ht="15.75" customHeight="1">
      <c r="C260" s="44"/>
    </row>
    <row r="261" ht="15.75" customHeight="1">
      <c r="C261" s="44"/>
    </row>
    <row r="262" ht="15.75" customHeight="1">
      <c r="C262" s="44"/>
    </row>
    <row r="263" ht="15.75" customHeight="1">
      <c r="C263" s="44"/>
    </row>
    <row r="264" ht="15.75" customHeight="1">
      <c r="C264" s="44"/>
    </row>
    <row r="265" ht="15.75" customHeight="1">
      <c r="C265" s="44"/>
    </row>
    <row r="266" ht="15.75" customHeight="1">
      <c r="C266" s="44"/>
    </row>
    <row r="267" ht="15.75" customHeight="1">
      <c r="C267" s="44"/>
    </row>
    <row r="268" ht="15.75" customHeight="1">
      <c r="C268" s="44"/>
    </row>
    <row r="269" ht="15.75" customHeight="1">
      <c r="C269" s="44"/>
    </row>
    <row r="270" ht="15.75" customHeight="1">
      <c r="C270" s="44"/>
    </row>
    <row r="271" ht="15.75" customHeight="1">
      <c r="C271" s="44"/>
    </row>
    <row r="272" ht="15.75" customHeight="1">
      <c r="C272" s="44"/>
    </row>
    <row r="273" ht="15.75" customHeight="1">
      <c r="C273" s="44"/>
    </row>
    <row r="274" ht="15.75" customHeight="1">
      <c r="C274" s="44"/>
    </row>
    <row r="275" ht="15.75" customHeight="1">
      <c r="C275" s="44"/>
    </row>
    <row r="276" ht="15.75" customHeight="1">
      <c r="C276" s="44"/>
    </row>
    <row r="277" ht="15.75" customHeight="1">
      <c r="C277" s="44"/>
    </row>
    <row r="278" ht="15.75" customHeight="1">
      <c r="C278" s="44"/>
    </row>
    <row r="279" ht="15.75" customHeight="1">
      <c r="C279" s="44"/>
    </row>
    <row r="280" ht="15.75" customHeight="1">
      <c r="C280" s="44"/>
    </row>
    <row r="281" ht="15.75" customHeight="1">
      <c r="C281" s="44"/>
    </row>
    <row r="282" ht="15.75" customHeight="1">
      <c r="C282" s="44"/>
    </row>
    <row r="283" ht="15.75" customHeight="1">
      <c r="C283" s="44"/>
    </row>
    <row r="284" ht="15.75" customHeight="1">
      <c r="C284" s="44"/>
    </row>
    <row r="285" ht="15.75" customHeight="1">
      <c r="C285" s="44"/>
    </row>
    <row r="286" ht="15.75" customHeight="1">
      <c r="C286" s="44"/>
    </row>
    <row r="287" ht="15.75" customHeight="1">
      <c r="C287" s="44"/>
    </row>
    <row r="288" ht="15.75" customHeight="1">
      <c r="C288" s="44"/>
    </row>
    <row r="289" ht="15.75" customHeight="1">
      <c r="C289" s="44"/>
    </row>
    <row r="290" ht="15.75" customHeight="1">
      <c r="C290" s="44"/>
    </row>
    <row r="291" ht="15.75" customHeight="1">
      <c r="C291" s="44"/>
    </row>
    <row r="292" ht="15.75" customHeight="1">
      <c r="C292" s="44"/>
    </row>
    <row r="293" ht="15.75" customHeight="1">
      <c r="C293" s="44"/>
    </row>
    <row r="294" ht="15.75" customHeight="1">
      <c r="C294" s="44"/>
    </row>
    <row r="295" ht="15.75" customHeight="1">
      <c r="C295" s="44"/>
    </row>
    <row r="296" ht="15.75" customHeight="1">
      <c r="C296" s="44"/>
    </row>
    <row r="297" ht="15.75" customHeight="1">
      <c r="C297" s="44"/>
    </row>
    <row r="298" ht="15.75" customHeight="1">
      <c r="C298" s="44"/>
    </row>
    <row r="299" ht="15.75" customHeight="1">
      <c r="C299" s="44"/>
    </row>
    <row r="300" ht="15.75" customHeight="1">
      <c r="C300" s="44"/>
    </row>
    <row r="301" ht="15.75" customHeight="1">
      <c r="C301" s="44"/>
    </row>
    <row r="302" ht="15.75" customHeight="1">
      <c r="C302" s="44"/>
    </row>
    <row r="303" ht="15.75" customHeight="1">
      <c r="C303" s="44"/>
    </row>
    <row r="304" ht="15.75" customHeight="1">
      <c r="C304" s="44"/>
    </row>
    <row r="305" ht="15.75" customHeight="1">
      <c r="C305" s="44"/>
    </row>
    <row r="306" ht="15.75" customHeight="1">
      <c r="C306" s="44"/>
    </row>
    <row r="307" ht="15.75" customHeight="1">
      <c r="C307" s="44"/>
    </row>
    <row r="308" ht="15.75" customHeight="1">
      <c r="C308" s="44"/>
    </row>
    <row r="309" ht="15.75" customHeight="1">
      <c r="C309" s="44"/>
    </row>
    <row r="310" ht="15.75" customHeight="1">
      <c r="C310" s="44"/>
    </row>
    <row r="311" ht="15.75" customHeight="1">
      <c r="C311" s="44"/>
    </row>
    <row r="312" ht="15.75" customHeight="1">
      <c r="C312" s="44"/>
    </row>
    <row r="313" ht="15.75" customHeight="1">
      <c r="C313" s="44"/>
    </row>
    <row r="314" ht="15.75" customHeight="1">
      <c r="C314" s="44"/>
    </row>
    <row r="315" ht="15.75" customHeight="1">
      <c r="C315" s="44"/>
    </row>
    <row r="316" ht="15.75" customHeight="1">
      <c r="C316" s="44"/>
    </row>
    <row r="317" ht="15.75" customHeight="1">
      <c r="C317" s="44"/>
    </row>
    <row r="318" ht="15.75" customHeight="1">
      <c r="C318" s="44"/>
    </row>
    <row r="319" ht="15.75" customHeight="1">
      <c r="C319" s="44"/>
    </row>
    <row r="320" ht="15.75" customHeight="1">
      <c r="C320" s="44"/>
    </row>
    <row r="321" ht="15.75" customHeight="1">
      <c r="C321" s="44"/>
    </row>
    <row r="322" ht="15.75" customHeight="1">
      <c r="C322" s="44"/>
    </row>
    <row r="323" ht="15.75" customHeight="1">
      <c r="C323" s="44"/>
    </row>
    <row r="324" ht="15.75" customHeight="1">
      <c r="C324" s="44"/>
    </row>
    <row r="325" ht="15.75" customHeight="1">
      <c r="C325" s="44"/>
    </row>
    <row r="326" ht="15.75" customHeight="1">
      <c r="C326" s="44"/>
    </row>
    <row r="327" ht="15.75" customHeight="1">
      <c r="C327" s="44"/>
    </row>
    <row r="328" ht="15.75" customHeight="1">
      <c r="C328" s="44"/>
    </row>
    <row r="329" ht="15.75" customHeight="1">
      <c r="C329" s="44"/>
    </row>
    <row r="330" ht="15.75" customHeight="1">
      <c r="C330" s="44"/>
    </row>
    <row r="331" ht="15.75" customHeight="1">
      <c r="C331" s="44"/>
    </row>
    <row r="332" ht="15.75" customHeight="1">
      <c r="C332" s="44"/>
    </row>
    <row r="333" ht="15.75" customHeight="1">
      <c r="C333" s="44"/>
    </row>
    <row r="334" ht="15.75" customHeight="1">
      <c r="C334" s="44"/>
    </row>
    <row r="335" ht="15.75" customHeight="1">
      <c r="C335" s="44"/>
    </row>
    <row r="336" ht="15.75" customHeight="1">
      <c r="C336" s="44"/>
    </row>
    <row r="337" ht="15.75" customHeight="1">
      <c r="C337" s="44"/>
    </row>
    <row r="338" ht="15.75" customHeight="1">
      <c r="C338" s="44"/>
    </row>
    <row r="339" ht="15.75" customHeight="1">
      <c r="C339" s="44"/>
    </row>
    <row r="340" ht="15.75" customHeight="1">
      <c r="C340" s="44"/>
    </row>
    <row r="341" ht="15.75" customHeight="1">
      <c r="C341" s="44"/>
    </row>
    <row r="342" ht="15.75" customHeight="1">
      <c r="C342" s="44"/>
    </row>
    <row r="343" ht="15.75" customHeight="1">
      <c r="C343" s="44"/>
    </row>
    <row r="344" ht="15.75" customHeight="1">
      <c r="C344" s="44"/>
    </row>
    <row r="345" ht="15.75" customHeight="1">
      <c r="C345" s="44"/>
    </row>
    <row r="346" ht="15.75" customHeight="1">
      <c r="C346" s="44"/>
    </row>
    <row r="347" ht="15.75" customHeight="1">
      <c r="C347" s="44"/>
    </row>
    <row r="348" ht="15.75" customHeight="1">
      <c r="C348" s="44"/>
    </row>
    <row r="349" ht="15.75" customHeight="1">
      <c r="C349" s="44"/>
    </row>
    <row r="350" ht="15.75" customHeight="1">
      <c r="C350" s="44"/>
    </row>
    <row r="351" ht="15.75" customHeight="1">
      <c r="C351" s="44"/>
    </row>
    <row r="352" ht="15.75" customHeight="1">
      <c r="C352" s="44"/>
    </row>
    <row r="353" ht="15.75" customHeight="1">
      <c r="C353" s="44"/>
    </row>
    <row r="354" ht="15.75" customHeight="1">
      <c r="C354" s="44"/>
    </row>
    <row r="355" ht="15.75" customHeight="1">
      <c r="C355" s="44"/>
    </row>
    <row r="356" ht="15.75" customHeight="1">
      <c r="C356" s="44"/>
    </row>
    <row r="357" ht="15.75" customHeight="1">
      <c r="C357" s="44"/>
    </row>
    <row r="358" ht="15.75" customHeight="1">
      <c r="C358" s="44"/>
    </row>
    <row r="359" ht="15.75" customHeight="1">
      <c r="C359" s="44"/>
    </row>
    <row r="360" ht="15.75" customHeight="1">
      <c r="C360" s="44"/>
    </row>
    <row r="361" ht="15.75" customHeight="1">
      <c r="C361" s="44"/>
    </row>
    <row r="362" ht="15.75" customHeight="1">
      <c r="C362" s="44"/>
    </row>
    <row r="363" ht="15.75" customHeight="1">
      <c r="C363" s="44"/>
    </row>
    <row r="364" ht="15.75" customHeight="1">
      <c r="C364" s="44"/>
    </row>
    <row r="365" ht="15.75" customHeight="1">
      <c r="C365" s="44"/>
    </row>
    <row r="366" ht="15.75" customHeight="1">
      <c r="C366" s="44"/>
    </row>
    <row r="367" ht="15.75" customHeight="1">
      <c r="C367" s="44"/>
    </row>
    <row r="368" ht="15.75" customHeight="1">
      <c r="C368" s="44"/>
    </row>
    <row r="369" ht="15.75" customHeight="1">
      <c r="C369" s="44"/>
    </row>
    <row r="370" ht="15.75" customHeight="1">
      <c r="C370" s="44"/>
    </row>
    <row r="371" ht="15.75" customHeight="1">
      <c r="C371" s="44"/>
    </row>
    <row r="372" ht="15.75" customHeight="1">
      <c r="C372" s="44"/>
    </row>
    <row r="373" ht="15.75" customHeight="1">
      <c r="C373" s="44"/>
    </row>
    <row r="374" ht="15.75" customHeight="1">
      <c r="C374" s="44"/>
    </row>
    <row r="375" ht="15.75" customHeight="1">
      <c r="C375" s="44"/>
    </row>
    <row r="376" ht="15.75" customHeight="1">
      <c r="C376" s="44"/>
    </row>
    <row r="377" ht="15.75" customHeight="1">
      <c r="C377" s="44"/>
    </row>
    <row r="378" ht="15.75" customHeight="1">
      <c r="C378" s="44"/>
    </row>
    <row r="379" ht="15.75" customHeight="1">
      <c r="C379" s="44"/>
    </row>
    <row r="380" ht="15.75" customHeight="1">
      <c r="C380" s="44"/>
    </row>
    <row r="381" ht="15.75" customHeight="1">
      <c r="C381" s="44"/>
    </row>
    <row r="382" ht="15.75" customHeight="1">
      <c r="C382" s="44"/>
    </row>
    <row r="383" ht="15.75" customHeight="1">
      <c r="C383" s="44"/>
    </row>
    <row r="384" ht="15.75" customHeight="1">
      <c r="C384" s="44"/>
    </row>
    <row r="385" ht="15.75" customHeight="1">
      <c r="C385" s="44"/>
    </row>
    <row r="386" ht="15.75" customHeight="1">
      <c r="C386" s="44"/>
    </row>
    <row r="387" ht="15.75" customHeight="1">
      <c r="C387" s="44"/>
    </row>
    <row r="388" ht="15.75" customHeight="1">
      <c r="C388" s="44"/>
    </row>
    <row r="389" ht="15.75" customHeight="1">
      <c r="C389" s="44"/>
    </row>
    <row r="390" ht="15.75" customHeight="1">
      <c r="C390" s="44"/>
    </row>
    <row r="391" ht="15.75" customHeight="1">
      <c r="C391" s="44"/>
    </row>
    <row r="392" ht="15.75" customHeight="1">
      <c r="C392" s="44"/>
    </row>
    <row r="393" ht="15.75" customHeight="1">
      <c r="C393" s="44"/>
    </row>
    <row r="394" ht="15.75" customHeight="1">
      <c r="C394" s="44"/>
    </row>
    <row r="395" ht="15.75" customHeight="1">
      <c r="C395" s="44"/>
    </row>
    <row r="396" ht="15.75" customHeight="1">
      <c r="C396" s="44"/>
    </row>
    <row r="397" ht="15.75" customHeight="1">
      <c r="C397" s="44"/>
    </row>
    <row r="398" ht="15.75" customHeight="1">
      <c r="C398" s="44"/>
    </row>
    <row r="399" ht="15.75" customHeight="1">
      <c r="C399" s="44"/>
    </row>
    <row r="400" ht="15.75" customHeight="1">
      <c r="C400" s="44"/>
    </row>
    <row r="401" ht="15.75" customHeight="1">
      <c r="C401" s="44"/>
    </row>
    <row r="402" ht="15.75" customHeight="1">
      <c r="C402" s="44"/>
    </row>
    <row r="403" ht="15.75" customHeight="1">
      <c r="C403" s="44"/>
    </row>
    <row r="404" ht="15.75" customHeight="1">
      <c r="C404" s="44"/>
    </row>
    <row r="405" ht="15.75" customHeight="1">
      <c r="C405" s="44"/>
    </row>
    <row r="406" ht="15.75" customHeight="1">
      <c r="C406" s="44"/>
    </row>
    <row r="407" ht="15.75" customHeight="1">
      <c r="C407" s="44"/>
    </row>
    <row r="408" ht="15.75" customHeight="1">
      <c r="C408" s="44"/>
    </row>
    <row r="409" ht="15.75" customHeight="1">
      <c r="C409" s="44"/>
    </row>
    <row r="410" ht="15.75" customHeight="1">
      <c r="C410" s="44"/>
    </row>
    <row r="411" ht="15.75" customHeight="1">
      <c r="C411" s="44"/>
    </row>
    <row r="412" ht="15.75" customHeight="1">
      <c r="C412" s="44"/>
    </row>
    <row r="413" ht="15.75" customHeight="1">
      <c r="C413" s="44"/>
    </row>
    <row r="414" ht="15.75" customHeight="1">
      <c r="C414" s="44"/>
    </row>
    <row r="415" ht="15.75" customHeight="1">
      <c r="C415" s="44"/>
    </row>
    <row r="416" ht="15.75" customHeight="1">
      <c r="C416" s="44"/>
    </row>
    <row r="417" ht="15.75" customHeight="1">
      <c r="C417" s="44"/>
    </row>
    <row r="418" ht="15.75" customHeight="1">
      <c r="C418" s="44"/>
    </row>
    <row r="419" ht="15.75" customHeight="1">
      <c r="C419" s="44"/>
    </row>
    <row r="420" ht="15.75" customHeight="1">
      <c r="C420" s="44"/>
    </row>
    <row r="421" ht="15.75" customHeight="1">
      <c r="C421" s="44"/>
    </row>
    <row r="422" ht="15.75" customHeight="1">
      <c r="C422" s="44"/>
    </row>
    <row r="423" ht="15.75" customHeight="1">
      <c r="C423" s="44"/>
    </row>
    <row r="424" ht="15.75" customHeight="1">
      <c r="C424" s="44"/>
    </row>
    <row r="425" ht="15.75" customHeight="1">
      <c r="C425" s="44"/>
    </row>
    <row r="426" ht="15.75" customHeight="1">
      <c r="C426" s="44"/>
    </row>
    <row r="427" ht="15.75" customHeight="1">
      <c r="C427" s="44"/>
    </row>
    <row r="428" ht="15.75" customHeight="1">
      <c r="C428" s="44"/>
    </row>
    <row r="429" ht="15.75" customHeight="1">
      <c r="C429" s="44"/>
    </row>
    <row r="430" ht="15.75" customHeight="1">
      <c r="C430" s="44"/>
    </row>
    <row r="431" ht="15.75" customHeight="1">
      <c r="C431" s="44"/>
    </row>
    <row r="432" ht="15.75" customHeight="1">
      <c r="C432" s="44"/>
    </row>
    <row r="433" ht="15.75" customHeight="1">
      <c r="C433" s="44"/>
    </row>
    <row r="434" ht="15.75" customHeight="1">
      <c r="C434" s="44"/>
    </row>
    <row r="435" ht="15.75" customHeight="1">
      <c r="C435" s="44"/>
    </row>
    <row r="436" ht="15.75" customHeight="1">
      <c r="C436" s="44"/>
    </row>
    <row r="437" ht="15.75" customHeight="1">
      <c r="C437" s="44"/>
    </row>
    <row r="438" ht="15.75" customHeight="1">
      <c r="C438" s="44"/>
    </row>
    <row r="439" ht="15.75" customHeight="1">
      <c r="C439" s="44"/>
    </row>
    <row r="440" ht="15.75" customHeight="1">
      <c r="C440" s="44"/>
    </row>
    <row r="441" ht="15.75" customHeight="1">
      <c r="C441" s="44"/>
    </row>
    <row r="442" ht="15.75" customHeight="1">
      <c r="C442" s="44"/>
    </row>
    <row r="443" ht="15.75" customHeight="1">
      <c r="C443" s="44"/>
    </row>
    <row r="444" ht="15.75" customHeight="1">
      <c r="C444" s="44"/>
    </row>
    <row r="445" ht="15.75" customHeight="1">
      <c r="C445" s="44"/>
    </row>
    <row r="446" ht="15.75" customHeight="1">
      <c r="C446" s="44"/>
    </row>
    <row r="447" ht="15.75" customHeight="1">
      <c r="C447" s="44"/>
    </row>
    <row r="448" ht="15.75" customHeight="1">
      <c r="C448" s="44"/>
    </row>
    <row r="449" ht="15.75" customHeight="1">
      <c r="C449" s="44"/>
    </row>
    <row r="450" ht="15.75" customHeight="1">
      <c r="C450" s="44"/>
    </row>
    <row r="451" ht="15.75" customHeight="1">
      <c r="C451" s="44"/>
    </row>
    <row r="452" ht="15.75" customHeight="1">
      <c r="C452" s="44"/>
    </row>
    <row r="453" ht="15.75" customHeight="1">
      <c r="C453" s="44"/>
    </row>
    <row r="454" ht="15.75" customHeight="1">
      <c r="C454" s="44"/>
    </row>
    <row r="455" ht="15.75" customHeight="1">
      <c r="C455" s="44"/>
    </row>
    <row r="456" ht="15.75" customHeight="1">
      <c r="C456" s="44"/>
    </row>
    <row r="457" ht="15.75" customHeight="1">
      <c r="C457" s="44"/>
    </row>
    <row r="458" ht="15.75" customHeight="1">
      <c r="C458" s="44"/>
    </row>
    <row r="459" ht="15.75" customHeight="1">
      <c r="C459" s="44"/>
    </row>
    <row r="460" ht="15.75" customHeight="1">
      <c r="C460" s="44"/>
    </row>
    <row r="461" ht="15.75" customHeight="1">
      <c r="C461" s="44"/>
    </row>
    <row r="462" ht="15.75" customHeight="1">
      <c r="C462" s="44"/>
    </row>
    <row r="463" ht="15.75" customHeight="1">
      <c r="C463" s="44"/>
    </row>
    <row r="464" ht="15.75" customHeight="1">
      <c r="C464" s="44"/>
    </row>
    <row r="465" ht="15.75" customHeight="1">
      <c r="C465" s="44"/>
    </row>
    <row r="466" ht="15.75" customHeight="1">
      <c r="C466" s="44"/>
    </row>
    <row r="467" ht="15.75" customHeight="1">
      <c r="C467" s="44"/>
    </row>
    <row r="468" ht="15.75" customHeight="1">
      <c r="C468" s="44"/>
    </row>
    <row r="469" ht="15.75" customHeight="1">
      <c r="C469" s="44"/>
    </row>
    <row r="470" ht="15.75" customHeight="1">
      <c r="C470" s="44"/>
    </row>
    <row r="471" ht="15.75" customHeight="1">
      <c r="C471" s="44"/>
    </row>
    <row r="472" ht="15.75" customHeight="1">
      <c r="C472" s="44"/>
    </row>
    <row r="473" ht="15.75" customHeight="1">
      <c r="C473" s="44"/>
    </row>
    <row r="474" ht="15.75" customHeight="1">
      <c r="C474" s="44"/>
    </row>
    <row r="475" ht="15.75" customHeight="1">
      <c r="C475" s="44"/>
    </row>
    <row r="476" ht="15.75" customHeight="1">
      <c r="C476" s="44"/>
    </row>
    <row r="477" ht="15.75" customHeight="1">
      <c r="C477" s="44"/>
    </row>
    <row r="478" ht="15.75" customHeight="1">
      <c r="C478" s="44"/>
    </row>
    <row r="479" ht="15.75" customHeight="1">
      <c r="C479" s="44"/>
    </row>
    <row r="480" ht="15.75" customHeight="1">
      <c r="C480" s="44"/>
    </row>
    <row r="481" ht="15.75" customHeight="1">
      <c r="C481" s="44"/>
    </row>
    <row r="482" ht="15.75" customHeight="1">
      <c r="C482" s="44"/>
    </row>
    <row r="483" ht="15.75" customHeight="1">
      <c r="C483" s="44"/>
    </row>
    <row r="484" ht="15.75" customHeight="1">
      <c r="C484" s="44"/>
    </row>
    <row r="485" ht="15.75" customHeight="1">
      <c r="C485" s="44"/>
    </row>
    <row r="486" ht="15.75" customHeight="1">
      <c r="C486" s="44"/>
    </row>
    <row r="487" ht="15.75" customHeight="1">
      <c r="C487" s="44"/>
    </row>
    <row r="488" ht="15.75" customHeight="1">
      <c r="C488" s="44"/>
    </row>
    <row r="489" ht="15.75" customHeight="1">
      <c r="C489" s="44"/>
    </row>
    <row r="490" ht="15.75" customHeight="1">
      <c r="C490" s="44"/>
    </row>
    <row r="491" ht="15.75" customHeight="1">
      <c r="C491" s="44"/>
    </row>
    <row r="492" ht="15.75" customHeight="1">
      <c r="C492" s="44"/>
    </row>
    <row r="493" ht="15.75" customHeight="1">
      <c r="C493" s="44"/>
    </row>
    <row r="494" ht="15.75" customHeight="1">
      <c r="C494" s="44"/>
    </row>
    <row r="495" ht="15.75" customHeight="1">
      <c r="C495" s="44"/>
    </row>
    <row r="496" ht="15.75" customHeight="1">
      <c r="C496" s="44"/>
    </row>
    <row r="497" ht="15.75" customHeight="1">
      <c r="C497" s="44"/>
    </row>
    <row r="498" ht="15.75" customHeight="1">
      <c r="C498" s="44"/>
    </row>
    <row r="499" ht="15.75" customHeight="1">
      <c r="C499" s="44"/>
    </row>
    <row r="500" ht="15.75" customHeight="1">
      <c r="C500" s="44"/>
    </row>
    <row r="501" ht="15.75" customHeight="1">
      <c r="C501" s="44"/>
    </row>
    <row r="502" ht="15.75" customHeight="1">
      <c r="C502" s="44"/>
    </row>
    <row r="503" ht="15.75" customHeight="1">
      <c r="C503" s="44"/>
    </row>
    <row r="504" ht="15.75" customHeight="1">
      <c r="C504" s="44"/>
    </row>
    <row r="505" ht="15.75" customHeight="1">
      <c r="C505" s="44"/>
    </row>
    <row r="506" ht="15.75" customHeight="1">
      <c r="C506" s="44"/>
    </row>
    <row r="507" ht="15.75" customHeight="1">
      <c r="C507" s="44"/>
    </row>
    <row r="508" ht="15.75" customHeight="1">
      <c r="C508" s="44"/>
    </row>
    <row r="509" ht="15.75" customHeight="1">
      <c r="C509" s="44"/>
    </row>
    <row r="510" ht="15.75" customHeight="1">
      <c r="C510" s="44"/>
    </row>
    <row r="511" ht="15.75" customHeight="1">
      <c r="C511" s="44"/>
    </row>
    <row r="512" ht="15.75" customHeight="1">
      <c r="C512" s="44"/>
    </row>
    <row r="513" ht="15.75" customHeight="1">
      <c r="C513" s="44"/>
    </row>
    <row r="514" ht="15.75" customHeight="1">
      <c r="C514" s="44"/>
    </row>
    <row r="515" ht="15.75" customHeight="1">
      <c r="C515" s="44"/>
    </row>
    <row r="516" ht="15.75" customHeight="1">
      <c r="C516" s="44"/>
    </row>
    <row r="517" ht="15.75" customHeight="1">
      <c r="C517" s="44"/>
    </row>
    <row r="518" ht="15.75" customHeight="1">
      <c r="C518" s="44"/>
    </row>
    <row r="519" ht="15.75" customHeight="1">
      <c r="C519" s="44"/>
    </row>
    <row r="520" ht="15.75" customHeight="1">
      <c r="C520" s="44"/>
    </row>
    <row r="521" ht="15.75" customHeight="1">
      <c r="C521" s="44"/>
    </row>
    <row r="522" ht="15.75" customHeight="1">
      <c r="C522" s="44"/>
    </row>
    <row r="523" ht="15.75" customHeight="1">
      <c r="C523" s="44"/>
    </row>
    <row r="524" ht="15.75" customHeight="1">
      <c r="C524" s="44"/>
    </row>
    <row r="525" ht="15.75" customHeight="1">
      <c r="C525" s="44"/>
    </row>
    <row r="526" ht="15.75" customHeight="1">
      <c r="C526" s="44"/>
    </row>
    <row r="527" ht="15.75" customHeight="1">
      <c r="C527" s="44"/>
    </row>
    <row r="528" ht="15.75" customHeight="1">
      <c r="C528" s="44"/>
    </row>
    <row r="529" ht="15.75" customHeight="1">
      <c r="C529" s="44"/>
    </row>
    <row r="530" ht="15.75" customHeight="1">
      <c r="C530" s="44"/>
    </row>
    <row r="531" ht="15.75" customHeight="1">
      <c r="C531" s="44"/>
    </row>
    <row r="532" ht="15.75" customHeight="1">
      <c r="C532" s="44"/>
    </row>
    <row r="533" ht="15.75" customHeight="1">
      <c r="C533" s="44"/>
    </row>
    <row r="534" ht="15.75" customHeight="1">
      <c r="C534" s="44"/>
    </row>
    <row r="535" ht="15.75" customHeight="1">
      <c r="C535" s="44"/>
    </row>
    <row r="536" ht="15.75" customHeight="1">
      <c r="C536" s="44"/>
    </row>
    <row r="537" ht="15.75" customHeight="1">
      <c r="C537" s="44"/>
    </row>
    <row r="538" ht="15.75" customHeight="1">
      <c r="C538" s="44"/>
    </row>
    <row r="539" ht="15.75" customHeight="1">
      <c r="C539" s="44"/>
    </row>
    <row r="540" ht="15.75" customHeight="1">
      <c r="C540" s="44"/>
    </row>
    <row r="541" ht="15.75" customHeight="1">
      <c r="C541" s="44"/>
    </row>
    <row r="542" ht="15.75" customHeight="1">
      <c r="C542" s="44"/>
    </row>
    <row r="543" ht="15.75" customHeight="1">
      <c r="C543" s="44"/>
    </row>
    <row r="544" ht="15.75" customHeight="1">
      <c r="C544" s="44"/>
    </row>
    <row r="545" ht="15.75" customHeight="1">
      <c r="C545" s="44"/>
    </row>
    <row r="546" ht="15.75" customHeight="1">
      <c r="C546" s="44"/>
    </row>
    <row r="547" ht="15.75" customHeight="1">
      <c r="C547" s="44"/>
    </row>
    <row r="548" ht="15.75" customHeight="1">
      <c r="C548" s="44"/>
    </row>
    <row r="549" ht="15.75" customHeight="1">
      <c r="C549" s="44"/>
    </row>
    <row r="550" ht="15.75" customHeight="1">
      <c r="C550" s="44"/>
    </row>
    <row r="551" ht="15.75" customHeight="1">
      <c r="C551" s="44"/>
    </row>
    <row r="552" ht="15.75" customHeight="1">
      <c r="C552" s="44"/>
    </row>
    <row r="553" ht="15.75" customHeight="1">
      <c r="C553" s="44"/>
    </row>
    <row r="554" ht="15.75" customHeight="1">
      <c r="C554" s="44"/>
    </row>
    <row r="555" ht="15.75" customHeight="1">
      <c r="C555" s="44"/>
    </row>
    <row r="556" ht="15.75" customHeight="1">
      <c r="C556" s="44"/>
    </row>
    <row r="557" ht="15.75" customHeight="1">
      <c r="C557" s="44"/>
    </row>
    <row r="558" ht="15.75" customHeight="1">
      <c r="C558" s="44"/>
    </row>
    <row r="559" ht="15.75" customHeight="1">
      <c r="C559" s="44"/>
    </row>
    <row r="560" ht="15.75" customHeight="1">
      <c r="C560" s="44"/>
    </row>
    <row r="561" ht="15.75" customHeight="1">
      <c r="C561" s="44"/>
    </row>
    <row r="562" ht="15.75" customHeight="1">
      <c r="C562" s="44"/>
    </row>
    <row r="563" ht="15.75" customHeight="1">
      <c r="C563" s="44"/>
    </row>
    <row r="564" ht="15.75" customHeight="1">
      <c r="C564" s="44"/>
    </row>
    <row r="565" ht="15.75" customHeight="1">
      <c r="C565" s="44"/>
    </row>
    <row r="566" ht="15.75" customHeight="1">
      <c r="C566" s="44"/>
    </row>
    <row r="567" ht="15.75" customHeight="1">
      <c r="C567" s="44"/>
    </row>
    <row r="568" ht="15.75" customHeight="1">
      <c r="C568" s="44"/>
    </row>
    <row r="569" ht="15.75" customHeight="1">
      <c r="C569" s="44"/>
    </row>
    <row r="570" ht="15.75" customHeight="1">
      <c r="C570" s="44"/>
    </row>
    <row r="571" ht="15.75" customHeight="1">
      <c r="C571" s="44"/>
    </row>
    <row r="572" ht="15.75" customHeight="1">
      <c r="C572" s="44"/>
    </row>
    <row r="573" ht="15.75" customHeight="1">
      <c r="C573" s="44"/>
    </row>
    <row r="574" ht="15.75" customHeight="1">
      <c r="C574" s="44"/>
    </row>
    <row r="575" ht="15.75" customHeight="1">
      <c r="C575" s="44"/>
    </row>
    <row r="576" ht="15.75" customHeight="1">
      <c r="C576" s="44"/>
    </row>
    <row r="577" ht="15.75" customHeight="1">
      <c r="C577" s="44"/>
    </row>
    <row r="578" ht="15.75" customHeight="1">
      <c r="C578" s="44"/>
    </row>
    <row r="579" ht="15.75" customHeight="1">
      <c r="C579" s="44"/>
    </row>
    <row r="580" ht="15.75" customHeight="1">
      <c r="C580" s="44"/>
    </row>
    <row r="581" ht="15.75" customHeight="1">
      <c r="C581" s="44"/>
    </row>
    <row r="582" ht="15.75" customHeight="1">
      <c r="C582" s="44"/>
    </row>
    <row r="583" ht="15.75" customHeight="1">
      <c r="C583" s="44"/>
    </row>
    <row r="584" ht="15.75" customHeight="1">
      <c r="C584" s="44"/>
    </row>
    <row r="585" ht="15.75" customHeight="1">
      <c r="C585" s="44"/>
    </row>
    <row r="586" ht="15.75" customHeight="1">
      <c r="C586" s="44"/>
    </row>
    <row r="587" ht="15.75" customHeight="1">
      <c r="C587" s="44"/>
    </row>
    <row r="588" ht="15.75" customHeight="1">
      <c r="C588" s="44"/>
    </row>
    <row r="589" ht="15.75" customHeight="1">
      <c r="C589" s="44"/>
    </row>
    <row r="590" ht="15.75" customHeight="1">
      <c r="C590" s="44"/>
    </row>
    <row r="591" ht="15.75" customHeight="1">
      <c r="C591" s="44"/>
    </row>
    <row r="592" ht="15.75" customHeight="1">
      <c r="C592" s="44"/>
    </row>
    <row r="593" ht="15.75" customHeight="1">
      <c r="C593" s="44"/>
    </row>
    <row r="594" ht="15.75" customHeight="1">
      <c r="C594" s="44"/>
    </row>
    <row r="595" ht="15.75" customHeight="1">
      <c r="C595" s="44"/>
    </row>
    <row r="596" ht="15.75" customHeight="1">
      <c r="C596" s="44"/>
    </row>
    <row r="597" ht="15.75" customHeight="1">
      <c r="C597" s="44"/>
    </row>
    <row r="598" ht="15.75" customHeight="1">
      <c r="C598" s="44"/>
    </row>
    <row r="599" ht="15.75" customHeight="1">
      <c r="C599" s="44"/>
    </row>
    <row r="600" ht="15.75" customHeight="1">
      <c r="C600" s="44"/>
    </row>
    <row r="601" ht="15.75" customHeight="1">
      <c r="C601" s="44"/>
    </row>
    <row r="602" ht="15.75" customHeight="1">
      <c r="C602" s="44"/>
    </row>
    <row r="603" ht="15.75" customHeight="1">
      <c r="C603" s="44"/>
    </row>
    <row r="604" ht="15.75" customHeight="1">
      <c r="C604" s="44"/>
    </row>
    <row r="605" ht="15.75" customHeight="1">
      <c r="C605" s="44"/>
    </row>
    <row r="606" ht="15.75" customHeight="1">
      <c r="C606" s="44"/>
    </row>
    <row r="607" ht="15.75" customHeight="1">
      <c r="C607" s="44"/>
    </row>
    <row r="608" ht="15.75" customHeight="1">
      <c r="C608" s="44"/>
    </row>
    <row r="609" ht="15.75" customHeight="1">
      <c r="C609" s="44"/>
    </row>
    <row r="610" ht="15.75" customHeight="1">
      <c r="C610" s="44"/>
    </row>
    <row r="611" ht="15.75" customHeight="1">
      <c r="C611" s="44"/>
    </row>
    <row r="612" ht="15.75" customHeight="1">
      <c r="C612" s="44"/>
    </row>
    <row r="613" ht="15.75" customHeight="1">
      <c r="C613" s="44"/>
    </row>
    <row r="614" ht="15.75" customHeight="1">
      <c r="C614" s="44"/>
    </row>
    <row r="615" ht="15.75" customHeight="1">
      <c r="C615" s="44"/>
    </row>
    <row r="616" ht="15.75" customHeight="1">
      <c r="C616" s="44"/>
    </row>
    <row r="617" ht="15.75" customHeight="1">
      <c r="C617" s="44"/>
    </row>
    <row r="618" ht="15.75" customHeight="1">
      <c r="C618" s="44"/>
    </row>
    <row r="619" ht="15.75" customHeight="1">
      <c r="C619" s="44"/>
    </row>
    <row r="620" ht="15.75" customHeight="1">
      <c r="C620" s="44"/>
    </row>
    <row r="621" ht="15.75" customHeight="1">
      <c r="C621" s="44"/>
    </row>
    <row r="622" ht="15.75" customHeight="1">
      <c r="C622" s="44"/>
    </row>
    <row r="623" ht="15.75" customHeight="1">
      <c r="C623" s="44"/>
    </row>
    <row r="624" ht="15.75" customHeight="1">
      <c r="C624" s="44"/>
    </row>
    <row r="625" ht="15.75" customHeight="1">
      <c r="C625" s="44"/>
    </row>
    <row r="626" ht="15.75" customHeight="1">
      <c r="C626" s="44"/>
    </row>
    <row r="627" ht="15.75" customHeight="1">
      <c r="C627" s="44"/>
    </row>
    <row r="628" ht="15.75" customHeight="1">
      <c r="C628" s="44"/>
    </row>
    <row r="629" ht="15.75" customHeight="1">
      <c r="C629" s="44"/>
    </row>
    <row r="630" ht="15.75" customHeight="1">
      <c r="C630" s="44"/>
    </row>
    <row r="631" ht="15.75" customHeight="1">
      <c r="C631" s="44"/>
    </row>
    <row r="632" ht="15.75" customHeight="1">
      <c r="C632" s="44"/>
    </row>
    <row r="633" ht="15.75" customHeight="1">
      <c r="C633" s="44"/>
    </row>
    <row r="634" ht="15.75" customHeight="1">
      <c r="C634" s="44"/>
    </row>
    <row r="635" ht="15.75" customHeight="1">
      <c r="C635" s="44"/>
    </row>
    <row r="636" ht="15.75" customHeight="1">
      <c r="C636" s="44"/>
    </row>
    <row r="637" ht="15.75" customHeight="1">
      <c r="C637" s="44"/>
    </row>
    <row r="638" ht="15.75" customHeight="1">
      <c r="C638" s="44"/>
    </row>
    <row r="639" ht="15.75" customHeight="1">
      <c r="C639" s="44"/>
    </row>
    <row r="640" ht="15.75" customHeight="1">
      <c r="C640" s="44"/>
    </row>
    <row r="641" ht="15.75" customHeight="1">
      <c r="C641" s="44"/>
    </row>
    <row r="642" ht="15.75" customHeight="1">
      <c r="C642" s="44"/>
    </row>
    <row r="643" ht="15.75" customHeight="1">
      <c r="C643" s="44"/>
    </row>
    <row r="644" ht="15.75" customHeight="1">
      <c r="C644" s="44"/>
    </row>
    <row r="645" ht="15.75" customHeight="1">
      <c r="C645" s="44"/>
    </row>
    <row r="646" ht="15.75" customHeight="1">
      <c r="C646" s="44"/>
    </row>
    <row r="647" ht="15.75" customHeight="1">
      <c r="C647" s="44"/>
    </row>
    <row r="648" ht="15.75" customHeight="1">
      <c r="C648" s="44"/>
    </row>
    <row r="649" ht="15.75" customHeight="1">
      <c r="C649" s="44"/>
    </row>
    <row r="650" ht="15.75" customHeight="1">
      <c r="C650" s="44"/>
    </row>
    <row r="651" ht="15.75" customHeight="1">
      <c r="C651" s="44"/>
    </row>
    <row r="652" ht="15.75" customHeight="1">
      <c r="C652" s="44"/>
    </row>
    <row r="653" ht="15.75" customHeight="1">
      <c r="C653" s="44"/>
    </row>
    <row r="654" ht="15.75" customHeight="1">
      <c r="C654" s="44"/>
    </row>
    <row r="655" ht="15.75" customHeight="1">
      <c r="C655" s="44"/>
    </row>
    <row r="656" ht="15.75" customHeight="1">
      <c r="C656" s="44"/>
    </row>
    <row r="657" ht="15.75" customHeight="1">
      <c r="C657" s="44"/>
    </row>
    <row r="658" ht="15.75" customHeight="1">
      <c r="C658" s="44"/>
    </row>
    <row r="659" ht="15.75" customHeight="1">
      <c r="C659" s="44"/>
    </row>
    <row r="660" ht="15.75" customHeight="1">
      <c r="C660" s="44"/>
    </row>
    <row r="661" ht="15.75" customHeight="1">
      <c r="C661" s="44"/>
    </row>
    <row r="662" ht="15.75" customHeight="1">
      <c r="C662" s="44"/>
    </row>
    <row r="663" ht="15.75" customHeight="1">
      <c r="C663" s="44"/>
    </row>
    <row r="664" ht="15.75" customHeight="1">
      <c r="C664" s="44"/>
    </row>
    <row r="665" ht="15.75" customHeight="1">
      <c r="C665" s="44"/>
    </row>
    <row r="666" ht="15.75" customHeight="1">
      <c r="C666" s="44"/>
    </row>
    <row r="667" ht="15.75" customHeight="1">
      <c r="C667" s="44"/>
    </row>
    <row r="668" ht="15.75" customHeight="1">
      <c r="C668" s="44"/>
    </row>
    <row r="669" ht="15.75" customHeight="1">
      <c r="C669" s="44"/>
    </row>
    <row r="670" ht="15.75" customHeight="1">
      <c r="C670" s="44"/>
    </row>
    <row r="671" ht="15.75" customHeight="1">
      <c r="C671" s="44"/>
    </row>
    <row r="672" ht="15.75" customHeight="1">
      <c r="C672" s="44"/>
    </row>
    <row r="673" ht="15.75" customHeight="1">
      <c r="C673" s="44"/>
    </row>
    <row r="674" ht="15.75" customHeight="1">
      <c r="C674" s="44"/>
    </row>
    <row r="675" ht="15.75" customHeight="1">
      <c r="C675" s="44"/>
    </row>
    <row r="676" ht="15.75" customHeight="1">
      <c r="C676" s="44"/>
    </row>
    <row r="677" ht="15.75" customHeight="1">
      <c r="C677" s="44"/>
    </row>
    <row r="678" ht="15.75" customHeight="1">
      <c r="C678" s="44"/>
    </row>
    <row r="679" ht="15.75" customHeight="1">
      <c r="C679" s="44"/>
    </row>
    <row r="680" ht="15.75" customHeight="1">
      <c r="C680" s="44"/>
    </row>
    <row r="681" ht="15.75" customHeight="1">
      <c r="C681" s="44"/>
    </row>
    <row r="682" ht="15.75" customHeight="1">
      <c r="C682" s="44"/>
    </row>
    <row r="683" ht="15.75" customHeight="1">
      <c r="C683" s="44"/>
    </row>
    <row r="684" ht="15.75" customHeight="1">
      <c r="C684" s="44"/>
    </row>
    <row r="685" ht="15.75" customHeight="1">
      <c r="C685" s="44"/>
    </row>
    <row r="686" ht="15.75" customHeight="1">
      <c r="C686" s="44"/>
    </row>
    <row r="687" ht="15.75" customHeight="1">
      <c r="C687" s="44"/>
    </row>
    <row r="688" ht="15.75" customHeight="1">
      <c r="C688" s="44"/>
    </row>
    <row r="689" ht="15.75" customHeight="1">
      <c r="C689" s="44"/>
    </row>
    <row r="690" ht="15.75" customHeight="1">
      <c r="C690" s="44"/>
    </row>
    <row r="691" ht="15.75" customHeight="1">
      <c r="C691" s="44"/>
    </row>
    <row r="692" ht="15.75" customHeight="1">
      <c r="C692" s="44"/>
    </row>
    <row r="693" ht="15.75" customHeight="1">
      <c r="C693" s="44"/>
    </row>
    <row r="694" ht="15.75" customHeight="1">
      <c r="C694" s="44"/>
    </row>
    <row r="695" ht="15.75" customHeight="1">
      <c r="C695" s="44"/>
    </row>
    <row r="696" ht="15.75" customHeight="1">
      <c r="C696" s="44"/>
    </row>
    <row r="697" ht="15.75" customHeight="1">
      <c r="C697" s="44"/>
    </row>
    <row r="698" ht="15.75" customHeight="1">
      <c r="C698" s="44"/>
    </row>
    <row r="699" ht="15.75" customHeight="1">
      <c r="C699" s="44"/>
    </row>
    <row r="700" ht="15.75" customHeight="1">
      <c r="C700" s="44"/>
    </row>
    <row r="701" ht="15.75" customHeight="1">
      <c r="C701" s="44"/>
    </row>
    <row r="702" ht="15.75" customHeight="1">
      <c r="C702" s="44"/>
    </row>
    <row r="703" ht="15.75" customHeight="1">
      <c r="C703" s="44"/>
    </row>
    <row r="704" ht="15.75" customHeight="1">
      <c r="C704" s="44"/>
    </row>
    <row r="705" ht="15.75" customHeight="1">
      <c r="C705" s="44"/>
    </row>
    <row r="706" ht="15.75" customHeight="1">
      <c r="C706" s="44"/>
    </row>
    <row r="707" ht="15.75" customHeight="1">
      <c r="C707" s="44"/>
    </row>
    <row r="708" ht="15.75" customHeight="1">
      <c r="C708" s="44"/>
    </row>
    <row r="709" ht="15.75" customHeight="1">
      <c r="C709" s="44"/>
    </row>
    <row r="710" ht="15.75" customHeight="1">
      <c r="C710" s="44"/>
    </row>
    <row r="711" ht="15.75" customHeight="1">
      <c r="C711" s="44"/>
    </row>
    <row r="712" ht="15.75" customHeight="1">
      <c r="C712" s="44"/>
    </row>
    <row r="713" ht="15.75" customHeight="1">
      <c r="C713" s="44"/>
    </row>
    <row r="714" ht="15.75" customHeight="1">
      <c r="C714" s="44"/>
    </row>
    <row r="715" ht="15.75" customHeight="1">
      <c r="C715" s="44"/>
    </row>
    <row r="716" ht="15.75" customHeight="1">
      <c r="C716" s="44"/>
    </row>
    <row r="717" ht="15.75" customHeight="1">
      <c r="C717" s="44"/>
    </row>
    <row r="718" ht="15.75" customHeight="1">
      <c r="C718" s="44"/>
    </row>
    <row r="719" ht="15.75" customHeight="1">
      <c r="C719" s="44"/>
    </row>
    <row r="720" ht="15.75" customHeight="1">
      <c r="C720" s="44"/>
    </row>
    <row r="721" ht="15.75" customHeight="1">
      <c r="C721" s="44"/>
    </row>
    <row r="722" ht="15.75" customHeight="1">
      <c r="C722" s="44"/>
    </row>
    <row r="723" ht="15.75" customHeight="1">
      <c r="C723" s="44"/>
    </row>
    <row r="724" ht="15.75" customHeight="1">
      <c r="C724" s="44"/>
    </row>
    <row r="725" ht="15.75" customHeight="1">
      <c r="C725" s="44"/>
    </row>
    <row r="726" ht="15.75" customHeight="1">
      <c r="C726" s="44"/>
    </row>
    <row r="727" ht="15.75" customHeight="1">
      <c r="C727" s="44"/>
    </row>
    <row r="728" ht="15.75" customHeight="1">
      <c r="C728" s="44"/>
    </row>
    <row r="729" ht="15.75" customHeight="1">
      <c r="C729" s="44"/>
    </row>
    <row r="730" ht="15.75" customHeight="1">
      <c r="C730" s="44"/>
    </row>
    <row r="731" ht="15.75" customHeight="1">
      <c r="C731" s="44"/>
    </row>
    <row r="732" ht="15.75" customHeight="1">
      <c r="C732" s="44"/>
    </row>
    <row r="733" ht="15.75" customHeight="1">
      <c r="C733" s="44"/>
    </row>
    <row r="734" ht="15.75" customHeight="1">
      <c r="C734" s="44"/>
    </row>
    <row r="735" ht="15.75" customHeight="1">
      <c r="C735" s="44"/>
    </row>
    <row r="736" ht="15.75" customHeight="1">
      <c r="C736" s="44"/>
    </row>
    <row r="737" ht="15.75" customHeight="1">
      <c r="C737" s="44"/>
    </row>
    <row r="738" ht="15.75" customHeight="1">
      <c r="C738" s="44"/>
    </row>
    <row r="739" ht="15.75" customHeight="1">
      <c r="C739" s="44"/>
    </row>
    <row r="740" ht="15.75" customHeight="1">
      <c r="C740" s="44"/>
    </row>
    <row r="741" ht="15.75" customHeight="1">
      <c r="C741" s="44"/>
    </row>
    <row r="742" ht="15.75" customHeight="1">
      <c r="C742" s="44"/>
    </row>
  </sheetData>
  <customSheetViews>
    <customSheetView guid="{AEA3DC5B-8A39-4749-B730-4D647A0F069F}" filter="1" showAutoFilter="1">
      <autoFilter ref="$G$41:$G$116"/>
    </customSheetView>
  </customSheetViews>
  <dataValidations>
    <dataValidation type="list" allowBlank="1" showErrorMessage="1" sqref="F20:F3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39:F209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F18:F19">
      <formula1>"Kantor Pusat,TPK Nilam,TPK Semarang,TPK Banjarmasin,TPK Belawan,PT. Prima TPK,PT. IPC TPK,PT. Terminal Teluk Lamong,PT. Terminal Petikemas Surabaya,PT. Berlian Jasa Terminal Indonesia,PT. Kaltim Kariangau Terminal,PT. Prima Multi Terminal"</formula1>
    </dataValidation>
    <dataValidation type="list" allowBlank="1" showErrorMessage="1" sqref="E18:E209">
      <formula1>"Organik,Tenaga Alih Daya,PKWT"</formula1>
    </dataValidation>
    <dataValidation type="list" allowBlank="1" showErrorMessage="1" sqref="H18:H209">
      <formula1>"TERKONFIRMASI,SEMBUH,MENINGGAL"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0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18</v>
      </c>
      <c r="D10" s="30" t="s">
        <v>13</v>
      </c>
      <c r="E10" s="31">
        <f>E11+E12+E13</f>
        <v>18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11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18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7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29.2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267" t="s">
        <v>791</v>
      </c>
      <c r="C17" s="244"/>
      <c r="D17" s="126"/>
      <c r="E17" s="49" t="s">
        <v>60</v>
      </c>
      <c r="F17" s="49" t="s">
        <v>792</v>
      </c>
      <c r="G17" s="268">
        <v>44598.0</v>
      </c>
      <c r="H17" s="49" t="s">
        <v>30</v>
      </c>
      <c r="I17" s="12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269" t="s">
        <v>793</v>
      </c>
      <c r="C18" s="130"/>
      <c r="D18" s="126"/>
      <c r="E18" s="49" t="s">
        <v>60</v>
      </c>
      <c r="F18" s="49" t="s">
        <v>792</v>
      </c>
      <c r="G18" s="270">
        <v>44598.0</v>
      </c>
      <c r="H18" s="49" t="s">
        <v>30</v>
      </c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269" t="s">
        <v>794</v>
      </c>
      <c r="C19" s="130"/>
      <c r="D19" s="126"/>
      <c r="E19" s="49" t="s">
        <v>60</v>
      </c>
      <c r="F19" s="49" t="s">
        <v>792</v>
      </c>
      <c r="G19" s="270">
        <v>44598.0</v>
      </c>
      <c r="H19" s="49" t="s">
        <v>30</v>
      </c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4.0</v>
      </c>
      <c r="B20" s="269" t="s">
        <v>795</v>
      </c>
      <c r="C20" s="130"/>
      <c r="D20" s="126"/>
      <c r="E20" s="49" t="s">
        <v>15</v>
      </c>
      <c r="F20" s="49" t="s">
        <v>792</v>
      </c>
      <c r="G20" s="271">
        <v>44598.0</v>
      </c>
      <c r="H20" s="49" t="s">
        <v>30</v>
      </c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5.0</v>
      </c>
      <c r="B21" s="269" t="s">
        <v>796</v>
      </c>
      <c r="C21" s="130"/>
      <c r="D21" s="126"/>
      <c r="E21" s="49" t="s">
        <v>15</v>
      </c>
      <c r="F21" s="49" t="s">
        <v>792</v>
      </c>
      <c r="G21" s="271">
        <v>44598.0</v>
      </c>
      <c r="H21" s="49" t="s">
        <v>30</v>
      </c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6.0</v>
      </c>
      <c r="B22" s="269" t="s">
        <v>797</v>
      </c>
      <c r="C22" s="130"/>
      <c r="D22" s="126"/>
      <c r="E22" s="49" t="s">
        <v>15</v>
      </c>
      <c r="F22" s="49" t="s">
        <v>792</v>
      </c>
      <c r="G22" s="271">
        <v>44598.0</v>
      </c>
      <c r="H22" s="49" t="s">
        <v>30</v>
      </c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7.0</v>
      </c>
      <c r="B23" s="269" t="s">
        <v>798</v>
      </c>
      <c r="C23" s="132"/>
      <c r="D23" s="86"/>
      <c r="E23" s="49" t="s">
        <v>60</v>
      </c>
      <c r="F23" s="49" t="s">
        <v>792</v>
      </c>
      <c r="G23" s="271">
        <v>44598.0</v>
      </c>
      <c r="H23" s="49" t="s">
        <v>30</v>
      </c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8.0</v>
      </c>
      <c r="B24" s="269" t="s">
        <v>799</v>
      </c>
      <c r="C24" s="132"/>
      <c r="D24" s="86"/>
      <c r="E24" s="49" t="s">
        <v>15</v>
      </c>
      <c r="F24" s="49" t="s">
        <v>792</v>
      </c>
      <c r="G24" s="271">
        <v>44598.0</v>
      </c>
      <c r="H24" s="49" t="s">
        <v>30</v>
      </c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9.0</v>
      </c>
      <c r="B25" s="269" t="s">
        <v>800</v>
      </c>
      <c r="C25" s="132"/>
      <c r="D25" s="86"/>
      <c r="E25" s="49" t="s">
        <v>15</v>
      </c>
      <c r="F25" s="49" t="s">
        <v>792</v>
      </c>
      <c r="G25" s="271">
        <v>44598.0</v>
      </c>
      <c r="H25" s="49" t="s">
        <v>30</v>
      </c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10.0</v>
      </c>
      <c r="B26" s="269" t="s">
        <v>801</v>
      </c>
      <c r="C26" s="132"/>
      <c r="D26" s="86"/>
      <c r="E26" s="49" t="s">
        <v>15</v>
      </c>
      <c r="F26" s="49" t="s">
        <v>792</v>
      </c>
      <c r="G26" s="271">
        <v>44598.0</v>
      </c>
      <c r="H26" s="49" t="s">
        <v>30</v>
      </c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v>11.0</v>
      </c>
      <c r="B27" s="272" t="s">
        <v>802</v>
      </c>
      <c r="C27" s="132"/>
      <c r="D27" s="86"/>
      <c r="E27" s="49" t="s">
        <v>60</v>
      </c>
      <c r="F27" s="49" t="s">
        <v>792</v>
      </c>
      <c r="G27" s="273">
        <v>44599.0</v>
      </c>
      <c r="H27" s="49" t="s">
        <v>30</v>
      </c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v>12.0</v>
      </c>
      <c r="B28" s="274" t="s">
        <v>803</v>
      </c>
      <c r="C28" s="132"/>
      <c r="D28" s="86"/>
      <c r="E28" s="49" t="s">
        <v>15</v>
      </c>
      <c r="F28" s="49" t="s">
        <v>792</v>
      </c>
      <c r="G28" s="273">
        <v>44599.0</v>
      </c>
      <c r="H28" s="49" t="s">
        <v>30</v>
      </c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v>13.0</v>
      </c>
      <c r="B29" s="274" t="s">
        <v>804</v>
      </c>
      <c r="C29" s="132"/>
      <c r="D29" s="86"/>
      <c r="E29" s="49" t="s">
        <v>60</v>
      </c>
      <c r="F29" s="49" t="s">
        <v>792</v>
      </c>
      <c r="G29" s="273">
        <v>44599.0</v>
      </c>
      <c r="H29" s="49" t="s">
        <v>30</v>
      </c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v>14.0</v>
      </c>
      <c r="B30" s="274" t="s">
        <v>805</v>
      </c>
      <c r="C30" s="132"/>
      <c r="D30" s="86"/>
      <c r="E30" s="49" t="s">
        <v>15</v>
      </c>
      <c r="F30" s="49" t="s">
        <v>792</v>
      </c>
      <c r="G30" s="273">
        <v>44600.0</v>
      </c>
      <c r="H30" s="49" t="s">
        <v>30</v>
      </c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v>15.0</v>
      </c>
      <c r="B31" s="274" t="s">
        <v>806</v>
      </c>
      <c r="C31" s="132"/>
      <c r="D31" s="86"/>
      <c r="E31" s="49" t="s">
        <v>60</v>
      </c>
      <c r="F31" s="49" t="s">
        <v>792</v>
      </c>
      <c r="G31" s="273">
        <v>44600.0</v>
      </c>
      <c r="H31" s="49" t="s">
        <v>30</v>
      </c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49">
        <v>16.0</v>
      </c>
      <c r="B32" s="274" t="s">
        <v>807</v>
      </c>
      <c r="C32" s="132"/>
      <c r="D32" s="86"/>
      <c r="E32" s="49" t="s">
        <v>15</v>
      </c>
      <c r="F32" s="49" t="s">
        <v>792</v>
      </c>
      <c r="G32" s="273">
        <v>44600.0</v>
      </c>
      <c r="H32" s="49" t="s">
        <v>30</v>
      </c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49">
        <v>17.0</v>
      </c>
      <c r="B33" s="274" t="s">
        <v>808</v>
      </c>
      <c r="C33" s="132"/>
      <c r="D33" s="86"/>
      <c r="E33" s="49" t="s">
        <v>15</v>
      </c>
      <c r="F33" s="49" t="s">
        <v>792</v>
      </c>
      <c r="G33" s="273">
        <v>44600.0</v>
      </c>
      <c r="H33" s="49" t="s">
        <v>30</v>
      </c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49">
        <v>18.0</v>
      </c>
      <c r="B34" s="274" t="s">
        <v>809</v>
      </c>
      <c r="C34" s="132"/>
      <c r="D34" s="86"/>
      <c r="E34" s="49" t="s">
        <v>15</v>
      </c>
      <c r="F34" s="49" t="s">
        <v>792</v>
      </c>
      <c r="G34" s="273">
        <v>44600.0</v>
      </c>
      <c r="H34" s="49" t="s">
        <v>30</v>
      </c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34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35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0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0</v>
      </c>
      <c r="D10" s="30" t="s">
        <v>13</v>
      </c>
      <c r="E10" s="31">
        <f>E11+E12+E13</f>
        <v>0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0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0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0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0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87"/>
      <c r="B17" s="244"/>
      <c r="C17" s="244"/>
      <c r="D17" s="126"/>
      <c r="E17" s="49"/>
      <c r="F17" s="49"/>
      <c r="G17" s="131"/>
      <c r="H17" s="87"/>
      <c r="I17" s="12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87"/>
      <c r="B18" s="130"/>
      <c r="C18" s="130"/>
      <c r="D18" s="126"/>
      <c r="E18" s="49"/>
      <c r="F18" s="49"/>
      <c r="G18" s="131"/>
      <c r="H18" s="87"/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87"/>
      <c r="B19" s="130"/>
      <c r="C19" s="130"/>
      <c r="D19" s="126"/>
      <c r="E19" s="49"/>
      <c r="F19" s="49"/>
      <c r="G19" s="131"/>
      <c r="H19" s="87"/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14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0</v>
      </c>
      <c r="D10" s="30" t="s">
        <v>13</v>
      </c>
      <c r="E10" s="31">
        <f>E11+E12+E13</f>
        <v>0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0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0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0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7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87"/>
      <c r="B17" s="244"/>
      <c r="C17" s="244"/>
      <c r="D17" s="126"/>
      <c r="E17" s="49"/>
      <c r="F17" s="49"/>
      <c r="G17" s="131"/>
      <c r="H17" s="87"/>
      <c r="I17" s="12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87"/>
      <c r="B18" s="130"/>
      <c r="C18" s="130"/>
      <c r="D18" s="126"/>
      <c r="E18" s="49"/>
      <c r="F18" s="49"/>
      <c r="G18" s="131"/>
      <c r="H18" s="87"/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87"/>
      <c r="B19" s="130"/>
      <c r="C19" s="130"/>
      <c r="D19" s="126"/>
      <c r="E19" s="49"/>
      <c r="F19" s="49"/>
      <c r="G19" s="131"/>
      <c r="H19" s="87"/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14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15</v>
      </c>
      <c r="D10" s="30" t="s">
        <v>13</v>
      </c>
      <c r="E10" s="31">
        <f>E11+E12+E13</f>
        <v>15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11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15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4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0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128" t="s">
        <v>810</v>
      </c>
      <c r="C17" s="275" t="s">
        <v>811</v>
      </c>
      <c r="D17" s="141" t="s">
        <v>812</v>
      </c>
      <c r="E17" s="49" t="s">
        <v>15</v>
      </c>
      <c r="F17" s="49" t="s">
        <v>813</v>
      </c>
      <c r="G17" s="53">
        <v>44570.0</v>
      </c>
      <c r="H17" s="49" t="s">
        <v>30</v>
      </c>
      <c r="I17" s="54">
        <v>44576.0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63" t="s">
        <v>814</v>
      </c>
      <c r="C18" s="276" t="s">
        <v>815</v>
      </c>
      <c r="D18" s="141" t="s">
        <v>816</v>
      </c>
      <c r="E18" s="49" t="s">
        <v>60</v>
      </c>
      <c r="F18" s="49" t="s">
        <v>813</v>
      </c>
      <c r="G18" s="53">
        <v>44571.0</v>
      </c>
      <c r="H18" s="49" t="s">
        <v>30</v>
      </c>
      <c r="I18" s="54">
        <v>44612.0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63" t="s">
        <v>817</v>
      </c>
      <c r="C19" s="276" t="s">
        <v>818</v>
      </c>
      <c r="D19" s="141" t="s">
        <v>819</v>
      </c>
      <c r="E19" s="49" t="s">
        <v>15</v>
      </c>
      <c r="F19" s="49" t="s">
        <v>813</v>
      </c>
      <c r="G19" s="53">
        <v>44607.0</v>
      </c>
      <c r="H19" s="49" t="s">
        <v>30</v>
      </c>
      <c r="I19" s="54">
        <v>44615.0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4.0</v>
      </c>
      <c r="B20" s="63" t="s">
        <v>820</v>
      </c>
      <c r="C20" s="276" t="s">
        <v>821</v>
      </c>
      <c r="D20" s="141" t="s">
        <v>822</v>
      </c>
      <c r="E20" s="49" t="s">
        <v>15</v>
      </c>
      <c r="F20" s="49" t="s">
        <v>813</v>
      </c>
      <c r="G20" s="53">
        <v>44607.0</v>
      </c>
      <c r="H20" s="49" t="s">
        <v>30</v>
      </c>
      <c r="I20" s="277">
        <v>44616.0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5.0</v>
      </c>
      <c r="B21" s="63" t="s">
        <v>823</v>
      </c>
      <c r="C21" s="276" t="s">
        <v>824</v>
      </c>
      <c r="D21" s="141" t="s">
        <v>825</v>
      </c>
      <c r="E21" s="49" t="s">
        <v>60</v>
      </c>
      <c r="F21" s="49" t="s">
        <v>813</v>
      </c>
      <c r="G21" s="53">
        <v>44607.0</v>
      </c>
      <c r="H21" s="49" t="s">
        <v>30</v>
      </c>
      <c r="I21" s="136">
        <v>44615.0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6.0</v>
      </c>
      <c r="B22" s="63" t="s">
        <v>826</v>
      </c>
      <c r="C22" s="276" t="s">
        <v>827</v>
      </c>
      <c r="D22" s="141" t="s">
        <v>828</v>
      </c>
      <c r="E22" s="49" t="s">
        <v>60</v>
      </c>
      <c r="F22" s="49" t="s">
        <v>813</v>
      </c>
      <c r="G22" s="53">
        <v>44608.0</v>
      </c>
      <c r="H22" s="49" t="s">
        <v>30</v>
      </c>
      <c r="I22" s="54">
        <v>44615.0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7.0</v>
      </c>
      <c r="B23" s="60" t="s">
        <v>829</v>
      </c>
      <c r="C23" s="276" t="s">
        <v>830</v>
      </c>
      <c r="D23" s="158" t="s">
        <v>831</v>
      </c>
      <c r="E23" s="49" t="s">
        <v>15</v>
      </c>
      <c r="F23" s="49" t="s">
        <v>813</v>
      </c>
      <c r="G23" s="136">
        <v>44609.0</v>
      </c>
      <c r="H23" s="49" t="s">
        <v>30</v>
      </c>
      <c r="I23" s="54">
        <v>44615.0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8.0</v>
      </c>
      <c r="B24" s="60" t="s">
        <v>832</v>
      </c>
      <c r="C24" s="276" t="s">
        <v>833</v>
      </c>
      <c r="D24" s="158" t="s">
        <v>834</v>
      </c>
      <c r="E24" s="49" t="s">
        <v>15</v>
      </c>
      <c r="F24" s="49" t="s">
        <v>813</v>
      </c>
      <c r="G24" s="136">
        <v>44609.0</v>
      </c>
      <c r="H24" s="49" t="s">
        <v>30</v>
      </c>
      <c r="I24" s="54">
        <v>44621.0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9.0</v>
      </c>
      <c r="B25" s="60" t="s">
        <v>835</v>
      </c>
      <c r="C25" s="276" t="s">
        <v>836</v>
      </c>
      <c r="D25" s="158" t="s">
        <v>837</v>
      </c>
      <c r="E25" s="49" t="s">
        <v>15</v>
      </c>
      <c r="F25" s="49" t="s">
        <v>813</v>
      </c>
      <c r="G25" s="136">
        <v>44609.0</v>
      </c>
      <c r="H25" s="49" t="s">
        <v>30</v>
      </c>
      <c r="I25" s="54">
        <v>44621.0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10.0</v>
      </c>
      <c r="B26" s="60" t="s">
        <v>838</v>
      </c>
      <c r="C26" s="276" t="s">
        <v>839</v>
      </c>
      <c r="D26" s="158" t="s">
        <v>834</v>
      </c>
      <c r="E26" s="49" t="s">
        <v>60</v>
      </c>
      <c r="F26" s="49" t="s">
        <v>813</v>
      </c>
      <c r="G26" s="136">
        <v>44609.0</v>
      </c>
      <c r="H26" s="49" t="s">
        <v>30</v>
      </c>
      <c r="I26" s="54">
        <v>44622.0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v>11.0</v>
      </c>
      <c r="B27" s="278" t="s">
        <v>840</v>
      </c>
      <c r="C27" s="279" t="s">
        <v>841</v>
      </c>
      <c r="D27" s="158" t="s">
        <v>834</v>
      </c>
      <c r="E27" s="49" t="s">
        <v>15</v>
      </c>
      <c r="F27" s="49" t="s">
        <v>813</v>
      </c>
      <c r="G27" s="136">
        <v>44617.0</v>
      </c>
      <c r="H27" s="49" t="s">
        <v>30</v>
      </c>
      <c r="I27" s="136">
        <v>44627.0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v>12.0</v>
      </c>
      <c r="B28" s="149" t="s">
        <v>842</v>
      </c>
      <c r="C28" s="280" t="s">
        <v>843</v>
      </c>
      <c r="D28" s="158" t="s">
        <v>844</v>
      </c>
      <c r="E28" s="49" t="s">
        <v>15</v>
      </c>
      <c r="F28" s="49" t="s">
        <v>813</v>
      </c>
      <c r="G28" s="136">
        <v>44622.0</v>
      </c>
      <c r="H28" s="49" t="s">
        <v>30</v>
      </c>
      <c r="I28" s="136">
        <v>44627.0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v>13.0</v>
      </c>
      <c r="B29" s="60" t="s">
        <v>845</v>
      </c>
      <c r="C29" s="281" t="s">
        <v>846</v>
      </c>
      <c r="D29" s="62" t="s">
        <v>847</v>
      </c>
      <c r="E29" s="49" t="s">
        <v>15</v>
      </c>
      <c r="F29" s="49" t="s">
        <v>813</v>
      </c>
      <c r="G29" s="136">
        <v>44625.0</v>
      </c>
      <c r="H29" s="49" t="s">
        <v>30</v>
      </c>
      <c r="I29" s="136">
        <v>44639.0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v>14.0</v>
      </c>
      <c r="B30" s="60" t="s">
        <v>848</v>
      </c>
      <c r="C30" s="281" t="s">
        <v>849</v>
      </c>
      <c r="D30" s="62" t="s">
        <v>850</v>
      </c>
      <c r="E30" s="49" t="s">
        <v>15</v>
      </c>
      <c r="F30" s="49" t="s">
        <v>813</v>
      </c>
      <c r="G30" s="136">
        <v>44625.0</v>
      </c>
      <c r="H30" s="49" t="s">
        <v>30</v>
      </c>
      <c r="I30" s="136">
        <v>44630.0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v>15.0</v>
      </c>
      <c r="B31" s="60" t="s">
        <v>851</v>
      </c>
      <c r="C31" s="281" t="s">
        <v>852</v>
      </c>
      <c r="D31" s="62" t="s">
        <v>853</v>
      </c>
      <c r="E31" s="49" t="s">
        <v>15</v>
      </c>
      <c r="F31" s="49" t="s">
        <v>813</v>
      </c>
      <c r="G31" s="136">
        <v>44626.0</v>
      </c>
      <c r="H31" s="49" t="s">
        <v>30</v>
      </c>
      <c r="I31" s="136">
        <v>44630.0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65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49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29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0</v>
      </c>
      <c r="D10" s="30" t="s">
        <v>13</v>
      </c>
      <c r="E10" s="31">
        <f>E11+E12+E13</f>
        <v>0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0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0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0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0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87"/>
      <c r="B17" s="244"/>
      <c r="C17" s="244"/>
      <c r="D17" s="126"/>
      <c r="E17" s="49"/>
      <c r="F17" s="49"/>
      <c r="G17" s="131"/>
      <c r="H17" s="87"/>
      <c r="I17" s="12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87"/>
      <c r="B18" s="130"/>
      <c r="C18" s="130"/>
      <c r="D18" s="126"/>
      <c r="E18" s="49"/>
      <c r="F18" s="49"/>
      <c r="G18" s="131"/>
      <c r="H18" s="87"/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87"/>
      <c r="B19" s="130"/>
      <c r="C19" s="130"/>
      <c r="D19" s="126"/>
      <c r="E19" s="49"/>
      <c r="F19" s="49"/>
      <c r="G19" s="131"/>
      <c r="H19" s="87"/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9.86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0</v>
      </c>
      <c r="D10" s="30" t="s">
        <v>13</v>
      </c>
      <c r="E10" s="31">
        <f>E11+E12+E13</f>
        <v>0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0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0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0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7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87"/>
      <c r="B17" s="244"/>
      <c r="C17" s="244"/>
      <c r="D17" s="126"/>
      <c r="E17" s="49"/>
      <c r="F17" s="49"/>
      <c r="G17" s="131"/>
      <c r="H17" s="87"/>
      <c r="I17" s="12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87"/>
      <c r="B18" s="130"/>
      <c r="C18" s="130"/>
      <c r="D18" s="126"/>
      <c r="E18" s="49"/>
      <c r="F18" s="49"/>
      <c r="G18" s="131"/>
      <c r="H18" s="87"/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87"/>
      <c r="B19" s="130"/>
      <c r="C19" s="130"/>
      <c r="D19" s="126"/>
      <c r="E19" s="49"/>
      <c r="F19" s="49"/>
      <c r="G19" s="131"/>
      <c r="H19" s="87"/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9.86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0</v>
      </c>
      <c r="D10" s="282"/>
      <c r="E10" s="283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282"/>
      <c r="E11" s="283"/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0</v>
      </c>
      <c r="D12" s="282"/>
      <c r="E12" s="283"/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282"/>
      <c r="E13" s="283"/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7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87"/>
      <c r="B17" s="244"/>
      <c r="C17" s="244"/>
      <c r="D17" s="126"/>
      <c r="E17" s="49"/>
      <c r="F17" s="49"/>
      <c r="G17" s="131"/>
      <c r="H17" s="87"/>
      <c r="I17" s="12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87"/>
      <c r="B18" s="130"/>
      <c r="C18" s="130"/>
      <c r="D18" s="126"/>
      <c r="E18" s="49"/>
      <c r="F18" s="49"/>
      <c r="G18" s="131"/>
      <c r="H18" s="87"/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87"/>
      <c r="B19" s="130"/>
      <c r="C19" s="130"/>
      <c r="D19" s="126"/>
      <c r="E19" s="49"/>
      <c r="F19" s="49"/>
      <c r="G19" s="131"/>
      <c r="H19" s="87"/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9.86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0</v>
      </c>
      <c r="D10" s="282"/>
      <c r="E10" s="283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282"/>
      <c r="E11" s="283"/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0</v>
      </c>
      <c r="D12" s="282"/>
      <c r="E12" s="283"/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282"/>
      <c r="E13" s="283"/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7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87"/>
      <c r="B17" s="244"/>
      <c r="C17" s="244"/>
      <c r="D17" s="126"/>
      <c r="E17" s="49"/>
      <c r="F17" s="49"/>
      <c r="G17" s="131"/>
      <c r="H17" s="87"/>
      <c r="I17" s="12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87"/>
      <c r="B18" s="130"/>
      <c r="C18" s="130"/>
      <c r="D18" s="126"/>
      <c r="E18" s="49"/>
      <c r="F18" s="49"/>
      <c r="G18" s="131"/>
      <c r="H18" s="87"/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87"/>
      <c r="B19" s="130"/>
      <c r="C19" s="130"/>
      <c r="D19" s="126"/>
      <c r="E19" s="49"/>
      <c r="F19" s="49"/>
      <c r="G19" s="131"/>
      <c r="H19" s="87"/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9.86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0</v>
      </c>
      <c r="D10" s="282"/>
      <c r="E10" s="283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282"/>
      <c r="E11" s="283"/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0</v>
      </c>
      <c r="D12" s="282"/>
      <c r="E12" s="283"/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282"/>
      <c r="E13" s="283"/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7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87"/>
      <c r="B17" s="244"/>
      <c r="C17" s="244"/>
      <c r="D17" s="126"/>
      <c r="E17" s="49"/>
      <c r="F17" s="49"/>
      <c r="G17" s="131"/>
      <c r="H17" s="87"/>
      <c r="I17" s="12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87"/>
      <c r="B18" s="130"/>
      <c r="C18" s="130"/>
      <c r="D18" s="126"/>
      <c r="E18" s="49"/>
      <c r="F18" s="49"/>
      <c r="G18" s="131"/>
      <c r="H18" s="87"/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87"/>
      <c r="B19" s="130"/>
      <c r="C19" s="130"/>
      <c r="D19" s="126"/>
      <c r="E19" s="49"/>
      <c r="F19" s="49"/>
      <c r="G19" s="131"/>
      <c r="H19" s="87"/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9.86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0</v>
      </c>
      <c r="D10" s="282"/>
      <c r="E10" s="283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282"/>
      <c r="E11" s="283"/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0</v>
      </c>
      <c r="D12" s="282"/>
      <c r="E12" s="283"/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282"/>
      <c r="E13" s="283"/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7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87"/>
      <c r="B17" s="244"/>
      <c r="C17" s="244"/>
      <c r="D17" s="126"/>
      <c r="E17" s="49"/>
      <c r="F17" s="49"/>
      <c r="G17" s="131"/>
      <c r="H17" s="87"/>
      <c r="I17" s="12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87"/>
      <c r="B18" s="130"/>
      <c r="C18" s="130"/>
      <c r="D18" s="126"/>
      <c r="E18" s="49"/>
      <c r="F18" s="49"/>
      <c r="G18" s="131"/>
      <c r="H18" s="87"/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87"/>
      <c r="B19" s="130"/>
      <c r="C19" s="130"/>
      <c r="D19" s="126"/>
      <c r="E19" s="49"/>
      <c r="F19" s="49"/>
      <c r="G19" s="131"/>
      <c r="H19" s="87"/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0"/>
    <col customWidth="1" min="4" max="4" width="34.86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14.25" customHeight="1">
      <c r="A10" s="27"/>
      <c r="B10" s="21"/>
      <c r="C10" s="21"/>
      <c r="D10" s="21"/>
      <c r="G10" s="25"/>
    </row>
    <row r="11" ht="28.5" customHeight="1">
      <c r="A11" s="28" t="s">
        <v>12</v>
      </c>
      <c r="B11" s="28"/>
      <c r="C11" s="29">
        <f>C12+C13+C14</f>
        <v>5</v>
      </c>
      <c r="D11" s="30" t="s">
        <v>13</v>
      </c>
      <c r="E11" s="31">
        <f>E12+E13+E14</f>
        <v>1</v>
      </c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4" t="s">
        <v>14</v>
      </c>
      <c r="B12" s="34"/>
      <c r="C12" s="35">
        <f>COUNTIF(H18:H207, "TERKONFIRMASI")</f>
        <v>0</v>
      </c>
      <c r="D12" s="30" t="s">
        <v>15</v>
      </c>
      <c r="E12" s="36">
        <f>COUNTIF(E18:E80,"Organik")</f>
        <v>1</v>
      </c>
      <c r="G12" s="37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38" t="s">
        <v>3</v>
      </c>
      <c r="B13" s="38"/>
      <c r="C13" s="39">
        <f>COUNTIF(H18:H207, "SEMBUH")</f>
        <v>5</v>
      </c>
      <c r="D13" s="30" t="s">
        <v>16</v>
      </c>
      <c r="E13" s="36">
        <f>COUNTIF(E17:E81,"PKWT")</f>
        <v>0</v>
      </c>
      <c r="G13" s="40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28.5" customHeight="1">
      <c r="A14" s="41" t="s">
        <v>4</v>
      </c>
      <c r="B14" s="41"/>
      <c r="C14" s="42">
        <f>COUNTIF(H18:H207, "MENINGGAL")</f>
        <v>0</v>
      </c>
      <c r="D14" s="30" t="s">
        <v>17</v>
      </c>
      <c r="E14" s="36">
        <f>COUNTIF(E18:E82,"Tenaga Alih Daya")</f>
        <v>0</v>
      </c>
      <c r="G14" s="4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4.25" customHeight="1"/>
    <row r="16" ht="14.25" customHeight="1"/>
    <row r="17" ht="28.5" customHeight="1">
      <c r="A17" s="45" t="s">
        <v>18</v>
      </c>
      <c r="B17" s="45" t="s">
        <v>19</v>
      </c>
      <c r="C17" s="46" t="s">
        <v>20</v>
      </c>
      <c r="D17" s="45" t="s">
        <v>21</v>
      </c>
      <c r="E17" s="46" t="s">
        <v>22</v>
      </c>
      <c r="F17" s="45" t="s">
        <v>23</v>
      </c>
      <c r="G17" s="45" t="s">
        <v>24</v>
      </c>
      <c r="H17" s="45" t="s">
        <v>25</v>
      </c>
      <c r="I17" s="45" t="s">
        <v>26</v>
      </c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4.25" customHeight="1">
      <c r="A18" s="49">
        <v>1.0</v>
      </c>
      <c r="B18" s="128" t="s">
        <v>137</v>
      </c>
      <c r="C18" s="128"/>
      <c r="D18" s="52" t="s">
        <v>138</v>
      </c>
      <c r="E18" s="49" t="s">
        <v>15</v>
      </c>
      <c r="F18" s="49" t="s">
        <v>139</v>
      </c>
      <c r="G18" s="53">
        <v>44603.0</v>
      </c>
      <c r="H18" s="49" t="s">
        <v>30</v>
      </c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2.0</v>
      </c>
      <c r="B19" s="63" t="s">
        <v>140</v>
      </c>
      <c r="C19" s="130"/>
      <c r="D19" s="52" t="s">
        <v>141</v>
      </c>
      <c r="E19" s="49"/>
      <c r="F19" s="49"/>
      <c r="G19" s="131"/>
      <c r="H19" s="49" t="s">
        <v>30</v>
      </c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3.0</v>
      </c>
      <c r="B20" s="63" t="s">
        <v>142</v>
      </c>
      <c r="C20" s="130"/>
      <c r="D20" s="126"/>
      <c r="E20" s="49"/>
      <c r="F20" s="49"/>
      <c r="G20" s="131"/>
      <c r="H20" s="49" t="s">
        <v>30</v>
      </c>
      <c r="I20" s="129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4.0</v>
      </c>
      <c r="B21" s="63" t="s">
        <v>143</v>
      </c>
      <c r="C21" s="130"/>
      <c r="D21" s="126"/>
      <c r="E21" s="49"/>
      <c r="F21" s="49"/>
      <c r="G21" s="87"/>
      <c r="H21" s="49" t="s">
        <v>30</v>
      </c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5.0</v>
      </c>
      <c r="B22" s="63" t="s">
        <v>144</v>
      </c>
      <c r="C22" s="130"/>
      <c r="D22" s="126"/>
      <c r="E22" s="49"/>
      <c r="F22" s="49"/>
      <c r="G22" s="87"/>
      <c r="H22" s="49" t="s">
        <v>30</v>
      </c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130"/>
      <c r="C23" s="130"/>
      <c r="D23" s="12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88"/>
      <c r="C33" s="132"/>
      <c r="D33" s="86"/>
      <c r="E33" s="49"/>
      <c r="F33" s="49"/>
      <c r="G33" s="87"/>
      <c r="H33" s="87"/>
      <c r="I33" s="87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130"/>
      <c r="C34" s="132"/>
      <c r="D34" s="86"/>
      <c r="E34" s="49"/>
      <c r="F34" s="49"/>
      <c r="G34" s="131"/>
      <c r="H34" s="87"/>
      <c r="I34" s="129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118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87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88"/>
      <c r="C80" s="132"/>
      <c r="D80" s="86"/>
      <c r="E80" s="49"/>
      <c r="F80" s="49"/>
      <c r="G80" s="89"/>
      <c r="H80" s="90"/>
      <c r="I80" s="91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2"/>
      <c r="C101" s="133"/>
      <c r="D101" s="94"/>
      <c r="E101" s="49"/>
      <c r="F101" s="49"/>
      <c r="G101" s="95"/>
      <c r="H101" s="90"/>
      <c r="I101" s="96"/>
    </row>
    <row r="102" ht="14.25" customHeight="1">
      <c r="A102" s="87"/>
      <c r="B102" s="97"/>
      <c r="C102" s="134"/>
      <c r="D102" s="99"/>
      <c r="E102" s="49"/>
      <c r="F102" s="49"/>
      <c r="G102" s="100"/>
      <c r="H102" s="90"/>
      <c r="I102" s="101"/>
    </row>
    <row r="103" ht="14.25" customHeight="1">
      <c r="A103" s="87"/>
      <c r="B103" s="102"/>
      <c r="C103" s="135"/>
      <c r="D103" s="104"/>
      <c r="E103" s="49"/>
      <c r="F103" s="49"/>
      <c r="G103" s="105"/>
      <c r="H103" s="90"/>
      <c r="I103" s="106"/>
    </row>
    <row r="104" ht="14.25" customHeight="1">
      <c r="A104" s="87"/>
      <c r="B104" s="107"/>
      <c r="C104" s="107"/>
      <c r="D104" s="109"/>
      <c r="E104" s="49"/>
      <c r="F104" s="49"/>
      <c r="G104" s="110"/>
      <c r="H104" s="90"/>
      <c r="I104" s="111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92"/>
      <c r="C110" s="133"/>
      <c r="D110" s="94"/>
      <c r="E110" s="49"/>
      <c r="F110" s="49"/>
      <c r="G110" s="95"/>
      <c r="H110" s="90"/>
      <c r="I110" s="96"/>
    </row>
    <row r="111" ht="14.25" customHeight="1">
      <c r="A111" s="87"/>
      <c r="B111" s="88"/>
      <c r="C111" s="132"/>
      <c r="D111" s="86"/>
      <c r="E111" s="49"/>
      <c r="F111" s="49"/>
      <c r="G111" s="95"/>
      <c r="H111" s="90"/>
      <c r="I111" s="112"/>
    </row>
    <row r="112" ht="14.25" customHeight="1">
      <c r="A112" s="87"/>
      <c r="B112" s="92"/>
      <c r="C112" s="133"/>
      <c r="D112" s="94"/>
      <c r="E112" s="49"/>
      <c r="F112" s="49"/>
      <c r="G112" s="95"/>
      <c r="H112" s="90"/>
      <c r="I112" s="113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89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114"/>
      <c r="C138" s="114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116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89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116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9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6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89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115"/>
    </row>
    <row r="163" ht="14.25" customHeight="1">
      <c r="A163" s="87"/>
      <c r="B163" s="92"/>
      <c r="C163" s="133"/>
      <c r="D163" s="86"/>
      <c r="E163" s="49"/>
      <c r="F163" s="49"/>
      <c r="G163" s="116"/>
      <c r="H163" s="90"/>
      <c r="I163" s="86"/>
    </row>
    <row r="164" ht="14.25" customHeight="1">
      <c r="A164" s="87"/>
      <c r="B164" s="92"/>
      <c r="C164" s="92"/>
      <c r="D164" s="118"/>
      <c r="E164" s="49"/>
      <c r="F164" s="49"/>
      <c r="G164" s="119"/>
      <c r="H164" s="90"/>
      <c r="I164" s="120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86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92"/>
      <c r="C173" s="133"/>
      <c r="D173" s="86"/>
      <c r="E173" s="49"/>
      <c r="F173" s="49"/>
      <c r="G173" s="116"/>
      <c r="H173" s="90"/>
      <c r="I173" s="115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86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116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115"/>
    </row>
    <row r="179" ht="14.25" customHeight="1">
      <c r="A179" s="87"/>
      <c r="B179" s="114"/>
      <c r="C179" s="114"/>
      <c r="D179" s="86"/>
      <c r="E179" s="49"/>
      <c r="F179" s="49"/>
      <c r="G179" s="89"/>
      <c r="H179" s="90"/>
      <c r="I179" s="86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115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86"/>
    </row>
    <row r="182" ht="14.25" customHeight="1">
      <c r="A182" s="87"/>
      <c r="B182" s="114"/>
      <c r="C182" s="114"/>
      <c r="D182" s="86"/>
      <c r="E182" s="49"/>
      <c r="F182" s="49"/>
      <c r="G182" s="116"/>
      <c r="H182" s="90"/>
      <c r="I182" s="115"/>
    </row>
    <row r="183" ht="14.25" customHeight="1">
      <c r="A183" s="87"/>
      <c r="B183" s="114"/>
      <c r="C183" s="114"/>
      <c r="D183" s="86"/>
      <c r="E183" s="49"/>
      <c r="F183" s="49"/>
      <c r="G183" s="89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86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115"/>
    </row>
    <row r="188" ht="14.25" customHeight="1">
      <c r="A188" s="87"/>
      <c r="B188" s="114"/>
      <c r="C188" s="114"/>
      <c r="D188" s="86"/>
      <c r="E188" s="49"/>
      <c r="F188" s="49"/>
      <c r="G188" s="116"/>
      <c r="H188" s="90"/>
      <c r="I188" s="86"/>
    </row>
    <row r="189" ht="14.25" customHeight="1">
      <c r="A189" s="87"/>
      <c r="B189" s="88"/>
      <c r="C189" s="132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115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86"/>
    </row>
    <row r="195" ht="14.25" customHeight="1">
      <c r="A195" s="87"/>
      <c r="B195" s="114"/>
      <c r="C195" s="114"/>
      <c r="D195" s="86"/>
      <c r="E195" s="49"/>
      <c r="F195" s="49"/>
      <c r="G195" s="116"/>
      <c r="H195" s="90"/>
      <c r="I195" s="115"/>
    </row>
    <row r="196" ht="14.25" customHeight="1">
      <c r="A196" s="87"/>
      <c r="B196" s="121"/>
      <c r="C196" s="121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115"/>
    </row>
    <row r="200" ht="14.25" customHeight="1">
      <c r="A200" s="87"/>
      <c r="B200" s="114"/>
      <c r="C200" s="114"/>
      <c r="D200" s="86"/>
      <c r="E200" s="49"/>
      <c r="F200" s="49"/>
      <c r="G200" s="116"/>
      <c r="H200" s="90"/>
      <c r="I200" s="86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123"/>
    </row>
    <row r="202" ht="14.25" customHeight="1">
      <c r="A202" s="87"/>
      <c r="B202" s="114"/>
      <c r="C202" s="114"/>
      <c r="D202" s="86"/>
      <c r="E202" s="49"/>
      <c r="F202" s="49"/>
      <c r="G202" s="89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86"/>
    </row>
    <row r="205" ht="14.25" customHeight="1">
      <c r="A205" s="87"/>
      <c r="B205" s="114"/>
      <c r="C205" s="114"/>
      <c r="D205" s="86"/>
      <c r="E205" s="49"/>
      <c r="F205" s="49"/>
      <c r="G205" s="124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14"/>
      <c r="C207" s="114"/>
      <c r="D207" s="86"/>
      <c r="E207" s="49"/>
      <c r="F207" s="49"/>
      <c r="G207" s="123"/>
      <c r="H207" s="90"/>
      <c r="I207" s="123"/>
    </row>
    <row r="208" ht="14.25" customHeight="1">
      <c r="A208" s="87"/>
      <c r="B208" s="125"/>
      <c r="C208" s="125"/>
      <c r="D208" s="90"/>
      <c r="E208" s="49"/>
      <c r="F208" s="49"/>
      <c r="G208" s="127"/>
      <c r="H208" s="90"/>
      <c r="I208" s="90"/>
    </row>
    <row r="209" ht="14.25" customHeight="1">
      <c r="A209" s="87"/>
      <c r="B209" s="114"/>
      <c r="C209" s="114"/>
      <c r="D209" s="90"/>
      <c r="E209" s="49"/>
      <c r="F209" s="49"/>
      <c r="G209" s="127"/>
      <c r="H209" s="90"/>
      <c r="I209" s="127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</sheetData>
  <customSheetViews>
    <customSheetView guid="{AEA3DC5B-8A39-4749-B730-4D647A0F069F}" filter="1" showAutoFilter="1">
      <autoFilter ref="$G$41:$G$116"/>
    </customSheetView>
  </customSheetViews>
  <dataValidations>
    <dataValidation type="list" allowBlank="1" showErrorMessage="1" sqref="F1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19:F209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8:E209">
      <formula1>"Organik,Tenaga Alih Daya,PKWT"</formula1>
    </dataValidation>
    <dataValidation type="list" allowBlank="1" showErrorMessage="1" sqref="H18:H209">
      <formula1>"TERKONFIRMASI,SEMBUH,MENINGGAL"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9.86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0</v>
      </c>
      <c r="D10" s="282"/>
      <c r="E10" s="283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282"/>
      <c r="E11" s="283"/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0</v>
      </c>
      <c r="D12" s="282"/>
      <c r="E12" s="283"/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282"/>
      <c r="E13" s="283"/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7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87"/>
      <c r="B17" s="244"/>
      <c r="C17" s="244"/>
      <c r="D17" s="126"/>
      <c r="E17" s="49"/>
      <c r="F17" s="49"/>
      <c r="G17" s="131"/>
      <c r="H17" s="87"/>
      <c r="I17" s="12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87"/>
      <c r="B18" s="130"/>
      <c r="C18" s="130"/>
      <c r="D18" s="126"/>
      <c r="E18" s="49"/>
      <c r="F18" s="49"/>
      <c r="G18" s="131"/>
      <c r="H18" s="87"/>
      <c r="I18" s="12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87"/>
      <c r="B19" s="130"/>
      <c r="C19" s="130"/>
      <c r="D19" s="126"/>
      <c r="E19" s="49"/>
      <c r="F19" s="49"/>
      <c r="G19" s="131"/>
      <c r="H19" s="87"/>
      <c r="I19" s="12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87"/>
      <c r="B20" s="130"/>
      <c r="C20" s="130"/>
      <c r="D20" s="126"/>
      <c r="E20" s="49"/>
      <c r="F20" s="49"/>
      <c r="G20" s="87"/>
      <c r="H20" s="87"/>
      <c r="I20" s="87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87"/>
      <c r="B21" s="130"/>
      <c r="C21" s="130"/>
      <c r="D21" s="126"/>
      <c r="E21" s="49"/>
      <c r="F21" s="49"/>
      <c r="G21" s="87"/>
      <c r="H21" s="87"/>
      <c r="I21" s="87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87"/>
      <c r="B22" s="130"/>
      <c r="C22" s="130"/>
      <c r="D22" s="126"/>
      <c r="E22" s="49"/>
      <c r="F22" s="49"/>
      <c r="G22" s="87"/>
      <c r="H22" s="87"/>
      <c r="I22" s="87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88"/>
      <c r="C23" s="132"/>
      <c r="D23" s="8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130"/>
      <c r="C33" s="132"/>
      <c r="D33" s="86"/>
      <c r="E33" s="49"/>
      <c r="F33" s="49"/>
      <c r="G33" s="131"/>
      <c r="H33" s="87"/>
      <c r="I33" s="12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88"/>
      <c r="C34" s="132"/>
      <c r="D34" s="86"/>
      <c r="E34" s="49"/>
      <c r="F34" s="49"/>
      <c r="G34" s="89"/>
      <c r="H34" s="87"/>
      <c r="I34" s="118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91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90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3"/>
      <c r="D209" s="212"/>
    </row>
    <row r="210" ht="14.25" customHeight="1">
      <c r="A210" s="212"/>
      <c r="B210" s="213"/>
      <c r="C210" s="213"/>
      <c r="D210" s="212"/>
    </row>
    <row r="211" ht="14.25" customHeight="1">
      <c r="A211" s="212"/>
      <c r="B211" s="213"/>
      <c r="C211" s="213"/>
      <c r="D211" s="212"/>
    </row>
    <row r="212" ht="14.25" customHeight="1">
      <c r="A212" s="212"/>
      <c r="B212" s="213"/>
      <c r="C212" s="213"/>
      <c r="D212" s="212"/>
    </row>
    <row r="213" ht="14.25" customHeight="1">
      <c r="A213" s="212"/>
      <c r="B213" s="213"/>
      <c r="C213" s="213"/>
      <c r="D213" s="212"/>
    </row>
    <row r="214" ht="14.25" customHeight="1">
      <c r="A214" s="212"/>
      <c r="B214" s="213"/>
      <c r="C214" s="213"/>
      <c r="D214" s="212"/>
    </row>
    <row r="215" ht="14.25" customHeight="1">
      <c r="A215" s="212"/>
      <c r="B215" s="213"/>
      <c r="C215" s="213"/>
      <c r="D215" s="212"/>
    </row>
    <row r="216" ht="14.25" customHeight="1">
      <c r="A216" s="212"/>
      <c r="B216" s="213"/>
      <c r="C216" s="213"/>
      <c r="D216" s="212"/>
    </row>
    <row r="217" ht="14.25" customHeight="1">
      <c r="A217" s="212"/>
      <c r="B217" s="213"/>
      <c r="C217" s="213"/>
      <c r="D217" s="212"/>
    </row>
    <row r="218" ht="14.25" customHeight="1">
      <c r="A218" s="212"/>
      <c r="B218" s="213"/>
      <c r="C218" s="213"/>
      <c r="D218" s="212"/>
    </row>
    <row r="219" ht="14.25" customHeight="1">
      <c r="A219" s="212"/>
      <c r="B219" s="213"/>
      <c r="C219" s="213"/>
      <c r="D219" s="212"/>
    </row>
    <row r="220" ht="14.25" customHeight="1">
      <c r="A220" s="212"/>
      <c r="B220" s="213"/>
      <c r="C220" s="213"/>
      <c r="D220" s="212"/>
    </row>
    <row r="221" ht="14.25" customHeight="1">
      <c r="A221" s="212"/>
      <c r="B221" s="213"/>
      <c r="C221" s="213"/>
      <c r="D221" s="212"/>
    </row>
    <row r="222" ht="14.25" customHeight="1">
      <c r="A222" s="212"/>
      <c r="B222" s="213"/>
      <c r="C222" s="213"/>
      <c r="D222" s="212"/>
    </row>
    <row r="223" ht="14.25" customHeight="1">
      <c r="A223" s="212"/>
      <c r="B223" s="213"/>
      <c r="C223" s="213"/>
      <c r="D223" s="212"/>
    </row>
    <row r="224" ht="14.25" customHeight="1">
      <c r="A224" s="212"/>
      <c r="B224" s="213"/>
      <c r="C224" s="213"/>
      <c r="D224" s="212"/>
    </row>
    <row r="225" ht="14.25" customHeight="1">
      <c r="A225" s="212"/>
      <c r="B225" s="213"/>
      <c r="C225" s="213"/>
      <c r="D225" s="212"/>
    </row>
    <row r="226" ht="14.25" customHeight="1">
      <c r="A226" s="212"/>
      <c r="B226" s="213"/>
      <c r="C226" s="213"/>
      <c r="D226" s="21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ataValidations>
    <dataValidation type="list" allowBlank="1" showErrorMessage="1" sqref="F17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29"/>
    <col customWidth="1" min="4" max="4" width="43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19"/>
      <c r="D1" s="2"/>
    </row>
    <row r="2" ht="14.25" customHeight="1">
      <c r="A2" s="20"/>
      <c r="B2" s="21"/>
      <c r="C2" s="22"/>
      <c r="D2" s="21"/>
      <c r="H2" s="23"/>
    </row>
    <row r="3">
      <c r="A3" s="24" t="s">
        <v>6</v>
      </c>
      <c r="B3" s="21"/>
      <c r="C3" s="22"/>
      <c r="D3" s="21"/>
      <c r="H3" s="23"/>
    </row>
    <row r="4" ht="14.25" customHeight="1">
      <c r="A4" s="23" t="s">
        <v>7</v>
      </c>
      <c r="B4" s="21"/>
      <c r="C4" s="22"/>
      <c r="D4" s="21"/>
    </row>
    <row r="5" ht="14.25" customHeight="1">
      <c r="A5" s="23" t="s">
        <v>8</v>
      </c>
      <c r="B5" s="21"/>
      <c r="C5" s="22"/>
      <c r="D5" s="21"/>
      <c r="G5" s="25"/>
    </row>
    <row r="6" ht="14.25" customHeight="1">
      <c r="A6" s="23" t="s">
        <v>9</v>
      </c>
      <c r="B6" s="21"/>
      <c r="C6" s="22"/>
      <c r="D6" s="21"/>
      <c r="G6" s="25"/>
    </row>
    <row r="7" ht="14.25" customHeight="1">
      <c r="A7" s="23" t="s">
        <v>10</v>
      </c>
      <c r="B7" s="21"/>
      <c r="C7" s="22"/>
      <c r="D7" s="21"/>
      <c r="G7" s="25"/>
    </row>
    <row r="8" ht="18.0" customHeight="1">
      <c r="A8" s="26" t="s">
        <v>11</v>
      </c>
      <c r="B8" s="21"/>
      <c r="C8" s="22"/>
      <c r="D8" s="21"/>
      <c r="G8" s="25"/>
    </row>
    <row r="9" ht="14.25" customHeight="1">
      <c r="A9" s="27"/>
      <c r="B9" s="21"/>
      <c r="C9" s="22"/>
      <c r="D9" s="21"/>
      <c r="G9" s="25"/>
    </row>
    <row r="10" ht="14.25" customHeight="1">
      <c r="A10" s="27"/>
      <c r="B10" s="21"/>
      <c r="C10" s="22"/>
      <c r="D10" s="21"/>
      <c r="G10" s="25"/>
    </row>
    <row r="11" ht="28.5" customHeight="1">
      <c r="A11" s="28" t="s">
        <v>12</v>
      </c>
      <c r="B11" s="28"/>
      <c r="C11" s="29">
        <f>C12+C13+C14</f>
        <v>18</v>
      </c>
      <c r="D11" s="30" t="s">
        <v>13</v>
      </c>
      <c r="E11" s="31">
        <f>E12+E13+E14</f>
        <v>18</v>
      </c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4" t="s">
        <v>14</v>
      </c>
      <c r="B12" s="34"/>
      <c r="C12" s="35">
        <f>COUNTIF(H18:H207, "TERKONFIRMASI")</f>
        <v>0</v>
      </c>
      <c r="D12" s="30" t="s">
        <v>15</v>
      </c>
      <c r="E12" s="36">
        <f>COUNTIF(E18:E80,"Organik")</f>
        <v>16</v>
      </c>
      <c r="G12" s="37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38" t="s">
        <v>3</v>
      </c>
      <c r="B13" s="38"/>
      <c r="C13" s="39">
        <f>COUNTIF(H18:H207, "SEMBUH")</f>
        <v>18</v>
      </c>
      <c r="D13" s="30" t="s">
        <v>16</v>
      </c>
      <c r="E13" s="36">
        <f>COUNTIF(E17:E81,"PKWT")</f>
        <v>0</v>
      </c>
      <c r="G13" s="40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28.5" customHeight="1">
      <c r="A14" s="41" t="s">
        <v>4</v>
      </c>
      <c r="B14" s="41"/>
      <c r="C14" s="42">
        <f>COUNTIF(H18:H207, "MENINGGAL")</f>
        <v>0</v>
      </c>
      <c r="D14" s="30" t="s">
        <v>17</v>
      </c>
      <c r="E14" s="36">
        <f>COUNTIF(E18:E82,"Tenaga Alih Daya")</f>
        <v>2</v>
      </c>
      <c r="G14" s="4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4.25" customHeight="1">
      <c r="C15" s="44"/>
    </row>
    <row r="16" ht="14.25" customHeight="1">
      <c r="C16" s="44"/>
    </row>
    <row r="17" ht="29.25" customHeight="1">
      <c r="A17" s="45" t="s">
        <v>18</v>
      </c>
      <c r="B17" s="45" t="s">
        <v>19</v>
      </c>
      <c r="C17" s="46" t="s">
        <v>20</v>
      </c>
      <c r="D17" s="45" t="s">
        <v>21</v>
      </c>
      <c r="E17" s="46" t="s">
        <v>22</v>
      </c>
      <c r="F17" s="45" t="s">
        <v>23</v>
      </c>
      <c r="G17" s="45" t="s">
        <v>24</v>
      </c>
      <c r="H17" s="45" t="s">
        <v>25</v>
      </c>
      <c r="I17" s="45" t="s">
        <v>26</v>
      </c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4.25" customHeight="1">
      <c r="A18" s="49">
        <v>1.0</v>
      </c>
      <c r="B18" s="128" t="s">
        <v>145</v>
      </c>
      <c r="C18" s="51">
        <v>103482.0</v>
      </c>
      <c r="D18" s="52" t="s">
        <v>146</v>
      </c>
      <c r="E18" s="49" t="s">
        <v>15</v>
      </c>
      <c r="F18" s="49" t="s">
        <v>147</v>
      </c>
      <c r="G18" s="53">
        <v>44594.0</v>
      </c>
      <c r="H18" s="49" t="s">
        <v>30</v>
      </c>
      <c r="I18" s="54">
        <v>44606.0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2.0</v>
      </c>
      <c r="B19" s="63" t="s">
        <v>148</v>
      </c>
      <c r="C19" s="57"/>
      <c r="D19" s="52" t="s">
        <v>149</v>
      </c>
      <c r="E19" s="49" t="s">
        <v>60</v>
      </c>
      <c r="F19" s="49" t="s">
        <v>147</v>
      </c>
      <c r="G19" s="53">
        <v>44595.0</v>
      </c>
      <c r="H19" s="49" t="s">
        <v>30</v>
      </c>
      <c r="I19" s="54">
        <v>44607.0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3.0</v>
      </c>
      <c r="B20" s="63" t="s">
        <v>150</v>
      </c>
      <c r="C20" s="57">
        <v>106232.0</v>
      </c>
      <c r="D20" s="52" t="s">
        <v>151</v>
      </c>
      <c r="E20" s="49" t="s">
        <v>15</v>
      </c>
      <c r="F20" s="49" t="s">
        <v>147</v>
      </c>
      <c r="G20" s="53">
        <v>44596.0</v>
      </c>
      <c r="H20" s="49" t="s">
        <v>30</v>
      </c>
      <c r="I20" s="54">
        <v>44606.0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4.0</v>
      </c>
      <c r="B21" s="63" t="s">
        <v>152</v>
      </c>
      <c r="C21" s="57">
        <v>106914.0</v>
      </c>
      <c r="D21" s="52" t="s">
        <v>153</v>
      </c>
      <c r="E21" s="49" t="s">
        <v>15</v>
      </c>
      <c r="F21" s="49" t="s">
        <v>147</v>
      </c>
      <c r="G21" s="136">
        <v>44601.0</v>
      </c>
      <c r="H21" s="49" t="s">
        <v>30</v>
      </c>
      <c r="I21" s="136">
        <v>44613.0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5.0</v>
      </c>
      <c r="B22" s="63" t="s">
        <v>154</v>
      </c>
      <c r="C22" s="57">
        <v>104796.0</v>
      </c>
      <c r="D22" s="52" t="s">
        <v>155</v>
      </c>
      <c r="E22" s="49" t="s">
        <v>15</v>
      </c>
      <c r="F22" s="49" t="s">
        <v>147</v>
      </c>
      <c r="G22" s="136">
        <v>44602.0</v>
      </c>
      <c r="H22" s="49" t="s">
        <v>30</v>
      </c>
      <c r="I22" s="136">
        <v>44613.0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6.0</v>
      </c>
      <c r="B23" s="63" t="s">
        <v>156</v>
      </c>
      <c r="C23" s="57">
        <v>100180.0</v>
      </c>
      <c r="D23" s="52" t="s">
        <v>157</v>
      </c>
      <c r="E23" s="49" t="s">
        <v>15</v>
      </c>
      <c r="F23" s="49" t="s">
        <v>147</v>
      </c>
      <c r="G23" s="136">
        <v>44604.0</v>
      </c>
      <c r="H23" s="49" t="s">
        <v>30</v>
      </c>
      <c r="I23" s="136">
        <v>44613.0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7.0</v>
      </c>
      <c r="B24" s="60" t="s">
        <v>158</v>
      </c>
      <c r="C24" s="61">
        <v>105334.0</v>
      </c>
      <c r="D24" s="62" t="s">
        <v>159</v>
      </c>
      <c r="E24" s="49" t="s">
        <v>15</v>
      </c>
      <c r="F24" s="49" t="s">
        <v>147</v>
      </c>
      <c r="G24" s="136">
        <v>44604.0</v>
      </c>
      <c r="H24" s="49" t="s">
        <v>30</v>
      </c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8.0</v>
      </c>
      <c r="B25" s="60" t="s">
        <v>160</v>
      </c>
      <c r="C25" s="61">
        <v>104792.0</v>
      </c>
      <c r="D25" s="62" t="s">
        <v>161</v>
      </c>
      <c r="E25" s="49" t="s">
        <v>15</v>
      </c>
      <c r="F25" s="49" t="s">
        <v>147</v>
      </c>
      <c r="G25" s="136">
        <v>44606.0</v>
      </c>
      <c r="H25" s="49" t="s">
        <v>30</v>
      </c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9.0</v>
      </c>
      <c r="B26" s="60" t="s">
        <v>162</v>
      </c>
      <c r="C26" s="65"/>
      <c r="D26" s="62" t="s">
        <v>163</v>
      </c>
      <c r="E26" s="49" t="s">
        <v>60</v>
      </c>
      <c r="F26" s="49" t="s">
        <v>147</v>
      </c>
      <c r="G26" s="136">
        <v>44607.0</v>
      </c>
      <c r="H26" s="49" t="s">
        <v>30</v>
      </c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v>10.0</v>
      </c>
      <c r="B27" s="60" t="s">
        <v>164</v>
      </c>
      <c r="C27" s="61">
        <v>100331.0</v>
      </c>
      <c r="D27" s="62" t="s">
        <v>165</v>
      </c>
      <c r="E27" s="49" t="s">
        <v>15</v>
      </c>
      <c r="F27" s="49" t="s">
        <v>147</v>
      </c>
      <c r="G27" s="136">
        <v>44608.0</v>
      </c>
      <c r="H27" s="49" t="s">
        <v>30</v>
      </c>
      <c r="I27" s="136">
        <v>44616.0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v>11.0</v>
      </c>
      <c r="B28" s="60" t="s">
        <v>166</v>
      </c>
      <c r="C28" s="61">
        <v>106112.0</v>
      </c>
      <c r="D28" s="62" t="s">
        <v>167</v>
      </c>
      <c r="E28" s="49" t="s">
        <v>15</v>
      </c>
      <c r="F28" s="49" t="s">
        <v>147</v>
      </c>
      <c r="G28" s="136">
        <v>44608.0</v>
      </c>
      <c r="H28" s="49" t="s">
        <v>30</v>
      </c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v>12.0</v>
      </c>
      <c r="B29" s="60" t="s">
        <v>168</v>
      </c>
      <c r="C29" s="61">
        <v>101569.0</v>
      </c>
      <c r="D29" s="62" t="s">
        <v>169</v>
      </c>
      <c r="E29" s="49" t="s">
        <v>15</v>
      </c>
      <c r="F29" s="49" t="s">
        <v>147</v>
      </c>
      <c r="G29" s="136">
        <v>44610.0</v>
      </c>
      <c r="H29" s="49" t="s">
        <v>30</v>
      </c>
      <c r="I29" s="136">
        <v>44623.0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v>13.0</v>
      </c>
      <c r="B30" s="60" t="s">
        <v>170</v>
      </c>
      <c r="C30" s="61">
        <v>107118.0</v>
      </c>
      <c r="D30" s="62" t="s">
        <v>151</v>
      </c>
      <c r="E30" s="49" t="s">
        <v>15</v>
      </c>
      <c r="F30" s="49" t="s">
        <v>147</v>
      </c>
      <c r="G30" s="136">
        <v>44613.0</v>
      </c>
      <c r="H30" s="49" t="s">
        <v>30</v>
      </c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v>14.0</v>
      </c>
      <c r="B31" s="60" t="s">
        <v>171</v>
      </c>
      <c r="C31" s="61">
        <v>105937.0</v>
      </c>
      <c r="D31" s="62" t="s">
        <v>172</v>
      </c>
      <c r="E31" s="49" t="s">
        <v>15</v>
      </c>
      <c r="F31" s="49" t="s">
        <v>147</v>
      </c>
      <c r="G31" s="136">
        <v>44613.0</v>
      </c>
      <c r="H31" s="49" t="s">
        <v>30</v>
      </c>
      <c r="I31" s="136">
        <v>44627.0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49">
        <v>15.0</v>
      </c>
      <c r="B32" s="60" t="s">
        <v>173</v>
      </c>
      <c r="C32" s="61">
        <v>104851.0</v>
      </c>
      <c r="D32" s="62" t="s">
        <v>174</v>
      </c>
      <c r="E32" s="49" t="s">
        <v>15</v>
      </c>
      <c r="F32" s="49" t="s">
        <v>147</v>
      </c>
      <c r="G32" s="136">
        <v>44617.0</v>
      </c>
      <c r="H32" s="49" t="s">
        <v>30</v>
      </c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49">
        <v>16.0</v>
      </c>
      <c r="B33" s="60" t="s">
        <v>175</v>
      </c>
      <c r="C33" s="61">
        <v>104756.0</v>
      </c>
      <c r="D33" s="62" t="s">
        <v>161</v>
      </c>
      <c r="E33" s="49" t="s">
        <v>15</v>
      </c>
      <c r="F33" s="49" t="s">
        <v>147</v>
      </c>
      <c r="G33" s="136">
        <v>44619.0</v>
      </c>
      <c r="H33" s="49" t="s">
        <v>30</v>
      </c>
      <c r="I33" s="87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49">
        <v>17.0</v>
      </c>
      <c r="B34" s="63" t="s">
        <v>176</v>
      </c>
      <c r="C34" s="61">
        <v>101284.0</v>
      </c>
      <c r="D34" s="62" t="s">
        <v>177</v>
      </c>
      <c r="E34" s="49" t="s">
        <v>15</v>
      </c>
      <c r="F34" s="49" t="s">
        <v>147</v>
      </c>
      <c r="G34" s="53">
        <v>44621.0</v>
      </c>
      <c r="H34" s="49" t="s">
        <v>30</v>
      </c>
      <c r="I34" s="54">
        <v>44634.0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49">
        <v>18.0</v>
      </c>
      <c r="B35" s="60" t="s">
        <v>178</v>
      </c>
      <c r="C35" s="61">
        <v>106386.0</v>
      </c>
      <c r="D35" s="62" t="s">
        <v>179</v>
      </c>
      <c r="E35" s="49" t="s">
        <v>15</v>
      </c>
      <c r="F35" s="49" t="s">
        <v>147</v>
      </c>
      <c r="G35" s="67">
        <v>44625.0</v>
      </c>
      <c r="H35" s="49" t="s">
        <v>30</v>
      </c>
      <c r="I35" s="137">
        <v>44634.0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65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65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65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65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65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65"/>
      <c r="D41" s="86"/>
      <c r="E41" s="49"/>
      <c r="F41" s="49"/>
      <c r="G41" s="89"/>
      <c r="H41" s="87"/>
      <c r="I41" s="91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4.25" customHeight="1">
      <c r="A42" s="87"/>
      <c r="B42" s="88"/>
      <c r="C42" s="65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65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65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65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65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65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65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65"/>
      <c r="D49" s="86"/>
      <c r="E49" s="49"/>
      <c r="F49" s="49"/>
      <c r="G49" s="89"/>
      <c r="H49" s="87"/>
      <c r="I49" s="91"/>
    </row>
    <row r="50" ht="14.25" customHeight="1">
      <c r="A50" s="87"/>
      <c r="B50" s="88"/>
      <c r="C50" s="65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65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65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65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65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65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65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65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65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65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65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65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65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65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65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65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65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65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65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65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65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65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65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65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65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65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65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65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65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65"/>
      <c r="D79" s="86"/>
      <c r="E79" s="49"/>
      <c r="F79" s="49"/>
      <c r="G79" s="89"/>
      <c r="H79" s="90"/>
      <c r="I79" s="91"/>
    </row>
    <row r="80" ht="14.25" customHeight="1">
      <c r="A80" s="87"/>
      <c r="B80" s="88"/>
      <c r="C80" s="65"/>
      <c r="D80" s="86"/>
      <c r="E80" s="49"/>
      <c r="F80" s="49"/>
      <c r="G80" s="89"/>
      <c r="H80" s="90"/>
      <c r="I80" s="91"/>
    </row>
    <row r="81" ht="14.25" customHeight="1">
      <c r="A81" s="87"/>
      <c r="B81" s="92"/>
      <c r="C81" s="9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9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9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9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9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9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9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9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9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9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9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9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9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9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9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9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9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9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9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93"/>
      <c r="D100" s="94"/>
      <c r="E100" s="49"/>
      <c r="F100" s="49"/>
      <c r="G100" s="95"/>
      <c r="H100" s="90"/>
      <c r="I100" s="96"/>
    </row>
    <row r="101" ht="14.25" customHeight="1">
      <c r="A101" s="87"/>
      <c r="B101" s="92"/>
      <c r="C101" s="93"/>
      <c r="D101" s="94"/>
      <c r="E101" s="49"/>
      <c r="F101" s="49"/>
      <c r="G101" s="95"/>
      <c r="H101" s="90"/>
      <c r="I101" s="96"/>
    </row>
    <row r="102" ht="14.25" customHeight="1">
      <c r="A102" s="87"/>
      <c r="B102" s="97"/>
      <c r="C102" s="98"/>
      <c r="D102" s="99"/>
      <c r="E102" s="49"/>
      <c r="F102" s="49"/>
      <c r="G102" s="100"/>
      <c r="H102" s="90"/>
      <c r="I102" s="101"/>
    </row>
    <row r="103" ht="14.25" customHeight="1">
      <c r="A103" s="87"/>
      <c r="B103" s="102"/>
      <c r="C103" s="103"/>
      <c r="D103" s="104"/>
      <c r="E103" s="49"/>
      <c r="F103" s="49"/>
      <c r="G103" s="105"/>
      <c r="H103" s="90"/>
      <c r="I103" s="106"/>
    </row>
    <row r="104" ht="14.25" customHeight="1">
      <c r="A104" s="87"/>
      <c r="B104" s="107"/>
      <c r="C104" s="108"/>
      <c r="D104" s="109"/>
      <c r="E104" s="49"/>
      <c r="F104" s="49"/>
      <c r="G104" s="110"/>
      <c r="H104" s="90"/>
      <c r="I104" s="111"/>
    </row>
    <row r="105" ht="14.25" customHeight="1">
      <c r="A105" s="87"/>
      <c r="B105" s="92"/>
      <c r="C105" s="9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9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9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9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93"/>
      <c r="D109" s="94"/>
      <c r="E109" s="49"/>
      <c r="F109" s="49"/>
      <c r="G109" s="95"/>
      <c r="H109" s="90"/>
      <c r="I109" s="96"/>
    </row>
    <row r="110" ht="14.25" customHeight="1">
      <c r="A110" s="87"/>
      <c r="B110" s="92"/>
      <c r="C110" s="93"/>
      <c r="D110" s="94"/>
      <c r="E110" s="49"/>
      <c r="F110" s="49"/>
      <c r="G110" s="95"/>
      <c r="H110" s="90"/>
      <c r="I110" s="96"/>
    </row>
    <row r="111" ht="14.25" customHeight="1">
      <c r="A111" s="87"/>
      <c r="B111" s="88"/>
      <c r="C111" s="65"/>
      <c r="D111" s="86"/>
      <c r="E111" s="49"/>
      <c r="F111" s="49"/>
      <c r="G111" s="95"/>
      <c r="H111" s="90"/>
      <c r="I111" s="112"/>
    </row>
    <row r="112" ht="14.25" customHeight="1">
      <c r="A112" s="87"/>
      <c r="B112" s="92"/>
      <c r="C112" s="93"/>
      <c r="D112" s="94"/>
      <c r="E112" s="49"/>
      <c r="F112" s="49"/>
      <c r="G112" s="95"/>
      <c r="H112" s="90"/>
      <c r="I112" s="113"/>
    </row>
    <row r="113" ht="14.25" customHeight="1">
      <c r="A113" s="87"/>
      <c r="B113" s="114"/>
      <c r="C113" s="86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86"/>
      <c r="D114" s="86"/>
      <c r="E114" s="49"/>
      <c r="F114" s="49"/>
      <c r="G114" s="89"/>
      <c r="H114" s="90"/>
      <c r="I114" s="115"/>
    </row>
    <row r="115" ht="14.25" customHeight="1">
      <c r="A115" s="87"/>
      <c r="B115" s="114"/>
      <c r="C115" s="86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86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86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86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86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86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86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86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86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86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86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86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86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86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86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86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86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86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86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86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86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86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86"/>
      <c r="D137" s="86"/>
      <c r="E137" s="49"/>
      <c r="F137" s="49"/>
      <c r="G137" s="116"/>
      <c r="H137" s="90"/>
      <c r="I137" s="115"/>
    </row>
    <row r="138" ht="14.25" customHeight="1">
      <c r="A138" s="87"/>
      <c r="B138" s="114"/>
      <c r="C138" s="86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93"/>
      <c r="D139" s="86"/>
      <c r="E139" s="49"/>
      <c r="F139" s="49"/>
      <c r="G139" s="116"/>
      <c r="H139" s="90"/>
      <c r="I139" s="115"/>
    </row>
    <row r="140" ht="14.25" customHeight="1">
      <c r="A140" s="87"/>
      <c r="B140" s="92"/>
      <c r="C140" s="9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93"/>
      <c r="D141" s="86"/>
      <c r="E141" s="49"/>
      <c r="F141" s="49"/>
      <c r="G141" s="89"/>
      <c r="H141" s="90"/>
      <c r="I141" s="115"/>
    </row>
    <row r="142" ht="14.25" customHeight="1">
      <c r="A142" s="87"/>
      <c r="B142" s="92"/>
      <c r="C142" s="93"/>
      <c r="D142" s="86"/>
      <c r="E142" s="49"/>
      <c r="F142" s="49"/>
      <c r="G142" s="116"/>
      <c r="H142" s="90"/>
      <c r="I142" s="115"/>
    </row>
    <row r="143" ht="14.25" customHeight="1">
      <c r="A143" s="87"/>
      <c r="B143" s="92"/>
      <c r="C143" s="9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9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9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9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9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9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9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9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9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9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9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9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9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9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9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9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93"/>
      <c r="D159" s="86"/>
      <c r="E159" s="49"/>
      <c r="F159" s="49"/>
      <c r="G159" s="89"/>
      <c r="H159" s="90"/>
      <c r="I159" s="115"/>
    </row>
    <row r="160" ht="14.25" customHeight="1">
      <c r="A160" s="87"/>
      <c r="B160" s="92"/>
      <c r="C160" s="93"/>
      <c r="D160" s="86"/>
      <c r="E160" s="49"/>
      <c r="F160" s="49"/>
      <c r="G160" s="86"/>
      <c r="H160" s="90"/>
      <c r="I160" s="115"/>
    </row>
    <row r="161" ht="14.25" customHeight="1">
      <c r="A161" s="87"/>
      <c r="B161" s="92"/>
      <c r="C161" s="93"/>
      <c r="D161" s="86"/>
      <c r="E161" s="49"/>
      <c r="F161" s="49"/>
      <c r="G161" s="89"/>
      <c r="H161" s="90"/>
      <c r="I161" s="115"/>
    </row>
    <row r="162" ht="14.25" customHeight="1">
      <c r="A162" s="87"/>
      <c r="B162" s="92"/>
      <c r="C162" s="93"/>
      <c r="D162" s="86"/>
      <c r="E162" s="49"/>
      <c r="F162" s="49"/>
      <c r="G162" s="116"/>
      <c r="H162" s="90"/>
      <c r="I162" s="115"/>
    </row>
    <row r="163" ht="14.25" customHeight="1">
      <c r="A163" s="87"/>
      <c r="B163" s="92"/>
      <c r="C163" s="93"/>
      <c r="D163" s="86"/>
      <c r="E163" s="49"/>
      <c r="F163" s="49"/>
      <c r="G163" s="116"/>
      <c r="H163" s="90"/>
      <c r="I163" s="86"/>
    </row>
    <row r="164" ht="14.25" customHeight="1">
      <c r="A164" s="87"/>
      <c r="B164" s="92"/>
      <c r="C164" s="117"/>
      <c r="D164" s="118"/>
      <c r="E164" s="49"/>
      <c r="F164" s="49"/>
      <c r="G164" s="119"/>
      <c r="H164" s="90"/>
      <c r="I164" s="120"/>
    </row>
    <row r="165" ht="14.25" customHeight="1">
      <c r="A165" s="87"/>
      <c r="B165" s="92"/>
      <c r="C165" s="93"/>
      <c r="D165" s="86"/>
      <c r="E165" s="49"/>
      <c r="F165" s="49"/>
      <c r="G165" s="116"/>
      <c r="H165" s="90"/>
      <c r="I165" s="86"/>
    </row>
    <row r="166" ht="14.25" customHeight="1">
      <c r="A166" s="87"/>
      <c r="B166" s="92"/>
      <c r="C166" s="9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9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9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9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9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9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93"/>
      <c r="D172" s="86"/>
      <c r="E172" s="49"/>
      <c r="F172" s="49"/>
      <c r="G172" s="116"/>
      <c r="H172" s="90"/>
      <c r="I172" s="115"/>
    </row>
    <row r="173" ht="14.25" customHeight="1">
      <c r="A173" s="87"/>
      <c r="B173" s="92"/>
      <c r="C173" s="93"/>
      <c r="D173" s="86"/>
      <c r="E173" s="49"/>
      <c r="F173" s="49"/>
      <c r="G173" s="116"/>
      <c r="H173" s="90"/>
      <c r="I173" s="115"/>
    </row>
    <row r="174" ht="14.25" customHeight="1">
      <c r="A174" s="87"/>
      <c r="B174" s="114"/>
      <c r="C174" s="86"/>
      <c r="D174" s="86"/>
      <c r="E174" s="49"/>
      <c r="F174" s="49"/>
      <c r="G174" s="116"/>
      <c r="H174" s="90"/>
      <c r="I174" s="86"/>
    </row>
    <row r="175" ht="14.25" customHeight="1">
      <c r="A175" s="87"/>
      <c r="B175" s="114"/>
      <c r="C175" s="86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86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86"/>
      <c r="D177" s="86"/>
      <c r="E177" s="49"/>
      <c r="F177" s="49"/>
      <c r="G177" s="116"/>
      <c r="H177" s="90"/>
      <c r="I177" s="115"/>
    </row>
    <row r="178" ht="14.25" customHeight="1">
      <c r="A178" s="87"/>
      <c r="B178" s="114"/>
      <c r="C178" s="86"/>
      <c r="D178" s="86"/>
      <c r="E178" s="49"/>
      <c r="F178" s="49"/>
      <c r="G178" s="89"/>
      <c r="H178" s="90"/>
      <c r="I178" s="115"/>
    </row>
    <row r="179" ht="14.25" customHeight="1">
      <c r="A179" s="87"/>
      <c r="B179" s="114"/>
      <c r="C179" s="86"/>
      <c r="D179" s="86"/>
      <c r="E179" s="49"/>
      <c r="F179" s="49"/>
      <c r="G179" s="89"/>
      <c r="H179" s="90"/>
      <c r="I179" s="86"/>
    </row>
    <row r="180" ht="14.25" customHeight="1">
      <c r="A180" s="87"/>
      <c r="B180" s="114"/>
      <c r="C180" s="86"/>
      <c r="D180" s="86"/>
      <c r="E180" s="49"/>
      <c r="F180" s="49"/>
      <c r="G180" s="116"/>
      <c r="H180" s="90"/>
      <c r="I180" s="115"/>
    </row>
    <row r="181" ht="14.25" customHeight="1">
      <c r="A181" s="87"/>
      <c r="B181" s="114"/>
      <c r="C181" s="86"/>
      <c r="D181" s="86"/>
      <c r="E181" s="49"/>
      <c r="F181" s="49"/>
      <c r="G181" s="116"/>
      <c r="H181" s="90"/>
      <c r="I181" s="86"/>
    </row>
    <row r="182" ht="14.25" customHeight="1">
      <c r="A182" s="87"/>
      <c r="B182" s="114"/>
      <c r="C182" s="86"/>
      <c r="D182" s="86"/>
      <c r="E182" s="49"/>
      <c r="F182" s="49"/>
      <c r="G182" s="116"/>
      <c r="H182" s="90"/>
      <c r="I182" s="115"/>
    </row>
    <row r="183" ht="14.25" customHeight="1">
      <c r="A183" s="87"/>
      <c r="B183" s="114"/>
      <c r="C183" s="86"/>
      <c r="D183" s="86"/>
      <c r="E183" s="49"/>
      <c r="F183" s="49"/>
      <c r="G183" s="89"/>
      <c r="H183" s="90"/>
      <c r="I183" s="86"/>
    </row>
    <row r="184" ht="14.25" customHeight="1">
      <c r="A184" s="87"/>
      <c r="B184" s="114"/>
      <c r="C184" s="86"/>
      <c r="D184" s="86"/>
      <c r="E184" s="49"/>
      <c r="F184" s="49"/>
      <c r="G184" s="116"/>
      <c r="H184" s="90"/>
      <c r="I184" s="86"/>
    </row>
    <row r="185" ht="14.25" customHeight="1">
      <c r="A185" s="87"/>
      <c r="B185" s="114"/>
      <c r="C185" s="86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86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86"/>
      <c r="D187" s="86"/>
      <c r="E187" s="49"/>
      <c r="F187" s="49"/>
      <c r="G187" s="116"/>
      <c r="H187" s="90"/>
      <c r="I187" s="115"/>
    </row>
    <row r="188" ht="14.25" customHeight="1">
      <c r="A188" s="87"/>
      <c r="B188" s="114"/>
      <c r="C188" s="86"/>
      <c r="D188" s="86"/>
      <c r="E188" s="49"/>
      <c r="F188" s="49"/>
      <c r="G188" s="116"/>
      <c r="H188" s="90"/>
      <c r="I188" s="86"/>
    </row>
    <row r="189" ht="14.25" customHeight="1">
      <c r="A189" s="87"/>
      <c r="B189" s="88"/>
      <c r="C189" s="65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86"/>
      <c r="D190" s="86"/>
      <c r="E190" s="49"/>
      <c r="F190" s="49"/>
      <c r="G190" s="116"/>
      <c r="H190" s="90"/>
      <c r="I190" s="115"/>
    </row>
    <row r="191" ht="14.25" customHeight="1">
      <c r="A191" s="87"/>
      <c r="B191" s="114"/>
      <c r="C191" s="86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86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86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86"/>
      <c r="D194" s="86"/>
      <c r="E194" s="49"/>
      <c r="F194" s="49"/>
      <c r="G194" s="116"/>
      <c r="H194" s="90"/>
      <c r="I194" s="86"/>
    </row>
    <row r="195" ht="14.25" customHeight="1">
      <c r="A195" s="87"/>
      <c r="B195" s="114"/>
      <c r="C195" s="86"/>
      <c r="D195" s="86"/>
      <c r="E195" s="49"/>
      <c r="F195" s="49"/>
      <c r="G195" s="116"/>
      <c r="H195" s="90"/>
      <c r="I195" s="115"/>
    </row>
    <row r="196" ht="14.25" customHeight="1">
      <c r="A196" s="87"/>
      <c r="B196" s="121"/>
      <c r="C196" s="122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86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86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86"/>
      <c r="D199" s="86"/>
      <c r="E199" s="49"/>
      <c r="F199" s="49"/>
      <c r="G199" s="116"/>
      <c r="H199" s="90"/>
      <c r="I199" s="115"/>
    </row>
    <row r="200" ht="14.25" customHeight="1">
      <c r="A200" s="87"/>
      <c r="B200" s="114"/>
      <c r="C200" s="86"/>
      <c r="D200" s="86"/>
      <c r="E200" s="49"/>
      <c r="F200" s="49"/>
      <c r="G200" s="116"/>
      <c r="H200" s="90"/>
      <c r="I200" s="86"/>
    </row>
    <row r="201" ht="14.25" customHeight="1">
      <c r="A201" s="87"/>
      <c r="B201" s="114"/>
      <c r="C201" s="86"/>
      <c r="D201" s="86"/>
      <c r="E201" s="49"/>
      <c r="F201" s="49"/>
      <c r="G201" s="89"/>
      <c r="H201" s="90"/>
      <c r="I201" s="123"/>
    </row>
    <row r="202" ht="14.25" customHeight="1">
      <c r="A202" s="87"/>
      <c r="B202" s="114"/>
      <c r="C202" s="86"/>
      <c r="D202" s="86"/>
      <c r="E202" s="49"/>
      <c r="F202" s="49"/>
      <c r="G202" s="89"/>
      <c r="H202" s="90"/>
      <c r="I202" s="86"/>
    </row>
    <row r="203" ht="14.25" customHeight="1">
      <c r="A203" s="87"/>
      <c r="B203" s="114"/>
      <c r="C203" s="86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86"/>
      <c r="D204" s="86"/>
      <c r="E204" s="49"/>
      <c r="F204" s="49"/>
      <c r="G204" s="124"/>
      <c r="H204" s="90"/>
      <c r="I204" s="86"/>
    </row>
    <row r="205" ht="14.25" customHeight="1">
      <c r="A205" s="87"/>
      <c r="B205" s="114"/>
      <c r="C205" s="86"/>
      <c r="D205" s="86"/>
      <c r="E205" s="49"/>
      <c r="F205" s="49"/>
      <c r="G205" s="124"/>
      <c r="H205" s="90"/>
      <c r="I205" s="123"/>
    </row>
    <row r="206" ht="14.25" customHeight="1">
      <c r="A206" s="87"/>
      <c r="B206" s="114"/>
      <c r="C206" s="86"/>
      <c r="D206" s="86"/>
      <c r="E206" s="49"/>
      <c r="F206" s="49"/>
      <c r="G206" s="123"/>
      <c r="H206" s="90"/>
      <c r="I206" s="123"/>
    </row>
    <row r="207" ht="14.25" customHeight="1">
      <c r="A207" s="87"/>
      <c r="B207" s="114"/>
      <c r="C207" s="86"/>
      <c r="D207" s="86"/>
      <c r="E207" s="49"/>
      <c r="F207" s="49"/>
      <c r="G207" s="123"/>
      <c r="H207" s="90"/>
      <c r="I207" s="123"/>
    </row>
    <row r="208" ht="14.25" customHeight="1">
      <c r="A208" s="87"/>
      <c r="B208" s="125"/>
      <c r="C208" s="126"/>
      <c r="D208" s="90"/>
      <c r="E208" s="49"/>
      <c r="F208" s="49"/>
      <c r="G208" s="127"/>
      <c r="H208" s="90"/>
      <c r="I208" s="90"/>
    </row>
    <row r="209" ht="14.25" customHeight="1">
      <c r="A209" s="87"/>
      <c r="B209" s="114"/>
      <c r="C209" s="86"/>
      <c r="D209" s="90"/>
      <c r="E209" s="49"/>
      <c r="F209" s="49"/>
      <c r="G209" s="127"/>
      <c r="H209" s="90"/>
      <c r="I209" s="127"/>
    </row>
    <row r="210" ht="15.75" customHeight="1">
      <c r="C210" s="44"/>
    </row>
    <row r="211" ht="15.75" customHeight="1">
      <c r="C211" s="44"/>
    </row>
    <row r="212" ht="15.75" customHeight="1">
      <c r="C212" s="44"/>
    </row>
    <row r="213" ht="15.75" customHeight="1">
      <c r="C213" s="44"/>
    </row>
    <row r="214" ht="15.75" customHeight="1">
      <c r="C214" s="44"/>
    </row>
    <row r="215" ht="15.75" customHeight="1">
      <c r="C215" s="44"/>
    </row>
    <row r="216" ht="15.75" customHeight="1">
      <c r="C216" s="44"/>
    </row>
    <row r="217" ht="15.75" customHeight="1">
      <c r="C217" s="44"/>
    </row>
    <row r="218" ht="15.75" customHeight="1">
      <c r="C218" s="44"/>
    </row>
    <row r="219" ht="15.75" customHeight="1">
      <c r="C219" s="44"/>
    </row>
    <row r="220" ht="15.75" customHeight="1">
      <c r="C220" s="44"/>
    </row>
    <row r="221" ht="15.75" customHeight="1">
      <c r="C221" s="44"/>
    </row>
    <row r="222" ht="15.75" customHeight="1">
      <c r="C222" s="44"/>
    </row>
    <row r="223" ht="15.75" customHeight="1">
      <c r="C223" s="44"/>
    </row>
    <row r="224" ht="15.75" customHeight="1">
      <c r="C224" s="44"/>
    </row>
    <row r="225" ht="15.75" customHeight="1">
      <c r="C225" s="44"/>
    </row>
    <row r="226" ht="15.75" customHeight="1">
      <c r="C226" s="44"/>
    </row>
    <row r="227" ht="15.75" customHeight="1">
      <c r="C227" s="44"/>
    </row>
    <row r="228" ht="15.75" customHeight="1">
      <c r="C228" s="44"/>
    </row>
    <row r="229" ht="15.75" customHeight="1">
      <c r="C229" s="44"/>
    </row>
    <row r="230" ht="15.75" customHeight="1">
      <c r="C230" s="44"/>
    </row>
    <row r="231" ht="15.75" customHeight="1">
      <c r="C231" s="44"/>
    </row>
    <row r="232" ht="15.75" customHeight="1">
      <c r="C232" s="44"/>
    </row>
    <row r="233" ht="15.75" customHeight="1">
      <c r="C233" s="44"/>
    </row>
    <row r="234" ht="15.75" customHeight="1">
      <c r="C234" s="44"/>
    </row>
    <row r="235" ht="15.75" customHeight="1">
      <c r="C235" s="44"/>
    </row>
    <row r="236" ht="15.75" customHeight="1">
      <c r="C236" s="44"/>
    </row>
    <row r="237" ht="15.75" customHeight="1">
      <c r="C237" s="44"/>
    </row>
    <row r="238" ht="15.75" customHeight="1">
      <c r="C238" s="44"/>
    </row>
    <row r="239" ht="15.75" customHeight="1">
      <c r="C239" s="44"/>
    </row>
    <row r="240" ht="15.75" customHeight="1">
      <c r="C240" s="44"/>
    </row>
    <row r="241" ht="15.75" customHeight="1">
      <c r="C241" s="44"/>
    </row>
    <row r="242" ht="15.75" customHeight="1">
      <c r="C242" s="44"/>
    </row>
    <row r="243" ht="15.75" customHeight="1">
      <c r="C243" s="44"/>
    </row>
    <row r="244" ht="15.75" customHeight="1">
      <c r="C244" s="44"/>
    </row>
    <row r="245" ht="15.75" customHeight="1">
      <c r="C245" s="44"/>
    </row>
    <row r="246" ht="15.75" customHeight="1">
      <c r="C246" s="44"/>
    </row>
    <row r="247" ht="15.75" customHeight="1">
      <c r="C247" s="44"/>
    </row>
    <row r="248" ht="15.75" customHeight="1">
      <c r="C248" s="44"/>
    </row>
    <row r="249" ht="15.75" customHeight="1">
      <c r="C249" s="44"/>
    </row>
    <row r="250" ht="15.75" customHeight="1">
      <c r="C250" s="44"/>
    </row>
    <row r="251" ht="15.75" customHeight="1">
      <c r="C251" s="44"/>
    </row>
    <row r="252" ht="15.75" customHeight="1">
      <c r="C252" s="44"/>
    </row>
    <row r="253" ht="15.75" customHeight="1">
      <c r="C253" s="44"/>
    </row>
    <row r="254" ht="15.75" customHeight="1">
      <c r="C254" s="44"/>
    </row>
    <row r="255" ht="15.75" customHeight="1">
      <c r="C255" s="44"/>
    </row>
    <row r="256" ht="15.75" customHeight="1">
      <c r="C256" s="44"/>
    </row>
    <row r="257" ht="15.75" customHeight="1">
      <c r="C257" s="44"/>
    </row>
    <row r="258" ht="15.75" customHeight="1">
      <c r="C258" s="44"/>
    </row>
    <row r="259" ht="15.75" customHeight="1">
      <c r="C259" s="44"/>
    </row>
    <row r="260" ht="15.75" customHeight="1">
      <c r="C260" s="44"/>
    </row>
    <row r="261" ht="15.75" customHeight="1">
      <c r="C261" s="44"/>
    </row>
    <row r="262" ht="15.75" customHeight="1">
      <c r="C262" s="44"/>
    </row>
    <row r="263" ht="15.75" customHeight="1">
      <c r="C263" s="44"/>
    </row>
    <row r="264" ht="15.75" customHeight="1">
      <c r="C264" s="44"/>
    </row>
    <row r="265" ht="15.75" customHeight="1">
      <c r="C265" s="44"/>
    </row>
    <row r="266" ht="15.75" customHeight="1">
      <c r="C266" s="44"/>
    </row>
    <row r="267" ht="15.75" customHeight="1">
      <c r="C267" s="44"/>
    </row>
    <row r="268" ht="15.75" customHeight="1">
      <c r="C268" s="44"/>
    </row>
    <row r="269" ht="15.75" customHeight="1">
      <c r="C269" s="44"/>
    </row>
    <row r="270" ht="15.75" customHeight="1">
      <c r="C270" s="44"/>
    </row>
    <row r="271" ht="15.75" customHeight="1">
      <c r="C271" s="44"/>
    </row>
    <row r="272" ht="15.75" customHeight="1">
      <c r="C272" s="44"/>
    </row>
    <row r="273" ht="15.75" customHeight="1">
      <c r="C273" s="44"/>
    </row>
    <row r="274" ht="15.75" customHeight="1">
      <c r="C274" s="44"/>
    </row>
    <row r="275" ht="15.75" customHeight="1">
      <c r="C275" s="44"/>
    </row>
    <row r="276" ht="15.75" customHeight="1">
      <c r="C276" s="44"/>
    </row>
    <row r="277" ht="15.75" customHeight="1">
      <c r="C277" s="44"/>
    </row>
    <row r="278" ht="15.75" customHeight="1">
      <c r="C278" s="44"/>
    </row>
    <row r="279" ht="15.75" customHeight="1">
      <c r="C279" s="44"/>
    </row>
    <row r="280" ht="15.75" customHeight="1">
      <c r="C280" s="44"/>
    </row>
    <row r="281" ht="15.75" customHeight="1">
      <c r="C281" s="44"/>
    </row>
    <row r="282" ht="15.75" customHeight="1">
      <c r="C282" s="44"/>
    </row>
    <row r="283" ht="15.75" customHeight="1">
      <c r="C283" s="44"/>
    </row>
    <row r="284" ht="15.75" customHeight="1">
      <c r="C284" s="44"/>
    </row>
    <row r="285" ht="15.75" customHeight="1">
      <c r="C285" s="44"/>
    </row>
    <row r="286" ht="15.75" customHeight="1">
      <c r="C286" s="44"/>
    </row>
    <row r="287" ht="15.75" customHeight="1">
      <c r="C287" s="44"/>
    </row>
    <row r="288" ht="15.75" customHeight="1">
      <c r="C288" s="44"/>
    </row>
    <row r="289" ht="15.75" customHeight="1">
      <c r="C289" s="44"/>
    </row>
    <row r="290" ht="15.75" customHeight="1">
      <c r="C290" s="44"/>
    </row>
    <row r="291" ht="15.75" customHeight="1">
      <c r="C291" s="44"/>
    </row>
    <row r="292" ht="15.75" customHeight="1">
      <c r="C292" s="44"/>
    </row>
    <row r="293" ht="15.75" customHeight="1">
      <c r="C293" s="44"/>
    </row>
    <row r="294" ht="15.75" customHeight="1">
      <c r="C294" s="44"/>
    </row>
    <row r="295" ht="15.75" customHeight="1">
      <c r="C295" s="44"/>
    </row>
    <row r="296" ht="15.75" customHeight="1">
      <c r="C296" s="44"/>
    </row>
    <row r="297" ht="15.75" customHeight="1">
      <c r="C297" s="44"/>
    </row>
    <row r="298" ht="15.75" customHeight="1">
      <c r="C298" s="44"/>
    </row>
    <row r="299" ht="15.75" customHeight="1">
      <c r="C299" s="44"/>
    </row>
    <row r="300" ht="15.75" customHeight="1">
      <c r="C300" s="44"/>
    </row>
    <row r="301" ht="15.75" customHeight="1">
      <c r="C301" s="44"/>
    </row>
    <row r="302" ht="15.75" customHeight="1">
      <c r="C302" s="44"/>
    </row>
    <row r="303" ht="15.75" customHeight="1">
      <c r="C303" s="44"/>
    </row>
    <row r="304" ht="15.75" customHeight="1">
      <c r="C304" s="44"/>
    </row>
    <row r="305" ht="15.75" customHeight="1">
      <c r="C305" s="44"/>
    </row>
    <row r="306" ht="15.75" customHeight="1">
      <c r="C306" s="44"/>
    </row>
    <row r="307" ht="15.75" customHeight="1">
      <c r="C307" s="44"/>
    </row>
    <row r="308" ht="15.75" customHeight="1">
      <c r="C308" s="44"/>
    </row>
    <row r="309" ht="15.75" customHeight="1">
      <c r="C309" s="44"/>
    </row>
    <row r="310" ht="15.75" customHeight="1">
      <c r="C310" s="44"/>
    </row>
    <row r="311" ht="15.75" customHeight="1">
      <c r="C311" s="44"/>
    </row>
    <row r="312" ht="15.75" customHeight="1">
      <c r="C312" s="44"/>
    </row>
    <row r="313" ht="15.75" customHeight="1">
      <c r="C313" s="44"/>
    </row>
    <row r="314" ht="15.75" customHeight="1">
      <c r="C314" s="44"/>
    </row>
    <row r="315" ht="15.75" customHeight="1">
      <c r="C315" s="44"/>
    </row>
    <row r="316" ht="15.75" customHeight="1">
      <c r="C316" s="44"/>
    </row>
    <row r="317" ht="15.75" customHeight="1">
      <c r="C317" s="44"/>
    </row>
    <row r="318" ht="15.75" customHeight="1">
      <c r="C318" s="44"/>
    </row>
    <row r="319" ht="15.75" customHeight="1">
      <c r="C319" s="44"/>
    </row>
    <row r="320" ht="15.75" customHeight="1">
      <c r="C320" s="44"/>
    </row>
    <row r="321" ht="15.75" customHeight="1">
      <c r="C321" s="44"/>
    </row>
    <row r="322" ht="15.75" customHeight="1">
      <c r="C322" s="44"/>
    </row>
    <row r="323" ht="15.75" customHeight="1">
      <c r="C323" s="44"/>
    </row>
    <row r="324" ht="15.75" customHeight="1">
      <c r="C324" s="44"/>
    </row>
    <row r="325" ht="15.75" customHeight="1">
      <c r="C325" s="44"/>
    </row>
    <row r="326" ht="15.75" customHeight="1">
      <c r="C326" s="44"/>
    </row>
    <row r="327" ht="15.75" customHeight="1">
      <c r="C327" s="44"/>
    </row>
    <row r="328" ht="15.75" customHeight="1">
      <c r="C328" s="44"/>
    </row>
    <row r="329" ht="15.75" customHeight="1">
      <c r="C329" s="44"/>
    </row>
    <row r="330" ht="15.75" customHeight="1">
      <c r="C330" s="44"/>
    </row>
    <row r="331" ht="15.75" customHeight="1">
      <c r="C331" s="44"/>
    </row>
    <row r="332" ht="15.75" customHeight="1">
      <c r="C332" s="44"/>
    </row>
    <row r="333" ht="15.75" customHeight="1">
      <c r="C333" s="44"/>
    </row>
    <row r="334" ht="15.75" customHeight="1">
      <c r="C334" s="44"/>
    </row>
    <row r="335" ht="15.75" customHeight="1">
      <c r="C335" s="44"/>
    </row>
    <row r="336" ht="15.75" customHeight="1">
      <c r="C336" s="44"/>
    </row>
    <row r="337" ht="15.75" customHeight="1">
      <c r="C337" s="44"/>
    </row>
    <row r="338" ht="15.75" customHeight="1">
      <c r="C338" s="44"/>
    </row>
    <row r="339" ht="15.75" customHeight="1">
      <c r="C339" s="44"/>
    </row>
    <row r="340" ht="15.75" customHeight="1">
      <c r="C340" s="44"/>
    </row>
    <row r="341" ht="15.75" customHeight="1">
      <c r="C341" s="44"/>
    </row>
    <row r="342" ht="15.75" customHeight="1">
      <c r="C342" s="44"/>
    </row>
    <row r="343" ht="15.75" customHeight="1">
      <c r="C343" s="44"/>
    </row>
    <row r="344" ht="15.75" customHeight="1">
      <c r="C344" s="44"/>
    </row>
    <row r="345" ht="15.75" customHeight="1">
      <c r="C345" s="44"/>
    </row>
    <row r="346" ht="15.75" customHeight="1">
      <c r="C346" s="44"/>
    </row>
    <row r="347" ht="15.75" customHeight="1">
      <c r="C347" s="44"/>
    </row>
    <row r="348" ht="15.75" customHeight="1">
      <c r="C348" s="44"/>
    </row>
    <row r="349" ht="15.75" customHeight="1">
      <c r="C349" s="44"/>
    </row>
    <row r="350" ht="15.75" customHeight="1">
      <c r="C350" s="44"/>
    </row>
    <row r="351" ht="15.75" customHeight="1">
      <c r="C351" s="44"/>
    </row>
    <row r="352" ht="15.75" customHeight="1">
      <c r="C352" s="44"/>
    </row>
    <row r="353" ht="15.75" customHeight="1">
      <c r="C353" s="44"/>
    </row>
    <row r="354" ht="15.75" customHeight="1">
      <c r="C354" s="44"/>
    </row>
    <row r="355" ht="15.75" customHeight="1">
      <c r="C355" s="44"/>
    </row>
    <row r="356" ht="15.75" customHeight="1">
      <c r="C356" s="44"/>
    </row>
    <row r="357" ht="15.75" customHeight="1">
      <c r="C357" s="44"/>
    </row>
    <row r="358" ht="15.75" customHeight="1">
      <c r="C358" s="44"/>
    </row>
    <row r="359" ht="15.75" customHeight="1">
      <c r="C359" s="44"/>
    </row>
    <row r="360" ht="15.75" customHeight="1">
      <c r="C360" s="44"/>
    </row>
    <row r="361" ht="15.75" customHeight="1">
      <c r="C361" s="44"/>
    </row>
    <row r="362" ht="15.75" customHeight="1">
      <c r="C362" s="44"/>
    </row>
    <row r="363" ht="15.75" customHeight="1">
      <c r="C363" s="44"/>
    </row>
    <row r="364" ht="15.75" customHeight="1">
      <c r="C364" s="44"/>
    </row>
    <row r="365" ht="15.75" customHeight="1">
      <c r="C365" s="44"/>
    </row>
    <row r="366" ht="15.75" customHeight="1">
      <c r="C366" s="44"/>
    </row>
    <row r="367" ht="15.75" customHeight="1">
      <c r="C367" s="44"/>
    </row>
    <row r="368" ht="15.75" customHeight="1">
      <c r="C368" s="44"/>
    </row>
    <row r="369" ht="15.75" customHeight="1">
      <c r="C369" s="44"/>
    </row>
    <row r="370" ht="15.75" customHeight="1">
      <c r="C370" s="44"/>
    </row>
    <row r="371" ht="15.75" customHeight="1">
      <c r="C371" s="44"/>
    </row>
    <row r="372" ht="15.75" customHeight="1">
      <c r="C372" s="44"/>
    </row>
    <row r="373" ht="15.75" customHeight="1">
      <c r="C373" s="44"/>
    </row>
    <row r="374" ht="15.75" customHeight="1">
      <c r="C374" s="44"/>
    </row>
    <row r="375" ht="15.75" customHeight="1">
      <c r="C375" s="44"/>
    </row>
    <row r="376" ht="15.75" customHeight="1">
      <c r="C376" s="44"/>
    </row>
    <row r="377" ht="15.75" customHeight="1">
      <c r="C377" s="44"/>
    </row>
    <row r="378" ht="15.75" customHeight="1">
      <c r="C378" s="44"/>
    </row>
    <row r="379" ht="15.75" customHeight="1">
      <c r="C379" s="44"/>
    </row>
    <row r="380" ht="15.75" customHeight="1">
      <c r="C380" s="44"/>
    </row>
    <row r="381" ht="15.75" customHeight="1">
      <c r="C381" s="44"/>
    </row>
    <row r="382" ht="15.75" customHeight="1">
      <c r="C382" s="44"/>
    </row>
    <row r="383" ht="15.75" customHeight="1">
      <c r="C383" s="44"/>
    </row>
    <row r="384" ht="15.75" customHeight="1">
      <c r="C384" s="44"/>
    </row>
    <row r="385" ht="15.75" customHeight="1">
      <c r="C385" s="44"/>
    </row>
    <row r="386" ht="15.75" customHeight="1">
      <c r="C386" s="44"/>
    </row>
    <row r="387" ht="15.75" customHeight="1">
      <c r="C387" s="44"/>
    </row>
    <row r="388" ht="15.75" customHeight="1">
      <c r="C388" s="44"/>
    </row>
    <row r="389" ht="15.75" customHeight="1">
      <c r="C389" s="44"/>
    </row>
    <row r="390" ht="15.75" customHeight="1">
      <c r="C390" s="44"/>
    </row>
    <row r="391" ht="15.75" customHeight="1">
      <c r="C391" s="44"/>
    </row>
    <row r="392" ht="15.75" customHeight="1">
      <c r="C392" s="44"/>
    </row>
    <row r="393" ht="15.75" customHeight="1">
      <c r="C393" s="44"/>
    </row>
    <row r="394" ht="15.75" customHeight="1">
      <c r="C394" s="44"/>
    </row>
    <row r="395" ht="15.75" customHeight="1">
      <c r="C395" s="44"/>
    </row>
    <row r="396" ht="15.75" customHeight="1">
      <c r="C396" s="44"/>
    </row>
    <row r="397" ht="15.75" customHeight="1">
      <c r="C397" s="44"/>
    </row>
    <row r="398" ht="15.75" customHeight="1">
      <c r="C398" s="44"/>
    </row>
    <row r="399" ht="15.75" customHeight="1">
      <c r="C399" s="44"/>
    </row>
    <row r="400" ht="15.75" customHeight="1">
      <c r="C400" s="44"/>
    </row>
    <row r="401" ht="15.75" customHeight="1">
      <c r="C401" s="44"/>
    </row>
    <row r="402" ht="15.75" customHeight="1">
      <c r="C402" s="44"/>
    </row>
    <row r="403" ht="15.75" customHeight="1">
      <c r="C403" s="44"/>
    </row>
    <row r="404" ht="15.75" customHeight="1">
      <c r="C404" s="44"/>
    </row>
    <row r="405" ht="15.75" customHeight="1">
      <c r="C405" s="44"/>
    </row>
    <row r="406" ht="15.75" customHeight="1">
      <c r="C406" s="44"/>
    </row>
    <row r="407" ht="15.75" customHeight="1">
      <c r="C407" s="44"/>
    </row>
    <row r="408" ht="15.75" customHeight="1">
      <c r="C408" s="44"/>
    </row>
    <row r="409" ht="15.75" customHeight="1">
      <c r="C409" s="44"/>
    </row>
    <row r="410" ht="15.75" customHeight="1">
      <c r="C410" s="44"/>
    </row>
    <row r="411" ht="15.75" customHeight="1">
      <c r="C411" s="44"/>
    </row>
    <row r="412" ht="15.75" customHeight="1">
      <c r="C412" s="44"/>
    </row>
    <row r="413" ht="15.75" customHeight="1">
      <c r="C413" s="44"/>
    </row>
    <row r="414" ht="15.75" customHeight="1">
      <c r="C414" s="44"/>
    </row>
    <row r="415" ht="15.75" customHeight="1">
      <c r="C415" s="44"/>
    </row>
    <row r="416" ht="15.75" customHeight="1">
      <c r="C416" s="44"/>
    </row>
    <row r="417" ht="15.75" customHeight="1">
      <c r="C417" s="44"/>
    </row>
    <row r="418" ht="15.75" customHeight="1">
      <c r="C418" s="44"/>
    </row>
    <row r="419" ht="15.75" customHeight="1">
      <c r="C419" s="44"/>
    </row>
    <row r="420" ht="15.75" customHeight="1">
      <c r="C420" s="44"/>
    </row>
    <row r="421" ht="15.75" customHeight="1">
      <c r="C421" s="44"/>
    </row>
    <row r="422" ht="15.75" customHeight="1">
      <c r="C422" s="44"/>
    </row>
    <row r="423" ht="15.75" customHeight="1">
      <c r="C423" s="44"/>
    </row>
    <row r="424" ht="15.75" customHeight="1">
      <c r="C424" s="44"/>
    </row>
    <row r="425" ht="15.75" customHeight="1">
      <c r="C425" s="44"/>
    </row>
    <row r="426" ht="15.75" customHeight="1">
      <c r="C426" s="44"/>
    </row>
    <row r="427" ht="15.75" customHeight="1">
      <c r="C427" s="44"/>
    </row>
    <row r="428" ht="15.75" customHeight="1">
      <c r="C428" s="44"/>
    </row>
    <row r="429" ht="15.75" customHeight="1">
      <c r="C429" s="44"/>
    </row>
    <row r="430" ht="15.75" customHeight="1">
      <c r="C430" s="44"/>
    </row>
    <row r="431" ht="15.75" customHeight="1">
      <c r="C431" s="44"/>
    </row>
    <row r="432" ht="15.75" customHeight="1">
      <c r="C432" s="44"/>
    </row>
    <row r="433" ht="15.75" customHeight="1">
      <c r="C433" s="44"/>
    </row>
    <row r="434" ht="15.75" customHeight="1">
      <c r="C434" s="44"/>
    </row>
    <row r="435" ht="15.75" customHeight="1">
      <c r="C435" s="44"/>
    </row>
    <row r="436" ht="15.75" customHeight="1">
      <c r="C436" s="44"/>
    </row>
    <row r="437" ht="15.75" customHeight="1">
      <c r="C437" s="44"/>
    </row>
    <row r="438" ht="15.75" customHeight="1">
      <c r="C438" s="44"/>
    </row>
    <row r="439" ht="15.75" customHeight="1">
      <c r="C439" s="44"/>
    </row>
    <row r="440" ht="15.75" customHeight="1">
      <c r="C440" s="44"/>
    </row>
    <row r="441" ht="15.75" customHeight="1">
      <c r="C441" s="44"/>
    </row>
    <row r="442" ht="15.75" customHeight="1">
      <c r="C442" s="44"/>
    </row>
    <row r="443" ht="15.75" customHeight="1">
      <c r="C443" s="44"/>
    </row>
    <row r="444" ht="15.75" customHeight="1">
      <c r="C444" s="44"/>
    </row>
    <row r="445" ht="15.75" customHeight="1">
      <c r="C445" s="44"/>
    </row>
    <row r="446" ht="15.75" customHeight="1">
      <c r="C446" s="44"/>
    </row>
    <row r="447" ht="15.75" customHeight="1">
      <c r="C447" s="44"/>
    </row>
    <row r="448" ht="15.75" customHeight="1">
      <c r="C448" s="44"/>
    </row>
    <row r="449" ht="15.75" customHeight="1">
      <c r="C449" s="44"/>
    </row>
    <row r="450" ht="15.75" customHeight="1">
      <c r="C450" s="44"/>
    </row>
    <row r="451" ht="15.75" customHeight="1">
      <c r="C451" s="44"/>
    </row>
    <row r="452" ht="15.75" customHeight="1">
      <c r="C452" s="44"/>
    </row>
    <row r="453" ht="15.75" customHeight="1">
      <c r="C453" s="44"/>
    </row>
    <row r="454" ht="15.75" customHeight="1">
      <c r="C454" s="44"/>
    </row>
    <row r="455" ht="15.75" customHeight="1">
      <c r="C455" s="44"/>
    </row>
    <row r="456" ht="15.75" customHeight="1">
      <c r="C456" s="44"/>
    </row>
    <row r="457" ht="15.75" customHeight="1">
      <c r="C457" s="44"/>
    </row>
    <row r="458" ht="15.75" customHeight="1">
      <c r="C458" s="44"/>
    </row>
    <row r="459" ht="15.75" customHeight="1">
      <c r="C459" s="44"/>
    </row>
    <row r="460" ht="15.75" customHeight="1">
      <c r="C460" s="44"/>
    </row>
    <row r="461" ht="15.75" customHeight="1">
      <c r="C461" s="44"/>
    </row>
    <row r="462" ht="15.75" customHeight="1">
      <c r="C462" s="44"/>
    </row>
    <row r="463" ht="15.75" customHeight="1">
      <c r="C463" s="44"/>
    </row>
    <row r="464" ht="15.75" customHeight="1">
      <c r="C464" s="44"/>
    </row>
    <row r="465" ht="15.75" customHeight="1">
      <c r="C465" s="44"/>
    </row>
    <row r="466" ht="15.75" customHeight="1">
      <c r="C466" s="44"/>
    </row>
    <row r="467" ht="15.75" customHeight="1">
      <c r="C467" s="44"/>
    </row>
    <row r="468" ht="15.75" customHeight="1">
      <c r="C468" s="44"/>
    </row>
    <row r="469" ht="15.75" customHeight="1">
      <c r="C469" s="44"/>
    </row>
    <row r="470" ht="15.75" customHeight="1">
      <c r="C470" s="44"/>
    </row>
    <row r="471" ht="15.75" customHeight="1">
      <c r="C471" s="44"/>
    </row>
    <row r="472" ht="15.75" customHeight="1">
      <c r="C472" s="44"/>
    </row>
    <row r="473" ht="15.75" customHeight="1">
      <c r="C473" s="44"/>
    </row>
    <row r="474" ht="15.75" customHeight="1">
      <c r="C474" s="44"/>
    </row>
    <row r="475" ht="15.75" customHeight="1">
      <c r="C475" s="44"/>
    </row>
    <row r="476" ht="15.75" customHeight="1">
      <c r="C476" s="44"/>
    </row>
    <row r="477" ht="15.75" customHeight="1">
      <c r="C477" s="44"/>
    </row>
    <row r="478" ht="15.75" customHeight="1">
      <c r="C478" s="44"/>
    </row>
    <row r="479" ht="15.75" customHeight="1">
      <c r="C479" s="44"/>
    </row>
    <row r="480" ht="15.75" customHeight="1">
      <c r="C480" s="44"/>
    </row>
    <row r="481" ht="15.75" customHeight="1">
      <c r="C481" s="44"/>
    </row>
    <row r="482" ht="15.75" customHeight="1">
      <c r="C482" s="44"/>
    </row>
    <row r="483" ht="15.75" customHeight="1">
      <c r="C483" s="44"/>
    </row>
    <row r="484" ht="15.75" customHeight="1">
      <c r="C484" s="44"/>
    </row>
    <row r="485" ht="15.75" customHeight="1">
      <c r="C485" s="44"/>
    </row>
    <row r="486" ht="15.75" customHeight="1">
      <c r="C486" s="44"/>
    </row>
    <row r="487" ht="15.75" customHeight="1">
      <c r="C487" s="44"/>
    </row>
    <row r="488" ht="15.75" customHeight="1">
      <c r="C488" s="44"/>
    </row>
    <row r="489" ht="15.75" customHeight="1">
      <c r="C489" s="44"/>
    </row>
    <row r="490" ht="15.75" customHeight="1">
      <c r="C490" s="44"/>
    </row>
    <row r="491" ht="15.75" customHeight="1">
      <c r="C491" s="44"/>
    </row>
    <row r="492" ht="15.75" customHeight="1">
      <c r="C492" s="44"/>
    </row>
    <row r="493" ht="15.75" customHeight="1">
      <c r="C493" s="44"/>
    </row>
    <row r="494" ht="15.75" customHeight="1">
      <c r="C494" s="44"/>
    </row>
    <row r="495" ht="15.75" customHeight="1">
      <c r="C495" s="44"/>
    </row>
    <row r="496" ht="15.75" customHeight="1">
      <c r="C496" s="44"/>
    </row>
    <row r="497" ht="15.75" customHeight="1">
      <c r="C497" s="44"/>
    </row>
    <row r="498" ht="15.75" customHeight="1">
      <c r="C498" s="44"/>
    </row>
    <row r="499" ht="15.75" customHeight="1">
      <c r="C499" s="44"/>
    </row>
    <row r="500" ht="15.75" customHeight="1">
      <c r="C500" s="44"/>
    </row>
    <row r="501" ht="15.75" customHeight="1">
      <c r="C501" s="44"/>
    </row>
    <row r="502" ht="15.75" customHeight="1">
      <c r="C502" s="44"/>
    </row>
    <row r="503" ht="15.75" customHeight="1">
      <c r="C503" s="44"/>
    </row>
    <row r="504" ht="15.75" customHeight="1">
      <c r="C504" s="44"/>
    </row>
    <row r="505" ht="15.75" customHeight="1">
      <c r="C505" s="44"/>
    </row>
    <row r="506" ht="15.75" customHeight="1">
      <c r="C506" s="44"/>
    </row>
    <row r="507" ht="15.75" customHeight="1">
      <c r="C507" s="44"/>
    </row>
    <row r="508" ht="15.75" customHeight="1">
      <c r="C508" s="44"/>
    </row>
    <row r="509" ht="15.75" customHeight="1">
      <c r="C509" s="44"/>
    </row>
    <row r="510" ht="15.75" customHeight="1">
      <c r="C510" s="44"/>
    </row>
    <row r="511" ht="15.75" customHeight="1">
      <c r="C511" s="44"/>
    </row>
    <row r="512" ht="15.75" customHeight="1">
      <c r="C512" s="44"/>
    </row>
    <row r="513" ht="15.75" customHeight="1">
      <c r="C513" s="44"/>
    </row>
    <row r="514" ht="15.75" customHeight="1">
      <c r="C514" s="44"/>
    </row>
    <row r="515" ht="15.75" customHeight="1">
      <c r="C515" s="44"/>
    </row>
    <row r="516" ht="15.75" customHeight="1">
      <c r="C516" s="44"/>
    </row>
    <row r="517" ht="15.75" customHeight="1">
      <c r="C517" s="44"/>
    </row>
    <row r="518" ht="15.75" customHeight="1">
      <c r="C518" s="44"/>
    </row>
    <row r="519" ht="15.75" customHeight="1">
      <c r="C519" s="44"/>
    </row>
    <row r="520" ht="15.75" customHeight="1">
      <c r="C520" s="44"/>
    </row>
    <row r="521" ht="15.75" customHeight="1">
      <c r="C521" s="44"/>
    </row>
    <row r="522" ht="15.75" customHeight="1">
      <c r="C522" s="44"/>
    </row>
    <row r="523" ht="15.75" customHeight="1">
      <c r="C523" s="44"/>
    </row>
    <row r="524" ht="15.75" customHeight="1">
      <c r="C524" s="44"/>
    </row>
    <row r="525" ht="15.75" customHeight="1">
      <c r="C525" s="44"/>
    </row>
    <row r="526" ht="15.75" customHeight="1">
      <c r="C526" s="44"/>
    </row>
    <row r="527" ht="15.75" customHeight="1">
      <c r="C527" s="44"/>
    </row>
    <row r="528" ht="15.75" customHeight="1">
      <c r="C528" s="44"/>
    </row>
    <row r="529" ht="15.75" customHeight="1">
      <c r="C529" s="44"/>
    </row>
    <row r="530" ht="15.75" customHeight="1">
      <c r="C530" s="44"/>
    </row>
    <row r="531" ht="15.75" customHeight="1">
      <c r="C531" s="44"/>
    </row>
    <row r="532" ht="15.75" customHeight="1">
      <c r="C532" s="44"/>
    </row>
    <row r="533" ht="15.75" customHeight="1">
      <c r="C533" s="44"/>
    </row>
    <row r="534" ht="15.75" customHeight="1">
      <c r="C534" s="44"/>
    </row>
    <row r="535" ht="15.75" customHeight="1">
      <c r="C535" s="44"/>
    </row>
    <row r="536" ht="15.75" customHeight="1">
      <c r="C536" s="44"/>
    </row>
    <row r="537" ht="15.75" customHeight="1">
      <c r="C537" s="44"/>
    </row>
    <row r="538" ht="15.75" customHeight="1">
      <c r="C538" s="44"/>
    </row>
    <row r="539" ht="15.75" customHeight="1">
      <c r="C539" s="44"/>
    </row>
    <row r="540" ht="15.75" customHeight="1">
      <c r="C540" s="44"/>
    </row>
    <row r="541" ht="15.75" customHeight="1">
      <c r="C541" s="44"/>
    </row>
    <row r="542" ht="15.75" customHeight="1">
      <c r="C542" s="44"/>
    </row>
    <row r="543" ht="15.75" customHeight="1">
      <c r="C543" s="44"/>
    </row>
    <row r="544" ht="15.75" customHeight="1">
      <c r="C544" s="44"/>
    </row>
    <row r="545" ht="15.75" customHeight="1">
      <c r="C545" s="44"/>
    </row>
    <row r="546" ht="15.75" customHeight="1">
      <c r="C546" s="44"/>
    </row>
    <row r="547" ht="15.75" customHeight="1">
      <c r="C547" s="44"/>
    </row>
    <row r="548" ht="15.75" customHeight="1">
      <c r="C548" s="44"/>
    </row>
    <row r="549" ht="15.75" customHeight="1">
      <c r="C549" s="44"/>
    </row>
    <row r="550" ht="15.75" customHeight="1">
      <c r="C550" s="44"/>
    </row>
    <row r="551" ht="15.75" customHeight="1">
      <c r="C551" s="44"/>
    </row>
    <row r="552" ht="15.75" customHeight="1">
      <c r="C552" s="44"/>
    </row>
    <row r="553" ht="15.75" customHeight="1">
      <c r="C553" s="44"/>
    </row>
    <row r="554" ht="15.75" customHeight="1">
      <c r="C554" s="44"/>
    </row>
    <row r="555" ht="15.75" customHeight="1">
      <c r="C555" s="44"/>
    </row>
    <row r="556" ht="15.75" customHeight="1">
      <c r="C556" s="44"/>
    </row>
    <row r="557" ht="15.75" customHeight="1">
      <c r="C557" s="44"/>
    </row>
    <row r="558" ht="15.75" customHeight="1">
      <c r="C558" s="44"/>
    </row>
    <row r="559" ht="15.75" customHeight="1">
      <c r="C559" s="44"/>
    </row>
    <row r="560" ht="15.75" customHeight="1">
      <c r="C560" s="44"/>
    </row>
    <row r="561" ht="15.75" customHeight="1">
      <c r="C561" s="44"/>
    </row>
    <row r="562" ht="15.75" customHeight="1">
      <c r="C562" s="44"/>
    </row>
    <row r="563" ht="15.75" customHeight="1">
      <c r="C563" s="44"/>
    </row>
    <row r="564" ht="15.75" customHeight="1">
      <c r="C564" s="44"/>
    </row>
    <row r="565" ht="15.75" customHeight="1">
      <c r="C565" s="44"/>
    </row>
    <row r="566" ht="15.75" customHeight="1">
      <c r="C566" s="44"/>
    </row>
    <row r="567" ht="15.75" customHeight="1">
      <c r="C567" s="44"/>
    </row>
    <row r="568" ht="15.75" customHeight="1">
      <c r="C568" s="44"/>
    </row>
    <row r="569" ht="15.75" customHeight="1">
      <c r="C569" s="44"/>
    </row>
    <row r="570" ht="15.75" customHeight="1">
      <c r="C570" s="44"/>
    </row>
    <row r="571" ht="15.75" customHeight="1">
      <c r="C571" s="44"/>
    </row>
    <row r="572" ht="15.75" customHeight="1">
      <c r="C572" s="44"/>
    </row>
    <row r="573" ht="15.75" customHeight="1">
      <c r="C573" s="44"/>
    </row>
    <row r="574" ht="15.75" customHeight="1">
      <c r="C574" s="44"/>
    </row>
    <row r="575" ht="15.75" customHeight="1">
      <c r="C575" s="44"/>
    </row>
    <row r="576" ht="15.75" customHeight="1">
      <c r="C576" s="44"/>
    </row>
    <row r="577" ht="15.75" customHeight="1">
      <c r="C577" s="44"/>
    </row>
    <row r="578" ht="15.75" customHeight="1">
      <c r="C578" s="44"/>
    </row>
    <row r="579" ht="15.75" customHeight="1">
      <c r="C579" s="44"/>
    </row>
    <row r="580" ht="15.75" customHeight="1">
      <c r="C580" s="44"/>
    </row>
    <row r="581" ht="15.75" customHeight="1">
      <c r="C581" s="44"/>
    </row>
    <row r="582" ht="15.75" customHeight="1">
      <c r="C582" s="44"/>
    </row>
    <row r="583" ht="15.75" customHeight="1">
      <c r="C583" s="44"/>
    </row>
    <row r="584" ht="15.75" customHeight="1">
      <c r="C584" s="44"/>
    </row>
    <row r="585" ht="15.75" customHeight="1">
      <c r="C585" s="44"/>
    </row>
    <row r="586" ht="15.75" customHeight="1">
      <c r="C586" s="44"/>
    </row>
    <row r="587" ht="15.75" customHeight="1">
      <c r="C587" s="44"/>
    </row>
    <row r="588" ht="15.75" customHeight="1">
      <c r="C588" s="44"/>
    </row>
    <row r="589" ht="15.75" customHeight="1">
      <c r="C589" s="44"/>
    </row>
    <row r="590" ht="15.75" customHeight="1">
      <c r="C590" s="44"/>
    </row>
    <row r="591" ht="15.75" customHeight="1">
      <c r="C591" s="44"/>
    </row>
    <row r="592" ht="15.75" customHeight="1">
      <c r="C592" s="44"/>
    </row>
    <row r="593" ht="15.75" customHeight="1">
      <c r="C593" s="44"/>
    </row>
    <row r="594" ht="15.75" customHeight="1">
      <c r="C594" s="44"/>
    </row>
    <row r="595" ht="15.75" customHeight="1">
      <c r="C595" s="44"/>
    </row>
    <row r="596" ht="15.75" customHeight="1">
      <c r="C596" s="44"/>
    </row>
    <row r="597" ht="15.75" customHeight="1">
      <c r="C597" s="44"/>
    </row>
    <row r="598" ht="15.75" customHeight="1">
      <c r="C598" s="44"/>
    </row>
    <row r="599" ht="15.75" customHeight="1">
      <c r="C599" s="44"/>
    </row>
    <row r="600" ht="15.75" customHeight="1">
      <c r="C600" s="44"/>
    </row>
    <row r="601" ht="15.75" customHeight="1">
      <c r="C601" s="44"/>
    </row>
    <row r="602" ht="15.75" customHeight="1">
      <c r="C602" s="44"/>
    </row>
    <row r="603" ht="15.75" customHeight="1">
      <c r="C603" s="44"/>
    </row>
    <row r="604" ht="15.75" customHeight="1">
      <c r="C604" s="44"/>
    </row>
    <row r="605" ht="15.75" customHeight="1">
      <c r="C605" s="44"/>
    </row>
    <row r="606" ht="15.75" customHeight="1">
      <c r="C606" s="44"/>
    </row>
    <row r="607" ht="15.75" customHeight="1">
      <c r="C607" s="44"/>
    </row>
    <row r="608" ht="15.75" customHeight="1">
      <c r="C608" s="44"/>
    </row>
    <row r="609" ht="15.75" customHeight="1">
      <c r="C609" s="44"/>
    </row>
    <row r="610" ht="15.75" customHeight="1">
      <c r="C610" s="44"/>
    </row>
    <row r="611" ht="15.75" customHeight="1">
      <c r="C611" s="44"/>
    </row>
    <row r="612" ht="15.75" customHeight="1">
      <c r="C612" s="44"/>
    </row>
    <row r="613" ht="15.75" customHeight="1">
      <c r="C613" s="44"/>
    </row>
    <row r="614" ht="15.75" customHeight="1">
      <c r="C614" s="44"/>
    </row>
    <row r="615" ht="15.75" customHeight="1">
      <c r="C615" s="44"/>
    </row>
    <row r="616" ht="15.75" customHeight="1">
      <c r="C616" s="44"/>
    </row>
    <row r="617" ht="15.75" customHeight="1">
      <c r="C617" s="44"/>
    </row>
    <row r="618" ht="15.75" customHeight="1">
      <c r="C618" s="44"/>
    </row>
    <row r="619" ht="15.75" customHeight="1">
      <c r="C619" s="44"/>
    </row>
    <row r="620" ht="15.75" customHeight="1">
      <c r="C620" s="44"/>
    </row>
    <row r="621" ht="15.75" customHeight="1">
      <c r="C621" s="44"/>
    </row>
    <row r="622" ht="15.75" customHeight="1">
      <c r="C622" s="44"/>
    </row>
    <row r="623" ht="15.75" customHeight="1">
      <c r="C623" s="44"/>
    </row>
    <row r="624" ht="15.75" customHeight="1">
      <c r="C624" s="44"/>
    </row>
    <row r="625" ht="15.75" customHeight="1">
      <c r="C625" s="44"/>
    </row>
    <row r="626" ht="15.75" customHeight="1">
      <c r="C626" s="44"/>
    </row>
    <row r="627" ht="15.75" customHeight="1">
      <c r="C627" s="44"/>
    </row>
    <row r="628" ht="15.75" customHeight="1">
      <c r="C628" s="44"/>
    </row>
    <row r="629" ht="15.75" customHeight="1">
      <c r="C629" s="44"/>
    </row>
    <row r="630" ht="15.75" customHeight="1">
      <c r="C630" s="44"/>
    </row>
    <row r="631" ht="15.75" customHeight="1">
      <c r="C631" s="44"/>
    </row>
    <row r="632" ht="15.75" customHeight="1">
      <c r="C632" s="44"/>
    </row>
    <row r="633" ht="15.75" customHeight="1">
      <c r="C633" s="44"/>
    </row>
    <row r="634" ht="15.75" customHeight="1">
      <c r="C634" s="44"/>
    </row>
    <row r="635" ht="15.75" customHeight="1">
      <c r="C635" s="44"/>
    </row>
    <row r="636" ht="15.75" customHeight="1">
      <c r="C636" s="44"/>
    </row>
    <row r="637" ht="15.75" customHeight="1">
      <c r="C637" s="44"/>
    </row>
    <row r="638" ht="15.75" customHeight="1">
      <c r="C638" s="44"/>
    </row>
    <row r="639" ht="15.75" customHeight="1">
      <c r="C639" s="44"/>
    </row>
    <row r="640" ht="15.75" customHeight="1">
      <c r="C640" s="44"/>
    </row>
    <row r="641" ht="15.75" customHeight="1">
      <c r="C641" s="44"/>
    </row>
    <row r="642" ht="15.75" customHeight="1">
      <c r="C642" s="44"/>
    </row>
    <row r="643" ht="15.75" customHeight="1">
      <c r="C643" s="44"/>
    </row>
    <row r="644" ht="15.75" customHeight="1">
      <c r="C644" s="44"/>
    </row>
    <row r="645" ht="15.75" customHeight="1">
      <c r="C645" s="44"/>
    </row>
    <row r="646" ht="15.75" customHeight="1">
      <c r="C646" s="44"/>
    </row>
    <row r="647" ht="15.75" customHeight="1">
      <c r="C647" s="44"/>
    </row>
    <row r="648" ht="15.75" customHeight="1">
      <c r="C648" s="44"/>
    </row>
    <row r="649" ht="15.75" customHeight="1">
      <c r="C649" s="44"/>
    </row>
    <row r="650" ht="15.75" customHeight="1">
      <c r="C650" s="44"/>
    </row>
    <row r="651" ht="15.75" customHeight="1">
      <c r="C651" s="44"/>
    </row>
    <row r="652" ht="15.75" customHeight="1">
      <c r="C652" s="44"/>
    </row>
    <row r="653" ht="15.75" customHeight="1">
      <c r="C653" s="44"/>
    </row>
    <row r="654" ht="15.75" customHeight="1">
      <c r="C654" s="44"/>
    </row>
    <row r="655" ht="15.75" customHeight="1">
      <c r="C655" s="44"/>
    </row>
    <row r="656" ht="15.75" customHeight="1">
      <c r="C656" s="44"/>
    </row>
    <row r="657" ht="15.75" customHeight="1">
      <c r="C657" s="44"/>
    </row>
    <row r="658" ht="15.75" customHeight="1">
      <c r="C658" s="44"/>
    </row>
    <row r="659" ht="15.75" customHeight="1">
      <c r="C659" s="44"/>
    </row>
    <row r="660" ht="15.75" customHeight="1">
      <c r="C660" s="44"/>
    </row>
    <row r="661" ht="15.75" customHeight="1">
      <c r="C661" s="44"/>
    </row>
    <row r="662" ht="15.75" customHeight="1">
      <c r="C662" s="44"/>
    </row>
    <row r="663" ht="15.75" customHeight="1">
      <c r="C663" s="44"/>
    </row>
    <row r="664" ht="15.75" customHeight="1">
      <c r="C664" s="44"/>
    </row>
    <row r="665" ht="15.75" customHeight="1">
      <c r="C665" s="44"/>
    </row>
    <row r="666" ht="15.75" customHeight="1">
      <c r="C666" s="44"/>
    </row>
    <row r="667" ht="15.75" customHeight="1">
      <c r="C667" s="44"/>
    </row>
    <row r="668" ht="15.75" customHeight="1">
      <c r="C668" s="44"/>
    </row>
    <row r="669" ht="15.75" customHeight="1">
      <c r="C669" s="44"/>
    </row>
    <row r="670" ht="15.75" customHeight="1">
      <c r="C670" s="44"/>
    </row>
    <row r="671" ht="15.75" customHeight="1">
      <c r="C671" s="44"/>
    </row>
    <row r="672" ht="15.75" customHeight="1">
      <c r="C672" s="44"/>
    </row>
    <row r="673" ht="15.75" customHeight="1">
      <c r="C673" s="44"/>
    </row>
    <row r="674" ht="15.75" customHeight="1">
      <c r="C674" s="44"/>
    </row>
    <row r="675" ht="15.75" customHeight="1">
      <c r="C675" s="44"/>
    </row>
    <row r="676" ht="15.75" customHeight="1">
      <c r="C676" s="44"/>
    </row>
    <row r="677" ht="15.75" customHeight="1">
      <c r="C677" s="44"/>
    </row>
    <row r="678" ht="15.75" customHeight="1">
      <c r="C678" s="44"/>
    </row>
    <row r="679" ht="15.75" customHeight="1">
      <c r="C679" s="44"/>
    </row>
    <row r="680" ht="15.75" customHeight="1">
      <c r="C680" s="44"/>
    </row>
    <row r="681" ht="15.75" customHeight="1">
      <c r="C681" s="44"/>
    </row>
    <row r="682" ht="15.75" customHeight="1">
      <c r="C682" s="44"/>
    </row>
    <row r="683" ht="15.75" customHeight="1">
      <c r="C683" s="44"/>
    </row>
    <row r="684" ht="15.75" customHeight="1">
      <c r="C684" s="44"/>
    </row>
    <row r="685" ht="15.75" customHeight="1">
      <c r="C685" s="44"/>
    </row>
    <row r="686" ht="15.75" customHeight="1">
      <c r="C686" s="44"/>
    </row>
    <row r="687" ht="15.75" customHeight="1">
      <c r="C687" s="44"/>
    </row>
    <row r="688" ht="15.75" customHeight="1">
      <c r="C688" s="44"/>
    </row>
    <row r="689" ht="15.75" customHeight="1">
      <c r="C689" s="44"/>
    </row>
    <row r="690" ht="15.75" customHeight="1">
      <c r="C690" s="44"/>
    </row>
    <row r="691" ht="15.75" customHeight="1">
      <c r="C691" s="44"/>
    </row>
    <row r="692" ht="15.75" customHeight="1">
      <c r="C692" s="44"/>
    </row>
    <row r="693" ht="15.75" customHeight="1">
      <c r="C693" s="44"/>
    </row>
    <row r="694" ht="15.75" customHeight="1">
      <c r="C694" s="44"/>
    </row>
    <row r="695" ht="15.75" customHeight="1">
      <c r="C695" s="44"/>
    </row>
    <row r="696" ht="15.75" customHeight="1">
      <c r="C696" s="44"/>
    </row>
    <row r="697" ht="15.75" customHeight="1">
      <c r="C697" s="44"/>
    </row>
    <row r="698" ht="15.75" customHeight="1">
      <c r="C698" s="44"/>
    </row>
    <row r="699" ht="15.75" customHeight="1">
      <c r="C699" s="44"/>
    </row>
    <row r="700" ht="15.75" customHeight="1">
      <c r="C700" s="44"/>
    </row>
    <row r="701" ht="15.75" customHeight="1">
      <c r="C701" s="44"/>
    </row>
    <row r="702" ht="15.75" customHeight="1">
      <c r="C702" s="44"/>
    </row>
    <row r="703" ht="15.75" customHeight="1">
      <c r="C703" s="44"/>
    </row>
    <row r="704" ht="15.75" customHeight="1">
      <c r="C704" s="44"/>
    </row>
    <row r="705" ht="15.75" customHeight="1">
      <c r="C705" s="44"/>
    </row>
    <row r="706" ht="15.75" customHeight="1">
      <c r="C706" s="44"/>
    </row>
    <row r="707" ht="15.75" customHeight="1">
      <c r="C707" s="44"/>
    </row>
    <row r="708" ht="15.75" customHeight="1">
      <c r="C708" s="44"/>
    </row>
    <row r="709" ht="15.75" customHeight="1">
      <c r="C709" s="44"/>
    </row>
    <row r="710" ht="15.75" customHeight="1">
      <c r="C710" s="44"/>
    </row>
    <row r="711" ht="15.75" customHeight="1">
      <c r="C711" s="44"/>
    </row>
    <row r="712" ht="15.75" customHeight="1">
      <c r="C712" s="44"/>
    </row>
    <row r="713" ht="15.75" customHeight="1">
      <c r="C713" s="44"/>
    </row>
    <row r="714" ht="15.75" customHeight="1">
      <c r="C714" s="44"/>
    </row>
    <row r="715" ht="15.75" customHeight="1">
      <c r="C715" s="44"/>
    </row>
    <row r="716" ht="15.75" customHeight="1">
      <c r="C716" s="44"/>
    </row>
    <row r="717" ht="15.75" customHeight="1">
      <c r="C717" s="44"/>
    </row>
    <row r="718" ht="15.75" customHeight="1">
      <c r="C718" s="44"/>
    </row>
    <row r="719" ht="15.75" customHeight="1">
      <c r="C719" s="44"/>
    </row>
    <row r="720" ht="15.75" customHeight="1">
      <c r="C720" s="44"/>
    </row>
    <row r="721" ht="15.75" customHeight="1">
      <c r="C721" s="44"/>
    </row>
    <row r="722" ht="15.75" customHeight="1">
      <c r="C722" s="44"/>
    </row>
    <row r="723" ht="15.75" customHeight="1">
      <c r="C723" s="44"/>
    </row>
    <row r="724" ht="15.75" customHeight="1">
      <c r="C724" s="44"/>
    </row>
    <row r="725" ht="15.75" customHeight="1">
      <c r="C725" s="44"/>
    </row>
    <row r="726" ht="15.75" customHeight="1">
      <c r="C726" s="44"/>
    </row>
    <row r="727" ht="15.75" customHeight="1">
      <c r="C727" s="44"/>
    </row>
    <row r="728" ht="15.75" customHeight="1">
      <c r="C728" s="44"/>
    </row>
    <row r="729" ht="15.75" customHeight="1">
      <c r="C729" s="44"/>
    </row>
    <row r="730" ht="15.75" customHeight="1">
      <c r="C730" s="44"/>
    </row>
    <row r="731" ht="15.75" customHeight="1">
      <c r="C731" s="44"/>
    </row>
    <row r="732" ht="15.75" customHeight="1">
      <c r="C732" s="44"/>
    </row>
    <row r="733" ht="15.75" customHeight="1">
      <c r="C733" s="44"/>
    </row>
    <row r="734" ht="15.75" customHeight="1">
      <c r="C734" s="44"/>
    </row>
    <row r="735" ht="15.75" customHeight="1">
      <c r="C735" s="44"/>
    </row>
    <row r="736" ht="15.75" customHeight="1">
      <c r="C736" s="44"/>
    </row>
    <row r="737" ht="15.75" customHeight="1">
      <c r="C737" s="44"/>
    </row>
    <row r="738" ht="15.75" customHeight="1">
      <c r="C738" s="44"/>
    </row>
    <row r="739" ht="15.75" customHeight="1">
      <c r="C739" s="44"/>
    </row>
    <row r="740" ht="15.75" customHeight="1">
      <c r="C740" s="44"/>
    </row>
    <row r="741" ht="15.75" customHeight="1">
      <c r="C741" s="44"/>
    </row>
    <row r="742" ht="15.75" customHeight="1">
      <c r="C742" s="44"/>
    </row>
  </sheetData>
  <customSheetViews>
    <customSheetView guid="{AEA3DC5B-8A39-4749-B730-4D647A0F069F}" filter="1" showAutoFilter="1">
      <autoFilter ref="$G$41:$G$116"/>
    </customSheetView>
  </customSheetViews>
  <dataValidations>
    <dataValidation type="list" allowBlank="1" showErrorMessage="1" sqref="F20:F22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23:F209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F18">
      <formula1>"Kantor Pusat,TPK Nilam,TPK Semarang,TPK Banjarmasin,TPK Belawan,PT. Prima TPK,PT. IPC TPK,PT. Terminal Teluk Lamong,PT. Terminal Petikemas Surabaya,PT. Berlian Jasa Terminal Indonesia,PT. Kaltim Kariangau Terminal,PT. Prima Multi Terminal"</formula1>
    </dataValidation>
    <dataValidation type="list" allowBlank="1" showErrorMessage="1" sqref="F19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Koja,JICT,NP"&amp;"CTI1"</formula1>
    </dataValidation>
    <dataValidation type="list" allowBlank="1" showErrorMessage="1" sqref="E18:E209">
      <formula1>"Organik,Tenaga Alih Daya,PKWT"</formula1>
    </dataValidation>
    <dataValidation type="list" allowBlank="1" showErrorMessage="1" sqref="H18:H209">
      <formula1>"TERKONFIRMASI,SEMBUH,MENINGGAL"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29"/>
    <col customWidth="1" min="4" max="4" width="38.29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14.25" customHeight="1">
      <c r="A10" s="27"/>
      <c r="B10" s="21"/>
      <c r="C10" s="21"/>
      <c r="D10" s="21"/>
      <c r="G10" s="25"/>
    </row>
    <row r="11" ht="28.5" customHeight="1">
      <c r="A11" s="28" t="s">
        <v>12</v>
      </c>
      <c r="B11" s="28"/>
      <c r="C11" s="29">
        <f>C12+C13+C14</f>
        <v>24</v>
      </c>
      <c r="D11" s="30" t="s">
        <v>13</v>
      </c>
      <c r="E11" s="31">
        <f>E12+E13+E14</f>
        <v>24</v>
      </c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4" t="s">
        <v>14</v>
      </c>
      <c r="B12" s="34"/>
      <c r="C12" s="35">
        <f>COUNTIF(H18:H207, "TERKONFIRMASI")</f>
        <v>0</v>
      </c>
      <c r="D12" s="30" t="s">
        <v>15</v>
      </c>
      <c r="E12" s="36">
        <f>COUNTIF(E18:E80,"Organik")</f>
        <v>20</v>
      </c>
      <c r="G12" s="37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38" t="s">
        <v>3</v>
      </c>
      <c r="B13" s="38"/>
      <c r="C13" s="39">
        <f>COUNTIF(H18:H207, "SEMBUH")</f>
        <v>24</v>
      </c>
      <c r="D13" s="30" t="s">
        <v>16</v>
      </c>
      <c r="E13" s="36">
        <f>COUNTIF(E17:E81,"PKWT")</f>
        <v>0</v>
      </c>
      <c r="G13" s="40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28.5" customHeight="1">
      <c r="A14" s="41" t="s">
        <v>4</v>
      </c>
      <c r="B14" s="41"/>
      <c r="C14" s="42">
        <f>COUNTIF(H18:H207, "MENINGGAL")</f>
        <v>0</v>
      </c>
      <c r="D14" s="30" t="s">
        <v>17</v>
      </c>
      <c r="E14" s="36">
        <f>COUNTIF(E18:E82,"Tenaga Alih Daya")</f>
        <v>4</v>
      </c>
      <c r="G14" s="4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4.25" customHeight="1">
      <c r="C15" s="138"/>
      <c r="D15" s="138"/>
      <c r="E15" s="138"/>
    </row>
    <row r="16" ht="14.25" customHeight="1"/>
    <row r="17" ht="30.0" customHeight="1">
      <c r="A17" s="45" t="s">
        <v>18</v>
      </c>
      <c r="B17" s="45" t="s">
        <v>19</v>
      </c>
      <c r="C17" s="46" t="s">
        <v>20</v>
      </c>
      <c r="D17" s="45" t="s">
        <v>21</v>
      </c>
      <c r="E17" s="46" t="s">
        <v>22</v>
      </c>
      <c r="F17" s="45" t="s">
        <v>23</v>
      </c>
      <c r="G17" s="45" t="s">
        <v>24</v>
      </c>
      <c r="H17" s="45" t="s">
        <v>25</v>
      </c>
      <c r="I17" s="45" t="s">
        <v>26</v>
      </c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4.25" customHeight="1">
      <c r="A18" s="49">
        <v>1.0</v>
      </c>
      <c r="B18" s="128" t="s">
        <v>180</v>
      </c>
      <c r="C18" s="128"/>
      <c r="D18" s="52" t="s">
        <v>181</v>
      </c>
      <c r="E18" s="49" t="s">
        <v>15</v>
      </c>
      <c r="F18" s="49" t="s">
        <v>182</v>
      </c>
      <c r="G18" s="53">
        <v>44594.0</v>
      </c>
      <c r="H18" s="49" t="s">
        <v>30</v>
      </c>
      <c r="I18" s="54">
        <v>44606.0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2.0</v>
      </c>
      <c r="B19" s="63" t="s">
        <v>183</v>
      </c>
      <c r="C19" s="130"/>
      <c r="D19" s="52" t="s">
        <v>184</v>
      </c>
      <c r="E19" s="49" t="s">
        <v>15</v>
      </c>
      <c r="F19" s="49" t="s">
        <v>182</v>
      </c>
      <c r="G19" s="53">
        <v>44605.0</v>
      </c>
      <c r="H19" s="49" t="s">
        <v>30</v>
      </c>
      <c r="I19" s="54">
        <v>44615.0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3.0</v>
      </c>
      <c r="B20" s="63" t="s">
        <v>185</v>
      </c>
      <c r="C20" s="130"/>
      <c r="D20" s="52" t="s">
        <v>184</v>
      </c>
      <c r="E20" s="49" t="s">
        <v>15</v>
      </c>
      <c r="F20" s="49" t="s">
        <v>182</v>
      </c>
      <c r="G20" s="53">
        <v>44607.0</v>
      </c>
      <c r="H20" s="49" t="s">
        <v>30</v>
      </c>
      <c r="I20" s="54">
        <v>44616.0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4.0</v>
      </c>
      <c r="B21" s="63" t="s">
        <v>186</v>
      </c>
      <c r="C21" s="130"/>
      <c r="D21" s="52" t="s">
        <v>167</v>
      </c>
      <c r="E21" s="49" t="s">
        <v>15</v>
      </c>
      <c r="F21" s="49" t="s">
        <v>182</v>
      </c>
      <c r="G21" s="53">
        <v>44608.0</v>
      </c>
      <c r="H21" s="49" t="s">
        <v>30</v>
      </c>
      <c r="I21" s="54">
        <v>44616.0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5.0</v>
      </c>
      <c r="B22" s="63" t="s">
        <v>187</v>
      </c>
      <c r="C22" s="130"/>
      <c r="D22" s="52" t="s">
        <v>167</v>
      </c>
      <c r="E22" s="49" t="s">
        <v>15</v>
      </c>
      <c r="F22" s="49" t="s">
        <v>182</v>
      </c>
      <c r="G22" s="53">
        <v>44608.0</v>
      </c>
      <c r="H22" s="49" t="s">
        <v>30</v>
      </c>
      <c r="I22" s="54">
        <v>44616.0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6.0</v>
      </c>
      <c r="B23" s="63" t="s">
        <v>188</v>
      </c>
      <c r="C23" s="130"/>
      <c r="D23" s="52" t="s">
        <v>184</v>
      </c>
      <c r="E23" s="49" t="s">
        <v>15</v>
      </c>
      <c r="F23" s="49" t="s">
        <v>182</v>
      </c>
      <c r="G23" s="53">
        <v>44608.0</v>
      </c>
      <c r="H23" s="49" t="s">
        <v>30</v>
      </c>
      <c r="I23" s="54">
        <v>44615.0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7.0</v>
      </c>
      <c r="B24" s="60" t="s">
        <v>189</v>
      </c>
      <c r="C24" s="132"/>
      <c r="D24" s="52" t="s">
        <v>184</v>
      </c>
      <c r="E24" s="49" t="s">
        <v>15</v>
      </c>
      <c r="F24" s="49" t="s">
        <v>182</v>
      </c>
      <c r="G24" s="53">
        <v>44608.0</v>
      </c>
      <c r="H24" s="49" t="s">
        <v>30</v>
      </c>
      <c r="I24" s="54">
        <v>44616.0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8.0</v>
      </c>
      <c r="B25" s="60" t="s">
        <v>190</v>
      </c>
      <c r="C25" s="132"/>
      <c r="D25" s="62" t="s">
        <v>167</v>
      </c>
      <c r="E25" s="49" t="s">
        <v>60</v>
      </c>
      <c r="F25" s="49" t="s">
        <v>182</v>
      </c>
      <c r="G25" s="53">
        <v>44608.0</v>
      </c>
      <c r="H25" s="49" t="s">
        <v>30</v>
      </c>
      <c r="I25" s="54">
        <v>44616.0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9.0</v>
      </c>
      <c r="B26" s="60" t="s">
        <v>191</v>
      </c>
      <c r="C26" s="132"/>
      <c r="D26" s="62" t="s">
        <v>167</v>
      </c>
      <c r="E26" s="49" t="s">
        <v>60</v>
      </c>
      <c r="F26" s="49" t="s">
        <v>182</v>
      </c>
      <c r="G26" s="53">
        <v>44608.0</v>
      </c>
      <c r="H26" s="49" t="s">
        <v>30</v>
      </c>
      <c r="I26" s="54">
        <v>44616.0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v>10.0</v>
      </c>
      <c r="B27" s="60" t="s">
        <v>192</v>
      </c>
      <c r="C27" s="132"/>
      <c r="D27" s="62" t="s">
        <v>167</v>
      </c>
      <c r="E27" s="49" t="s">
        <v>60</v>
      </c>
      <c r="F27" s="49" t="s">
        <v>182</v>
      </c>
      <c r="G27" s="53">
        <v>44608.0</v>
      </c>
      <c r="H27" s="49" t="s">
        <v>30</v>
      </c>
      <c r="I27" s="54">
        <v>44616.0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v>11.0</v>
      </c>
      <c r="B28" s="60" t="s">
        <v>193</v>
      </c>
      <c r="C28" s="132"/>
      <c r="D28" s="62" t="s">
        <v>184</v>
      </c>
      <c r="E28" s="49" t="s">
        <v>15</v>
      </c>
      <c r="F28" s="49" t="s">
        <v>182</v>
      </c>
      <c r="G28" s="53">
        <v>44608.0</v>
      </c>
      <c r="H28" s="49" t="s">
        <v>30</v>
      </c>
      <c r="I28" s="54">
        <v>44616.0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v>12.0</v>
      </c>
      <c r="B29" s="60" t="s">
        <v>194</v>
      </c>
      <c r="C29" s="132"/>
      <c r="D29" s="62" t="s">
        <v>195</v>
      </c>
      <c r="E29" s="49" t="s">
        <v>15</v>
      </c>
      <c r="F29" s="49" t="s">
        <v>182</v>
      </c>
      <c r="G29" s="53">
        <v>44609.0</v>
      </c>
      <c r="H29" s="49" t="s">
        <v>30</v>
      </c>
      <c r="I29" s="54">
        <v>44619.0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v>13.0</v>
      </c>
      <c r="B30" s="60" t="s">
        <v>196</v>
      </c>
      <c r="C30" s="132"/>
      <c r="D30" s="62" t="s">
        <v>167</v>
      </c>
      <c r="E30" s="49" t="s">
        <v>60</v>
      </c>
      <c r="F30" s="49" t="s">
        <v>182</v>
      </c>
      <c r="G30" s="53">
        <v>44609.0</v>
      </c>
      <c r="H30" s="49" t="s">
        <v>30</v>
      </c>
      <c r="I30" s="54">
        <v>44619.0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v>14.0</v>
      </c>
      <c r="B31" s="60" t="s">
        <v>197</v>
      </c>
      <c r="C31" s="132"/>
      <c r="D31" s="62" t="s">
        <v>198</v>
      </c>
      <c r="E31" s="49" t="s">
        <v>15</v>
      </c>
      <c r="F31" s="49" t="s">
        <v>182</v>
      </c>
      <c r="G31" s="53">
        <v>44611.0</v>
      </c>
      <c r="H31" s="49" t="s">
        <v>30</v>
      </c>
      <c r="I31" s="54">
        <v>44620.0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49">
        <v>15.0</v>
      </c>
      <c r="B32" s="60" t="s">
        <v>199</v>
      </c>
      <c r="C32" s="132"/>
      <c r="D32" s="62" t="s">
        <v>200</v>
      </c>
      <c r="E32" s="49" t="s">
        <v>15</v>
      </c>
      <c r="F32" s="49" t="s">
        <v>182</v>
      </c>
      <c r="G32" s="53">
        <v>44613.0</v>
      </c>
      <c r="H32" s="49" t="s">
        <v>30</v>
      </c>
      <c r="I32" s="54">
        <v>44622.0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49">
        <v>16.0</v>
      </c>
      <c r="B33" s="60" t="s">
        <v>201</v>
      </c>
      <c r="C33" s="132"/>
      <c r="D33" s="62" t="s">
        <v>202</v>
      </c>
      <c r="E33" s="49" t="s">
        <v>15</v>
      </c>
      <c r="F33" s="49" t="s">
        <v>182</v>
      </c>
      <c r="G33" s="53">
        <v>44613.0</v>
      </c>
      <c r="H33" s="49" t="s">
        <v>30</v>
      </c>
      <c r="I33" s="54">
        <v>44622.0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49">
        <v>17.0</v>
      </c>
      <c r="B34" s="63" t="s">
        <v>203</v>
      </c>
      <c r="C34" s="132"/>
      <c r="D34" s="62" t="s">
        <v>198</v>
      </c>
      <c r="E34" s="49" t="s">
        <v>15</v>
      </c>
      <c r="F34" s="49" t="s">
        <v>182</v>
      </c>
      <c r="G34" s="53">
        <v>44614.0</v>
      </c>
      <c r="H34" s="49" t="s">
        <v>30</v>
      </c>
      <c r="I34" s="54">
        <v>44623.0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49">
        <v>18.0</v>
      </c>
      <c r="B35" s="139" t="s">
        <v>204</v>
      </c>
      <c r="C35" s="132"/>
      <c r="D35" s="62" t="s">
        <v>198</v>
      </c>
      <c r="E35" s="49" t="s">
        <v>15</v>
      </c>
      <c r="F35" s="49" t="s">
        <v>182</v>
      </c>
      <c r="G35" s="53">
        <v>44616.0</v>
      </c>
      <c r="H35" s="49" t="s">
        <v>30</v>
      </c>
      <c r="I35" s="54">
        <v>44623.0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49">
        <v>19.0</v>
      </c>
      <c r="B36" s="140" t="s">
        <v>205</v>
      </c>
      <c r="C36" s="132"/>
      <c r="D36" s="62" t="s">
        <v>206</v>
      </c>
      <c r="E36" s="49" t="s">
        <v>15</v>
      </c>
      <c r="F36" s="49" t="s">
        <v>182</v>
      </c>
      <c r="G36" s="53">
        <v>44616.0</v>
      </c>
      <c r="H36" s="49" t="s">
        <v>30</v>
      </c>
      <c r="I36" s="69">
        <v>44625.0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49">
        <v>20.0</v>
      </c>
      <c r="B37" s="140" t="s">
        <v>207</v>
      </c>
      <c r="C37" s="132"/>
      <c r="D37" s="62" t="s">
        <v>206</v>
      </c>
      <c r="E37" s="49" t="s">
        <v>15</v>
      </c>
      <c r="F37" s="49" t="s">
        <v>182</v>
      </c>
      <c r="G37" s="53">
        <v>44616.0</v>
      </c>
      <c r="H37" s="49" t="s">
        <v>30</v>
      </c>
      <c r="I37" s="69">
        <v>44625.0</v>
      </c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49">
        <v>21.0</v>
      </c>
      <c r="B38" s="60" t="s">
        <v>208</v>
      </c>
      <c r="C38" s="132"/>
      <c r="D38" s="62" t="s">
        <v>209</v>
      </c>
      <c r="E38" s="49" t="s">
        <v>15</v>
      </c>
      <c r="F38" s="49" t="s">
        <v>182</v>
      </c>
      <c r="G38" s="53">
        <v>44617.0</v>
      </c>
      <c r="H38" s="49" t="s">
        <v>30</v>
      </c>
      <c r="I38" s="69">
        <v>44626.0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49">
        <v>22.0</v>
      </c>
      <c r="B39" s="60" t="s">
        <v>210</v>
      </c>
      <c r="C39" s="132"/>
      <c r="D39" s="62" t="s">
        <v>211</v>
      </c>
      <c r="E39" s="49" t="s">
        <v>15</v>
      </c>
      <c r="F39" s="49" t="s">
        <v>182</v>
      </c>
      <c r="G39" s="53">
        <v>44617.0</v>
      </c>
      <c r="H39" s="49" t="s">
        <v>30</v>
      </c>
      <c r="I39" s="69">
        <v>44626.0</v>
      </c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49">
        <v>23.0</v>
      </c>
      <c r="B40" s="60" t="s">
        <v>212</v>
      </c>
      <c r="C40" s="132"/>
      <c r="D40" s="62" t="s">
        <v>213</v>
      </c>
      <c r="E40" s="49" t="s">
        <v>15</v>
      </c>
      <c r="F40" s="49" t="s">
        <v>182</v>
      </c>
      <c r="G40" s="67">
        <v>44623.0</v>
      </c>
      <c r="H40" s="49" t="s">
        <v>30</v>
      </c>
      <c r="I40" s="69">
        <v>44631.0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49">
        <v>24.0</v>
      </c>
      <c r="B41" s="60" t="s">
        <v>214</v>
      </c>
      <c r="C41" s="132"/>
      <c r="D41" s="62" t="s">
        <v>215</v>
      </c>
      <c r="E41" s="49" t="s">
        <v>15</v>
      </c>
      <c r="F41" s="49" t="s">
        <v>182</v>
      </c>
      <c r="G41" s="67">
        <v>44636.0</v>
      </c>
      <c r="H41" s="49" t="s">
        <v>30</v>
      </c>
      <c r="I41" s="69">
        <v>44645.0</v>
      </c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87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88"/>
      <c r="C80" s="132"/>
      <c r="D80" s="86"/>
      <c r="E80" s="49"/>
      <c r="F80" s="49"/>
      <c r="G80" s="89"/>
      <c r="H80" s="90"/>
      <c r="I80" s="91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2"/>
      <c r="C101" s="133"/>
      <c r="D101" s="94"/>
      <c r="E101" s="49"/>
      <c r="F101" s="49"/>
      <c r="G101" s="95"/>
      <c r="H101" s="90"/>
      <c r="I101" s="96"/>
    </row>
    <row r="102" ht="14.25" customHeight="1">
      <c r="A102" s="87"/>
      <c r="B102" s="97"/>
      <c r="C102" s="134"/>
      <c r="D102" s="99"/>
      <c r="E102" s="49"/>
      <c r="F102" s="49"/>
      <c r="G102" s="100"/>
      <c r="H102" s="90"/>
      <c r="I102" s="101"/>
    </row>
    <row r="103" ht="14.25" customHeight="1">
      <c r="A103" s="87"/>
      <c r="B103" s="102"/>
      <c r="C103" s="135"/>
      <c r="D103" s="104"/>
      <c r="E103" s="49"/>
      <c r="F103" s="49"/>
      <c r="G103" s="105"/>
      <c r="H103" s="90"/>
      <c r="I103" s="106"/>
    </row>
    <row r="104" ht="14.25" customHeight="1">
      <c r="A104" s="87"/>
      <c r="B104" s="107"/>
      <c r="C104" s="107"/>
      <c r="D104" s="109"/>
      <c r="E104" s="49"/>
      <c r="F104" s="49"/>
      <c r="G104" s="110"/>
      <c r="H104" s="90"/>
      <c r="I104" s="111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92"/>
      <c r="C110" s="133"/>
      <c r="D110" s="94"/>
      <c r="E110" s="49"/>
      <c r="F110" s="49"/>
      <c r="G110" s="95"/>
      <c r="H110" s="90"/>
      <c r="I110" s="96"/>
    </row>
    <row r="111" ht="14.25" customHeight="1">
      <c r="A111" s="87"/>
      <c r="B111" s="88"/>
      <c r="C111" s="132"/>
      <c r="D111" s="86"/>
      <c r="E111" s="49"/>
      <c r="F111" s="49"/>
      <c r="G111" s="95"/>
      <c r="H111" s="90"/>
      <c r="I111" s="112"/>
    </row>
    <row r="112" ht="14.25" customHeight="1">
      <c r="A112" s="87"/>
      <c r="B112" s="92"/>
      <c r="C112" s="133"/>
      <c r="D112" s="94"/>
      <c r="E112" s="49"/>
      <c r="F112" s="49"/>
      <c r="G112" s="95"/>
      <c r="H112" s="90"/>
      <c r="I112" s="113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89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114"/>
      <c r="C138" s="114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116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89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116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9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6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89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115"/>
    </row>
    <row r="163" ht="14.25" customHeight="1">
      <c r="A163" s="87"/>
      <c r="B163" s="92"/>
      <c r="C163" s="133"/>
      <c r="D163" s="86"/>
      <c r="E163" s="49"/>
      <c r="F163" s="49"/>
      <c r="G163" s="116"/>
      <c r="H163" s="90"/>
      <c r="I163" s="86"/>
    </row>
    <row r="164" ht="14.25" customHeight="1">
      <c r="A164" s="87"/>
      <c r="B164" s="92"/>
      <c r="C164" s="92"/>
      <c r="D164" s="118"/>
      <c r="E164" s="49"/>
      <c r="F164" s="49"/>
      <c r="G164" s="119"/>
      <c r="H164" s="90"/>
      <c r="I164" s="120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86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92"/>
      <c r="C173" s="133"/>
      <c r="D173" s="86"/>
      <c r="E173" s="49"/>
      <c r="F173" s="49"/>
      <c r="G173" s="116"/>
      <c r="H173" s="90"/>
      <c r="I173" s="115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86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116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115"/>
    </row>
    <row r="179" ht="14.25" customHeight="1">
      <c r="A179" s="87"/>
      <c r="B179" s="114"/>
      <c r="C179" s="114"/>
      <c r="D179" s="86"/>
      <c r="E179" s="49"/>
      <c r="F179" s="49"/>
      <c r="G179" s="89"/>
      <c r="H179" s="90"/>
      <c r="I179" s="86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115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86"/>
    </row>
    <row r="182" ht="14.25" customHeight="1">
      <c r="A182" s="87"/>
      <c r="B182" s="114"/>
      <c r="C182" s="114"/>
      <c r="D182" s="86"/>
      <c r="E182" s="49"/>
      <c r="F182" s="49"/>
      <c r="G182" s="116"/>
      <c r="H182" s="90"/>
      <c r="I182" s="115"/>
    </row>
    <row r="183" ht="14.25" customHeight="1">
      <c r="A183" s="87"/>
      <c r="B183" s="114"/>
      <c r="C183" s="114"/>
      <c r="D183" s="86"/>
      <c r="E183" s="49"/>
      <c r="F183" s="49"/>
      <c r="G183" s="89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86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115"/>
    </row>
    <row r="188" ht="14.25" customHeight="1">
      <c r="A188" s="87"/>
      <c r="B188" s="114"/>
      <c r="C188" s="114"/>
      <c r="D188" s="86"/>
      <c r="E188" s="49"/>
      <c r="F188" s="49"/>
      <c r="G188" s="116"/>
      <c r="H188" s="90"/>
      <c r="I188" s="86"/>
    </row>
    <row r="189" ht="14.25" customHeight="1">
      <c r="A189" s="87"/>
      <c r="B189" s="88"/>
      <c r="C189" s="132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115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86"/>
    </row>
    <row r="195" ht="14.25" customHeight="1">
      <c r="A195" s="87"/>
      <c r="B195" s="114"/>
      <c r="C195" s="114"/>
      <c r="D195" s="86"/>
      <c r="E195" s="49"/>
      <c r="F195" s="49"/>
      <c r="G195" s="116"/>
      <c r="H195" s="90"/>
      <c r="I195" s="115"/>
    </row>
    <row r="196" ht="14.25" customHeight="1">
      <c r="A196" s="87"/>
      <c r="B196" s="121"/>
      <c r="C196" s="121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115"/>
    </row>
    <row r="200" ht="14.25" customHeight="1">
      <c r="A200" s="87"/>
      <c r="B200" s="114"/>
      <c r="C200" s="114"/>
      <c r="D200" s="86"/>
      <c r="E200" s="49"/>
      <c r="F200" s="49"/>
      <c r="G200" s="116"/>
      <c r="H200" s="90"/>
      <c r="I200" s="86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123"/>
    </row>
    <row r="202" ht="14.25" customHeight="1">
      <c r="A202" s="87"/>
      <c r="B202" s="114"/>
      <c r="C202" s="114"/>
      <c r="D202" s="86"/>
      <c r="E202" s="49"/>
      <c r="F202" s="49"/>
      <c r="G202" s="89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86"/>
    </row>
    <row r="205" ht="14.25" customHeight="1">
      <c r="A205" s="87"/>
      <c r="B205" s="114"/>
      <c r="C205" s="114"/>
      <c r="D205" s="86"/>
      <c r="E205" s="49"/>
      <c r="F205" s="49"/>
      <c r="G205" s="124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14"/>
      <c r="C207" s="114"/>
      <c r="D207" s="86"/>
      <c r="E207" s="49"/>
      <c r="F207" s="49"/>
      <c r="G207" s="123"/>
      <c r="H207" s="90"/>
      <c r="I207" s="123"/>
    </row>
    <row r="208" ht="14.25" customHeight="1">
      <c r="A208" s="87"/>
      <c r="B208" s="125"/>
      <c r="C208" s="125"/>
      <c r="D208" s="90"/>
      <c r="E208" s="49"/>
      <c r="F208" s="49"/>
      <c r="G208" s="127"/>
      <c r="H208" s="90"/>
      <c r="I208" s="90"/>
    </row>
    <row r="209" ht="14.25" customHeight="1">
      <c r="A209" s="87"/>
      <c r="B209" s="114"/>
      <c r="C209" s="114"/>
      <c r="D209" s="90"/>
      <c r="E209" s="49"/>
      <c r="F209" s="49"/>
      <c r="G209" s="127"/>
      <c r="H209" s="90"/>
      <c r="I209" s="127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</sheetData>
  <customSheetViews>
    <customSheetView guid="{AEA3DC5B-8A39-4749-B730-4D647A0F069F}" filter="1" showAutoFilter="1">
      <autoFilter ref="$G$41:$G$116"/>
    </customSheetView>
  </customSheetViews>
  <dataValidations>
    <dataValidation type="list" allowBlank="1" showErrorMessage="1" sqref="F19:F209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F1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Koja,JICT,NP"&amp;"CTI1"</formula1>
    </dataValidation>
    <dataValidation type="list" allowBlank="1" showErrorMessage="1" sqref="E18:E209">
      <formula1>"Organik,Tenaga Alih Daya,PKWT"</formula1>
    </dataValidation>
    <dataValidation type="list" allowBlank="1" showErrorMessage="1" sqref="H18:H209">
      <formula1>"TERKONFIRMASI,SEMBUH,MENINGGAL"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0.14"/>
    <col customWidth="1" min="4" max="4" width="46.86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14.25" customHeight="1">
      <c r="A10" s="27"/>
      <c r="B10" s="21"/>
      <c r="C10" s="21"/>
      <c r="D10" s="21"/>
      <c r="G10" s="25"/>
    </row>
    <row r="11" ht="28.5" customHeight="1">
      <c r="A11" s="28" t="s">
        <v>12</v>
      </c>
      <c r="B11" s="28"/>
      <c r="C11" s="29">
        <f>C12+C13+C14</f>
        <v>5</v>
      </c>
      <c r="D11" s="30" t="s">
        <v>13</v>
      </c>
      <c r="E11" s="31">
        <f>E12+E13+E14</f>
        <v>5</v>
      </c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4" t="s">
        <v>14</v>
      </c>
      <c r="B12" s="34"/>
      <c r="C12" s="35">
        <f>COUNTIF(H18:H207, "TERKONFIRMASI")</f>
        <v>0</v>
      </c>
      <c r="D12" s="30" t="s">
        <v>15</v>
      </c>
      <c r="E12" s="36">
        <f>COUNTIF(E18:E80,"Organik")</f>
        <v>5</v>
      </c>
      <c r="G12" s="37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38" t="s">
        <v>3</v>
      </c>
      <c r="B13" s="38"/>
      <c r="C13" s="39">
        <f>COUNTIF(H18:H207, "SEMBUH")</f>
        <v>5</v>
      </c>
      <c r="D13" s="30" t="s">
        <v>16</v>
      </c>
      <c r="E13" s="36">
        <f>COUNTIF(E17:E81,"PKWT")</f>
        <v>0</v>
      </c>
      <c r="G13" s="40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28.5" customHeight="1">
      <c r="A14" s="41" t="s">
        <v>4</v>
      </c>
      <c r="B14" s="41"/>
      <c r="C14" s="42">
        <f>COUNTIF(H18:H207, "MENINGGAL")</f>
        <v>0</v>
      </c>
      <c r="D14" s="30" t="s">
        <v>17</v>
      </c>
      <c r="E14" s="36">
        <f>COUNTIF(E18:E82,"Tenaga Alih Daya")</f>
        <v>0</v>
      </c>
      <c r="G14" s="4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4.25" customHeight="1"/>
    <row r="16" ht="14.25" customHeight="1"/>
    <row r="17" ht="30.0" customHeight="1">
      <c r="A17" s="45" t="s">
        <v>18</v>
      </c>
      <c r="B17" s="45" t="s">
        <v>19</v>
      </c>
      <c r="C17" s="46" t="s">
        <v>20</v>
      </c>
      <c r="D17" s="45" t="s">
        <v>21</v>
      </c>
      <c r="E17" s="46" t="s">
        <v>22</v>
      </c>
      <c r="F17" s="45" t="s">
        <v>23</v>
      </c>
      <c r="G17" s="45" t="s">
        <v>24</v>
      </c>
      <c r="H17" s="45" t="s">
        <v>25</v>
      </c>
      <c r="I17" s="45" t="s">
        <v>26</v>
      </c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4.25" customHeight="1">
      <c r="A18" s="49">
        <v>1.0</v>
      </c>
      <c r="B18" s="128" t="s">
        <v>216</v>
      </c>
      <c r="C18" s="51">
        <v>104668.0</v>
      </c>
      <c r="D18" s="141" t="s">
        <v>217</v>
      </c>
      <c r="E18" s="49" t="s">
        <v>15</v>
      </c>
      <c r="F18" s="49" t="s">
        <v>218</v>
      </c>
      <c r="G18" s="53">
        <v>44602.0</v>
      </c>
      <c r="H18" s="49" t="s">
        <v>30</v>
      </c>
      <c r="I18" s="54">
        <v>44612.0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2.0</v>
      </c>
      <c r="B19" s="63" t="s">
        <v>219</v>
      </c>
      <c r="C19" s="57">
        <v>103717.0</v>
      </c>
      <c r="D19" s="141" t="s">
        <v>220</v>
      </c>
      <c r="E19" s="49" t="s">
        <v>15</v>
      </c>
      <c r="F19" s="49" t="s">
        <v>218</v>
      </c>
      <c r="G19" s="53">
        <v>44603.0</v>
      </c>
      <c r="H19" s="49" t="s">
        <v>30</v>
      </c>
      <c r="I19" s="54">
        <v>44615.0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3.0</v>
      </c>
      <c r="B20" s="63" t="s">
        <v>221</v>
      </c>
      <c r="C20" s="57">
        <v>103078.0</v>
      </c>
      <c r="D20" s="141" t="s">
        <v>222</v>
      </c>
      <c r="E20" s="49" t="s">
        <v>15</v>
      </c>
      <c r="F20" s="49" t="s">
        <v>218</v>
      </c>
      <c r="G20" s="53">
        <v>44606.0</v>
      </c>
      <c r="H20" s="49" t="s">
        <v>30</v>
      </c>
      <c r="I20" s="54">
        <v>44614.0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4.0</v>
      </c>
      <c r="B21" s="63" t="s">
        <v>223</v>
      </c>
      <c r="C21" s="57">
        <v>106660.0</v>
      </c>
      <c r="D21" s="141" t="s">
        <v>224</v>
      </c>
      <c r="E21" s="49" t="s">
        <v>15</v>
      </c>
      <c r="F21" s="49" t="s">
        <v>218</v>
      </c>
      <c r="G21" s="142">
        <v>44609.0</v>
      </c>
      <c r="H21" s="49" t="s">
        <v>30</v>
      </c>
      <c r="I21" s="142">
        <v>44619.0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5.0</v>
      </c>
      <c r="B22" s="63" t="s">
        <v>225</v>
      </c>
      <c r="C22" s="57">
        <v>105361.0</v>
      </c>
      <c r="D22" s="141" t="s">
        <v>226</v>
      </c>
      <c r="E22" s="49" t="s">
        <v>15</v>
      </c>
      <c r="F22" s="49" t="s">
        <v>218</v>
      </c>
      <c r="G22" s="142">
        <v>44612.0</v>
      </c>
      <c r="H22" s="49" t="s">
        <v>30</v>
      </c>
      <c r="I22" s="142">
        <v>44621.0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87"/>
      <c r="B23" s="130"/>
      <c r="C23" s="130"/>
      <c r="D23" s="126"/>
      <c r="E23" s="49"/>
      <c r="F23" s="49"/>
      <c r="G23" s="87"/>
      <c r="H23" s="87"/>
      <c r="I23" s="87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87"/>
      <c r="B24" s="88"/>
      <c r="C24" s="132"/>
      <c r="D24" s="86"/>
      <c r="E24" s="49"/>
      <c r="F24" s="49"/>
      <c r="G24" s="87"/>
      <c r="H24" s="87"/>
      <c r="I24" s="87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87"/>
      <c r="B25" s="88"/>
      <c r="C25" s="132"/>
      <c r="D25" s="86"/>
      <c r="E25" s="49"/>
      <c r="F25" s="49"/>
      <c r="G25" s="87"/>
      <c r="H25" s="87"/>
      <c r="I25" s="87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87"/>
      <c r="B26" s="88"/>
      <c r="C26" s="132"/>
      <c r="D26" s="86"/>
      <c r="E26" s="49"/>
      <c r="F26" s="49"/>
      <c r="G26" s="87"/>
      <c r="H26" s="87"/>
      <c r="I26" s="87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87"/>
      <c r="B27" s="88"/>
      <c r="C27" s="132"/>
      <c r="D27" s="86"/>
      <c r="E27" s="49"/>
      <c r="F27" s="49"/>
      <c r="G27" s="87"/>
      <c r="H27" s="87"/>
      <c r="I27" s="87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87"/>
      <c r="B28" s="88"/>
      <c r="C28" s="132"/>
      <c r="D28" s="86"/>
      <c r="E28" s="49"/>
      <c r="F28" s="49"/>
      <c r="G28" s="87"/>
      <c r="H28" s="87"/>
      <c r="I28" s="87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87"/>
      <c r="B29" s="88"/>
      <c r="C29" s="132"/>
      <c r="D29" s="86"/>
      <c r="E29" s="49"/>
      <c r="F29" s="49"/>
      <c r="G29" s="87"/>
      <c r="H29" s="87"/>
      <c r="I29" s="87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87"/>
      <c r="B30" s="88"/>
      <c r="C30" s="132"/>
      <c r="D30" s="86"/>
      <c r="E30" s="49"/>
      <c r="F30" s="49"/>
      <c r="G30" s="87"/>
      <c r="H30" s="87"/>
      <c r="I30" s="87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87"/>
      <c r="B31" s="88"/>
      <c r="C31" s="132"/>
      <c r="D31" s="86"/>
      <c r="E31" s="49"/>
      <c r="F31" s="49"/>
      <c r="G31" s="87"/>
      <c r="H31" s="87"/>
      <c r="I31" s="87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87"/>
      <c r="B32" s="88"/>
      <c r="C32" s="132"/>
      <c r="D32" s="86"/>
      <c r="E32" s="49"/>
      <c r="F32" s="49"/>
      <c r="G32" s="87"/>
      <c r="H32" s="87"/>
      <c r="I32" s="87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87"/>
      <c r="B33" s="88"/>
      <c r="C33" s="132"/>
      <c r="D33" s="86"/>
      <c r="E33" s="49"/>
      <c r="F33" s="49"/>
      <c r="G33" s="87"/>
      <c r="H33" s="87"/>
      <c r="I33" s="87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87"/>
      <c r="B34" s="130"/>
      <c r="C34" s="132"/>
      <c r="D34" s="86"/>
      <c r="E34" s="49"/>
      <c r="F34" s="49"/>
      <c r="G34" s="131"/>
      <c r="H34" s="87"/>
      <c r="I34" s="129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87"/>
      <c r="B35" s="88"/>
      <c r="C35" s="132"/>
      <c r="D35" s="86"/>
      <c r="E35" s="49"/>
      <c r="F35" s="49"/>
      <c r="G35" s="89"/>
      <c r="H35" s="87"/>
      <c r="I35" s="118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87"/>
      <c r="B36" s="88"/>
      <c r="C36" s="132"/>
      <c r="D36" s="86"/>
      <c r="E36" s="49"/>
      <c r="F36" s="49"/>
      <c r="G36" s="89"/>
      <c r="H36" s="87"/>
      <c r="I36" s="91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87"/>
      <c r="B37" s="88"/>
      <c r="C37" s="132"/>
      <c r="D37" s="86"/>
      <c r="E37" s="49"/>
      <c r="F37" s="49"/>
      <c r="G37" s="89"/>
      <c r="H37" s="87"/>
      <c r="I37" s="91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87"/>
      <c r="B38" s="88"/>
      <c r="C38" s="132"/>
      <c r="D38" s="86"/>
      <c r="E38" s="49"/>
      <c r="F38" s="49"/>
      <c r="G38" s="89"/>
      <c r="H38" s="87"/>
      <c r="I38" s="91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87"/>
      <c r="B39" s="88"/>
      <c r="C39" s="132"/>
      <c r="D39" s="86"/>
      <c r="E39" s="49"/>
      <c r="F39" s="49"/>
      <c r="G39" s="89"/>
      <c r="H39" s="87"/>
      <c r="I39" s="91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87"/>
      <c r="B40" s="88"/>
      <c r="C40" s="132"/>
      <c r="D40" s="86"/>
      <c r="E40" s="49"/>
      <c r="F40" s="49"/>
      <c r="G40" s="89"/>
      <c r="H40" s="87"/>
      <c r="I40" s="91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87"/>
      <c r="B41" s="88"/>
      <c r="C41" s="132"/>
      <c r="D41" s="86"/>
      <c r="E41" s="49"/>
      <c r="F41" s="49"/>
      <c r="G41" s="89"/>
      <c r="H41" s="87"/>
      <c r="I41" s="91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4.25" customHeight="1">
      <c r="A42" s="87"/>
      <c r="B42" s="88"/>
      <c r="C42" s="132"/>
      <c r="D42" s="86"/>
      <c r="E42" s="49"/>
      <c r="F42" s="49"/>
      <c r="G42" s="89"/>
      <c r="H42" s="87"/>
      <c r="I42" s="91"/>
    </row>
    <row r="43" ht="14.25" customHeight="1">
      <c r="A43" s="87"/>
      <c r="B43" s="88"/>
      <c r="C43" s="132"/>
      <c r="D43" s="86"/>
      <c r="E43" s="49"/>
      <c r="F43" s="49"/>
      <c r="G43" s="89"/>
      <c r="H43" s="87"/>
      <c r="I43" s="91"/>
    </row>
    <row r="44" ht="14.25" customHeight="1">
      <c r="A44" s="87"/>
      <c r="B44" s="88"/>
      <c r="C44" s="132"/>
      <c r="D44" s="86"/>
      <c r="E44" s="49"/>
      <c r="F44" s="49"/>
      <c r="G44" s="89"/>
      <c r="H44" s="87"/>
      <c r="I44" s="91"/>
    </row>
    <row r="45" ht="14.25" customHeight="1">
      <c r="A45" s="87"/>
      <c r="B45" s="88"/>
      <c r="C45" s="132"/>
      <c r="D45" s="86"/>
      <c r="E45" s="49"/>
      <c r="F45" s="49"/>
      <c r="G45" s="89"/>
      <c r="H45" s="87"/>
      <c r="I45" s="91"/>
    </row>
    <row r="46" ht="14.25" customHeight="1">
      <c r="A46" s="87"/>
      <c r="B46" s="88"/>
      <c r="C46" s="132"/>
      <c r="D46" s="86"/>
      <c r="E46" s="49"/>
      <c r="F46" s="49"/>
      <c r="G46" s="89"/>
      <c r="H46" s="87"/>
      <c r="I46" s="91"/>
    </row>
    <row r="47" ht="14.25" customHeight="1">
      <c r="A47" s="87"/>
      <c r="B47" s="88"/>
      <c r="C47" s="132"/>
      <c r="D47" s="86"/>
      <c r="E47" s="49"/>
      <c r="F47" s="49"/>
      <c r="G47" s="89"/>
      <c r="H47" s="87"/>
      <c r="I47" s="91"/>
    </row>
    <row r="48" ht="14.25" customHeight="1">
      <c r="A48" s="87"/>
      <c r="B48" s="88"/>
      <c r="C48" s="132"/>
      <c r="D48" s="86"/>
      <c r="E48" s="49"/>
      <c r="F48" s="49"/>
      <c r="G48" s="89"/>
      <c r="H48" s="87"/>
      <c r="I48" s="91"/>
    </row>
    <row r="49" ht="14.25" customHeight="1">
      <c r="A49" s="87"/>
      <c r="B49" s="88"/>
      <c r="C49" s="132"/>
      <c r="D49" s="86"/>
      <c r="E49" s="49"/>
      <c r="F49" s="49"/>
      <c r="G49" s="89"/>
      <c r="H49" s="87"/>
      <c r="I49" s="91"/>
    </row>
    <row r="50" ht="14.25" customHeight="1">
      <c r="A50" s="87"/>
      <c r="B50" s="88"/>
      <c r="C50" s="132"/>
      <c r="D50" s="86"/>
      <c r="E50" s="49"/>
      <c r="F50" s="49"/>
      <c r="G50" s="89"/>
      <c r="H50" s="90"/>
      <c r="I50" s="91"/>
    </row>
    <row r="51" ht="14.25" customHeight="1">
      <c r="A51" s="87"/>
      <c r="B51" s="88"/>
      <c r="C51" s="132"/>
      <c r="D51" s="86"/>
      <c r="E51" s="49"/>
      <c r="F51" s="49"/>
      <c r="G51" s="89"/>
      <c r="H51" s="90"/>
      <c r="I51" s="91"/>
    </row>
    <row r="52" ht="14.25" customHeight="1">
      <c r="A52" s="87"/>
      <c r="B52" s="88"/>
      <c r="C52" s="132"/>
      <c r="D52" s="86"/>
      <c r="E52" s="49"/>
      <c r="F52" s="49"/>
      <c r="G52" s="89"/>
      <c r="H52" s="90"/>
      <c r="I52" s="91"/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91"/>
    </row>
    <row r="54" ht="14.25" customHeight="1">
      <c r="A54" s="87"/>
      <c r="B54" s="88"/>
      <c r="C54" s="132"/>
      <c r="D54" s="86"/>
      <c r="E54" s="49"/>
      <c r="F54" s="49"/>
      <c r="G54" s="89"/>
      <c r="H54" s="90"/>
      <c r="I54" s="91"/>
    </row>
    <row r="55" ht="14.25" customHeight="1">
      <c r="A55" s="87"/>
      <c r="B55" s="88"/>
      <c r="C55" s="132"/>
      <c r="D55" s="86"/>
      <c r="E55" s="49"/>
      <c r="F55" s="49"/>
      <c r="G55" s="89"/>
      <c r="H55" s="90"/>
      <c r="I55" s="91"/>
    </row>
    <row r="56" ht="14.25" customHeight="1">
      <c r="A56" s="87"/>
      <c r="B56" s="88"/>
      <c r="C56" s="132"/>
      <c r="D56" s="86"/>
      <c r="E56" s="49"/>
      <c r="F56" s="49"/>
      <c r="G56" s="89"/>
      <c r="H56" s="90"/>
      <c r="I56" s="91"/>
    </row>
    <row r="57" ht="14.25" customHeight="1">
      <c r="A57" s="87"/>
      <c r="B57" s="88"/>
      <c r="C57" s="132"/>
      <c r="D57" s="86"/>
      <c r="E57" s="49"/>
      <c r="F57" s="49"/>
      <c r="G57" s="89"/>
      <c r="H57" s="90"/>
      <c r="I57" s="91"/>
    </row>
    <row r="58" ht="14.25" customHeight="1">
      <c r="A58" s="87"/>
      <c r="B58" s="88"/>
      <c r="C58" s="132"/>
      <c r="D58" s="86"/>
      <c r="E58" s="49"/>
      <c r="F58" s="49"/>
      <c r="G58" s="89"/>
      <c r="H58" s="90"/>
      <c r="I58" s="91"/>
    </row>
    <row r="59" ht="14.25" customHeight="1">
      <c r="A59" s="87"/>
      <c r="B59" s="88"/>
      <c r="C59" s="132"/>
      <c r="D59" s="86"/>
      <c r="E59" s="49"/>
      <c r="F59" s="49"/>
      <c r="G59" s="89"/>
      <c r="H59" s="90"/>
      <c r="I59" s="91"/>
    </row>
    <row r="60" ht="14.25" customHeight="1">
      <c r="A60" s="87"/>
      <c r="B60" s="88"/>
      <c r="C60" s="132"/>
      <c r="D60" s="86"/>
      <c r="E60" s="49"/>
      <c r="F60" s="49"/>
      <c r="G60" s="89"/>
      <c r="H60" s="90"/>
      <c r="I60" s="91"/>
    </row>
    <row r="61" ht="14.25" customHeight="1">
      <c r="A61" s="87"/>
      <c r="B61" s="88"/>
      <c r="C61" s="132"/>
      <c r="D61" s="86"/>
      <c r="E61" s="49"/>
      <c r="F61" s="49"/>
      <c r="G61" s="89"/>
      <c r="H61" s="90"/>
      <c r="I61" s="91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91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91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91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91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91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91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91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88"/>
      <c r="C80" s="132"/>
      <c r="D80" s="86"/>
      <c r="E80" s="49"/>
      <c r="F80" s="49"/>
      <c r="G80" s="89"/>
      <c r="H80" s="90"/>
      <c r="I80" s="91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2"/>
      <c r="C101" s="133"/>
      <c r="D101" s="94"/>
      <c r="E101" s="49"/>
      <c r="F101" s="49"/>
      <c r="G101" s="95"/>
      <c r="H101" s="90"/>
      <c r="I101" s="96"/>
    </row>
    <row r="102" ht="14.25" customHeight="1">
      <c r="A102" s="87"/>
      <c r="B102" s="97"/>
      <c r="C102" s="134"/>
      <c r="D102" s="99"/>
      <c r="E102" s="49"/>
      <c r="F102" s="49"/>
      <c r="G102" s="100"/>
      <c r="H102" s="90"/>
      <c r="I102" s="101"/>
    </row>
    <row r="103" ht="14.25" customHeight="1">
      <c r="A103" s="87"/>
      <c r="B103" s="102"/>
      <c r="C103" s="135"/>
      <c r="D103" s="104"/>
      <c r="E103" s="49"/>
      <c r="F103" s="49"/>
      <c r="G103" s="105"/>
      <c r="H103" s="90"/>
      <c r="I103" s="106"/>
    </row>
    <row r="104" ht="14.25" customHeight="1">
      <c r="A104" s="87"/>
      <c r="B104" s="107"/>
      <c r="C104" s="107"/>
      <c r="D104" s="109"/>
      <c r="E104" s="49"/>
      <c r="F104" s="49"/>
      <c r="G104" s="110"/>
      <c r="H104" s="90"/>
      <c r="I104" s="111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92"/>
      <c r="C110" s="133"/>
      <c r="D110" s="94"/>
      <c r="E110" s="49"/>
      <c r="F110" s="49"/>
      <c r="G110" s="95"/>
      <c r="H110" s="90"/>
      <c r="I110" s="96"/>
    </row>
    <row r="111" ht="14.25" customHeight="1">
      <c r="A111" s="87"/>
      <c r="B111" s="88"/>
      <c r="C111" s="132"/>
      <c r="D111" s="86"/>
      <c r="E111" s="49"/>
      <c r="F111" s="49"/>
      <c r="G111" s="95"/>
      <c r="H111" s="90"/>
      <c r="I111" s="112"/>
    </row>
    <row r="112" ht="14.25" customHeight="1">
      <c r="A112" s="87"/>
      <c r="B112" s="92"/>
      <c r="C112" s="133"/>
      <c r="D112" s="94"/>
      <c r="E112" s="49"/>
      <c r="F112" s="49"/>
      <c r="G112" s="95"/>
      <c r="H112" s="90"/>
      <c r="I112" s="113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89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114"/>
      <c r="C138" s="114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116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89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116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9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6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89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115"/>
    </row>
    <row r="163" ht="14.25" customHeight="1">
      <c r="A163" s="87"/>
      <c r="B163" s="92"/>
      <c r="C163" s="133"/>
      <c r="D163" s="86"/>
      <c r="E163" s="49"/>
      <c r="F163" s="49"/>
      <c r="G163" s="116"/>
      <c r="H163" s="90"/>
      <c r="I163" s="86"/>
    </row>
    <row r="164" ht="14.25" customHeight="1">
      <c r="A164" s="87"/>
      <c r="B164" s="92"/>
      <c r="C164" s="92"/>
      <c r="D164" s="118"/>
      <c r="E164" s="49"/>
      <c r="F164" s="49"/>
      <c r="G164" s="119"/>
      <c r="H164" s="90"/>
      <c r="I164" s="120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86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92"/>
      <c r="C173" s="133"/>
      <c r="D173" s="86"/>
      <c r="E173" s="49"/>
      <c r="F173" s="49"/>
      <c r="G173" s="116"/>
      <c r="H173" s="90"/>
      <c r="I173" s="115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86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116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115"/>
    </row>
    <row r="179" ht="14.25" customHeight="1">
      <c r="A179" s="87"/>
      <c r="B179" s="114"/>
      <c r="C179" s="114"/>
      <c r="D179" s="86"/>
      <c r="E179" s="49"/>
      <c r="F179" s="49"/>
      <c r="G179" s="89"/>
      <c r="H179" s="90"/>
      <c r="I179" s="86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115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86"/>
    </row>
    <row r="182" ht="14.25" customHeight="1">
      <c r="A182" s="87"/>
      <c r="B182" s="114"/>
      <c r="C182" s="114"/>
      <c r="D182" s="86"/>
      <c r="E182" s="49"/>
      <c r="F182" s="49"/>
      <c r="G182" s="116"/>
      <c r="H182" s="90"/>
      <c r="I182" s="115"/>
    </row>
    <row r="183" ht="14.25" customHeight="1">
      <c r="A183" s="87"/>
      <c r="B183" s="114"/>
      <c r="C183" s="114"/>
      <c r="D183" s="86"/>
      <c r="E183" s="49"/>
      <c r="F183" s="49"/>
      <c r="G183" s="89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86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115"/>
    </row>
    <row r="188" ht="14.25" customHeight="1">
      <c r="A188" s="87"/>
      <c r="B188" s="114"/>
      <c r="C188" s="114"/>
      <c r="D188" s="86"/>
      <c r="E188" s="49"/>
      <c r="F188" s="49"/>
      <c r="G188" s="116"/>
      <c r="H188" s="90"/>
      <c r="I188" s="86"/>
    </row>
    <row r="189" ht="14.25" customHeight="1">
      <c r="A189" s="87"/>
      <c r="B189" s="88"/>
      <c r="C189" s="132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115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86"/>
    </row>
    <row r="195" ht="14.25" customHeight="1">
      <c r="A195" s="87"/>
      <c r="B195" s="114"/>
      <c r="C195" s="114"/>
      <c r="D195" s="86"/>
      <c r="E195" s="49"/>
      <c r="F195" s="49"/>
      <c r="G195" s="116"/>
      <c r="H195" s="90"/>
      <c r="I195" s="115"/>
    </row>
    <row r="196" ht="14.25" customHeight="1">
      <c r="A196" s="87"/>
      <c r="B196" s="121"/>
      <c r="C196" s="121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115"/>
    </row>
    <row r="200" ht="14.25" customHeight="1">
      <c r="A200" s="87"/>
      <c r="B200" s="114"/>
      <c r="C200" s="114"/>
      <c r="D200" s="86"/>
      <c r="E200" s="49"/>
      <c r="F200" s="49"/>
      <c r="G200" s="116"/>
      <c r="H200" s="90"/>
      <c r="I200" s="86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123"/>
    </row>
    <row r="202" ht="14.25" customHeight="1">
      <c r="A202" s="87"/>
      <c r="B202" s="114"/>
      <c r="C202" s="114"/>
      <c r="D202" s="86"/>
      <c r="E202" s="49"/>
      <c r="F202" s="49"/>
      <c r="G202" s="89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86"/>
    </row>
    <row r="205" ht="14.25" customHeight="1">
      <c r="A205" s="87"/>
      <c r="B205" s="114"/>
      <c r="C205" s="114"/>
      <c r="D205" s="86"/>
      <c r="E205" s="49"/>
      <c r="F205" s="49"/>
      <c r="G205" s="124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14"/>
      <c r="C207" s="114"/>
      <c r="D207" s="86"/>
      <c r="E207" s="49"/>
      <c r="F207" s="49"/>
      <c r="G207" s="123"/>
      <c r="H207" s="90"/>
      <c r="I207" s="123"/>
    </row>
    <row r="208" ht="14.25" customHeight="1">
      <c r="A208" s="87"/>
      <c r="B208" s="125"/>
      <c r="C208" s="125"/>
      <c r="D208" s="90"/>
      <c r="E208" s="49"/>
      <c r="F208" s="49"/>
      <c r="G208" s="127"/>
      <c r="H208" s="90"/>
      <c r="I208" s="90"/>
    </row>
    <row r="209" ht="14.25" customHeight="1">
      <c r="A209" s="87"/>
      <c r="B209" s="114"/>
      <c r="C209" s="114"/>
      <c r="D209" s="90"/>
      <c r="E209" s="49"/>
      <c r="F209" s="49"/>
      <c r="G209" s="127"/>
      <c r="H209" s="90"/>
      <c r="I209" s="127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</sheetData>
  <customSheetViews>
    <customSheetView guid="{AEA3DC5B-8A39-4749-B730-4D647A0F069F}" filter="1" showAutoFilter="1">
      <autoFilter ref="$G$41:$G$116"/>
    </customSheetView>
  </customSheetViews>
  <dataValidations>
    <dataValidation type="list" allowBlank="1" showErrorMessage="1" sqref="F18:F19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20:F209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E18:E209">
      <formula1>"Organik,Tenaga Alih Daya,PKWT"</formula1>
    </dataValidation>
    <dataValidation type="list" allowBlank="1" showErrorMessage="1" sqref="H18:H209">
      <formula1>"TERKONFIRMASI,SEMBUH,MENINGGAL"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8.14"/>
    <col customWidth="1" min="4" max="4" width="40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2"/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56</v>
      </c>
      <c r="D10" s="30" t="s">
        <v>13</v>
      </c>
      <c r="E10" s="31">
        <f>E11+E12+E13</f>
        <v>56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42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56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14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29.2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143" t="s">
        <v>227</v>
      </c>
      <c r="C17" s="143"/>
      <c r="D17" s="52" t="s">
        <v>228</v>
      </c>
      <c r="E17" s="49" t="s">
        <v>15</v>
      </c>
      <c r="F17" s="49" t="s">
        <v>229</v>
      </c>
      <c r="G17" s="53">
        <v>44474.0</v>
      </c>
      <c r="H17" s="49" t="s">
        <v>30</v>
      </c>
      <c r="I17" s="54">
        <v>44492.0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144" t="s">
        <v>230</v>
      </c>
      <c r="C18" s="144"/>
      <c r="D18" s="52" t="s">
        <v>231</v>
      </c>
      <c r="E18" s="49" t="s">
        <v>15</v>
      </c>
      <c r="F18" s="49" t="s">
        <v>229</v>
      </c>
      <c r="G18" s="53">
        <v>44479.0</v>
      </c>
      <c r="H18" s="49" t="s">
        <v>30</v>
      </c>
      <c r="I18" s="54">
        <v>44502.0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144" t="s">
        <v>232</v>
      </c>
      <c r="C19" s="144"/>
      <c r="D19" s="52" t="s">
        <v>233</v>
      </c>
      <c r="E19" s="49" t="s">
        <v>15</v>
      </c>
      <c r="F19" s="49" t="s">
        <v>229</v>
      </c>
      <c r="G19" s="53">
        <v>44479.0</v>
      </c>
      <c r="H19" s="49" t="s">
        <v>30</v>
      </c>
      <c r="I19" s="54">
        <v>44494.0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4.0</v>
      </c>
      <c r="B20" s="144" t="s">
        <v>234</v>
      </c>
      <c r="C20" s="144"/>
      <c r="D20" s="52" t="s">
        <v>231</v>
      </c>
      <c r="E20" s="49" t="s">
        <v>15</v>
      </c>
      <c r="F20" s="49" t="s">
        <v>229</v>
      </c>
      <c r="G20" s="53">
        <v>44482.0</v>
      </c>
      <c r="H20" s="49" t="s">
        <v>30</v>
      </c>
      <c r="I20" s="54">
        <v>44492.0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5.0</v>
      </c>
      <c r="B21" s="63" t="s">
        <v>235</v>
      </c>
      <c r="C21" s="63"/>
      <c r="D21" s="52" t="s">
        <v>236</v>
      </c>
      <c r="E21" s="49" t="s">
        <v>15</v>
      </c>
      <c r="F21" s="49" t="s">
        <v>229</v>
      </c>
      <c r="G21" s="145">
        <v>44599.0</v>
      </c>
      <c r="H21" s="49" t="s">
        <v>30</v>
      </c>
      <c r="I21" s="146">
        <v>44613.0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6.0</v>
      </c>
      <c r="B22" s="63" t="s">
        <v>237</v>
      </c>
      <c r="C22" s="63"/>
      <c r="D22" s="52" t="s">
        <v>238</v>
      </c>
      <c r="E22" s="49" t="s">
        <v>15</v>
      </c>
      <c r="F22" s="49" t="s">
        <v>229</v>
      </c>
      <c r="G22" s="145">
        <v>44599.0</v>
      </c>
      <c r="H22" s="49" t="s">
        <v>30</v>
      </c>
      <c r="I22" s="146">
        <v>44610.0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7.0</v>
      </c>
      <c r="B23" s="60" t="s">
        <v>239</v>
      </c>
      <c r="C23" s="63"/>
      <c r="D23" s="62" t="s">
        <v>240</v>
      </c>
      <c r="E23" s="49" t="s">
        <v>60</v>
      </c>
      <c r="F23" s="49" t="s">
        <v>229</v>
      </c>
      <c r="G23" s="145">
        <v>44599.0</v>
      </c>
      <c r="H23" s="49" t="s">
        <v>30</v>
      </c>
      <c r="I23" s="146">
        <v>44613.0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8.0</v>
      </c>
      <c r="B24" s="60" t="s">
        <v>241</v>
      </c>
      <c r="C24" s="63"/>
      <c r="D24" s="62" t="s">
        <v>242</v>
      </c>
      <c r="E24" s="49" t="s">
        <v>15</v>
      </c>
      <c r="F24" s="49" t="s">
        <v>229</v>
      </c>
      <c r="G24" s="145">
        <v>44600.0</v>
      </c>
      <c r="H24" s="49" t="s">
        <v>30</v>
      </c>
      <c r="I24" s="146">
        <v>44617.0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9.0</v>
      </c>
      <c r="B25" s="60" t="s">
        <v>243</v>
      </c>
      <c r="C25" s="63"/>
      <c r="D25" s="62" t="s">
        <v>244</v>
      </c>
      <c r="E25" s="49" t="s">
        <v>15</v>
      </c>
      <c r="F25" s="49" t="s">
        <v>229</v>
      </c>
      <c r="G25" s="145">
        <v>44600.0</v>
      </c>
      <c r="H25" s="49" t="s">
        <v>30</v>
      </c>
      <c r="I25" s="49" t="s">
        <v>245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10.0</v>
      </c>
      <c r="B26" s="60" t="s">
        <v>246</v>
      </c>
      <c r="C26" s="63"/>
      <c r="D26" s="62" t="s">
        <v>247</v>
      </c>
      <c r="E26" s="49" t="s">
        <v>15</v>
      </c>
      <c r="F26" s="49" t="s">
        <v>229</v>
      </c>
      <c r="G26" s="145">
        <v>44600.0</v>
      </c>
      <c r="H26" s="49" t="s">
        <v>30</v>
      </c>
      <c r="I26" s="146">
        <v>44615.0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v>11.0</v>
      </c>
      <c r="B27" s="60" t="s">
        <v>248</v>
      </c>
      <c r="C27" s="63"/>
      <c r="D27" s="62" t="s">
        <v>249</v>
      </c>
      <c r="E27" s="49" t="s">
        <v>60</v>
      </c>
      <c r="F27" s="49" t="s">
        <v>229</v>
      </c>
      <c r="G27" s="145">
        <v>44600.0</v>
      </c>
      <c r="H27" s="49" t="s">
        <v>30</v>
      </c>
      <c r="I27" s="146">
        <v>44613.0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v>12.0</v>
      </c>
      <c r="B28" s="60" t="s">
        <v>250</v>
      </c>
      <c r="C28" s="63"/>
      <c r="D28" s="62" t="s">
        <v>251</v>
      </c>
      <c r="E28" s="49" t="s">
        <v>15</v>
      </c>
      <c r="F28" s="49" t="s">
        <v>229</v>
      </c>
      <c r="G28" s="146">
        <v>44602.0</v>
      </c>
      <c r="H28" s="49" t="s">
        <v>30</v>
      </c>
      <c r="I28" s="146">
        <v>44613.0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v>13.0</v>
      </c>
      <c r="B29" s="60" t="s">
        <v>252</v>
      </c>
      <c r="C29" s="63"/>
      <c r="D29" s="62" t="s">
        <v>253</v>
      </c>
      <c r="E29" s="49" t="s">
        <v>15</v>
      </c>
      <c r="F29" s="49" t="s">
        <v>229</v>
      </c>
      <c r="G29" s="146">
        <v>44602.0</v>
      </c>
      <c r="H29" s="49" t="s">
        <v>30</v>
      </c>
      <c r="I29" s="146">
        <v>44613.0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v>14.0</v>
      </c>
      <c r="B30" s="60" t="s">
        <v>254</v>
      </c>
      <c r="C30" s="63"/>
      <c r="D30" s="62" t="s">
        <v>249</v>
      </c>
      <c r="E30" s="49" t="s">
        <v>60</v>
      </c>
      <c r="F30" s="49" t="s">
        <v>229</v>
      </c>
      <c r="G30" s="146">
        <v>44603.0</v>
      </c>
      <c r="H30" s="49" t="s">
        <v>30</v>
      </c>
      <c r="I30" s="146">
        <v>44614.0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v>15.0</v>
      </c>
      <c r="B31" s="60" t="s">
        <v>255</v>
      </c>
      <c r="C31" s="63"/>
      <c r="D31" s="62" t="s">
        <v>256</v>
      </c>
      <c r="E31" s="49" t="s">
        <v>60</v>
      </c>
      <c r="F31" s="49" t="s">
        <v>229</v>
      </c>
      <c r="G31" s="146">
        <v>44603.0</v>
      </c>
      <c r="H31" s="49" t="s">
        <v>30</v>
      </c>
      <c r="I31" s="146">
        <v>44613.0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49">
        <v>16.0</v>
      </c>
      <c r="B32" s="60" t="s">
        <v>257</v>
      </c>
      <c r="C32" s="63"/>
      <c r="D32" s="62" t="s">
        <v>247</v>
      </c>
      <c r="E32" s="49" t="s">
        <v>15</v>
      </c>
      <c r="F32" s="49" t="s">
        <v>229</v>
      </c>
      <c r="G32" s="146">
        <v>44603.0</v>
      </c>
      <c r="H32" s="49" t="s">
        <v>30</v>
      </c>
      <c r="I32" s="146">
        <v>44614.0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49">
        <v>17.0</v>
      </c>
      <c r="B33" s="63" t="s">
        <v>258</v>
      </c>
      <c r="C33" s="63"/>
      <c r="D33" s="62" t="s">
        <v>167</v>
      </c>
      <c r="E33" s="49" t="s">
        <v>15</v>
      </c>
      <c r="F33" s="49" t="s">
        <v>229</v>
      </c>
      <c r="G33" s="147">
        <v>44604.0</v>
      </c>
      <c r="H33" s="49" t="s">
        <v>30</v>
      </c>
      <c r="I33" s="146">
        <v>44617.0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49">
        <v>18.0</v>
      </c>
      <c r="B34" s="60" t="s">
        <v>259</v>
      </c>
      <c r="C34" s="63"/>
      <c r="D34" s="62" t="s">
        <v>249</v>
      </c>
      <c r="E34" s="49" t="s">
        <v>60</v>
      </c>
      <c r="F34" s="49" t="s">
        <v>229</v>
      </c>
      <c r="G34" s="147">
        <v>44605.0</v>
      </c>
      <c r="H34" s="49" t="s">
        <v>30</v>
      </c>
      <c r="I34" s="146">
        <v>44617.0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49">
        <v>19.0</v>
      </c>
      <c r="B35" s="60" t="s">
        <v>260</v>
      </c>
      <c r="C35" s="63"/>
      <c r="D35" s="62" t="s">
        <v>261</v>
      </c>
      <c r="E35" s="49" t="s">
        <v>60</v>
      </c>
      <c r="F35" s="49" t="s">
        <v>229</v>
      </c>
      <c r="G35" s="147">
        <v>44607.0</v>
      </c>
      <c r="H35" s="49" t="s">
        <v>30</v>
      </c>
      <c r="I35" s="69">
        <v>44618.0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49">
        <v>20.0</v>
      </c>
      <c r="B36" s="60" t="s">
        <v>262</v>
      </c>
      <c r="C36" s="63"/>
      <c r="D36" s="62" t="s">
        <v>263</v>
      </c>
      <c r="E36" s="49" t="s">
        <v>15</v>
      </c>
      <c r="F36" s="49" t="s">
        <v>229</v>
      </c>
      <c r="G36" s="147">
        <v>44607.0</v>
      </c>
      <c r="H36" s="49" t="s">
        <v>30</v>
      </c>
      <c r="I36" s="146">
        <v>44617.0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49">
        <v>21.0</v>
      </c>
      <c r="B37" s="60" t="s">
        <v>264</v>
      </c>
      <c r="C37" s="63"/>
      <c r="D37" s="62" t="s">
        <v>249</v>
      </c>
      <c r="E37" s="49" t="s">
        <v>60</v>
      </c>
      <c r="F37" s="49" t="s">
        <v>229</v>
      </c>
      <c r="G37" s="147">
        <v>44607.0</v>
      </c>
      <c r="H37" s="49" t="s">
        <v>30</v>
      </c>
      <c r="I37" s="146">
        <v>44613.0</v>
      </c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49">
        <v>22.0</v>
      </c>
      <c r="B38" s="60" t="s">
        <v>265</v>
      </c>
      <c r="C38" s="63"/>
      <c r="D38" s="62" t="s">
        <v>249</v>
      </c>
      <c r="E38" s="49" t="s">
        <v>60</v>
      </c>
      <c r="F38" s="49" t="s">
        <v>229</v>
      </c>
      <c r="G38" s="147">
        <v>44607.0</v>
      </c>
      <c r="H38" s="49" t="s">
        <v>30</v>
      </c>
      <c r="I38" s="146">
        <v>44617.0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49">
        <v>23.0</v>
      </c>
      <c r="B39" s="60" t="s">
        <v>266</v>
      </c>
      <c r="C39" s="63"/>
      <c r="D39" s="62" t="s">
        <v>267</v>
      </c>
      <c r="E39" s="49" t="s">
        <v>15</v>
      </c>
      <c r="F39" s="49" t="s">
        <v>229</v>
      </c>
      <c r="G39" s="147">
        <v>44607.0</v>
      </c>
      <c r="H39" s="49" t="s">
        <v>30</v>
      </c>
      <c r="I39" s="69">
        <v>44622.0</v>
      </c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49">
        <v>24.0</v>
      </c>
      <c r="B40" s="60" t="s">
        <v>268</v>
      </c>
      <c r="C40" s="63"/>
      <c r="D40" s="62" t="s">
        <v>247</v>
      </c>
      <c r="E40" s="49" t="s">
        <v>15</v>
      </c>
      <c r="F40" s="49" t="s">
        <v>229</v>
      </c>
      <c r="G40" s="147">
        <v>44608.0</v>
      </c>
      <c r="H40" s="49" t="s">
        <v>30</v>
      </c>
      <c r="I40" s="69">
        <v>44622.0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49">
        <v>25.0</v>
      </c>
      <c r="B41" s="60" t="s">
        <v>269</v>
      </c>
      <c r="C41" s="63"/>
      <c r="D41" s="62" t="s">
        <v>270</v>
      </c>
      <c r="E41" s="49" t="s">
        <v>15</v>
      </c>
      <c r="F41" s="49" t="s">
        <v>229</v>
      </c>
      <c r="G41" s="147">
        <v>44608.0</v>
      </c>
      <c r="H41" s="49" t="s">
        <v>30</v>
      </c>
      <c r="I41" s="69">
        <v>44615.0</v>
      </c>
    </row>
    <row r="42" ht="14.25" customHeight="1">
      <c r="A42" s="49">
        <v>26.0</v>
      </c>
      <c r="B42" s="60" t="s">
        <v>271</v>
      </c>
      <c r="C42" s="63"/>
      <c r="D42" s="62" t="s">
        <v>272</v>
      </c>
      <c r="E42" s="49" t="s">
        <v>15</v>
      </c>
      <c r="F42" s="49" t="s">
        <v>229</v>
      </c>
      <c r="G42" s="148">
        <v>44609.0</v>
      </c>
      <c r="H42" s="49" t="s">
        <v>30</v>
      </c>
      <c r="I42" s="69">
        <v>44618.0</v>
      </c>
    </row>
    <row r="43" ht="14.25" customHeight="1">
      <c r="A43" s="49">
        <v>27.0</v>
      </c>
      <c r="B43" s="60" t="s">
        <v>273</v>
      </c>
      <c r="C43" s="63"/>
      <c r="D43" s="62" t="s">
        <v>274</v>
      </c>
      <c r="E43" s="49" t="s">
        <v>15</v>
      </c>
      <c r="F43" s="49" t="s">
        <v>229</v>
      </c>
      <c r="G43" s="148">
        <v>44609.0</v>
      </c>
      <c r="H43" s="49" t="s">
        <v>30</v>
      </c>
      <c r="I43" s="69">
        <v>44619.0</v>
      </c>
    </row>
    <row r="44" ht="14.25" customHeight="1">
      <c r="A44" s="49">
        <v>28.0</v>
      </c>
      <c r="B44" s="60" t="s">
        <v>275</v>
      </c>
      <c r="C44" s="63"/>
      <c r="D44" s="62" t="s">
        <v>276</v>
      </c>
      <c r="E44" s="49" t="s">
        <v>15</v>
      </c>
      <c r="F44" s="49" t="s">
        <v>229</v>
      </c>
      <c r="G44" s="148">
        <v>44610.0</v>
      </c>
      <c r="H44" s="49" t="s">
        <v>30</v>
      </c>
      <c r="I44" s="69">
        <v>44619.0</v>
      </c>
    </row>
    <row r="45" ht="14.25" customHeight="1">
      <c r="A45" s="49">
        <v>29.0</v>
      </c>
      <c r="B45" s="60" t="s">
        <v>277</v>
      </c>
      <c r="C45" s="63"/>
      <c r="D45" s="62" t="s">
        <v>278</v>
      </c>
      <c r="E45" s="49" t="s">
        <v>15</v>
      </c>
      <c r="F45" s="49" t="s">
        <v>229</v>
      </c>
      <c r="G45" s="148">
        <v>44610.0</v>
      </c>
      <c r="H45" s="49" t="s">
        <v>30</v>
      </c>
      <c r="I45" s="69">
        <v>44622.0</v>
      </c>
    </row>
    <row r="46" ht="14.25" customHeight="1">
      <c r="A46" s="49">
        <v>30.0</v>
      </c>
      <c r="B46" s="60" t="s">
        <v>279</v>
      </c>
      <c r="C46" s="63"/>
      <c r="D46" s="62" t="s">
        <v>278</v>
      </c>
      <c r="E46" s="49" t="s">
        <v>15</v>
      </c>
      <c r="F46" s="49" t="s">
        <v>229</v>
      </c>
      <c r="G46" s="148">
        <v>44610.0</v>
      </c>
      <c r="H46" s="49" t="s">
        <v>30</v>
      </c>
      <c r="I46" s="146">
        <v>44617.0</v>
      </c>
    </row>
    <row r="47" ht="14.25" customHeight="1">
      <c r="A47" s="49">
        <v>31.0</v>
      </c>
      <c r="B47" s="60" t="s">
        <v>280</v>
      </c>
      <c r="C47" s="63"/>
      <c r="D47" s="62" t="s">
        <v>278</v>
      </c>
      <c r="E47" s="49" t="s">
        <v>15</v>
      </c>
      <c r="F47" s="49" t="s">
        <v>229</v>
      </c>
      <c r="G47" s="148">
        <v>44610.0</v>
      </c>
      <c r="H47" s="49" t="s">
        <v>30</v>
      </c>
      <c r="I47" s="69">
        <v>44619.0</v>
      </c>
    </row>
    <row r="48" ht="14.25" customHeight="1">
      <c r="A48" s="49">
        <v>32.0</v>
      </c>
      <c r="B48" s="60" t="s">
        <v>281</v>
      </c>
      <c r="C48" s="149"/>
      <c r="D48" s="62" t="s">
        <v>282</v>
      </c>
      <c r="E48" s="49" t="s">
        <v>15</v>
      </c>
      <c r="F48" s="49" t="s">
        <v>229</v>
      </c>
      <c r="G48" s="148">
        <v>44611.0</v>
      </c>
      <c r="H48" s="49" t="s">
        <v>30</v>
      </c>
      <c r="I48" s="146">
        <v>44617.0</v>
      </c>
    </row>
    <row r="49" ht="14.25" customHeight="1">
      <c r="A49" s="49">
        <v>33.0</v>
      </c>
      <c r="B49" s="60" t="s">
        <v>283</v>
      </c>
      <c r="C49" s="149"/>
      <c r="D49" s="62" t="s">
        <v>284</v>
      </c>
      <c r="E49" s="49" t="s">
        <v>15</v>
      </c>
      <c r="F49" s="49" t="s">
        <v>229</v>
      </c>
      <c r="G49" s="148">
        <v>44611.0</v>
      </c>
      <c r="H49" s="49" t="s">
        <v>30</v>
      </c>
      <c r="I49" s="69">
        <v>44594.0</v>
      </c>
    </row>
    <row r="50" ht="14.25" customHeight="1">
      <c r="A50" s="49">
        <v>34.0</v>
      </c>
      <c r="B50" s="60" t="s">
        <v>285</v>
      </c>
      <c r="C50" s="149"/>
      <c r="D50" s="62" t="s">
        <v>286</v>
      </c>
      <c r="E50" s="49" t="s">
        <v>15</v>
      </c>
      <c r="F50" s="49" t="s">
        <v>229</v>
      </c>
      <c r="G50" s="148">
        <v>44611.0</v>
      </c>
      <c r="H50" s="49" t="s">
        <v>30</v>
      </c>
      <c r="I50" s="69">
        <v>44623.0</v>
      </c>
    </row>
    <row r="51" ht="14.25" customHeight="1">
      <c r="A51" s="49">
        <v>35.0</v>
      </c>
      <c r="B51" s="60" t="s">
        <v>287</v>
      </c>
      <c r="C51" s="149"/>
      <c r="D51" s="62" t="s">
        <v>288</v>
      </c>
      <c r="E51" s="49" t="s">
        <v>60</v>
      </c>
      <c r="F51" s="49" t="s">
        <v>229</v>
      </c>
      <c r="G51" s="148">
        <v>44611.0</v>
      </c>
      <c r="H51" s="49" t="s">
        <v>30</v>
      </c>
      <c r="I51" s="69">
        <v>44623.0</v>
      </c>
    </row>
    <row r="52" ht="14.25" customHeight="1">
      <c r="A52" s="49">
        <v>36.0</v>
      </c>
      <c r="B52" s="60" t="s">
        <v>289</v>
      </c>
      <c r="C52" s="149"/>
      <c r="D52" s="62" t="s">
        <v>290</v>
      </c>
      <c r="E52" s="49" t="s">
        <v>15</v>
      </c>
      <c r="F52" s="49" t="s">
        <v>229</v>
      </c>
      <c r="G52" s="67">
        <v>44613.0</v>
      </c>
      <c r="H52" s="78" t="s">
        <v>30</v>
      </c>
      <c r="I52" s="150">
        <v>44621.0</v>
      </c>
    </row>
    <row r="53" ht="14.25" customHeight="1">
      <c r="A53" s="49">
        <v>37.0</v>
      </c>
      <c r="B53" s="60" t="s">
        <v>291</v>
      </c>
      <c r="C53" s="149"/>
      <c r="D53" s="62" t="s">
        <v>247</v>
      </c>
      <c r="E53" s="49" t="s">
        <v>60</v>
      </c>
      <c r="F53" s="49" t="s">
        <v>229</v>
      </c>
      <c r="G53" s="67">
        <v>44613.0</v>
      </c>
      <c r="H53" s="78" t="s">
        <v>30</v>
      </c>
      <c r="I53" s="150">
        <v>44621.0</v>
      </c>
    </row>
    <row r="54" ht="14.25" customHeight="1">
      <c r="A54" s="49">
        <v>38.0</v>
      </c>
      <c r="B54" s="60" t="s">
        <v>292</v>
      </c>
      <c r="C54" s="149"/>
      <c r="D54" s="62" t="s">
        <v>293</v>
      </c>
      <c r="E54" s="49" t="s">
        <v>15</v>
      </c>
      <c r="F54" s="49" t="s">
        <v>229</v>
      </c>
      <c r="G54" s="67">
        <v>44613.0</v>
      </c>
      <c r="H54" s="78" t="s">
        <v>30</v>
      </c>
      <c r="I54" s="69">
        <v>44622.0</v>
      </c>
    </row>
    <row r="55" ht="14.25" customHeight="1">
      <c r="A55" s="49">
        <v>39.0</v>
      </c>
      <c r="B55" s="60" t="s">
        <v>294</v>
      </c>
      <c r="C55" s="149"/>
      <c r="D55" s="62" t="s">
        <v>295</v>
      </c>
      <c r="E55" s="49" t="s">
        <v>60</v>
      </c>
      <c r="F55" s="49" t="s">
        <v>229</v>
      </c>
      <c r="G55" s="67">
        <v>44613.0</v>
      </c>
      <c r="H55" s="78" t="s">
        <v>30</v>
      </c>
      <c r="I55" s="150">
        <v>44621.0</v>
      </c>
    </row>
    <row r="56" ht="14.25" customHeight="1">
      <c r="A56" s="49">
        <v>40.0</v>
      </c>
      <c r="B56" s="60" t="s">
        <v>296</v>
      </c>
      <c r="C56" s="132"/>
      <c r="D56" s="62" t="s">
        <v>263</v>
      </c>
      <c r="E56" s="49" t="s">
        <v>15</v>
      </c>
      <c r="F56" s="49" t="s">
        <v>229</v>
      </c>
      <c r="G56" s="67">
        <v>44615.0</v>
      </c>
      <c r="H56" s="78" t="s">
        <v>30</v>
      </c>
      <c r="I56" s="69">
        <v>44622.0</v>
      </c>
    </row>
    <row r="57" ht="14.25" customHeight="1">
      <c r="A57" s="49">
        <v>41.0</v>
      </c>
      <c r="B57" s="60" t="s">
        <v>297</v>
      </c>
      <c r="C57" s="132"/>
      <c r="D57" s="62" t="s">
        <v>263</v>
      </c>
      <c r="E57" s="49" t="s">
        <v>15</v>
      </c>
      <c r="F57" s="49" t="s">
        <v>229</v>
      </c>
      <c r="G57" s="67">
        <v>44615.0</v>
      </c>
      <c r="H57" s="78" t="s">
        <v>30</v>
      </c>
      <c r="I57" s="150">
        <v>44621.0</v>
      </c>
    </row>
    <row r="58" ht="14.25" customHeight="1">
      <c r="A58" s="49">
        <v>42.0</v>
      </c>
      <c r="B58" s="60" t="s">
        <v>298</v>
      </c>
      <c r="C58" s="132"/>
      <c r="D58" s="62" t="s">
        <v>167</v>
      </c>
      <c r="E58" s="49" t="s">
        <v>15</v>
      </c>
      <c r="F58" s="49" t="s">
        <v>229</v>
      </c>
      <c r="G58" s="67">
        <v>44615.0</v>
      </c>
      <c r="H58" s="78" t="s">
        <v>30</v>
      </c>
      <c r="I58" s="69">
        <v>44622.0</v>
      </c>
    </row>
    <row r="59" ht="14.25" customHeight="1">
      <c r="A59" s="49">
        <v>43.0</v>
      </c>
      <c r="B59" s="60" t="s">
        <v>299</v>
      </c>
      <c r="C59" s="132"/>
      <c r="D59" s="62" t="s">
        <v>240</v>
      </c>
      <c r="E59" s="49" t="s">
        <v>60</v>
      </c>
      <c r="F59" s="49" t="s">
        <v>229</v>
      </c>
      <c r="G59" s="67">
        <v>44615.0</v>
      </c>
      <c r="H59" s="78" t="s">
        <v>30</v>
      </c>
      <c r="I59" s="69">
        <v>44622.0</v>
      </c>
    </row>
    <row r="60" ht="14.25" customHeight="1">
      <c r="A60" s="49">
        <v>44.0</v>
      </c>
      <c r="B60" s="60" t="s">
        <v>300</v>
      </c>
      <c r="C60" s="132"/>
      <c r="D60" s="62" t="s">
        <v>301</v>
      </c>
      <c r="E60" s="49" t="s">
        <v>15</v>
      </c>
      <c r="F60" s="49" t="s">
        <v>229</v>
      </c>
      <c r="G60" s="67">
        <v>44615.0</v>
      </c>
      <c r="H60" s="78" t="s">
        <v>30</v>
      </c>
      <c r="I60" s="69">
        <v>44628.0</v>
      </c>
    </row>
    <row r="61" ht="14.25" customHeight="1">
      <c r="A61" s="49">
        <v>45.0</v>
      </c>
      <c r="B61" s="60" t="s">
        <v>302</v>
      </c>
      <c r="C61" s="132"/>
      <c r="D61" s="62" t="s">
        <v>263</v>
      </c>
      <c r="E61" s="49" t="s">
        <v>15</v>
      </c>
      <c r="F61" s="49" t="s">
        <v>229</v>
      </c>
      <c r="G61" s="67">
        <v>44617.0</v>
      </c>
      <c r="H61" s="78" t="s">
        <v>30</v>
      </c>
      <c r="I61" s="69">
        <v>44630.0</v>
      </c>
    </row>
    <row r="62" ht="14.25" customHeight="1">
      <c r="A62" s="49">
        <v>46.0</v>
      </c>
      <c r="B62" s="60" t="s">
        <v>303</v>
      </c>
      <c r="C62" s="132"/>
      <c r="D62" s="62" t="s">
        <v>304</v>
      </c>
      <c r="E62" s="49" t="s">
        <v>15</v>
      </c>
      <c r="F62" s="49" t="s">
        <v>229</v>
      </c>
      <c r="G62" s="146">
        <v>44617.0</v>
      </c>
      <c r="H62" s="78" t="s">
        <v>30</v>
      </c>
      <c r="I62" s="69">
        <v>44630.0</v>
      </c>
    </row>
    <row r="63" ht="14.25" customHeight="1">
      <c r="A63" s="49">
        <v>47.0</v>
      </c>
      <c r="B63" s="60" t="s">
        <v>305</v>
      </c>
      <c r="C63" s="132"/>
      <c r="D63" s="62" t="s">
        <v>306</v>
      </c>
      <c r="E63" s="49" t="s">
        <v>60</v>
      </c>
      <c r="F63" s="49" t="s">
        <v>229</v>
      </c>
      <c r="G63" s="146">
        <v>44617.0</v>
      </c>
      <c r="H63" s="78" t="s">
        <v>30</v>
      </c>
      <c r="I63" s="69">
        <v>44627.0</v>
      </c>
    </row>
    <row r="64" ht="14.25" customHeight="1">
      <c r="A64" s="49">
        <v>48.0</v>
      </c>
      <c r="B64" s="60" t="s">
        <v>307</v>
      </c>
      <c r="C64" s="132"/>
      <c r="D64" s="62" t="s">
        <v>308</v>
      </c>
      <c r="E64" s="49" t="s">
        <v>15</v>
      </c>
      <c r="F64" s="49" t="s">
        <v>229</v>
      </c>
      <c r="G64" s="67">
        <v>44618.0</v>
      </c>
      <c r="H64" s="78" t="s">
        <v>30</v>
      </c>
      <c r="I64" s="69">
        <v>44627.0</v>
      </c>
    </row>
    <row r="65" ht="14.25" customHeight="1">
      <c r="A65" s="49">
        <v>49.0</v>
      </c>
      <c r="B65" s="60" t="s">
        <v>309</v>
      </c>
      <c r="C65" s="132"/>
      <c r="D65" s="62" t="s">
        <v>310</v>
      </c>
      <c r="E65" s="49" t="s">
        <v>15</v>
      </c>
      <c r="F65" s="49" t="s">
        <v>229</v>
      </c>
      <c r="G65" s="67">
        <v>44619.0</v>
      </c>
      <c r="H65" s="78" t="s">
        <v>30</v>
      </c>
      <c r="I65" s="69">
        <v>44627.0</v>
      </c>
    </row>
    <row r="66" ht="14.25" customHeight="1">
      <c r="A66" s="49">
        <v>50.0</v>
      </c>
      <c r="B66" s="60" t="s">
        <v>311</v>
      </c>
      <c r="C66" s="132"/>
      <c r="D66" s="62" t="s">
        <v>312</v>
      </c>
      <c r="E66" s="49" t="s">
        <v>15</v>
      </c>
      <c r="F66" s="49" t="s">
        <v>229</v>
      </c>
      <c r="G66" s="67">
        <v>44620.0</v>
      </c>
      <c r="H66" s="78" t="s">
        <v>30</v>
      </c>
      <c r="I66" s="69">
        <v>44627.0</v>
      </c>
    </row>
    <row r="67" ht="14.25" customHeight="1">
      <c r="A67" s="49">
        <v>51.0</v>
      </c>
      <c r="B67" s="60" t="s">
        <v>313</v>
      </c>
      <c r="C67" s="132"/>
      <c r="D67" s="62" t="s">
        <v>314</v>
      </c>
      <c r="E67" s="49" t="s">
        <v>15</v>
      </c>
      <c r="F67" s="49" t="s">
        <v>229</v>
      </c>
      <c r="G67" s="67">
        <v>44621.0</v>
      </c>
      <c r="H67" s="78" t="s">
        <v>30</v>
      </c>
      <c r="I67" s="69">
        <v>44634.0</v>
      </c>
    </row>
    <row r="68" ht="14.25" customHeight="1">
      <c r="A68" s="49">
        <v>52.0</v>
      </c>
      <c r="B68" s="60" t="s">
        <v>315</v>
      </c>
      <c r="C68" s="132"/>
      <c r="D68" s="62" t="s">
        <v>316</v>
      </c>
      <c r="E68" s="49" t="s">
        <v>60</v>
      </c>
      <c r="F68" s="49" t="s">
        <v>229</v>
      </c>
      <c r="G68" s="67">
        <v>44625.0</v>
      </c>
      <c r="H68" s="78" t="s">
        <v>30</v>
      </c>
      <c r="I68" s="69">
        <v>44634.0</v>
      </c>
    </row>
    <row r="69" ht="14.25" customHeight="1">
      <c r="A69" s="49">
        <v>53.0</v>
      </c>
      <c r="B69" s="60" t="s">
        <v>317</v>
      </c>
      <c r="C69" s="132"/>
      <c r="D69" s="62" t="s">
        <v>318</v>
      </c>
      <c r="E69" s="49" t="s">
        <v>15</v>
      </c>
      <c r="F69" s="49" t="s">
        <v>229</v>
      </c>
      <c r="G69" s="67">
        <v>44627.0</v>
      </c>
      <c r="H69" s="78" t="s">
        <v>30</v>
      </c>
      <c r="I69" s="69">
        <v>44641.0</v>
      </c>
    </row>
    <row r="70" ht="14.25" customHeight="1">
      <c r="A70" s="49">
        <v>54.0</v>
      </c>
      <c r="B70" s="60" t="s">
        <v>319</v>
      </c>
      <c r="C70" s="132"/>
      <c r="D70" s="62" t="s">
        <v>276</v>
      </c>
      <c r="E70" s="49" t="s">
        <v>15</v>
      </c>
      <c r="F70" s="49" t="s">
        <v>229</v>
      </c>
      <c r="G70" s="67">
        <v>44628.0</v>
      </c>
      <c r="H70" s="78" t="s">
        <v>30</v>
      </c>
      <c r="I70" s="69">
        <v>44634.0</v>
      </c>
    </row>
    <row r="71" ht="14.25" customHeight="1">
      <c r="A71" s="49">
        <v>55.0</v>
      </c>
      <c r="B71" s="60" t="s">
        <v>320</v>
      </c>
      <c r="C71" s="132"/>
      <c r="D71" s="62" t="s">
        <v>321</v>
      </c>
      <c r="E71" s="49" t="s">
        <v>15</v>
      </c>
      <c r="F71" s="49" t="s">
        <v>229</v>
      </c>
      <c r="G71" s="67">
        <v>44634.0</v>
      </c>
      <c r="H71" s="78" t="s">
        <v>30</v>
      </c>
      <c r="I71" s="69">
        <v>44643.0</v>
      </c>
    </row>
    <row r="72" ht="14.25" customHeight="1">
      <c r="A72" s="49">
        <v>56.0</v>
      </c>
      <c r="B72" s="151" t="s">
        <v>322</v>
      </c>
      <c r="C72" s="132"/>
      <c r="D72" s="62" t="s">
        <v>263</v>
      </c>
      <c r="E72" s="49" t="s">
        <v>15</v>
      </c>
      <c r="F72" s="49" t="s">
        <v>229</v>
      </c>
      <c r="G72" s="67">
        <v>44648.0</v>
      </c>
      <c r="H72" s="78" t="s">
        <v>30</v>
      </c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</sheetData>
  <dataValidations>
    <dataValidation type="list" allowBlank="1" showErrorMessage="1" sqref="F21:F32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33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F17:F20">
      <formula1>"Kantor Pusat,TPK Nilam,TPK Semarang,TPK Banjarmasin,TPK Belawan,PT. Prima TPK,PT. IPC TPK,PT. Terminal Teluk Lamong,PT. Terminal Petikemas Surabaya,PT. Berlian Jasa Terminal Indonesia,PT. Kaltim Kariangau Terminal,PT. Prima Multi Terminal"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7.71"/>
    <col customWidth="1" min="3" max="3" width="20.29"/>
    <col customWidth="1" min="4" max="4" width="26.57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152" t="s">
        <v>323</v>
      </c>
      <c r="D1" s="2"/>
    </row>
    <row r="2" ht="14.25" customHeight="1">
      <c r="A2" s="20"/>
      <c r="B2" s="21"/>
      <c r="C2" s="21"/>
      <c r="D2" s="21"/>
      <c r="H2" s="23"/>
    </row>
    <row r="3">
      <c r="A3" s="24" t="s">
        <v>6</v>
      </c>
      <c r="B3" s="21"/>
      <c r="C3" s="21"/>
      <c r="D3" s="21"/>
      <c r="H3" s="23"/>
    </row>
    <row r="4" ht="14.25" customHeight="1">
      <c r="A4" s="23" t="s">
        <v>7</v>
      </c>
      <c r="B4" s="21"/>
      <c r="C4" s="21"/>
      <c r="D4" s="21"/>
    </row>
    <row r="5" ht="14.25" customHeight="1">
      <c r="A5" s="23" t="s">
        <v>8</v>
      </c>
      <c r="B5" s="21"/>
      <c r="C5" s="21"/>
      <c r="D5" s="21"/>
      <c r="G5" s="25"/>
    </row>
    <row r="6" ht="14.25" customHeight="1">
      <c r="A6" s="23" t="s">
        <v>9</v>
      </c>
      <c r="B6" s="21"/>
      <c r="C6" s="21"/>
      <c r="D6" s="21"/>
      <c r="G6" s="25"/>
    </row>
    <row r="7" ht="14.25" customHeight="1">
      <c r="A7" s="23" t="s">
        <v>10</v>
      </c>
      <c r="B7" s="21"/>
      <c r="C7" s="21"/>
      <c r="D7" s="21"/>
      <c r="G7" s="25"/>
    </row>
    <row r="8" ht="18.0" customHeight="1">
      <c r="A8" s="26" t="s">
        <v>11</v>
      </c>
      <c r="B8" s="21"/>
      <c r="C8" s="21"/>
      <c r="D8" s="21"/>
      <c r="G8" s="25"/>
    </row>
    <row r="9" ht="14.25" customHeight="1">
      <c r="A9" s="27"/>
      <c r="B9" s="21"/>
      <c r="C9" s="21"/>
      <c r="D9" s="21"/>
      <c r="G9" s="25"/>
    </row>
    <row r="10" ht="28.5" customHeight="1">
      <c r="A10" s="28" t="s">
        <v>12</v>
      </c>
      <c r="B10" s="28"/>
      <c r="C10" s="29">
        <f>C11+C12+C13</f>
        <v>36</v>
      </c>
      <c r="D10" s="30" t="s">
        <v>13</v>
      </c>
      <c r="E10" s="31">
        <f>E11+E12+E13</f>
        <v>36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0</v>
      </c>
      <c r="D11" s="30" t="s">
        <v>15</v>
      </c>
      <c r="E11" s="36">
        <f>COUNTIF(E17:E79,"Organik")</f>
        <v>34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36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2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/>
    <row r="15" ht="14.25" customHeight="1"/>
    <row r="16" ht="30.0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63" t="s">
        <v>324</v>
      </c>
      <c r="C17" s="63">
        <v>1.780100113E9</v>
      </c>
      <c r="D17" s="141" t="s">
        <v>325</v>
      </c>
      <c r="E17" s="49" t="s">
        <v>15</v>
      </c>
      <c r="F17" s="49" t="s">
        <v>326</v>
      </c>
      <c r="G17" s="53">
        <v>44588.0</v>
      </c>
      <c r="H17" s="49" t="s">
        <v>30</v>
      </c>
      <c r="I17" s="153">
        <v>44600.0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63" t="s">
        <v>327</v>
      </c>
      <c r="C18" s="63">
        <v>1.920300212E9</v>
      </c>
      <c r="D18" s="141" t="s">
        <v>328</v>
      </c>
      <c r="E18" s="49" t="s">
        <v>15</v>
      </c>
      <c r="F18" s="49" t="s">
        <v>326</v>
      </c>
      <c r="G18" s="53">
        <v>44598.0</v>
      </c>
      <c r="H18" s="49" t="s">
        <v>30</v>
      </c>
      <c r="I18" s="153">
        <v>44605.0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154" t="s">
        <v>329</v>
      </c>
      <c r="C19" s="56">
        <v>1.920800264E9</v>
      </c>
      <c r="D19" s="154" t="s">
        <v>330</v>
      </c>
      <c r="E19" s="49" t="s">
        <v>15</v>
      </c>
      <c r="F19" s="49" t="s">
        <v>326</v>
      </c>
      <c r="G19" s="53">
        <v>44600.0</v>
      </c>
      <c r="H19" s="49" t="s">
        <v>30</v>
      </c>
      <c r="I19" s="153">
        <v>44607.0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4.0</v>
      </c>
      <c r="B20" s="155" t="s">
        <v>331</v>
      </c>
      <c r="C20" s="56">
        <v>3.471021731E9</v>
      </c>
      <c r="D20" s="154" t="s">
        <v>332</v>
      </c>
      <c r="E20" s="49" t="s">
        <v>15</v>
      </c>
      <c r="F20" s="49" t="s">
        <v>326</v>
      </c>
      <c r="G20" s="53">
        <v>44601.0</v>
      </c>
      <c r="H20" s="49" t="s">
        <v>30</v>
      </c>
      <c r="I20" s="153">
        <v>44616.0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5.0</v>
      </c>
      <c r="B21" s="154" t="s">
        <v>333</v>
      </c>
      <c r="C21" s="56">
        <v>1.880800118E9</v>
      </c>
      <c r="D21" s="154" t="s">
        <v>334</v>
      </c>
      <c r="E21" s="49" t="s">
        <v>15</v>
      </c>
      <c r="F21" s="49" t="s">
        <v>326</v>
      </c>
      <c r="G21" s="53">
        <v>44601.0</v>
      </c>
      <c r="H21" s="49" t="s">
        <v>30</v>
      </c>
      <c r="I21" s="153">
        <v>44607.0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6.0</v>
      </c>
      <c r="B22" s="154" t="s">
        <v>335</v>
      </c>
      <c r="C22" s="56">
        <v>1.901200027E9</v>
      </c>
      <c r="D22" s="154" t="s">
        <v>330</v>
      </c>
      <c r="E22" s="49" t="s">
        <v>15</v>
      </c>
      <c r="F22" s="49" t="s">
        <v>326</v>
      </c>
      <c r="G22" s="53">
        <v>44602.0</v>
      </c>
      <c r="H22" s="49" t="s">
        <v>30</v>
      </c>
      <c r="I22" s="153">
        <v>44610.0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7.0</v>
      </c>
      <c r="B23" s="63" t="s">
        <v>336</v>
      </c>
      <c r="C23" s="63">
        <v>1.900500081E9</v>
      </c>
      <c r="D23" s="141" t="s">
        <v>337</v>
      </c>
      <c r="E23" s="49" t="s">
        <v>15</v>
      </c>
      <c r="F23" s="49" t="s">
        <v>326</v>
      </c>
      <c r="G23" s="53">
        <v>44602.0</v>
      </c>
      <c r="H23" s="49" t="s">
        <v>30</v>
      </c>
      <c r="I23" s="153">
        <v>44606.0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8.0</v>
      </c>
      <c r="B24" s="63" t="s">
        <v>338</v>
      </c>
      <c r="C24" s="63">
        <v>1.930800229E9</v>
      </c>
      <c r="D24" s="141" t="s">
        <v>337</v>
      </c>
      <c r="E24" s="49" t="s">
        <v>15</v>
      </c>
      <c r="F24" s="49" t="s">
        <v>326</v>
      </c>
      <c r="G24" s="53">
        <v>44602.0</v>
      </c>
      <c r="H24" s="49" t="s">
        <v>30</v>
      </c>
      <c r="I24" s="153">
        <v>44612.0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9.0</v>
      </c>
      <c r="B25" s="156" t="s">
        <v>339</v>
      </c>
      <c r="C25" s="156">
        <v>1.911200163E9</v>
      </c>
      <c r="D25" s="156" t="s">
        <v>340</v>
      </c>
      <c r="E25" s="49" t="s">
        <v>15</v>
      </c>
      <c r="F25" s="49" t="s">
        <v>326</v>
      </c>
      <c r="G25" s="53">
        <v>44602.0</v>
      </c>
      <c r="H25" s="49" t="s">
        <v>30</v>
      </c>
      <c r="I25" s="153">
        <v>44617.0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10.0</v>
      </c>
      <c r="B26" s="157" t="s">
        <v>341</v>
      </c>
      <c r="C26" s="63"/>
      <c r="D26" s="141" t="s">
        <v>342</v>
      </c>
      <c r="E26" s="49" t="s">
        <v>60</v>
      </c>
      <c r="F26" s="49"/>
      <c r="G26" s="53">
        <v>44603.0</v>
      </c>
      <c r="H26" s="49" t="s">
        <v>30</v>
      </c>
      <c r="I26" s="153">
        <v>44615.0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v>11.0</v>
      </c>
      <c r="B27" s="63" t="s">
        <v>343</v>
      </c>
      <c r="C27" s="63">
        <v>1.871000161E9</v>
      </c>
      <c r="D27" s="141" t="s">
        <v>344</v>
      </c>
      <c r="E27" s="49" t="s">
        <v>15</v>
      </c>
      <c r="F27" s="49" t="s">
        <v>326</v>
      </c>
      <c r="G27" s="53">
        <v>44603.0</v>
      </c>
      <c r="H27" s="49" t="s">
        <v>30</v>
      </c>
      <c r="I27" s="153">
        <v>44611.0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v>12.0</v>
      </c>
      <c r="B28" s="63" t="s">
        <v>345</v>
      </c>
      <c r="C28" s="63">
        <v>1.890800083E9</v>
      </c>
      <c r="D28" s="141" t="s">
        <v>346</v>
      </c>
      <c r="E28" s="49" t="s">
        <v>15</v>
      </c>
      <c r="F28" s="49" t="s">
        <v>326</v>
      </c>
      <c r="G28" s="53">
        <v>44603.0</v>
      </c>
      <c r="H28" s="49" t="s">
        <v>30</v>
      </c>
      <c r="I28" s="153">
        <v>44611.0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v>13.0</v>
      </c>
      <c r="B29" s="156" t="s">
        <v>347</v>
      </c>
      <c r="C29" s="156">
        <v>1.920100038E9</v>
      </c>
      <c r="D29" s="156" t="s">
        <v>330</v>
      </c>
      <c r="E29" s="49" t="s">
        <v>15</v>
      </c>
      <c r="F29" s="49" t="s">
        <v>326</v>
      </c>
      <c r="G29" s="53">
        <v>44604.0</v>
      </c>
      <c r="H29" s="49" t="s">
        <v>30</v>
      </c>
      <c r="I29" s="153">
        <v>44611.0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v>14.0</v>
      </c>
      <c r="B30" s="156" t="s">
        <v>348</v>
      </c>
      <c r="C30" s="149">
        <v>1.860900033E9</v>
      </c>
      <c r="D30" s="158" t="s">
        <v>349</v>
      </c>
      <c r="E30" s="49" t="s">
        <v>15</v>
      </c>
      <c r="F30" s="49" t="s">
        <v>326</v>
      </c>
      <c r="G30" s="53">
        <v>44604.0</v>
      </c>
      <c r="H30" s="49" t="s">
        <v>30</v>
      </c>
      <c r="I30" s="153">
        <v>44614.0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v>15.0</v>
      </c>
      <c r="B31" s="156" t="s">
        <v>350</v>
      </c>
      <c r="C31" s="132"/>
      <c r="D31" s="158" t="s">
        <v>228</v>
      </c>
      <c r="E31" s="49" t="s">
        <v>60</v>
      </c>
      <c r="F31" s="49"/>
      <c r="G31" s="53">
        <v>44604.0</v>
      </c>
      <c r="H31" s="49" t="s">
        <v>30</v>
      </c>
      <c r="I31" s="159">
        <v>44617.0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49">
        <v>16.0</v>
      </c>
      <c r="B32" s="63" t="s">
        <v>351</v>
      </c>
      <c r="C32" s="149">
        <v>1.82010009E9</v>
      </c>
      <c r="D32" s="158" t="s">
        <v>330</v>
      </c>
      <c r="E32" s="49" t="s">
        <v>15</v>
      </c>
      <c r="F32" s="49" t="s">
        <v>326</v>
      </c>
      <c r="G32" s="53">
        <v>44606.0</v>
      </c>
      <c r="H32" s="49" t="s">
        <v>30</v>
      </c>
      <c r="I32" s="153">
        <v>44611.0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49">
        <v>17.0</v>
      </c>
      <c r="B33" s="63" t="s">
        <v>352</v>
      </c>
      <c r="C33" s="149">
        <v>1.851200058E9</v>
      </c>
      <c r="D33" s="158" t="s">
        <v>353</v>
      </c>
      <c r="E33" s="49" t="s">
        <v>15</v>
      </c>
      <c r="F33" s="49" t="s">
        <v>326</v>
      </c>
      <c r="G33" s="53">
        <v>44607.0</v>
      </c>
      <c r="H33" s="49" t="s">
        <v>30</v>
      </c>
      <c r="I33" s="153">
        <v>44614.0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49">
        <v>18.0</v>
      </c>
      <c r="B34" s="60" t="s">
        <v>354</v>
      </c>
      <c r="C34" s="149">
        <v>1.710200185E9</v>
      </c>
      <c r="D34" s="158" t="s">
        <v>334</v>
      </c>
      <c r="E34" s="49" t="s">
        <v>15</v>
      </c>
      <c r="F34" s="49" t="s">
        <v>326</v>
      </c>
      <c r="G34" s="53">
        <v>44607.0</v>
      </c>
      <c r="H34" s="49" t="s">
        <v>30</v>
      </c>
      <c r="I34" s="153">
        <v>44616.0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49">
        <v>19.0</v>
      </c>
      <c r="B35" s="60" t="s">
        <v>355</v>
      </c>
      <c r="C35" s="149">
        <v>2.7102579E8</v>
      </c>
      <c r="D35" s="158" t="s">
        <v>356</v>
      </c>
      <c r="E35" s="49" t="s">
        <v>15</v>
      </c>
      <c r="F35" s="49" t="s">
        <v>326</v>
      </c>
      <c r="G35" s="53">
        <v>44609.0</v>
      </c>
      <c r="H35" s="49" t="s">
        <v>30</v>
      </c>
      <c r="I35" s="153">
        <v>44616.0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49">
        <v>20.0</v>
      </c>
      <c r="B36" s="60" t="s">
        <v>357</v>
      </c>
      <c r="C36" s="149">
        <v>3.760403815E9</v>
      </c>
      <c r="D36" s="158" t="s">
        <v>358</v>
      </c>
      <c r="E36" s="49" t="s">
        <v>15</v>
      </c>
      <c r="F36" s="49" t="s">
        <v>326</v>
      </c>
      <c r="G36" s="53">
        <v>44609.0</v>
      </c>
      <c r="H36" s="49" t="s">
        <v>30</v>
      </c>
      <c r="I36" s="153">
        <v>44616.0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49">
        <v>21.0</v>
      </c>
      <c r="B37" s="60" t="s">
        <v>359</v>
      </c>
      <c r="C37" s="149">
        <v>1.830300067E9</v>
      </c>
      <c r="D37" s="158" t="s">
        <v>360</v>
      </c>
      <c r="E37" s="49" t="s">
        <v>15</v>
      </c>
      <c r="F37" s="49" t="s">
        <v>326</v>
      </c>
      <c r="G37" s="53">
        <v>44612.0</v>
      </c>
      <c r="H37" s="49" t="s">
        <v>30</v>
      </c>
      <c r="I37" s="159">
        <v>44621.0</v>
      </c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49">
        <v>22.0</v>
      </c>
      <c r="B38" s="160" t="s">
        <v>361</v>
      </c>
      <c r="C38" s="132"/>
      <c r="D38" s="158" t="s">
        <v>362</v>
      </c>
      <c r="E38" s="49" t="s">
        <v>15</v>
      </c>
      <c r="F38" s="49" t="s">
        <v>326</v>
      </c>
      <c r="G38" s="53">
        <v>44614.0</v>
      </c>
      <c r="H38" s="49" t="s">
        <v>30</v>
      </c>
      <c r="I38" s="159">
        <v>44617.0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49">
        <v>23.0</v>
      </c>
      <c r="B39" s="161" t="s">
        <v>363</v>
      </c>
      <c r="C39" s="132"/>
      <c r="D39" s="158" t="s">
        <v>349</v>
      </c>
      <c r="E39" s="49" t="s">
        <v>15</v>
      </c>
      <c r="F39" s="49" t="s">
        <v>326</v>
      </c>
      <c r="G39" s="53">
        <v>44614.0</v>
      </c>
      <c r="H39" s="49" t="s">
        <v>30</v>
      </c>
      <c r="I39" s="159">
        <v>44623.0</v>
      </c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49">
        <v>24.0</v>
      </c>
      <c r="B40" s="63" t="s">
        <v>364</v>
      </c>
      <c r="C40" s="132"/>
      <c r="D40" s="158" t="s">
        <v>365</v>
      </c>
      <c r="E40" s="49" t="s">
        <v>15</v>
      </c>
      <c r="F40" s="49" t="s">
        <v>326</v>
      </c>
      <c r="G40" s="53">
        <v>44615.0</v>
      </c>
      <c r="H40" s="49" t="s">
        <v>30</v>
      </c>
      <c r="I40" s="159">
        <v>44623.0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49">
        <v>25.0</v>
      </c>
      <c r="B41" s="149" t="s">
        <v>366</v>
      </c>
      <c r="C41" s="132"/>
      <c r="D41" s="158" t="s">
        <v>367</v>
      </c>
      <c r="E41" s="49" t="s">
        <v>15</v>
      </c>
      <c r="F41" s="49" t="s">
        <v>326</v>
      </c>
      <c r="G41" s="53">
        <v>44616.0</v>
      </c>
      <c r="H41" s="49" t="s">
        <v>30</v>
      </c>
      <c r="I41" s="159">
        <v>44621.0</v>
      </c>
    </row>
    <row r="42" ht="14.25" customHeight="1">
      <c r="A42" s="49">
        <v>26.0</v>
      </c>
      <c r="B42" s="60" t="s">
        <v>368</v>
      </c>
      <c r="C42" s="132"/>
      <c r="D42" s="158" t="s">
        <v>369</v>
      </c>
      <c r="E42" s="49" t="s">
        <v>15</v>
      </c>
      <c r="F42" s="49" t="s">
        <v>326</v>
      </c>
      <c r="G42" s="53">
        <v>44616.0</v>
      </c>
      <c r="H42" s="49" t="s">
        <v>30</v>
      </c>
      <c r="I42" s="159">
        <v>44619.0</v>
      </c>
    </row>
    <row r="43" ht="14.25" customHeight="1">
      <c r="A43" s="49">
        <v>27.0</v>
      </c>
      <c r="B43" s="60" t="s">
        <v>370</v>
      </c>
      <c r="C43" s="132"/>
      <c r="D43" s="158" t="s">
        <v>371</v>
      </c>
      <c r="E43" s="49" t="s">
        <v>15</v>
      </c>
      <c r="F43" s="49" t="s">
        <v>326</v>
      </c>
      <c r="G43" s="53">
        <v>44617.0</v>
      </c>
      <c r="H43" s="49" t="s">
        <v>30</v>
      </c>
      <c r="I43" s="159">
        <v>44622.0</v>
      </c>
    </row>
    <row r="44" ht="14.25" customHeight="1">
      <c r="A44" s="49">
        <v>28.0</v>
      </c>
      <c r="B44" s="60" t="s">
        <v>372</v>
      </c>
      <c r="C44" s="132"/>
      <c r="D44" s="158" t="s">
        <v>373</v>
      </c>
      <c r="E44" s="49" t="s">
        <v>15</v>
      </c>
      <c r="F44" s="49" t="s">
        <v>326</v>
      </c>
      <c r="G44" s="53">
        <v>44617.0</v>
      </c>
      <c r="H44" s="49" t="s">
        <v>30</v>
      </c>
      <c r="I44" s="159">
        <v>44627.0</v>
      </c>
    </row>
    <row r="45" ht="14.25" customHeight="1">
      <c r="A45" s="49">
        <v>29.0</v>
      </c>
      <c r="B45" s="60" t="s">
        <v>374</v>
      </c>
      <c r="C45" s="132"/>
      <c r="D45" s="158" t="s">
        <v>375</v>
      </c>
      <c r="E45" s="49" t="s">
        <v>15</v>
      </c>
      <c r="F45" s="49" t="s">
        <v>326</v>
      </c>
      <c r="G45" s="53">
        <v>44617.0</v>
      </c>
      <c r="H45" s="49" t="s">
        <v>30</v>
      </c>
      <c r="I45" s="159">
        <v>44625.0</v>
      </c>
    </row>
    <row r="46" ht="14.25" customHeight="1">
      <c r="A46" s="49">
        <v>30.0</v>
      </c>
      <c r="B46" s="162" t="s">
        <v>376</v>
      </c>
      <c r="C46" s="132"/>
      <c r="D46" s="158" t="s">
        <v>377</v>
      </c>
      <c r="E46" s="49" t="s">
        <v>15</v>
      </c>
      <c r="F46" s="49" t="s">
        <v>326</v>
      </c>
      <c r="G46" s="53">
        <v>44621.0</v>
      </c>
      <c r="H46" s="49" t="s">
        <v>30</v>
      </c>
      <c r="I46" s="159">
        <v>44635.0</v>
      </c>
    </row>
    <row r="47" ht="14.25" customHeight="1">
      <c r="A47" s="49">
        <v>31.0</v>
      </c>
      <c r="B47" s="60" t="s">
        <v>378</v>
      </c>
      <c r="C47" s="132"/>
      <c r="D47" s="158" t="s">
        <v>377</v>
      </c>
      <c r="E47" s="49" t="s">
        <v>15</v>
      </c>
      <c r="F47" s="49" t="s">
        <v>326</v>
      </c>
      <c r="G47" s="53">
        <v>44622.0</v>
      </c>
      <c r="H47" s="49" t="s">
        <v>30</v>
      </c>
      <c r="I47" s="159">
        <v>44633.0</v>
      </c>
    </row>
    <row r="48" ht="14.25" customHeight="1">
      <c r="A48" s="49">
        <v>32.0</v>
      </c>
      <c r="B48" s="60" t="s">
        <v>379</v>
      </c>
      <c r="C48" s="132"/>
      <c r="D48" s="158" t="s">
        <v>377</v>
      </c>
      <c r="E48" s="49" t="s">
        <v>15</v>
      </c>
      <c r="F48" s="49" t="s">
        <v>326</v>
      </c>
      <c r="G48" s="53">
        <v>44622.0</v>
      </c>
      <c r="H48" s="49" t="s">
        <v>30</v>
      </c>
      <c r="I48" s="159">
        <v>44635.0</v>
      </c>
    </row>
    <row r="49" ht="14.25" customHeight="1">
      <c r="A49" s="49">
        <v>33.0</v>
      </c>
      <c r="B49" s="60" t="s">
        <v>380</v>
      </c>
      <c r="C49" s="132"/>
      <c r="D49" s="158" t="s">
        <v>371</v>
      </c>
      <c r="E49" s="49" t="s">
        <v>15</v>
      </c>
      <c r="F49" s="49" t="s">
        <v>326</v>
      </c>
      <c r="G49" s="53">
        <v>44624.0</v>
      </c>
      <c r="H49" s="49" t="s">
        <v>30</v>
      </c>
      <c r="I49" s="159">
        <v>44629.0</v>
      </c>
    </row>
    <row r="50" ht="14.25" customHeight="1">
      <c r="A50" s="49">
        <v>34.0</v>
      </c>
      <c r="B50" s="60" t="s">
        <v>381</v>
      </c>
      <c r="C50" s="132"/>
      <c r="D50" s="158" t="s">
        <v>377</v>
      </c>
      <c r="E50" s="49" t="s">
        <v>15</v>
      </c>
      <c r="F50" s="49" t="s">
        <v>326</v>
      </c>
      <c r="G50" s="53">
        <v>44626.0</v>
      </c>
      <c r="H50" s="49" t="s">
        <v>30</v>
      </c>
      <c r="I50" s="159">
        <v>44635.0</v>
      </c>
    </row>
    <row r="51" ht="14.25" customHeight="1">
      <c r="A51" s="49">
        <v>35.0</v>
      </c>
      <c r="B51" s="60" t="s">
        <v>382</v>
      </c>
      <c r="C51" s="132"/>
      <c r="D51" s="158" t="s">
        <v>377</v>
      </c>
      <c r="E51" s="49" t="s">
        <v>15</v>
      </c>
      <c r="F51" s="49" t="s">
        <v>326</v>
      </c>
      <c r="G51" s="53">
        <v>44629.0</v>
      </c>
      <c r="H51" s="49" t="s">
        <v>30</v>
      </c>
      <c r="I51" s="159">
        <v>44634.0</v>
      </c>
    </row>
    <row r="52" ht="14.25" customHeight="1">
      <c r="A52" s="49">
        <v>36.0</v>
      </c>
      <c r="B52" s="60" t="s">
        <v>383</v>
      </c>
      <c r="C52" s="132"/>
      <c r="D52" s="158" t="s">
        <v>377</v>
      </c>
      <c r="E52" s="49" t="s">
        <v>15</v>
      </c>
      <c r="F52" s="49" t="s">
        <v>326</v>
      </c>
      <c r="G52" s="53">
        <v>44636.0</v>
      </c>
      <c r="H52" s="49" t="s">
        <v>30</v>
      </c>
      <c r="I52" s="159">
        <v>44649.0</v>
      </c>
    </row>
    <row r="53" ht="14.25" customHeight="1">
      <c r="A53" s="87"/>
      <c r="B53" s="88"/>
      <c r="C53" s="132"/>
      <c r="D53" s="86"/>
      <c r="E53" s="49"/>
      <c r="F53" s="49"/>
      <c r="G53" s="89"/>
      <c r="H53" s="90"/>
      <c r="I53" s="163"/>
    </row>
    <row r="54" ht="14.25" customHeight="1">
      <c r="A54" s="87"/>
      <c r="B54" s="73"/>
      <c r="C54" s="164"/>
      <c r="D54" s="165"/>
      <c r="E54" s="166"/>
      <c r="F54" s="49"/>
      <c r="G54" s="89"/>
      <c r="H54" s="90"/>
      <c r="I54" s="160"/>
    </row>
    <row r="55" ht="14.25" customHeight="1">
      <c r="A55" s="87"/>
      <c r="B55" s="167"/>
      <c r="C55" s="168"/>
      <c r="D55" s="169"/>
      <c r="E55" s="170"/>
      <c r="F55" s="49"/>
      <c r="G55" s="89"/>
      <c r="H55" s="90"/>
      <c r="I55" s="163"/>
    </row>
    <row r="56" ht="14.25" customHeight="1">
      <c r="A56" s="87"/>
      <c r="B56" s="171"/>
      <c r="C56" s="172"/>
      <c r="D56" s="169"/>
      <c r="E56" s="170"/>
      <c r="F56" s="49"/>
      <c r="G56" s="89"/>
      <c r="H56" s="90"/>
      <c r="I56" s="160"/>
    </row>
    <row r="57" ht="14.25" customHeight="1">
      <c r="A57" s="87"/>
      <c r="B57" s="167"/>
      <c r="C57" s="172"/>
      <c r="D57" s="169"/>
      <c r="E57" s="170"/>
      <c r="F57" s="49"/>
      <c r="G57" s="89"/>
      <c r="H57" s="90"/>
      <c r="I57" s="163"/>
    </row>
    <row r="58" ht="14.25" customHeight="1">
      <c r="A58" s="87"/>
      <c r="B58" s="167"/>
      <c r="C58" s="172"/>
      <c r="D58" s="169"/>
      <c r="E58" s="170"/>
      <c r="F58" s="49"/>
      <c r="G58" s="89"/>
      <c r="H58" s="90"/>
      <c r="I58" s="160"/>
    </row>
    <row r="59" ht="14.25" customHeight="1">
      <c r="A59" s="87"/>
      <c r="B59" s="167"/>
      <c r="C59" s="172"/>
      <c r="D59" s="169"/>
      <c r="E59" s="170"/>
      <c r="F59" s="49"/>
      <c r="G59" s="89"/>
      <c r="H59" s="90"/>
      <c r="I59" s="163"/>
    </row>
    <row r="60" ht="14.25" customHeight="1">
      <c r="A60" s="87"/>
      <c r="B60" s="167"/>
      <c r="C60" s="172"/>
      <c r="D60" s="169"/>
      <c r="E60" s="170"/>
      <c r="F60" s="49"/>
      <c r="G60" s="89"/>
      <c r="H60" s="90"/>
      <c r="I60" s="160"/>
    </row>
    <row r="61" ht="14.25" customHeight="1">
      <c r="A61" s="87"/>
      <c r="B61" s="167"/>
      <c r="C61" s="172"/>
      <c r="D61" s="169"/>
      <c r="E61" s="170"/>
      <c r="F61" s="49"/>
      <c r="G61" s="89"/>
      <c r="H61" s="90"/>
      <c r="I61" s="163"/>
    </row>
    <row r="62" ht="14.25" customHeight="1">
      <c r="A62" s="87"/>
      <c r="B62" s="88"/>
      <c r="C62" s="132"/>
      <c r="D62" s="86"/>
      <c r="E62" s="49"/>
      <c r="F62" s="49"/>
      <c r="G62" s="89"/>
      <c r="H62" s="90"/>
      <c r="I62" s="160"/>
    </row>
    <row r="63" ht="14.25" customHeight="1">
      <c r="A63" s="87"/>
      <c r="B63" s="88"/>
      <c r="C63" s="132"/>
      <c r="D63" s="86"/>
      <c r="E63" s="49"/>
      <c r="F63" s="49"/>
      <c r="G63" s="89"/>
      <c r="H63" s="90"/>
      <c r="I63" s="163"/>
    </row>
    <row r="64" ht="14.25" customHeight="1">
      <c r="A64" s="87"/>
      <c r="B64" s="88"/>
      <c r="C64" s="132"/>
      <c r="D64" s="86"/>
      <c r="E64" s="49"/>
      <c r="F64" s="49"/>
      <c r="G64" s="89"/>
      <c r="H64" s="90"/>
      <c r="I64" s="160"/>
    </row>
    <row r="65" ht="14.25" customHeight="1">
      <c r="A65" s="87"/>
      <c r="B65" s="88"/>
      <c r="C65" s="132"/>
      <c r="D65" s="86"/>
      <c r="E65" s="49"/>
      <c r="F65" s="49"/>
      <c r="G65" s="89"/>
      <c r="H65" s="90"/>
      <c r="I65" s="163"/>
    </row>
    <row r="66" ht="14.25" customHeight="1">
      <c r="A66" s="87"/>
      <c r="B66" s="88"/>
      <c r="C66" s="132"/>
      <c r="D66" s="86"/>
      <c r="E66" s="49"/>
      <c r="F66" s="49"/>
      <c r="G66" s="89"/>
      <c r="H66" s="90"/>
      <c r="I66" s="160"/>
    </row>
    <row r="67" ht="14.25" customHeight="1">
      <c r="A67" s="87"/>
      <c r="B67" s="88"/>
      <c r="C67" s="132"/>
      <c r="D67" s="86"/>
      <c r="E67" s="49"/>
      <c r="F67" s="49"/>
      <c r="G67" s="89"/>
      <c r="H67" s="90"/>
      <c r="I67" s="129"/>
    </row>
    <row r="68" ht="14.25" customHeight="1">
      <c r="A68" s="87"/>
      <c r="B68" s="88"/>
      <c r="C68" s="132"/>
      <c r="D68" s="86"/>
      <c r="E68" s="49"/>
      <c r="F68" s="49"/>
      <c r="G68" s="89"/>
      <c r="H68" s="90"/>
      <c r="I68" s="173"/>
    </row>
    <row r="69" ht="14.25" customHeight="1">
      <c r="A69" s="87"/>
      <c r="B69" s="88"/>
      <c r="C69" s="132"/>
      <c r="D69" s="86"/>
      <c r="E69" s="49"/>
      <c r="F69" s="49"/>
      <c r="G69" s="89"/>
      <c r="H69" s="90"/>
      <c r="I69" s="91"/>
    </row>
    <row r="70" ht="14.25" customHeight="1">
      <c r="A70" s="87"/>
      <c r="B70" s="88"/>
      <c r="C70" s="132"/>
      <c r="D70" s="86"/>
      <c r="E70" s="49"/>
      <c r="F70" s="49"/>
      <c r="G70" s="89"/>
      <c r="H70" s="90"/>
      <c r="I70" s="91"/>
    </row>
    <row r="71" ht="14.25" customHeight="1">
      <c r="A71" s="87"/>
      <c r="B71" s="88"/>
      <c r="C71" s="132"/>
      <c r="D71" s="86"/>
      <c r="E71" s="49"/>
      <c r="F71" s="49"/>
      <c r="G71" s="89"/>
      <c r="H71" s="90"/>
      <c r="I71" s="91"/>
    </row>
    <row r="72" ht="14.25" customHeight="1">
      <c r="A72" s="87"/>
      <c r="B72" s="88"/>
      <c r="C72" s="132"/>
      <c r="D72" s="86"/>
      <c r="E72" s="49"/>
      <c r="F72" s="49"/>
      <c r="G72" s="89"/>
      <c r="H72" s="90"/>
      <c r="I72" s="91"/>
    </row>
    <row r="73" ht="14.25" customHeight="1">
      <c r="A73" s="87"/>
      <c r="B73" s="88"/>
      <c r="C73" s="132"/>
      <c r="D73" s="86"/>
      <c r="E73" s="49"/>
      <c r="F73" s="49"/>
      <c r="G73" s="89"/>
      <c r="H73" s="90"/>
      <c r="I73" s="91"/>
    </row>
    <row r="74" ht="14.25" customHeight="1">
      <c r="A74" s="87"/>
      <c r="B74" s="88"/>
      <c r="C74" s="132"/>
      <c r="D74" s="86"/>
      <c r="E74" s="49"/>
      <c r="F74" s="49"/>
      <c r="G74" s="89"/>
      <c r="H74" s="90"/>
      <c r="I74" s="91"/>
    </row>
    <row r="75" ht="14.25" customHeight="1">
      <c r="A75" s="87"/>
      <c r="B75" s="88"/>
      <c r="C75" s="132"/>
      <c r="D75" s="86"/>
      <c r="E75" s="49"/>
      <c r="F75" s="49"/>
      <c r="G75" s="89"/>
      <c r="H75" s="90"/>
      <c r="I75" s="91"/>
    </row>
    <row r="76" ht="14.25" customHeight="1">
      <c r="A76" s="87"/>
      <c r="B76" s="88"/>
      <c r="C76" s="132"/>
      <c r="D76" s="86"/>
      <c r="E76" s="49"/>
      <c r="F76" s="49"/>
      <c r="G76" s="89"/>
      <c r="H76" s="90"/>
      <c r="I76" s="91"/>
    </row>
    <row r="77" ht="14.25" customHeight="1">
      <c r="A77" s="87"/>
      <c r="B77" s="88"/>
      <c r="C77" s="132"/>
      <c r="D77" s="86"/>
      <c r="E77" s="49"/>
      <c r="F77" s="49"/>
      <c r="G77" s="89"/>
      <c r="H77" s="90"/>
      <c r="I77" s="91"/>
    </row>
    <row r="78" ht="14.25" customHeight="1">
      <c r="A78" s="87"/>
      <c r="B78" s="88"/>
      <c r="C78" s="132"/>
      <c r="D78" s="86"/>
      <c r="E78" s="49"/>
      <c r="F78" s="49"/>
      <c r="G78" s="89"/>
      <c r="H78" s="90"/>
      <c r="I78" s="91"/>
    </row>
    <row r="79" ht="14.25" customHeight="1">
      <c r="A79" s="87"/>
      <c r="B79" s="88"/>
      <c r="C79" s="132"/>
      <c r="D79" s="86"/>
      <c r="E79" s="49"/>
      <c r="F79" s="49"/>
      <c r="G79" s="89"/>
      <c r="H79" s="90"/>
      <c r="I79" s="91"/>
    </row>
    <row r="80" ht="14.25" customHeight="1">
      <c r="A80" s="87"/>
      <c r="B80" s="92"/>
      <c r="C80" s="133"/>
      <c r="D80" s="94"/>
      <c r="E80" s="49"/>
      <c r="F80" s="49"/>
      <c r="G80" s="95"/>
      <c r="H80" s="90"/>
      <c r="I80" s="96"/>
    </row>
    <row r="81" ht="14.25" customHeight="1">
      <c r="A81" s="87"/>
      <c r="B81" s="92"/>
      <c r="C81" s="133"/>
      <c r="D81" s="94"/>
      <c r="E81" s="49"/>
      <c r="F81" s="49"/>
      <c r="G81" s="95"/>
      <c r="H81" s="90"/>
      <c r="I81" s="96"/>
    </row>
    <row r="82" ht="14.25" customHeight="1">
      <c r="A82" s="87"/>
      <c r="B82" s="92"/>
      <c r="C82" s="133"/>
      <c r="D82" s="94"/>
      <c r="E82" s="49"/>
      <c r="F82" s="49"/>
      <c r="G82" s="95"/>
      <c r="H82" s="90"/>
      <c r="I82" s="96"/>
    </row>
    <row r="83" ht="14.25" customHeight="1">
      <c r="A83" s="87"/>
      <c r="B83" s="92"/>
      <c r="C83" s="133"/>
      <c r="D83" s="94"/>
      <c r="E83" s="49"/>
      <c r="F83" s="49"/>
      <c r="G83" s="95"/>
      <c r="H83" s="90"/>
      <c r="I83" s="96"/>
    </row>
    <row r="84" ht="14.25" customHeight="1">
      <c r="A84" s="87"/>
      <c r="B84" s="92"/>
      <c r="C84" s="133"/>
      <c r="D84" s="94"/>
      <c r="E84" s="49"/>
      <c r="F84" s="49"/>
      <c r="G84" s="95"/>
      <c r="H84" s="90"/>
      <c r="I84" s="96"/>
    </row>
    <row r="85" ht="14.25" customHeight="1">
      <c r="A85" s="87"/>
      <c r="B85" s="92"/>
      <c r="C85" s="133"/>
      <c r="D85" s="94"/>
      <c r="E85" s="49"/>
      <c r="F85" s="49"/>
      <c r="G85" s="95"/>
      <c r="H85" s="90"/>
      <c r="I85" s="96"/>
    </row>
    <row r="86" ht="14.25" customHeight="1">
      <c r="A86" s="87"/>
      <c r="B86" s="92"/>
      <c r="C86" s="13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13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13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13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13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13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13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13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13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13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13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13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13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13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13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134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35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7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13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13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13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13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13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13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132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13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114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114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114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114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114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114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114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114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114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114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114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114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114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114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114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114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114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114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114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114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114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114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114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114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114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114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13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13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13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13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13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13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13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13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13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13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13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13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13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13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13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13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13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13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13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13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13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13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13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13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13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92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13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13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13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13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13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13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13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13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13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114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114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114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114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114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114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114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114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114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114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114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114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114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114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114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132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114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114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114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114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114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114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1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114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114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114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114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114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114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114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114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114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114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114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5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114"/>
      <c r="D208" s="90"/>
      <c r="E208" s="49"/>
      <c r="F208" s="49"/>
      <c r="G208" s="127"/>
      <c r="H208" s="90"/>
      <c r="I208" s="127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</sheetData>
  <dataValidations>
    <dataValidation type="list" allowBlank="1" showErrorMessage="1" sqref="F18:F30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31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F17">
      <formula1>"Kantor Pusat,TPK Nilam,TPK Semarang,TPK Banjarmasin,TPK Belawan,PT. Prima TPK,PT. IPC TPK,PT. Terminal Teluk Lamong,PT. Terminal Petikemas Surabaya,PT. Berlian Jasa Terminal Indonesia,PT. Kaltim Kariangau Terminal,PT. Prima Multi Terminal"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21.0"/>
    <col customWidth="1" min="4" max="4" width="50.43"/>
    <col customWidth="1" min="5" max="6" width="20.29"/>
    <col customWidth="1" min="7" max="7" width="22.86"/>
    <col customWidth="1" min="8" max="8" width="42.29"/>
    <col customWidth="1" min="9" max="9" width="26.43"/>
    <col customWidth="1" min="10" max="26" width="8.71"/>
  </cols>
  <sheetData>
    <row r="1">
      <c r="A1" s="18" t="s">
        <v>5</v>
      </c>
      <c r="B1" s="2"/>
      <c r="C1" s="19"/>
      <c r="D1" s="19"/>
    </row>
    <row r="2" ht="14.25" customHeight="1">
      <c r="A2" s="20"/>
      <c r="B2" s="21"/>
      <c r="C2" s="22"/>
      <c r="D2" s="22"/>
      <c r="H2" s="23"/>
    </row>
    <row r="3">
      <c r="A3" s="24" t="s">
        <v>6</v>
      </c>
      <c r="B3" s="21"/>
      <c r="C3" s="22"/>
      <c r="D3" s="22"/>
      <c r="H3" s="23"/>
    </row>
    <row r="4" ht="14.25" customHeight="1">
      <c r="A4" s="23" t="s">
        <v>7</v>
      </c>
      <c r="B4" s="21"/>
      <c r="C4" s="22"/>
      <c r="D4" s="22"/>
    </row>
    <row r="5" ht="14.25" customHeight="1">
      <c r="A5" s="23" t="s">
        <v>8</v>
      </c>
      <c r="B5" s="21"/>
      <c r="C5" s="22"/>
      <c r="D5" s="22"/>
      <c r="G5" s="25"/>
    </row>
    <row r="6" ht="14.25" customHeight="1">
      <c r="A6" s="23" t="s">
        <v>9</v>
      </c>
      <c r="B6" s="21"/>
      <c r="C6" s="22"/>
      <c r="D6" s="22"/>
      <c r="G6" s="25"/>
    </row>
    <row r="7" ht="14.25" customHeight="1">
      <c r="A7" s="23" t="s">
        <v>10</v>
      </c>
      <c r="B7" s="21"/>
      <c r="C7" s="22"/>
      <c r="D7" s="22"/>
      <c r="G7" s="25"/>
    </row>
    <row r="8" ht="18.0" customHeight="1">
      <c r="A8" s="26" t="s">
        <v>11</v>
      </c>
      <c r="B8" s="21"/>
      <c r="C8" s="22"/>
      <c r="D8" s="22"/>
      <c r="G8" s="25"/>
    </row>
    <row r="9" ht="14.25" customHeight="1">
      <c r="A9" s="27"/>
      <c r="B9" s="21"/>
      <c r="C9" s="22"/>
      <c r="D9" s="22"/>
      <c r="G9" s="25"/>
    </row>
    <row r="10" ht="28.5" customHeight="1">
      <c r="A10" s="28" t="s">
        <v>12</v>
      </c>
      <c r="B10" s="28"/>
      <c r="C10" s="29">
        <f>C11+C12+C13</f>
        <v>69</v>
      </c>
      <c r="D10" s="30" t="s">
        <v>13</v>
      </c>
      <c r="E10" s="31">
        <f>E11+E12+E13</f>
        <v>63</v>
      </c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28.5" customHeight="1">
      <c r="A11" s="34" t="s">
        <v>14</v>
      </c>
      <c r="B11" s="34"/>
      <c r="C11" s="35">
        <f>COUNTIF(H17:H206, "TERKONFIRMASI")</f>
        <v>1</v>
      </c>
      <c r="D11" s="30" t="s">
        <v>15</v>
      </c>
      <c r="E11" s="36">
        <f>COUNTIF(E17:E79,"Organik")</f>
        <v>31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8.5" customHeight="1">
      <c r="A12" s="38" t="s">
        <v>3</v>
      </c>
      <c r="B12" s="38"/>
      <c r="C12" s="39">
        <f>COUNTIF(H17:H206, "SEMBUH")</f>
        <v>68</v>
      </c>
      <c r="D12" s="30" t="s">
        <v>16</v>
      </c>
      <c r="E12" s="36">
        <f>COUNTIF(E16:E80,"PKWT")</f>
        <v>0</v>
      </c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8.5" customHeight="1">
      <c r="A13" s="41" t="s">
        <v>4</v>
      </c>
      <c r="B13" s="41"/>
      <c r="C13" s="42">
        <f>COUNTIF(H17:H206, "MENINGGAL")</f>
        <v>0</v>
      </c>
      <c r="D13" s="30" t="s">
        <v>17</v>
      </c>
      <c r="E13" s="36">
        <f>COUNTIF(E17:E81,"Tenaga Alih Daya")</f>
        <v>32</v>
      </c>
      <c r="G13" s="4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4.25" customHeight="1">
      <c r="C14" s="44"/>
      <c r="D14" s="44"/>
    </row>
    <row r="15" ht="14.25" customHeight="1">
      <c r="C15" s="44"/>
      <c r="D15" s="44"/>
    </row>
    <row r="16" ht="30.75" customHeight="1">
      <c r="A16" s="45" t="s">
        <v>18</v>
      </c>
      <c r="B16" s="45" t="s">
        <v>19</v>
      </c>
      <c r="C16" s="46" t="s">
        <v>20</v>
      </c>
      <c r="D16" s="45" t="s">
        <v>21</v>
      </c>
      <c r="E16" s="46" t="s">
        <v>22</v>
      </c>
      <c r="F16" s="45" t="s">
        <v>23</v>
      </c>
      <c r="G16" s="45" t="s">
        <v>24</v>
      </c>
      <c r="H16" s="45" t="s">
        <v>25</v>
      </c>
      <c r="I16" s="45" t="s">
        <v>26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49">
        <v>1.0</v>
      </c>
      <c r="B17" s="174" t="s">
        <v>384</v>
      </c>
      <c r="C17" s="175">
        <v>100243.0</v>
      </c>
      <c r="D17" s="141" t="s">
        <v>385</v>
      </c>
      <c r="E17" s="49" t="s">
        <v>15</v>
      </c>
      <c r="F17" s="49" t="s">
        <v>386</v>
      </c>
      <c r="G17" s="176">
        <v>44589.0</v>
      </c>
      <c r="H17" s="49" t="s">
        <v>30</v>
      </c>
      <c r="I17" s="54">
        <v>44568.0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4.25" customHeight="1">
      <c r="A18" s="49">
        <v>2.0</v>
      </c>
      <c r="B18" s="177" t="s">
        <v>387</v>
      </c>
      <c r="C18" s="178" t="s">
        <v>388</v>
      </c>
      <c r="D18" s="141" t="s">
        <v>389</v>
      </c>
      <c r="E18" s="49" t="s">
        <v>60</v>
      </c>
      <c r="F18" s="49" t="s">
        <v>386</v>
      </c>
      <c r="G18" s="176">
        <v>44591.0</v>
      </c>
      <c r="H18" s="49" t="s">
        <v>30</v>
      </c>
      <c r="I18" s="54">
        <v>44604.0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4.25" customHeight="1">
      <c r="A19" s="49">
        <v>3.0</v>
      </c>
      <c r="B19" s="177" t="s">
        <v>390</v>
      </c>
      <c r="C19" s="175">
        <v>106389.0</v>
      </c>
      <c r="D19" s="141" t="s">
        <v>391</v>
      </c>
      <c r="E19" s="49" t="s">
        <v>15</v>
      </c>
      <c r="F19" s="49" t="s">
        <v>386</v>
      </c>
      <c r="G19" s="176">
        <v>44592.0</v>
      </c>
      <c r="H19" s="49" t="s">
        <v>30</v>
      </c>
      <c r="I19" s="54">
        <v>44603.0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4.25" customHeight="1">
      <c r="A20" s="49">
        <v>4.0</v>
      </c>
      <c r="B20" s="177" t="s">
        <v>392</v>
      </c>
      <c r="C20" s="175">
        <v>106311.0</v>
      </c>
      <c r="D20" s="141" t="s">
        <v>391</v>
      </c>
      <c r="E20" s="49" t="s">
        <v>15</v>
      </c>
      <c r="F20" s="49" t="s">
        <v>386</v>
      </c>
      <c r="G20" s="176">
        <v>44592.0</v>
      </c>
      <c r="H20" s="49" t="s">
        <v>30</v>
      </c>
      <c r="I20" s="146">
        <v>44604.0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4.25" customHeight="1">
      <c r="A21" s="49">
        <v>5.0</v>
      </c>
      <c r="B21" s="177" t="s">
        <v>393</v>
      </c>
      <c r="C21" s="175">
        <v>106998.0</v>
      </c>
      <c r="D21" s="158" t="s">
        <v>394</v>
      </c>
      <c r="E21" s="49" t="s">
        <v>15</v>
      </c>
      <c r="F21" s="49" t="s">
        <v>386</v>
      </c>
      <c r="G21" s="176">
        <v>44592.0</v>
      </c>
      <c r="H21" s="49" t="s">
        <v>30</v>
      </c>
      <c r="I21" s="145">
        <v>44601.0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49">
        <v>6.0</v>
      </c>
      <c r="B22" s="177" t="s">
        <v>395</v>
      </c>
      <c r="C22" s="179">
        <v>103235.0</v>
      </c>
      <c r="D22" s="158" t="s">
        <v>396</v>
      </c>
      <c r="E22" s="49" t="s">
        <v>15</v>
      </c>
      <c r="F22" s="49" t="s">
        <v>386</v>
      </c>
      <c r="G22" s="176">
        <v>44592.0</v>
      </c>
      <c r="H22" s="49" t="s">
        <v>30</v>
      </c>
      <c r="I22" s="146">
        <v>44614.0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4.25" customHeight="1">
      <c r="A23" s="49">
        <v>7.0</v>
      </c>
      <c r="B23" s="177" t="s">
        <v>397</v>
      </c>
      <c r="C23" s="178" t="s">
        <v>388</v>
      </c>
      <c r="D23" s="141" t="s">
        <v>389</v>
      </c>
      <c r="E23" s="49" t="s">
        <v>60</v>
      </c>
      <c r="F23" s="49" t="s">
        <v>386</v>
      </c>
      <c r="G23" s="176">
        <v>44593.0</v>
      </c>
      <c r="H23" s="49" t="s">
        <v>30</v>
      </c>
      <c r="I23" s="146">
        <v>44604.0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4.25" customHeight="1">
      <c r="A24" s="49">
        <v>8.0</v>
      </c>
      <c r="B24" s="177" t="s">
        <v>398</v>
      </c>
      <c r="C24" s="178" t="s">
        <v>388</v>
      </c>
      <c r="D24" s="141" t="s">
        <v>389</v>
      </c>
      <c r="E24" s="49" t="s">
        <v>60</v>
      </c>
      <c r="F24" s="49" t="s">
        <v>386</v>
      </c>
      <c r="G24" s="176">
        <v>44593.0</v>
      </c>
      <c r="H24" s="49" t="s">
        <v>30</v>
      </c>
      <c r="I24" s="146">
        <v>44614.0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4.25" customHeight="1">
      <c r="A25" s="49">
        <v>9.0</v>
      </c>
      <c r="B25" s="177" t="s">
        <v>399</v>
      </c>
      <c r="C25" s="178" t="s">
        <v>388</v>
      </c>
      <c r="D25" s="174" t="s">
        <v>400</v>
      </c>
      <c r="E25" s="49" t="s">
        <v>60</v>
      </c>
      <c r="F25" s="49" t="s">
        <v>386</v>
      </c>
      <c r="G25" s="176">
        <v>44593.0</v>
      </c>
      <c r="H25" s="49" t="s">
        <v>30</v>
      </c>
      <c r="I25" s="146">
        <v>44603.0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4.25" customHeight="1">
      <c r="A26" s="49">
        <v>10.0</v>
      </c>
      <c r="B26" s="177" t="s">
        <v>401</v>
      </c>
      <c r="C26" s="178" t="s">
        <v>388</v>
      </c>
      <c r="D26" s="177" t="s">
        <v>402</v>
      </c>
      <c r="E26" s="49" t="s">
        <v>60</v>
      </c>
      <c r="F26" s="49" t="s">
        <v>386</v>
      </c>
      <c r="G26" s="176">
        <v>44593.0</v>
      </c>
      <c r="H26" s="49" t="s">
        <v>30</v>
      </c>
      <c r="I26" s="146">
        <v>44604.0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4.25" customHeight="1">
      <c r="A27" s="49">
        <v>11.0</v>
      </c>
      <c r="B27" s="180" t="s">
        <v>403</v>
      </c>
      <c r="C27" s="175">
        <v>100336.0</v>
      </c>
      <c r="D27" s="158" t="s">
        <v>404</v>
      </c>
      <c r="E27" s="49" t="s">
        <v>15</v>
      </c>
      <c r="F27" s="49" t="s">
        <v>386</v>
      </c>
      <c r="G27" s="176">
        <v>44593.0</v>
      </c>
      <c r="H27" s="49" t="s">
        <v>30</v>
      </c>
      <c r="I27" s="146">
        <v>44609.0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4.25" customHeight="1">
      <c r="A28" s="49">
        <v>12.0</v>
      </c>
      <c r="B28" s="174" t="s">
        <v>405</v>
      </c>
      <c r="C28" s="175">
        <v>104601.0</v>
      </c>
      <c r="D28" s="158" t="s">
        <v>406</v>
      </c>
      <c r="E28" s="49" t="s">
        <v>15</v>
      </c>
      <c r="F28" s="49" t="s">
        <v>386</v>
      </c>
      <c r="G28" s="176">
        <v>44594.0</v>
      </c>
      <c r="H28" s="49" t="s">
        <v>30</v>
      </c>
      <c r="I28" s="146">
        <v>44607.0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4.25" customHeight="1">
      <c r="A29" s="49">
        <v>13.0</v>
      </c>
      <c r="B29" s="181" t="s">
        <v>407</v>
      </c>
      <c r="C29" s="175">
        <v>106820.0</v>
      </c>
      <c r="D29" s="182" t="s">
        <v>408</v>
      </c>
      <c r="E29" s="49" t="s">
        <v>15</v>
      </c>
      <c r="F29" s="183" t="s">
        <v>386</v>
      </c>
      <c r="G29" s="176">
        <v>44595.0</v>
      </c>
      <c r="H29" s="49" t="s">
        <v>30</v>
      </c>
      <c r="I29" s="146">
        <v>44605.0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4.25" customHeight="1">
      <c r="A30" s="49">
        <v>14.0</v>
      </c>
      <c r="B30" s="181" t="s">
        <v>409</v>
      </c>
      <c r="C30" s="183" t="s">
        <v>388</v>
      </c>
      <c r="D30" s="184" t="s">
        <v>410</v>
      </c>
      <c r="E30" s="49" t="s">
        <v>60</v>
      </c>
      <c r="F30" s="183" t="s">
        <v>386</v>
      </c>
      <c r="G30" s="176">
        <v>44595.0</v>
      </c>
      <c r="H30" s="49" t="s">
        <v>30</v>
      </c>
      <c r="I30" s="146">
        <v>44607.0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4.25" customHeight="1">
      <c r="A31" s="49">
        <v>15.0</v>
      </c>
      <c r="B31" s="181" t="s">
        <v>411</v>
      </c>
      <c r="C31" s="183" t="s">
        <v>388</v>
      </c>
      <c r="D31" s="185" t="s">
        <v>412</v>
      </c>
      <c r="E31" s="49" t="s">
        <v>60</v>
      </c>
      <c r="F31" s="183" t="s">
        <v>386</v>
      </c>
      <c r="G31" s="176">
        <v>44595.0</v>
      </c>
      <c r="H31" s="49" t="s">
        <v>30</v>
      </c>
      <c r="I31" s="186">
        <v>44609.0</v>
      </c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49">
        <v>16.0</v>
      </c>
      <c r="B32" s="181" t="s">
        <v>413</v>
      </c>
      <c r="C32" s="175">
        <v>106762.0</v>
      </c>
      <c r="D32" s="187" t="s">
        <v>414</v>
      </c>
      <c r="E32" s="49" t="s">
        <v>15</v>
      </c>
      <c r="F32" s="183" t="s">
        <v>386</v>
      </c>
      <c r="G32" s="176">
        <v>44595.0</v>
      </c>
      <c r="H32" s="49" t="s">
        <v>30</v>
      </c>
      <c r="I32" s="146">
        <v>44607.0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49">
        <v>17.0</v>
      </c>
      <c r="B33" s="181" t="s">
        <v>415</v>
      </c>
      <c r="C33" s="183" t="s">
        <v>388</v>
      </c>
      <c r="D33" s="184" t="s">
        <v>416</v>
      </c>
      <c r="E33" s="49" t="s">
        <v>60</v>
      </c>
      <c r="F33" s="183" t="s">
        <v>386</v>
      </c>
      <c r="G33" s="176">
        <v>44595.0</v>
      </c>
      <c r="H33" s="49" t="s">
        <v>30</v>
      </c>
      <c r="I33" s="54">
        <v>44607.0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4.25" customHeight="1">
      <c r="A34" s="49">
        <v>18.0</v>
      </c>
      <c r="B34" s="188" t="s">
        <v>417</v>
      </c>
      <c r="C34" s="175">
        <v>106507.0</v>
      </c>
      <c r="D34" s="189" t="s">
        <v>418</v>
      </c>
      <c r="E34" s="49" t="s">
        <v>15</v>
      </c>
      <c r="F34" s="183" t="s">
        <v>386</v>
      </c>
      <c r="G34" s="176">
        <v>44596.0</v>
      </c>
      <c r="H34" s="49" t="s">
        <v>30</v>
      </c>
      <c r="I34" s="190">
        <v>44600.0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49">
        <v>19.0</v>
      </c>
      <c r="B35" s="181" t="s">
        <v>419</v>
      </c>
      <c r="C35" s="175">
        <v>101214.0</v>
      </c>
      <c r="D35" s="191" t="s">
        <v>420</v>
      </c>
      <c r="E35" s="49" t="s">
        <v>15</v>
      </c>
      <c r="F35" s="183" t="s">
        <v>386</v>
      </c>
      <c r="G35" s="176">
        <v>44594.0</v>
      </c>
      <c r="H35" s="49" t="s">
        <v>30</v>
      </c>
      <c r="I35" s="69">
        <v>44605.0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49">
        <v>20.0</v>
      </c>
      <c r="B36" s="181" t="s">
        <v>421</v>
      </c>
      <c r="C36" s="57" t="s">
        <v>388</v>
      </c>
      <c r="D36" s="184" t="s">
        <v>422</v>
      </c>
      <c r="E36" s="49" t="s">
        <v>60</v>
      </c>
      <c r="F36" s="183" t="s">
        <v>386</v>
      </c>
      <c r="G36" s="176">
        <v>44597.0</v>
      </c>
      <c r="H36" s="49" t="s">
        <v>30</v>
      </c>
      <c r="I36" s="69">
        <v>44610.0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49">
        <v>21.0</v>
      </c>
      <c r="B37" s="181" t="s">
        <v>423</v>
      </c>
      <c r="C37" s="57" t="s">
        <v>388</v>
      </c>
      <c r="D37" s="184" t="s">
        <v>422</v>
      </c>
      <c r="E37" s="49" t="s">
        <v>60</v>
      </c>
      <c r="F37" s="183" t="s">
        <v>386</v>
      </c>
      <c r="G37" s="176">
        <v>44597.0</v>
      </c>
      <c r="H37" s="49" t="s">
        <v>30</v>
      </c>
      <c r="I37" s="69">
        <v>44606.0</v>
      </c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49">
        <v>22.0</v>
      </c>
      <c r="B38" s="181" t="s">
        <v>424</v>
      </c>
      <c r="C38" s="57" t="s">
        <v>388</v>
      </c>
      <c r="D38" s="184" t="s">
        <v>425</v>
      </c>
      <c r="E38" s="49" t="s">
        <v>60</v>
      </c>
      <c r="F38" s="183" t="s">
        <v>386</v>
      </c>
      <c r="G38" s="176">
        <v>44598.0</v>
      </c>
      <c r="H38" s="49" t="s">
        <v>30</v>
      </c>
      <c r="I38" s="69">
        <v>44608.0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49">
        <v>23.0</v>
      </c>
      <c r="B39" s="181" t="s">
        <v>426</v>
      </c>
      <c r="C39" s="57" t="s">
        <v>388</v>
      </c>
      <c r="D39" s="184" t="s">
        <v>425</v>
      </c>
      <c r="E39" s="49" t="s">
        <v>60</v>
      </c>
      <c r="F39" s="183" t="s">
        <v>386</v>
      </c>
      <c r="G39" s="176">
        <v>44597.0</v>
      </c>
      <c r="H39" s="49" t="s">
        <v>30</v>
      </c>
      <c r="I39" s="69">
        <v>44608.0</v>
      </c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49">
        <v>24.0</v>
      </c>
      <c r="B40" s="181" t="s">
        <v>427</v>
      </c>
      <c r="C40" s="57" t="s">
        <v>388</v>
      </c>
      <c r="D40" s="184" t="s">
        <v>425</v>
      </c>
      <c r="E40" s="49" t="s">
        <v>60</v>
      </c>
      <c r="F40" s="183" t="s">
        <v>386</v>
      </c>
      <c r="G40" s="176">
        <v>44597.0</v>
      </c>
      <c r="H40" s="49" t="s">
        <v>30</v>
      </c>
      <c r="I40" s="69">
        <v>44608.0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49">
        <v>25.0</v>
      </c>
      <c r="B41" s="181" t="s">
        <v>428</v>
      </c>
      <c r="C41" s="57" t="s">
        <v>388</v>
      </c>
      <c r="D41" s="184" t="s">
        <v>429</v>
      </c>
      <c r="E41" s="49" t="s">
        <v>60</v>
      </c>
      <c r="F41" s="183" t="s">
        <v>386</v>
      </c>
      <c r="G41" s="176">
        <v>44597.0</v>
      </c>
      <c r="H41" s="49" t="s">
        <v>30</v>
      </c>
      <c r="I41" s="69">
        <v>44608.0</v>
      </c>
    </row>
    <row r="42" ht="14.25" customHeight="1">
      <c r="A42" s="49">
        <v>26.0</v>
      </c>
      <c r="B42" s="181" t="s">
        <v>430</v>
      </c>
      <c r="C42" s="57" t="s">
        <v>388</v>
      </c>
      <c r="D42" s="184" t="s">
        <v>425</v>
      </c>
      <c r="E42" s="49" t="s">
        <v>60</v>
      </c>
      <c r="F42" s="183" t="s">
        <v>386</v>
      </c>
      <c r="G42" s="176">
        <v>44597.0</v>
      </c>
      <c r="H42" s="49" t="s">
        <v>30</v>
      </c>
      <c r="I42" s="69">
        <v>44608.0</v>
      </c>
    </row>
    <row r="43" ht="14.25" customHeight="1">
      <c r="A43" s="49">
        <v>27.0</v>
      </c>
      <c r="B43" s="181" t="s">
        <v>431</v>
      </c>
      <c r="C43" s="57" t="s">
        <v>388</v>
      </c>
      <c r="D43" s="184" t="s">
        <v>432</v>
      </c>
      <c r="E43" s="49" t="s">
        <v>60</v>
      </c>
      <c r="F43" s="183" t="s">
        <v>386</v>
      </c>
      <c r="G43" s="176">
        <v>44598.0</v>
      </c>
      <c r="H43" s="49" t="s">
        <v>30</v>
      </c>
      <c r="I43" s="69">
        <v>44619.0</v>
      </c>
    </row>
    <row r="44" ht="14.25" customHeight="1">
      <c r="A44" s="49">
        <v>28.0</v>
      </c>
      <c r="B44" s="181" t="s">
        <v>433</v>
      </c>
      <c r="C44" s="57" t="s">
        <v>388</v>
      </c>
      <c r="D44" s="184" t="s">
        <v>434</v>
      </c>
      <c r="E44" s="49" t="s">
        <v>60</v>
      </c>
      <c r="F44" s="183" t="s">
        <v>386</v>
      </c>
      <c r="G44" s="176">
        <v>44598.0</v>
      </c>
      <c r="H44" s="49" t="s">
        <v>30</v>
      </c>
      <c r="I44" s="69">
        <v>44608.0</v>
      </c>
    </row>
    <row r="45" ht="14.25" customHeight="1">
      <c r="A45" s="49">
        <v>29.0</v>
      </c>
      <c r="B45" s="181" t="s">
        <v>435</v>
      </c>
      <c r="C45" s="175">
        <v>103322.0</v>
      </c>
      <c r="D45" s="191" t="s">
        <v>436</v>
      </c>
      <c r="E45" s="49" t="s">
        <v>15</v>
      </c>
      <c r="F45" s="183" t="s">
        <v>386</v>
      </c>
      <c r="G45" s="176">
        <v>44595.0</v>
      </c>
      <c r="H45" s="49" t="s">
        <v>30</v>
      </c>
      <c r="I45" s="69">
        <v>44613.0</v>
      </c>
    </row>
    <row r="46" ht="14.25" customHeight="1">
      <c r="A46" s="49">
        <v>30.0</v>
      </c>
      <c r="B46" s="181" t="s">
        <v>437</v>
      </c>
      <c r="C46" s="175">
        <v>103031.0</v>
      </c>
      <c r="D46" s="192" t="s">
        <v>438</v>
      </c>
      <c r="E46" s="49" t="s">
        <v>15</v>
      </c>
      <c r="F46" s="183" t="s">
        <v>386</v>
      </c>
      <c r="G46" s="176">
        <v>44598.0</v>
      </c>
      <c r="H46" s="49" t="s">
        <v>30</v>
      </c>
      <c r="I46" s="69">
        <v>44607.0</v>
      </c>
    </row>
    <row r="47" ht="14.25" customHeight="1">
      <c r="A47" s="49">
        <v>31.0</v>
      </c>
      <c r="B47" s="181" t="s">
        <v>439</v>
      </c>
      <c r="C47" s="175">
        <v>105044.0</v>
      </c>
      <c r="D47" s="191" t="s">
        <v>440</v>
      </c>
      <c r="E47" s="49" t="s">
        <v>15</v>
      </c>
      <c r="F47" s="183" t="s">
        <v>386</v>
      </c>
      <c r="G47" s="176">
        <v>44599.0</v>
      </c>
      <c r="H47" s="49" t="s">
        <v>30</v>
      </c>
      <c r="I47" s="69">
        <v>44609.0</v>
      </c>
    </row>
    <row r="48" ht="14.25" customHeight="1">
      <c r="A48" s="49">
        <v>32.0</v>
      </c>
      <c r="B48" s="193" t="s">
        <v>441</v>
      </c>
      <c r="C48" s="194">
        <v>105144.0</v>
      </c>
      <c r="D48" s="184" t="s">
        <v>442</v>
      </c>
      <c r="E48" s="49" t="s">
        <v>15</v>
      </c>
      <c r="F48" s="183" t="s">
        <v>386</v>
      </c>
      <c r="G48" s="195">
        <v>44600.0</v>
      </c>
      <c r="H48" s="49" t="s">
        <v>30</v>
      </c>
      <c r="I48" s="69">
        <v>44610.0</v>
      </c>
    </row>
    <row r="49" ht="14.25" customHeight="1">
      <c r="A49" s="49">
        <v>33.0</v>
      </c>
      <c r="B49" s="196" t="s">
        <v>443</v>
      </c>
      <c r="C49" s="61" t="s">
        <v>388</v>
      </c>
      <c r="D49" s="184" t="s">
        <v>432</v>
      </c>
      <c r="E49" s="49" t="s">
        <v>60</v>
      </c>
      <c r="F49" s="183" t="s">
        <v>386</v>
      </c>
      <c r="G49" s="195">
        <v>44599.0</v>
      </c>
      <c r="H49" s="78" t="s">
        <v>30</v>
      </c>
      <c r="I49" s="69">
        <v>44612.0</v>
      </c>
    </row>
    <row r="50" ht="14.25" customHeight="1">
      <c r="A50" s="49">
        <v>34.0</v>
      </c>
      <c r="B50" s="60" t="s">
        <v>444</v>
      </c>
      <c r="C50" s="61" t="s">
        <v>388</v>
      </c>
      <c r="D50" s="158" t="s">
        <v>445</v>
      </c>
      <c r="E50" s="49" t="s">
        <v>60</v>
      </c>
      <c r="F50" s="49" t="s">
        <v>386</v>
      </c>
      <c r="G50" s="195">
        <v>44600.0</v>
      </c>
      <c r="H50" s="78" t="s">
        <v>30</v>
      </c>
      <c r="I50" s="69">
        <v>44610.0</v>
      </c>
    </row>
    <row r="51" ht="14.25" customHeight="1">
      <c r="A51" s="49">
        <v>35.0</v>
      </c>
      <c r="B51" s="60" t="s">
        <v>446</v>
      </c>
      <c r="C51" s="61" t="s">
        <v>388</v>
      </c>
      <c r="D51" s="158" t="s">
        <v>447</v>
      </c>
      <c r="E51" s="49" t="s">
        <v>60</v>
      </c>
      <c r="F51" s="49" t="s">
        <v>386</v>
      </c>
      <c r="G51" s="195">
        <v>44601.0</v>
      </c>
      <c r="H51" s="78" t="s">
        <v>30</v>
      </c>
      <c r="I51" s="69">
        <v>44612.0</v>
      </c>
    </row>
    <row r="52" ht="14.25" customHeight="1">
      <c r="A52" s="49">
        <v>36.0</v>
      </c>
      <c r="B52" s="197" t="s">
        <v>448</v>
      </c>
      <c r="C52" s="198">
        <v>100798.0</v>
      </c>
      <c r="D52" s="199" t="s">
        <v>420</v>
      </c>
      <c r="E52" s="49" t="s">
        <v>15</v>
      </c>
      <c r="F52" s="49" t="s">
        <v>386</v>
      </c>
      <c r="G52" s="195">
        <v>44602.0</v>
      </c>
      <c r="H52" s="78" t="s">
        <v>30</v>
      </c>
      <c r="I52" s="69">
        <v>44612.0</v>
      </c>
    </row>
    <row r="53" ht="14.25" customHeight="1">
      <c r="A53" s="49">
        <v>37.0</v>
      </c>
      <c r="B53" s="60" t="s">
        <v>449</v>
      </c>
      <c r="C53" s="198">
        <v>103922.0</v>
      </c>
      <c r="D53" s="158" t="s">
        <v>450</v>
      </c>
      <c r="E53" s="49" t="s">
        <v>15</v>
      </c>
      <c r="F53" s="49" t="s">
        <v>386</v>
      </c>
      <c r="G53" s="195">
        <v>44602.0</v>
      </c>
      <c r="H53" s="78" t="s">
        <v>30</v>
      </c>
      <c r="I53" s="69">
        <v>44613.0</v>
      </c>
    </row>
    <row r="54" ht="14.25" customHeight="1">
      <c r="A54" s="49">
        <v>38.0</v>
      </c>
      <c r="B54" s="197" t="s">
        <v>451</v>
      </c>
      <c r="C54" s="61" t="s">
        <v>388</v>
      </c>
      <c r="D54" s="200" t="s">
        <v>429</v>
      </c>
      <c r="E54" s="49" t="s">
        <v>60</v>
      </c>
      <c r="F54" s="49" t="s">
        <v>386</v>
      </c>
      <c r="G54" s="195">
        <v>44602.0</v>
      </c>
      <c r="H54" s="78" t="s">
        <v>30</v>
      </c>
      <c r="I54" s="69">
        <v>44614.0</v>
      </c>
    </row>
    <row r="55" ht="14.25" customHeight="1">
      <c r="A55" s="49">
        <v>39.0</v>
      </c>
      <c r="B55" s="197" t="s">
        <v>452</v>
      </c>
      <c r="C55" s="175">
        <v>106809.0</v>
      </c>
      <c r="D55" s="200" t="s">
        <v>453</v>
      </c>
      <c r="E55" s="49" t="s">
        <v>15</v>
      </c>
      <c r="F55" s="49" t="s">
        <v>386</v>
      </c>
      <c r="G55" s="195">
        <v>44602.0</v>
      </c>
      <c r="H55" s="78" t="s">
        <v>30</v>
      </c>
      <c r="I55" s="69">
        <v>44612.0</v>
      </c>
    </row>
    <row r="56" ht="14.25" customHeight="1">
      <c r="A56" s="49">
        <v>40.0</v>
      </c>
      <c r="B56" s="180" t="s">
        <v>454</v>
      </c>
      <c r="C56" s="57" t="s">
        <v>388</v>
      </c>
      <c r="D56" s="158" t="s">
        <v>445</v>
      </c>
      <c r="E56" s="49" t="s">
        <v>60</v>
      </c>
      <c r="F56" s="49" t="s">
        <v>386</v>
      </c>
      <c r="G56" s="195">
        <v>44602.0</v>
      </c>
      <c r="H56" s="78" t="s">
        <v>30</v>
      </c>
      <c r="I56" s="69">
        <v>44612.0</v>
      </c>
    </row>
    <row r="57" ht="14.25" customHeight="1">
      <c r="A57" s="49">
        <v>41.0</v>
      </c>
      <c r="B57" s="188" t="s">
        <v>455</v>
      </c>
      <c r="C57" s="61" t="s">
        <v>388</v>
      </c>
      <c r="D57" s="158" t="s">
        <v>445</v>
      </c>
      <c r="E57" s="49" t="s">
        <v>60</v>
      </c>
      <c r="F57" s="49" t="s">
        <v>386</v>
      </c>
      <c r="G57" s="195">
        <v>44603.0</v>
      </c>
      <c r="H57" s="78" t="s">
        <v>30</v>
      </c>
      <c r="I57" s="69">
        <v>44612.0</v>
      </c>
    </row>
    <row r="58" ht="14.25" customHeight="1">
      <c r="A58" s="49">
        <v>42.0</v>
      </c>
      <c r="B58" s="181" t="s">
        <v>456</v>
      </c>
      <c r="C58" s="198">
        <v>102398.0</v>
      </c>
      <c r="D58" s="158" t="s">
        <v>457</v>
      </c>
      <c r="E58" s="49" t="s">
        <v>15</v>
      </c>
      <c r="F58" s="49" t="s">
        <v>386</v>
      </c>
      <c r="G58" s="195">
        <v>44603.0</v>
      </c>
      <c r="H58" s="78" t="s">
        <v>30</v>
      </c>
      <c r="I58" s="69">
        <v>44610.0</v>
      </c>
    </row>
    <row r="59" ht="14.25" customHeight="1">
      <c r="A59" s="49">
        <v>43.0</v>
      </c>
      <c r="B59" s="181" t="s">
        <v>458</v>
      </c>
      <c r="C59" s="198">
        <v>105112.0</v>
      </c>
      <c r="D59" s="158" t="s">
        <v>459</v>
      </c>
      <c r="E59" s="49" t="s">
        <v>15</v>
      </c>
      <c r="F59" s="49" t="s">
        <v>386</v>
      </c>
      <c r="G59" s="195">
        <v>44603.0</v>
      </c>
      <c r="H59" s="78" t="s">
        <v>30</v>
      </c>
      <c r="I59" s="69">
        <v>44614.0</v>
      </c>
    </row>
    <row r="60" ht="14.25" customHeight="1">
      <c r="A60" s="49">
        <v>44.0</v>
      </c>
      <c r="B60" s="88" t="s">
        <v>460</v>
      </c>
      <c r="C60" s="198">
        <v>105318.0</v>
      </c>
      <c r="D60" s="158" t="s">
        <v>461</v>
      </c>
      <c r="E60" s="49" t="s">
        <v>15</v>
      </c>
      <c r="F60" s="49" t="s">
        <v>386</v>
      </c>
      <c r="G60" s="195">
        <v>44603.0</v>
      </c>
      <c r="H60" s="78" t="s">
        <v>30</v>
      </c>
      <c r="I60" s="69">
        <v>44612.0</v>
      </c>
    </row>
    <row r="61" ht="14.25" customHeight="1">
      <c r="A61" s="49">
        <v>45.0</v>
      </c>
      <c r="B61" s="88" t="s">
        <v>462</v>
      </c>
      <c r="C61" s="198">
        <v>101465.0</v>
      </c>
      <c r="D61" s="158" t="s">
        <v>463</v>
      </c>
      <c r="E61" s="49" t="s">
        <v>15</v>
      </c>
      <c r="F61" s="49" t="s">
        <v>386</v>
      </c>
      <c r="G61" s="195">
        <v>44603.0</v>
      </c>
      <c r="H61" s="78" t="s">
        <v>30</v>
      </c>
      <c r="I61" s="69">
        <v>44614.0</v>
      </c>
    </row>
    <row r="62" ht="14.25" customHeight="1">
      <c r="A62" s="49">
        <v>46.0</v>
      </c>
      <c r="B62" s="88" t="s">
        <v>464</v>
      </c>
      <c r="C62" s="61" t="s">
        <v>388</v>
      </c>
      <c r="D62" s="158" t="s">
        <v>465</v>
      </c>
      <c r="E62" s="49" t="s">
        <v>60</v>
      </c>
      <c r="F62" s="49" t="s">
        <v>386</v>
      </c>
      <c r="G62" s="195">
        <v>44603.0</v>
      </c>
      <c r="H62" s="78" t="s">
        <v>30</v>
      </c>
      <c r="I62" s="69">
        <v>44614.0</v>
      </c>
    </row>
    <row r="63" ht="14.25" customHeight="1">
      <c r="A63" s="49">
        <v>47.0</v>
      </c>
      <c r="B63" s="88" t="s">
        <v>466</v>
      </c>
      <c r="C63" s="61" t="s">
        <v>388</v>
      </c>
      <c r="D63" s="158" t="s">
        <v>445</v>
      </c>
      <c r="E63" s="49" t="s">
        <v>60</v>
      </c>
      <c r="F63" s="49" t="s">
        <v>386</v>
      </c>
      <c r="G63" s="195">
        <v>44603.0</v>
      </c>
      <c r="H63" s="78" t="s">
        <v>30</v>
      </c>
      <c r="I63" s="69">
        <v>44608.0</v>
      </c>
    </row>
    <row r="64" ht="14.25" customHeight="1">
      <c r="A64" s="49">
        <v>48.0</v>
      </c>
      <c r="B64" s="88" t="s">
        <v>467</v>
      </c>
      <c r="C64" s="61" t="s">
        <v>388</v>
      </c>
      <c r="D64" s="158" t="s">
        <v>468</v>
      </c>
      <c r="E64" s="49" t="s">
        <v>60</v>
      </c>
      <c r="F64" s="49" t="s">
        <v>386</v>
      </c>
      <c r="G64" s="195">
        <v>44603.0</v>
      </c>
      <c r="H64" s="78" t="s">
        <v>30</v>
      </c>
      <c r="I64" s="69">
        <v>44613.0</v>
      </c>
    </row>
    <row r="65" ht="14.25" customHeight="1">
      <c r="A65" s="49">
        <v>49.0</v>
      </c>
      <c r="B65" s="88" t="s">
        <v>469</v>
      </c>
      <c r="C65" s="61" t="s">
        <v>388</v>
      </c>
      <c r="D65" s="158" t="s">
        <v>470</v>
      </c>
      <c r="E65" s="49" t="s">
        <v>60</v>
      </c>
      <c r="F65" s="49" t="s">
        <v>386</v>
      </c>
      <c r="G65" s="195">
        <v>44603.0</v>
      </c>
      <c r="H65" s="78" t="s">
        <v>30</v>
      </c>
      <c r="I65" s="69">
        <v>44614.0</v>
      </c>
    </row>
    <row r="66" ht="14.25" customHeight="1">
      <c r="A66" s="49">
        <v>50.0</v>
      </c>
      <c r="B66" s="88" t="s">
        <v>471</v>
      </c>
      <c r="C66" s="198">
        <v>101164.0</v>
      </c>
      <c r="D66" s="158" t="s">
        <v>472</v>
      </c>
      <c r="E66" s="49" t="s">
        <v>60</v>
      </c>
      <c r="F66" s="49" t="s">
        <v>386</v>
      </c>
      <c r="G66" s="195">
        <v>44603.0</v>
      </c>
      <c r="H66" s="78" t="s">
        <v>30</v>
      </c>
      <c r="I66" s="69">
        <v>44613.0</v>
      </c>
    </row>
    <row r="67" ht="14.25" customHeight="1">
      <c r="A67" s="49">
        <v>51.0</v>
      </c>
      <c r="B67" s="88" t="s">
        <v>473</v>
      </c>
      <c r="C67" s="61" t="s">
        <v>388</v>
      </c>
      <c r="D67" s="158" t="s">
        <v>474</v>
      </c>
      <c r="E67" s="49" t="s">
        <v>60</v>
      </c>
      <c r="F67" s="49" t="s">
        <v>386</v>
      </c>
      <c r="G67" s="195">
        <v>44603.0</v>
      </c>
      <c r="H67" s="78" t="s">
        <v>30</v>
      </c>
      <c r="I67" s="69">
        <v>44613.0</v>
      </c>
    </row>
    <row r="68" ht="14.25" customHeight="1">
      <c r="A68" s="49">
        <v>52.0</v>
      </c>
      <c r="B68" s="180" t="s">
        <v>475</v>
      </c>
      <c r="C68" s="61" t="s">
        <v>388</v>
      </c>
      <c r="D68" s="158" t="s">
        <v>476</v>
      </c>
      <c r="E68" s="49" t="s">
        <v>60</v>
      </c>
      <c r="F68" s="49" t="s">
        <v>386</v>
      </c>
      <c r="G68" s="195">
        <v>44603.0</v>
      </c>
      <c r="H68" s="78" t="s">
        <v>30</v>
      </c>
      <c r="I68" s="69">
        <v>44615.0</v>
      </c>
    </row>
    <row r="69" ht="14.25" customHeight="1">
      <c r="A69" s="49">
        <v>53.0</v>
      </c>
      <c r="B69" s="197" t="s">
        <v>477</v>
      </c>
      <c r="C69" s="198">
        <v>106696.0</v>
      </c>
      <c r="D69" s="158" t="s">
        <v>478</v>
      </c>
      <c r="E69" s="49" t="s">
        <v>15</v>
      </c>
      <c r="F69" s="49" t="s">
        <v>386</v>
      </c>
      <c r="G69" s="195">
        <v>44607.0</v>
      </c>
      <c r="H69" s="78" t="s">
        <v>30</v>
      </c>
      <c r="I69" s="69">
        <v>44620.0</v>
      </c>
    </row>
    <row r="70" ht="14.25" customHeight="1">
      <c r="A70" s="49">
        <v>54.0</v>
      </c>
      <c r="B70" s="197" t="s">
        <v>479</v>
      </c>
      <c r="C70" s="198">
        <v>100537.0</v>
      </c>
      <c r="D70" s="158" t="s">
        <v>480</v>
      </c>
      <c r="E70" s="49" t="s">
        <v>15</v>
      </c>
      <c r="F70" s="49" t="s">
        <v>386</v>
      </c>
      <c r="G70" s="195">
        <v>44607.0</v>
      </c>
      <c r="H70" s="78" t="s">
        <v>30</v>
      </c>
      <c r="I70" s="69">
        <v>44622.0</v>
      </c>
    </row>
    <row r="71" ht="14.25" customHeight="1">
      <c r="A71" s="49">
        <v>55.0</v>
      </c>
      <c r="B71" s="197" t="s">
        <v>481</v>
      </c>
      <c r="C71" s="61" t="s">
        <v>388</v>
      </c>
      <c r="D71" s="158" t="s">
        <v>482</v>
      </c>
      <c r="E71" s="49" t="s">
        <v>60</v>
      </c>
      <c r="F71" s="49" t="s">
        <v>386</v>
      </c>
      <c r="G71" s="195">
        <v>44608.0</v>
      </c>
      <c r="H71" s="78" t="s">
        <v>30</v>
      </c>
      <c r="I71" s="69">
        <v>44622.0</v>
      </c>
    </row>
    <row r="72" ht="14.25" customHeight="1">
      <c r="A72" s="49">
        <v>56.0</v>
      </c>
      <c r="B72" s="60" t="s">
        <v>483</v>
      </c>
      <c r="C72" s="61" t="s">
        <v>388</v>
      </c>
      <c r="D72" s="158" t="s">
        <v>484</v>
      </c>
      <c r="E72" s="49" t="s">
        <v>15</v>
      </c>
      <c r="F72" s="49" t="s">
        <v>386</v>
      </c>
      <c r="G72" s="195">
        <v>44608.0</v>
      </c>
      <c r="H72" s="78" t="s">
        <v>30</v>
      </c>
      <c r="I72" s="69">
        <v>44618.0</v>
      </c>
    </row>
    <row r="73" ht="14.25" customHeight="1">
      <c r="A73" s="49">
        <v>57.0</v>
      </c>
      <c r="B73" s="197" t="s">
        <v>485</v>
      </c>
      <c r="C73" s="61" t="s">
        <v>388</v>
      </c>
      <c r="D73" s="158" t="s">
        <v>486</v>
      </c>
      <c r="E73" s="49" t="s">
        <v>60</v>
      </c>
      <c r="F73" s="49" t="s">
        <v>386</v>
      </c>
      <c r="G73" s="195">
        <v>44608.0</v>
      </c>
      <c r="H73" s="78" t="s">
        <v>30</v>
      </c>
      <c r="I73" s="69">
        <v>44617.0</v>
      </c>
    </row>
    <row r="74" ht="14.25" customHeight="1">
      <c r="A74" s="49">
        <v>58.0</v>
      </c>
      <c r="B74" s="201" t="s">
        <v>487</v>
      </c>
      <c r="C74" s="198">
        <v>105723.0</v>
      </c>
      <c r="D74" s="158" t="s">
        <v>488</v>
      </c>
      <c r="E74" s="49" t="s">
        <v>15</v>
      </c>
      <c r="F74" s="49" t="s">
        <v>386</v>
      </c>
      <c r="G74" s="195">
        <v>44608.0</v>
      </c>
      <c r="H74" s="78" t="s">
        <v>30</v>
      </c>
      <c r="I74" s="69">
        <v>44618.0</v>
      </c>
    </row>
    <row r="75" ht="14.25" customHeight="1">
      <c r="A75" s="49">
        <v>59.0</v>
      </c>
      <c r="B75" s="202" t="s">
        <v>489</v>
      </c>
      <c r="C75" s="198">
        <v>104731.0</v>
      </c>
      <c r="D75" s="158" t="s">
        <v>490</v>
      </c>
      <c r="E75" s="49" t="s">
        <v>15</v>
      </c>
      <c r="F75" s="49" t="s">
        <v>386</v>
      </c>
      <c r="G75" s="195">
        <v>44609.0</v>
      </c>
      <c r="H75" s="78" t="s">
        <v>30</v>
      </c>
      <c r="I75" s="69">
        <v>44625.0</v>
      </c>
    </row>
    <row r="76" ht="14.25" customHeight="1">
      <c r="A76" s="49">
        <v>60.0</v>
      </c>
      <c r="B76" s="203" t="s">
        <v>491</v>
      </c>
      <c r="C76" s="198">
        <v>106210.0</v>
      </c>
      <c r="D76" s="158" t="s">
        <v>492</v>
      </c>
      <c r="E76" s="49" t="s">
        <v>15</v>
      </c>
      <c r="F76" s="49" t="s">
        <v>386</v>
      </c>
      <c r="G76" s="195">
        <v>7349460.0</v>
      </c>
      <c r="H76" s="78" t="s">
        <v>30</v>
      </c>
      <c r="I76" s="69">
        <v>44616.0</v>
      </c>
    </row>
    <row r="77" ht="14.25" customHeight="1">
      <c r="A77" s="49">
        <v>61.0</v>
      </c>
      <c r="B77" s="197" t="s">
        <v>493</v>
      </c>
      <c r="C77" s="198">
        <v>104865.0</v>
      </c>
      <c r="D77" s="158" t="s">
        <v>494</v>
      </c>
      <c r="E77" s="49" t="s">
        <v>15</v>
      </c>
      <c r="F77" s="49" t="s">
        <v>386</v>
      </c>
      <c r="G77" s="195">
        <v>44610.0</v>
      </c>
      <c r="H77" s="78" t="s">
        <v>30</v>
      </c>
      <c r="I77" s="69">
        <v>44619.0</v>
      </c>
    </row>
    <row r="78" ht="14.25" customHeight="1">
      <c r="A78" s="49">
        <v>62.0</v>
      </c>
      <c r="B78" s="60" t="s">
        <v>464</v>
      </c>
      <c r="C78" s="198">
        <v>101735.0</v>
      </c>
      <c r="D78" s="158" t="s">
        <v>495</v>
      </c>
      <c r="E78" s="49" t="s">
        <v>15</v>
      </c>
      <c r="F78" s="49" t="s">
        <v>386</v>
      </c>
      <c r="G78" s="195">
        <v>44614.0</v>
      </c>
      <c r="H78" s="78" t="s">
        <v>30</v>
      </c>
      <c r="I78" s="69">
        <v>44626.0</v>
      </c>
    </row>
    <row r="79" ht="14.25" customHeight="1">
      <c r="A79" s="49">
        <v>63.0</v>
      </c>
      <c r="B79" s="197" t="s">
        <v>496</v>
      </c>
      <c r="C79" s="198">
        <v>104226.0</v>
      </c>
      <c r="D79" s="158" t="s">
        <v>497</v>
      </c>
      <c r="E79" s="49" t="s">
        <v>15</v>
      </c>
      <c r="F79" s="49" t="s">
        <v>386</v>
      </c>
      <c r="G79" s="195">
        <v>44616.0</v>
      </c>
      <c r="H79" s="78" t="s">
        <v>30</v>
      </c>
      <c r="I79" s="69">
        <v>44625.0</v>
      </c>
    </row>
    <row r="80" ht="14.25" customHeight="1">
      <c r="A80" s="49">
        <v>64.0</v>
      </c>
      <c r="B80" s="204" t="s">
        <v>498</v>
      </c>
      <c r="C80" s="205">
        <v>101618.0</v>
      </c>
      <c r="D80" s="206" t="s">
        <v>499</v>
      </c>
      <c r="E80" s="49" t="s">
        <v>15</v>
      </c>
      <c r="F80" s="49" t="s">
        <v>386</v>
      </c>
      <c r="G80" s="207">
        <v>44616.0</v>
      </c>
      <c r="H80" s="78" t="s">
        <v>30</v>
      </c>
      <c r="I80" s="208">
        <v>44624.0</v>
      </c>
    </row>
    <row r="81" ht="14.25" customHeight="1">
      <c r="A81" s="49">
        <v>65.0</v>
      </c>
      <c r="B81" s="204" t="s">
        <v>500</v>
      </c>
      <c r="C81" s="205">
        <v>100673.0</v>
      </c>
      <c r="D81" s="206" t="s">
        <v>501</v>
      </c>
      <c r="E81" s="49" t="s">
        <v>15</v>
      </c>
      <c r="F81" s="49" t="s">
        <v>386</v>
      </c>
      <c r="G81" s="207">
        <v>44617.0</v>
      </c>
      <c r="H81" s="78" t="s">
        <v>30</v>
      </c>
      <c r="I81" s="208">
        <v>44625.0</v>
      </c>
    </row>
    <row r="82" ht="14.25" customHeight="1">
      <c r="A82" s="49">
        <v>66.0</v>
      </c>
      <c r="B82" s="204" t="s">
        <v>502</v>
      </c>
      <c r="C82" s="205">
        <v>104815.0</v>
      </c>
      <c r="D82" s="206" t="s">
        <v>503</v>
      </c>
      <c r="E82" s="49" t="s">
        <v>15</v>
      </c>
      <c r="F82" s="49" t="s">
        <v>386</v>
      </c>
      <c r="G82" s="207">
        <v>44616.0</v>
      </c>
      <c r="H82" s="78" t="s">
        <v>30</v>
      </c>
      <c r="I82" s="208">
        <v>44626.0</v>
      </c>
    </row>
    <row r="83" ht="14.25" customHeight="1">
      <c r="A83" s="49">
        <v>67.0</v>
      </c>
      <c r="B83" s="204" t="s">
        <v>504</v>
      </c>
      <c r="C83" s="209" t="s">
        <v>388</v>
      </c>
      <c r="D83" s="206" t="s">
        <v>429</v>
      </c>
      <c r="E83" s="49" t="s">
        <v>60</v>
      </c>
      <c r="F83" s="49" t="s">
        <v>386</v>
      </c>
      <c r="G83" s="207">
        <v>44620.0</v>
      </c>
      <c r="H83" s="78" t="s">
        <v>30</v>
      </c>
      <c r="I83" s="208">
        <v>44630.0</v>
      </c>
    </row>
    <row r="84" ht="14.25" customHeight="1">
      <c r="A84" s="49">
        <v>68.0</v>
      </c>
      <c r="B84" s="210" t="s">
        <v>505</v>
      </c>
      <c r="C84" s="93"/>
      <c r="D84" s="206" t="s">
        <v>506</v>
      </c>
      <c r="E84" s="49" t="s">
        <v>15</v>
      </c>
      <c r="F84" s="49" t="s">
        <v>386</v>
      </c>
      <c r="G84" s="207">
        <v>44637.0</v>
      </c>
      <c r="H84" s="78" t="s">
        <v>30</v>
      </c>
      <c r="I84" s="208">
        <v>44650.0</v>
      </c>
    </row>
    <row r="85" ht="14.25" customHeight="1">
      <c r="A85" s="49">
        <v>69.0</v>
      </c>
      <c r="B85" s="211" t="s">
        <v>507</v>
      </c>
      <c r="C85" s="93"/>
      <c r="D85" s="206" t="s">
        <v>508</v>
      </c>
      <c r="E85" s="49" t="s">
        <v>15</v>
      </c>
      <c r="F85" s="49" t="s">
        <v>386</v>
      </c>
      <c r="G85" s="207">
        <v>44626.0</v>
      </c>
      <c r="H85" s="78" t="s">
        <v>509</v>
      </c>
      <c r="I85" s="96"/>
    </row>
    <row r="86" ht="14.25" customHeight="1">
      <c r="A86" s="87"/>
      <c r="B86" s="92"/>
      <c r="C86" s="93"/>
      <c r="D86" s="94"/>
      <c r="E86" s="49"/>
      <c r="F86" s="49"/>
      <c r="G86" s="95"/>
      <c r="H86" s="90"/>
      <c r="I86" s="96"/>
    </row>
    <row r="87" ht="14.25" customHeight="1">
      <c r="A87" s="87"/>
      <c r="B87" s="92"/>
      <c r="C87" s="93"/>
      <c r="D87" s="94"/>
      <c r="E87" s="49"/>
      <c r="F87" s="49"/>
      <c r="G87" s="95"/>
      <c r="H87" s="90"/>
      <c r="I87" s="96"/>
    </row>
    <row r="88" ht="14.25" customHeight="1">
      <c r="A88" s="87"/>
      <c r="B88" s="92"/>
      <c r="C88" s="93"/>
      <c r="D88" s="94"/>
      <c r="E88" s="49"/>
      <c r="F88" s="49"/>
      <c r="G88" s="95"/>
      <c r="H88" s="90"/>
      <c r="I88" s="96"/>
    </row>
    <row r="89" ht="14.25" customHeight="1">
      <c r="A89" s="87"/>
      <c r="B89" s="92"/>
      <c r="C89" s="93"/>
      <c r="D89" s="94"/>
      <c r="E89" s="49"/>
      <c r="F89" s="49"/>
      <c r="G89" s="95"/>
      <c r="H89" s="90"/>
      <c r="I89" s="96"/>
    </row>
    <row r="90" ht="14.25" customHeight="1">
      <c r="A90" s="87"/>
      <c r="B90" s="92"/>
      <c r="C90" s="93"/>
      <c r="D90" s="94"/>
      <c r="E90" s="49"/>
      <c r="F90" s="49"/>
      <c r="G90" s="95"/>
      <c r="H90" s="90"/>
      <c r="I90" s="96"/>
    </row>
    <row r="91" ht="14.25" customHeight="1">
      <c r="A91" s="87"/>
      <c r="B91" s="92"/>
      <c r="C91" s="93"/>
      <c r="D91" s="94"/>
      <c r="E91" s="49"/>
      <c r="F91" s="49"/>
      <c r="G91" s="95"/>
      <c r="H91" s="90"/>
      <c r="I91" s="96"/>
    </row>
    <row r="92" ht="14.25" customHeight="1">
      <c r="A92" s="87"/>
      <c r="B92" s="92"/>
      <c r="C92" s="93"/>
      <c r="D92" s="94"/>
      <c r="E92" s="49"/>
      <c r="F92" s="49"/>
      <c r="G92" s="95"/>
      <c r="H92" s="90"/>
      <c r="I92" s="96"/>
    </row>
    <row r="93" ht="14.25" customHeight="1">
      <c r="A93" s="87"/>
      <c r="B93" s="92"/>
      <c r="C93" s="93"/>
      <c r="D93" s="94"/>
      <c r="E93" s="49"/>
      <c r="F93" s="49"/>
      <c r="G93" s="95"/>
      <c r="H93" s="90"/>
      <c r="I93" s="96"/>
    </row>
    <row r="94" ht="14.25" customHeight="1">
      <c r="A94" s="87"/>
      <c r="B94" s="92"/>
      <c r="C94" s="93"/>
      <c r="D94" s="94"/>
      <c r="E94" s="49"/>
      <c r="F94" s="49"/>
      <c r="G94" s="95"/>
      <c r="H94" s="90"/>
      <c r="I94" s="96"/>
    </row>
    <row r="95" ht="14.25" customHeight="1">
      <c r="A95" s="87"/>
      <c r="B95" s="92"/>
      <c r="C95" s="93"/>
      <c r="D95" s="94"/>
      <c r="E95" s="49"/>
      <c r="F95" s="49"/>
      <c r="G95" s="95"/>
      <c r="H95" s="90"/>
      <c r="I95" s="96"/>
    </row>
    <row r="96" ht="14.25" customHeight="1">
      <c r="A96" s="87"/>
      <c r="B96" s="92"/>
      <c r="C96" s="93"/>
      <c r="D96" s="94"/>
      <c r="E96" s="49"/>
      <c r="F96" s="49"/>
      <c r="G96" s="95"/>
      <c r="H96" s="90"/>
      <c r="I96" s="96"/>
    </row>
    <row r="97" ht="14.25" customHeight="1">
      <c r="A97" s="87"/>
      <c r="B97" s="92"/>
      <c r="C97" s="93"/>
      <c r="D97" s="94"/>
      <c r="E97" s="49"/>
      <c r="F97" s="49"/>
      <c r="G97" s="95"/>
      <c r="H97" s="90"/>
      <c r="I97" s="96"/>
    </row>
    <row r="98" ht="14.25" customHeight="1">
      <c r="A98" s="87"/>
      <c r="B98" s="92"/>
      <c r="C98" s="93"/>
      <c r="D98" s="94"/>
      <c r="E98" s="49"/>
      <c r="F98" s="49"/>
      <c r="G98" s="95"/>
      <c r="H98" s="90"/>
      <c r="I98" s="96"/>
    </row>
    <row r="99" ht="14.25" customHeight="1">
      <c r="A99" s="87"/>
      <c r="B99" s="92"/>
      <c r="C99" s="93"/>
      <c r="D99" s="94"/>
      <c r="E99" s="49"/>
      <c r="F99" s="49"/>
      <c r="G99" s="95"/>
      <c r="H99" s="90"/>
      <c r="I99" s="96"/>
    </row>
    <row r="100" ht="14.25" customHeight="1">
      <c r="A100" s="87"/>
      <c r="B100" s="92"/>
      <c r="C100" s="93"/>
      <c r="D100" s="94"/>
      <c r="E100" s="49"/>
      <c r="F100" s="49"/>
      <c r="G100" s="95"/>
      <c r="H100" s="90"/>
      <c r="I100" s="96"/>
    </row>
    <row r="101" ht="14.25" customHeight="1">
      <c r="A101" s="87"/>
      <c r="B101" s="97"/>
      <c r="C101" s="98"/>
      <c r="D101" s="99"/>
      <c r="E101" s="49"/>
      <c r="F101" s="49"/>
      <c r="G101" s="100"/>
      <c r="H101" s="90"/>
      <c r="I101" s="101"/>
    </row>
    <row r="102" ht="14.25" customHeight="1">
      <c r="A102" s="87"/>
      <c r="B102" s="102"/>
      <c r="C102" s="103"/>
      <c r="D102" s="104"/>
      <c r="E102" s="49"/>
      <c r="F102" s="49"/>
      <c r="G102" s="105"/>
      <c r="H102" s="90"/>
      <c r="I102" s="106"/>
    </row>
    <row r="103" ht="14.25" customHeight="1">
      <c r="A103" s="87"/>
      <c r="B103" s="107"/>
      <c r="C103" s="108"/>
      <c r="D103" s="109"/>
      <c r="E103" s="49"/>
      <c r="F103" s="49"/>
      <c r="G103" s="110"/>
      <c r="H103" s="90"/>
      <c r="I103" s="111"/>
    </row>
    <row r="104" ht="14.25" customHeight="1">
      <c r="A104" s="87"/>
      <c r="B104" s="92"/>
      <c r="C104" s="93"/>
      <c r="D104" s="94"/>
      <c r="E104" s="49"/>
      <c r="F104" s="49"/>
      <c r="G104" s="95"/>
      <c r="H104" s="90"/>
      <c r="I104" s="96"/>
    </row>
    <row r="105" ht="14.25" customHeight="1">
      <c r="A105" s="87"/>
      <c r="B105" s="92"/>
      <c r="C105" s="93"/>
      <c r="D105" s="94"/>
      <c r="E105" s="49"/>
      <c r="F105" s="49"/>
      <c r="G105" s="95"/>
      <c r="H105" s="90"/>
      <c r="I105" s="96"/>
    </row>
    <row r="106" ht="14.25" customHeight="1">
      <c r="A106" s="87"/>
      <c r="B106" s="92"/>
      <c r="C106" s="93"/>
      <c r="D106" s="94"/>
      <c r="E106" s="49"/>
      <c r="F106" s="49"/>
      <c r="G106" s="95"/>
      <c r="H106" s="90"/>
      <c r="I106" s="96"/>
    </row>
    <row r="107" ht="14.25" customHeight="1">
      <c r="A107" s="87"/>
      <c r="B107" s="92"/>
      <c r="C107" s="93"/>
      <c r="D107" s="94"/>
      <c r="E107" s="49"/>
      <c r="F107" s="49"/>
      <c r="G107" s="95"/>
      <c r="H107" s="90"/>
      <c r="I107" s="96"/>
    </row>
    <row r="108" ht="14.25" customHeight="1">
      <c r="A108" s="87"/>
      <c r="B108" s="92"/>
      <c r="C108" s="93"/>
      <c r="D108" s="94"/>
      <c r="E108" s="49"/>
      <c r="F108" s="49"/>
      <c r="G108" s="95"/>
      <c r="H108" s="90"/>
      <c r="I108" s="96"/>
    </row>
    <row r="109" ht="14.25" customHeight="1">
      <c r="A109" s="87"/>
      <c r="B109" s="92"/>
      <c r="C109" s="93"/>
      <c r="D109" s="94"/>
      <c r="E109" s="49"/>
      <c r="F109" s="49"/>
      <c r="G109" s="95"/>
      <c r="H109" s="90"/>
      <c r="I109" s="96"/>
    </row>
    <row r="110" ht="14.25" customHeight="1">
      <c r="A110" s="87"/>
      <c r="B110" s="88"/>
      <c r="C110" s="65"/>
      <c r="D110" s="86"/>
      <c r="E110" s="49"/>
      <c r="F110" s="49"/>
      <c r="G110" s="95"/>
      <c r="H110" s="90"/>
      <c r="I110" s="112"/>
    </row>
    <row r="111" ht="14.25" customHeight="1">
      <c r="A111" s="87"/>
      <c r="B111" s="92"/>
      <c r="C111" s="93"/>
      <c r="D111" s="94"/>
      <c r="E111" s="49"/>
      <c r="F111" s="49"/>
      <c r="G111" s="95"/>
      <c r="H111" s="90"/>
      <c r="I111" s="113"/>
    </row>
    <row r="112" ht="14.25" customHeight="1">
      <c r="A112" s="87"/>
      <c r="B112" s="114"/>
      <c r="C112" s="86"/>
      <c r="D112" s="86"/>
      <c r="E112" s="49"/>
      <c r="F112" s="49"/>
      <c r="G112" s="89"/>
      <c r="H112" s="90"/>
      <c r="I112" s="115"/>
    </row>
    <row r="113" ht="14.25" customHeight="1">
      <c r="A113" s="87"/>
      <c r="B113" s="114"/>
      <c r="C113" s="86"/>
      <c r="D113" s="86"/>
      <c r="E113" s="49"/>
      <c r="F113" s="49"/>
      <c r="G113" s="89"/>
      <c r="H113" s="90"/>
      <c r="I113" s="115"/>
    </row>
    <row r="114" ht="14.25" customHeight="1">
      <c r="A114" s="87"/>
      <c r="B114" s="114"/>
      <c r="C114" s="86"/>
      <c r="D114" s="86"/>
      <c r="E114" s="49"/>
      <c r="F114" s="49"/>
      <c r="G114" s="116"/>
      <c r="H114" s="90"/>
      <c r="I114" s="115"/>
    </row>
    <row r="115" ht="14.25" customHeight="1">
      <c r="A115" s="87"/>
      <c r="B115" s="114"/>
      <c r="C115" s="86"/>
      <c r="D115" s="86"/>
      <c r="E115" s="49"/>
      <c r="F115" s="49"/>
      <c r="G115" s="116"/>
      <c r="H115" s="90"/>
      <c r="I115" s="115"/>
    </row>
    <row r="116" ht="14.25" customHeight="1">
      <c r="A116" s="87"/>
      <c r="B116" s="114"/>
      <c r="C116" s="86"/>
      <c r="D116" s="86"/>
      <c r="E116" s="49"/>
      <c r="F116" s="49"/>
      <c r="G116" s="116"/>
      <c r="H116" s="90"/>
      <c r="I116" s="115"/>
    </row>
    <row r="117" ht="14.25" customHeight="1">
      <c r="A117" s="87"/>
      <c r="B117" s="114"/>
      <c r="C117" s="86"/>
      <c r="D117" s="86"/>
      <c r="E117" s="49"/>
      <c r="F117" s="49"/>
      <c r="G117" s="116"/>
      <c r="H117" s="90"/>
      <c r="I117" s="115"/>
    </row>
    <row r="118" ht="14.25" customHeight="1">
      <c r="A118" s="87"/>
      <c r="B118" s="114"/>
      <c r="C118" s="86"/>
      <c r="D118" s="86"/>
      <c r="E118" s="49"/>
      <c r="F118" s="49"/>
      <c r="G118" s="116"/>
      <c r="H118" s="90"/>
      <c r="I118" s="115"/>
    </row>
    <row r="119" ht="14.25" customHeight="1">
      <c r="A119" s="87"/>
      <c r="B119" s="114"/>
      <c r="C119" s="86"/>
      <c r="D119" s="86"/>
      <c r="E119" s="49"/>
      <c r="F119" s="49"/>
      <c r="G119" s="116"/>
      <c r="H119" s="90"/>
      <c r="I119" s="115"/>
    </row>
    <row r="120" ht="14.25" customHeight="1">
      <c r="A120" s="87"/>
      <c r="B120" s="114"/>
      <c r="C120" s="86"/>
      <c r="D120" s="86"/>
      <c r="E120" s="49"/>
      <c r="F120" s="49"/>
      <c r="G120" s="116"/>
      <c r="H120" s="90"/>
      <c r="I120" s="115"/>
    </row>
    <row r="121" ht="14.25" customHeight="1">
      <c r="A121" s="87"/>
      <c r="B121" s="114"/>
      <c r="C121" s="86"/>
      <c r="D121" s="86"/>
      <c r="E121" s="49"/>
      <c r="F121" s="49"/>
      <c r="G121" s="116"/>
      <c r="H121" s="90"/>
      <c r="I121" s="115"/>
    </row>
    <row r="122" ht="14.25" customHeight="1">
      <c r="A122" s="87"/>
      <c r="B122" s="114"/>
      <c r="C122" s="86"/>
      <c r="D122" s="86"/>
      <c r="E122" s="49"/>
      <c r="F122" s="49"/>
      <c r="G122" s="116"/>
      <c r="H122" s="90"/>
      <c r="I122" s="115"/>
    </row>
    <row r="123" ht="14.25" customHeight="1">
      <c r="A123" s="87"/>
      <c r="B123" s="114"/>
      <c r="C123" s="86"/>
      <c r="D123" s="86"/>
      <c r="E123" s="49"/>
      <c r="F123" s="49"/>
      <c r="G123" s="116"/>
      <c r="H123" s="90"/>
      <c r="I123" s="115"/>
    </row>
    <row r="124" ht="14.25" customHeight="1">
      <c r="A124" s="87"/>
      <c r="B124" s="114"/>
      <c r="C124" s="86"/>
      <c r="D124" s="86"/>
      <c r="E124" s="49"/>
      <c r="F124" s="49"/>
      <c r="G124" s="116"/>
      <c r="H124" s="90"/>
      <c r="I124" s="115"/>
    </row>
    <row r="125" ht="14.25" customHeight="1">
      <c r="A125" s="87"/>
      <c r="B125" s="114"/>
      <c r="C125" s="86"/>
      <c r="D125" s="86"/>
      <c r="E125" s="49"/>
      <c r="F125" s="49"/>
      <c r="G125" s="116"/>
      <c r="H125" s="90"/>
      <c r="I125" s="115"/>
    </row>
    <row r="126" ht="14.25" customHeight="1">
      <c r="A126" s="87"/>
      <c r="B126" s="114"/>
      <c r="C126" s="86"/>
      <c r="D126" s="86"/>
      <c r="E126" s="49"/>
      <c r="F126" s="49"/>
      <c r="G126" s="116"/>
      <c r="H126" s="90"/>
      <c r="I126" s="115"/>
    </row>
    <row r="127" ht="14.25" customHeight="1">
      <c r="A127" s="87"/>
      <c r="B127" s="114"/>
      <c r="C127" s="86"/>
      <c r="D127" s="86"/>
      <c r="E127" s="49"/>
      <c r="F127" s="49"/>
      <c r="G127" s="116"/>
      <c r="H127" s="90"/>
      <c r="I127" s="115"/>
    </row>
    <row r="128" ht="14.25" customHeight="1">
      <c r="A128" s="87"/>
      <c r="B128" s="114"/>
      <c r="C128" s="86"/>
      <c r="D128" s="86"/>
      <c r="E128" s="49"/>
      <c r="F128" s="49"/>
      <c r="G128" s="116"/>
      <c r="H128" s="90"/>
      <c r="I128" s="115"/>
    </row>
    <row r="129" ht="14.25" customHeight="1">
      <c r="A129" s="87"/>
      <c r="B129" s="114"/>
      <c r="C129" s="86"/>
      <c r="D129" s="86"/>
      <c r="E129" s="49"/>
      <c r="F129" s="49"/>
      <c r="G129" s="116"/>
      <c r="H129" s="90"/>
      <c r="I129" s="115"/>
    </row>
    <row r="130" ht="14.25" customHeight="1">
      <c r="A130" s="87"/>
      <c r="B130" s="114"/>
      <c r="C130" s="86"/>
      <c r="D130" s="86"/>
      <c r="E130" s="49"/>
      <c r="F130" s="49"/>
      <c r="G130" s="116"/>
      <c r="H130" s="90"/>
      <c r="I130" s="115"/>
    </row>
    <row r="131" ht="14.25" customHeight="1">
      <c r="A131" s="87"/>
      <c r="B131" s="114"/>
      <c r="C131" s="86"/>
      <c r="D131" s="86"/>
      <c r="E131" s="49"/>
      <c r="F131" s="49"/>
      <c r="G131" s="116"/>
      <c r="H131" s="90"/>
      <c r="I131" s="115"/>
    </row>
    <row r="132" ht="14.25" customHeight="1">
      <c r="A132" s="87"/>
      <c r="B132" s="114"/>
      <c r="C132" s="86"/>
      <c r="D132" s="86"/>
      <c r="E132" s="49"/>
      <c r="F132" s="49"/>
      <c r="G132" s="116"/>
      <c r="H132" s="90"/>
      <c r="I132" s="115"/>
    </row>
    <row r="133" ht="14.25" customHeight="1">
      <c r="A133" s="87"/>
      <c r="B133" s="114"/>
      <c r="C133" s="86"/>
      <c r="D133" s="86"/>
      <c r="E133" s="49"/>
      <c r="F133" s="49"/>
      <c r="G133" s="116"/>
      <c r="H133" s="90"/>
      <c r="I133" s="115"/>
    </row>
    <row r="134" ht="14.25" customHeight="1">
      <c r="A134" s="87"/>
      <c r="B134" s="114"/>
      <c r="C134" s="86"/>
      <c r="D134" s="86"/>
      <c r="E134" s="49"/>
      <c r="F134" s="49"/>
      <c r="G134" s="116"/>
      <c r="H134" s="90"/>
      <c r="I134" s="115"/>
    </row>
    <row r="135" ht="14.25" customHeight="1">
      <c r="A135" s="87"/>
      <c r="B135" s="114"/>
      <c r="C135" s="86"/>
      <c r="D135" s="86"/>
      <c r="E135" s="49"/>
      <c r="F135" s="49"/>
      <c r="G135" s="116"/>
      <c r="H135" s="90"/>
      <c r="I135" s="115"/>
    </row>
    <row r="136" ht="14.25" customHeight="1">
      <c r="A136" s="87"/>
      <c r="B136" s="114"/>
      <c r="C136" s="86"/>
      <c r="D136" s="86"/>
      <c r="E136" s="49"/>
      <c r="F136" s="49"/>
      <c r="G136" s="116"/>
      <c r="H136" s="90"/>
      <c r="I136" s="115"/>
    </row>
    <row r="137" ht="14.25" customHeight="1">
      <c r="A137" s="87"/>
      <c r="B137" s="114"/>
      <c r="C137" s="86"/>
      <c r="D137" s="86"/>
      <c r="E137" s="49"/>
      <c r="F137" s="49"/>
      <c r="G137" s="116"/>
      <c r="H137" s="90"/>
      <c r="I137" s="115"/>
    </row>
    <row r="138" ht="14.25" customHeight="1">
      <c r="A138" s="87"/>
      <c r="B138" s="92"/>
      <c r="C138" s="93"/>
      <c r="D138" s="86"/>
      <c r="E138" s="49"/>
      <c r="F138" s="49"/>
      <c r="G138" s="116"/>
      <c r="H138" s="90"/>
      <c r="I138" s="115"/>
    </row>
    <row r="139" ht="14.25" customHeight="1">
      <c r="A139" s="87"/>
      <c r="B139" s="92"/>
      <c r="C139" s="93"/>
      <c r="D139" s="86"/>
      <c r="E139" s="49"/>
      <c r="F139" s="49"/>
      <c r="G139" s="89"/>
      <c r="H139" s="90"/>
      <c r="I139" s="115"/>
    </row>
    <row r="140" ht="14.25" customHeight="1">
      <c r="A140" s="87"/>
      <c r="B140" s="92"/>
      <c r="C140" s="93"/>
      <c r="D140" s="86"/>
      <c r="E140" s="49"/>
      <c r="F140" s="49"/>
      <c r="G140" s="89"/>
      <c r="H140" s="90"/>
      <c r="I140" s="115"/>
    </row>
    <row r="141" ht="14.25" customHeight="1">
      <c r="A141" s="87"/>
      <c r="B141" s="92"/>
      <c r="C141" s="93"/>
      <c r="D141" s="86"/>
      <c r="E141" s="49"/>
      <c r="F141" s="49"/>
      <c r="G141" s="116"/>
      <c r="H141" s="90"/>
      <c r="I141" s="115"/>
    </row>
    <row r="142" ht="14.25" customHeight="1">
      <c r="A142" s="87"/>
      <c r="B142" s="92"/>
      <c r="C142" s="93"/>
      <c r="D142" s="86"/>
      <c r="E142" s="49"/>
      <c r="F142" s="49"/>
      <c r="G142" s="89"/>
      <c r="H142" s="90"/>
      <c r="I142" s="115"/>
    </row>
    <row r="143" ht="14.25" customHeight="1">
      <c r="A143" s="87"/>
      <c r="B143" s="92"/>
      <c r="C143" s="93"/>
      <c r="D143" s="86"/>
      <c r="E143" s="49"/>
      <c r="F143" s="49"/>
      <c r="G143" s="89"/>
      <c r="H143" s="90"/>
      <c r="I143" s="115"/>
    </row>
    <row r="144" ht="14.25" customHeight="1">
      <c r="A144" s="87"/>
      <c r="B144" s="92"/>
      <c r="C144" s="93"/>
      <c r="D144" s="86"/>
      <c r="E144" s="49"/>
      <c r="F144" s="49"/>
      <c r="G144" s="89"/>
      <c r="H144" s="90"/>
      <c r="I144" s="115"/>
    </row>
    <row r="145" ht="14.25" customHeight="1">
      <c r="A145" s="87"/>
      <c r="B145" s="92"/>
      <c r="C145" s="93"/>
      <c r="D145" s="86"/>
      <c r="E145" s="49"/>
      <c r="F145" s="49"/>
      <c r="G145" s="89"/>
      <c r="H145" s="90"/>
      <c r="I145" s="115"/>
    </row>
    <row r="146" ht="14.25" customHeight="1">
      <c r="A146" s="87"/>
      <c r="B146" s="92"/>
      <c r="C146" s="93"/>
      <c r="D146" s="86"/>
      <c r="E146" s="49"/>
      <c r="F146" s="49"/>
      <c r="G146" s="89"/>
      <c r="H146" s="90"/>
      <c r="I146" s="115"/>
    </row>
    <row r="147" ht="14.25" customHeight="1">
      <c r="A147" s="87"/>
      <c r="B147" s="92"/>
      <c r="C147" s="93"/>
      <c r="D147" s="86"/>
      <c r="E147" s="49"/>
      <c r="F147" s="49"/>
      <c r="G147" s="89"/>
      <c r="H147" s="90"/>
      <c r="I147" s="115"/>
    </row>
    <row r="148" ht="14.25" customHeight="1">
      <c r="A148" s="87"/>
      <c r="B148" s="92"/>
      <c r="C148" s="93"/>
      <c r="D148" s="86"/>
      <c r="E148" s="49"/>
      <c r="F148" s="49"/>
      <c r="G148" s="89"/>
      <c r="H148" s="90"/>
      <c r="I148" s="115"/>
    </row>
    <row r="149" ht="14.25" customHeight="1">
      <c r="A149" s="87"/>
      <c r="B149" s="92"/>
      <c r="C149" s="93"/>
      <c r="D149" s="86"/>
      <c r="E149" s="49"/>
      <c r="F149" s="49"/>
      <c r="G149" s="89"/>
      <c r="H149" s="90"/>
      <c r="I149" s="115"/>
    </row>
    <row r="150" ht="14.25" customHeight="1">
      <c r="A150" s="87"/>
      <c r="B150" s="92"/>
      <c r="C150" s="93"/>
      <c r="D150" s="86"/>
      <c r="E150" s="49"/>
      <c r="F150" s="49"/>
      <c r="G150" s="89"/>
      <c r="H150" s="90"/>
      <c r="I150" s="115"/>
    </row>
    <row r="151" ht="14.25" customHeight="1">
      <c r="A151" s="87"/>
      <c r="B151" s="92"/>
      <c r="C151" s="93"/>
      <c r="D151" s="86"/>
      <c r="E151" s="49"/>
      <c r="F151" s="49"/>
      <c r="G151" s="89"/>
      <c r="H151" s="90"/>
      <c r="I151" s="115"/>
    </row>
    <row r="152" ht="14.25" customHeight="1">
      <c r="A152" s="87"/>
      <c r="B152" s="92"/>
      <c r="C152" s="93"/>
      <c r="D152" s="86"/>
      <c r="E152" s="49"/>
      <c r="F152" s="49"/>
      <c r="G152" s="89"/>
      <c r="H152" s="90"/>
      <c r="I152" s="115"/>
    </row>
    <row r="153" ht="14.25" customHeight="1">
      <c r="A153" s="87"/>
      <c r="B153" s="92"/>
      <c r="C153" s="93"/>
      <c r="D153" s="86"/>
      <c r="E153" s="49"/>
      <c r="F153" s="49"/>
      <c r="G153" s="89"/>
      <c r="H153" s="90"/>
      <c r="I153" s="115"/>
    </row>
    <row r="154" ht="14.25" customHeight="1">
      <c r="A154" s="87"/>
      <c r="B154" s="92"/>
      <c r="C154" s="93"/>
      <c r="D154" s="86"/>
      <c r="E154" s="49"/>
      <c r="F154" s="49"/>
      <c r="G154" s="89"/>
      <c r="H154" s="90"/>
      <c r="I154" s="115"/>
    </row>
    <row r="155" ht="14.25" customHeight="1">
      <c r="A155" s="87"/>
      <c r="B155" s="92"/>
      <c r="C155" s="93"/>
      <c r="D155" s="86"/>
      <c r="E155" s="49"/>
      <c r="F155" s="49"/>
      <c r="G155" s="89"/>
      <c r="H155" s="90"/>
      <c r="I155" s="115"/>
    </row>
    <row r="156" ht="14.25" customHeight="1">
      <c r="A156" s="87"/>
      <c r="B156" s="92"/>
      <c r="C156" s="93"/>
      <c r="D156" s="86"/>
      <c r="E156" s="49"/>
      <c r="F156" s="49"/>
      <c r="G156" s="89"/>
      <c r="H156" s="90"/>
      <c r="I156" s="115"/>
    </row>
    <row r="157" ht="14.25" customHeight="1">
      <c r="A157" s="87"/>
      <c r="B157" s="92"/>
      <c r="C157" s="93"/>
      <c r="D157" s="86"/>
      <c r="E157" s="49"/>
      <c r="F157" s="49"/>
      <c r="G157" s="89"/>
      <c r="H157" s="90"/>
      <c r="I157" s="115"/>
    </row>
    <row r="158" ht="14.25" customHeight="1">
      <c r="A158" s="87"/>
      <c r="B158" s="92"/>
      <c r="C158" s="93"/>
      <c r="D158" s="86"/>
      <c r="E158" s="49"/>
      <c r="F158" s="49"/>
      <c r="G158" s="89"/>
      <c r="H158" s="90"/>
      <c r="I158" s="115"/>
    </row>
    <row r="159" ht="14.25" customHeight="1">
      <c r="A159" s="87"/>
      <c r="B159" s="92"/>
      <c r="C159" s="93"/>
      <c r="D159" s="86"/>
      <c r="E159" s="49"/>
      <c r="F159" s="49"/>
      <c r="G159" s="86"/>
      <c r="H159" s="90"/>
      <c r="I159" s="115"/>
    </row>
    <row r="160" ht="14.25" customHeight="1">
      <c r="A160" s="87"/>
      <c r="B160" s="92"/>
      <c r="C160" s="93"/>
      <c r="D160" s="86"/>
      <c r="E160" s="49"/>
      <c r="F160" s="49"/>
      <c r="G160" s="89"/>
      <c r="H160" s="90"/>
      <c r="I160" s="115"/>
    </row>
    <row r="161" ht="14.25" customHeight="1">
      <c r="A161" s="87"/>
      <c r="B161" s="92"/>
      <c r="C161" s="93"/>
      <c r="D161" s="86"/>
      <c r="E161" s="49"/>
      <c r="F161" s="49"/>
      <c r="G161" s="116"/>
      <c r="H161" s="90"/>
      <c r="I161" s="115"/>
    </row>
    <row r="162" ht="14.25" customHeight="1">
      <c r="A162" s="87"/>
      <c r="B162" s="92"/>
      <c r="C162" s="93"/>
      <c r="D162" s="86"/>
      <c r="E162" s="49"/>
      <c r="F162" s="49"/>
      <c r="G162" s="116"/>
      <c r="H162" s="90"/>
      <c r="I162" s="86"/>
    </row>
    <row r="163" ht="14.25" customHeight="1">
      <c r="A163" s="87"/>
      <c r="B163" s="92"/>
      <c r="C163" s="117"/>
      <c r="D163" s="118"/>
      <c r="E163" s="49"/>
      <c r="F163" s="49"/>
      <c r="G163" s="119"/>
      <c r="H163" s="90"/>
      <c r="I163" s="120"/>
    </row>
    <row r="164" ht="14.25" customHeight="1">
      <c r="A164" s="87"/>
      <c r="B164" s="92"/>
      <c r="C164" s="93"/>
      <c r="D164" s="86"/>
      <c r="E164" s="49"/>
      <c r="F164" s="49"/>
      <c r="G164" s="116"/>
      <c r="H164" s="90"/>
      <c r="I164" s="86"/>
    </row>
    <row r="165" ht="14.25" customHeight="1">
      <c r="A165" s="87"/>
      <c r="B165" s="92"/>
      <c r="C165" s="93"/>
      <c r="D165" s="86"/>
      <c r="E165" s="49"/>
      <c r="F165" s="49"/>
      <c r="G165" s="116"/>
      <c r="H165" s="90"/>
      <c r="I165" s="115"/>
    </row>
    <row r="166" ht="14.25" customHeight="1">
      <c r="A166" s="87"/>
      <c r="B166" s="92"/>
      <c r="C166" s="93"/>
      <c r="D166" s="86"/>
      <c r="E166" s="49"/>
      <c r="F166" s="49"/>
      <c r="G166" s="116"/>
      <c r="H166" s="90"/>
      <c r="I166" s="115"/>
    </row>
    <row r="167" ht="14.25" customHeight="1">
      <c r="A167" s="87"/>
      <c r="B167" s="92"/>
      <c r="C167" s="93"/>
      <c r="D167" s="86"/>
      <c r="E167" s="49"/>
      <c r="F167" s="49"/>
      <c r="G167" s="116"/>
      <c r="H167" s="90"/>
      <c r="I167" s="115"/>
    </row>
    <row r="168" ht="14.25" customHeight="1">
      <c r="A168" s="87"/>
      <c r="B168" s="92"/>
      <c r="C168" s="93"/>
      <c r="D168" s="86"/>
      <c r="E168" s="49"/>
      <c r="F168" s="49"/>
      <c r="G168" s="116"/>
      <c r="H168" s="90"/>
      <c r="I168" s="115"/>
    </row>
    <row r="169" ht="14.25" customHeight="1">
      <c r="A169" s="87"/>
      <c r="B169" s="92"/>
      <c r="C169" s="93"/>
      <c r="D169" s="86"/>
      <c r="E169" s="49"/>
      <c r="F169" s="49"/>
      <c r="G169" s="116"/>
      <c r="H169" s="90"/>
      <c r="I169" s="115"/>
    </row>
    <row r="170" ht="14.25" customHeight="1">
      <c r="A170" s="87"/>
      <c r="B170" s="92"/>
      <c r="C170" s="93"/>
      <c r="D170" s="86"/>
      <c r="E170" s="49"/>
      <c r="F170" s="49"/>
      <c r="G170" s="116"/>
      <c r="H170" s="90"/>
      <c r="I170" s="115"/>
    </row>
    <row r="171" ht="14.25" customHeight="1">
      <c r="A171" s="87"/>
      <c r="B171" s="92"/>
      <c r="C171" s="93"/>
      <c r="D171" s="86"/>
      <c r="E171" s="49"/>
      <c r="F171" s="49"/>
      <c r="G171" s="116"/>
      <c r="H171" s="90"/>
      <c r="I171" s="115"/>
    </row>
    <row r="172" ht="14.25" customHeight="1">
      <c r="A172" s="87"/>
      <c r="B172" s="92"/>
      <c r="C172" s="93"/>
      <c r="D172" s="86"/>
      <c r="E172" s="49"/>
      <c r="F172" s="49"/>
      <c r="G172" s="116"/>
      <c r="H172" s="90"/>
      <c r="I172" s="115"/>
    </row>
    <row r="173" ht="14.25" customHeight="1">
      <c r="A173" s="87"/>
      <c r="B173" s="114"/>
      <c r="C173" s="86"/>
      <c r="D173" s="86"/>
      <c r="E173" s="49"/>
      <c r="F173" s="49"/>
      <c r="G173" s="116"/>
      <c r="H173" s="90"/>
      <c r="I173" s="86"/>
    </row>
    <row r="174" ht="14.25" customHeight="1">
      <c r="A174" s="87"/>
      <c r="B174" s="114"/>
      <c r="C174" s="86"/>
      <c r="D174" s="86"/>
      <c r="E174" s="49"/>
      <c r="F174" s="49"/>
      <c r="G174" s="116"/>
      <c r="H174" s="90"/>
      <c r="I174" s="115"/>
    </row>
    <row r="175" ht="14.25" customHeight="1">
      <c r="A175" s="87"/>
      <c r="B175" s="114"/>
      <c r="C175" s="86"/>
      <c r="D175" s="86"/>
      <c r="E175" s="49"/>
      <c r="F175" s="49"/>
      <c r="G175" s="116"/>
      <c r="H175" s="90"/>
      <c r="I175" s="115"/>
    </row>
    <row r="176" ht="14.25" customHeight="1">
      <c r="A176" s="87"/>
      <c r="B176" s="114"/>
      <c r="C176" s="86"/>
      <c r="D176" s="86"/>
      <c r="E176" s="49"/>
      <c r="F176" s="49"/>
      <c r="G176" s="116"/>
      <c r="H176" s="90"/>
      <c r="I176" s="115"/>
    </row>
    <row r="177" ht="14.25" customHeight="1">
      <c r="A177" s="87"/>
      <c r="B177" s="114"/>
      <c r="C177" s="86"/>
      <c r="D177" s="86"/>
      <c r="E177" s="49"/>
      <c r="F177" s="49"/>
      <c r="G177" s="89"/>
      <c r="H177" s="90"/>
      <c r="I177" s="115"/>
    </row>
    <row r="178" ht="14.25" customHeight="1">
      <c r="A178" s="87"/>
      <c r="B178" s="114"/>
      <c r="C178" s="86"/>
      <c r="D178" s="86"/>
      <c r="E178" s="49"/>
      <c r="F178" s="49"/>
      <c r="G178" s="89"/>
      <c r="H178" s="90"/>
      <c r="I178" s="86"/>
    </row>
    <row r="179" ht="14.25" customHeight="1">
      <c r="A179" s="87"/>
      <c r="B179" s="114"/>
      <c r="C179" s="86"/>
      <c r="D179" s="86"/>
      <c r="E179" s="49"/>
      <c r="F179" s="49"/>
      <c r="G179" s="116"/>
      <c r="H179" s="90"/>
      <c r="I179" s="115"/>
    </row>
    <row r="180" ht="14.25" customHeight="1">
      <c r="A180" s="87"/>
      <c r="B180" s="114"/>
      <c r="C180" s="86"/>
      <c r="D180" s="86"/>
      <c r="E180" s="49"/>
      <c r="F180" s="49"/>
      <c r="G180" s="116"/>
      <c r="H180" s="90"/>
      <c r="I180" s="86"/>
    </row>
    <row r="181" ht="14.25" customHeight="1">
      <c r="A181" s="87"/>
      <c r="B181" s="114"/>
      <c r="C181" s="86"/>
      <c r="D181" s="86"/>
      <c r="E181" s="49"/>
      <c r="F181" s="49"/>
      <c r="G181" s="116"/>
      <c r="H181" s="90"/>
      <c r="I181" s="115"/>
    </row>
    <row r="182" ht="14.25" customHeight="1">
      <c r="A182" s="87"/>
      <c r="B182" s="114"/>
      <c r="C182" s="86"/>
      <c r="D182" s="86"/>
      <c r="E182" s="49"/>
      <c r="F182" s="49"/>
      <c r="G182" s="89"/>
      <c r="H182" s="90"/>
      <c r="I182" s="86"/>
    </row>
    <row r="183" ht="14.25" customHeight="1">
      <c r="A183" s="87"/>
      <c r="B183" s="114"/>
      <c r="C183" s="86"/>
      <c r="D183" s="86"/>
      <c r="E183" s="49"/>
      <c r="F183" s="49"/>
      <c r="G183" s="116"/>
      <c r="H183" s="90"/>
      <c r="I183" s="86"/>
    </row>
    <row r="184" ht="14.25" customHeight="1">
      <c r="A184" s="87"/>
      <c r="B184" s="114"/>
      <c r="C184" s="86"/>
      <c r="D184" s="86"/>
      <c r="E184" s="49"/>
      <c r="F184" s="49"/>
      <c r="G184" s="116"/>
      <c r="H184" s="90"/>
      <c r="I184" s="115"/>
    </row>
    <row r="185" ht="14.25" customHeight="1">
      <c r="A185" s="87"/>
      <c r="B185" s="114"/>
      <c r="C185" s="86"/>
      <c r="D185" s="86"/>
      <c r="E185" s="49"/>
      <c r="F185" s="49"/>
      <c r="G185" s="116"/>
      <c r="H185" s="90"/>
      <c r="I185" s="115"/>
    </row>
    <row r="186" ht="14.25" customHeight="1">
      <c r="A186" s="87"/>
      <c r="B186" s="114"/>
      <c r="C186" s="86"/>
      <c r="D186" s="86"/>
      <c r="E186" s="49"/>
      <c r="F186" s="49"/>
      <c r="G186" s="116"/>
      <c r="H186" s="90"/>
      <c r="I186" s="115"/>
    </row>
    <row r="187" ht="14.25" customHeight="1">
      <c r="A187" s="87"/>
      <c r="B187" s="114"/>
      <c r="C187" s="86"/>
      <c r="D187" s="86"/>
      <c r="E187" s="49"/>
      <c r="F187" s="49"/>
      <c r="G187" s="116"/>
      <c r="H187" s="90"/>
      <c r="I187" s="86"/>
    </row>
    <row r="188" ht="14.25" customHeight="1">
      <c r="A188" s="87"/>
      <c r="B188" s="88"/>
      <c r="C188" s="65"/>
      <c r="D188" s="86"/>
      <c r="E188" s="49"/>
      <c r="F188" s="49"/>
      <c r="G188" s="116"/>
      <c r="H188" s="90"/>
      <c r="I188" s="115"/>
    </row>
    <row r="189" ht="14.25" customHeight="1">
      <c r="A189" s="87"/>
      <c r="B189" s="114"/>
      <c r="C189" s="86"/>
      <c r="D189" s="86"/>
      <c r="E189" s="49"/>
      <c r="F189" s="49"/>
      <c r="G189" s="116"/>
      <c r="H189" s="90"/>
      <c r="I189" s="115"/>
    </row>
    <row r="190" ht="14.25" customHeight="1">
      <c r="A190" s="87"/>
      <c r="B190" s="114"/>
      <c r="C190" s="86"/>
      <c r="D190" s="86"/>
      <c r="E190" s="49"/>
      <c r="F190" s="49"/>
      <c r="G190" s="116"/>
      <c r="H190" s="90"/>
      <c r="I190" s="86"/>
    </row>
    <row r="191" ht="14.25" customHeight="1">
      <c r="A191" s="87"/>
      <c r="B191" s="114"/>
      <c r="C191" s="86"/>
      <c r="D191" s="86"/>
      <c r="E191" s="49"/>
      <c r="F191" s="49"/>
      <c r="G191" s="116"/>
      <c r="H191" s="90"/>
      <c r="I191" s="86"/>
    </row>
    <row r="192" ht="14.25" customHeight="1">
      <c r="A192" s="87"/>
      <c r="B192" s="114"/>
      <c r="C192" s="86"/>
      <c r="D192" s="86"/>
      <c r="E192" s="49"/>
      <c r="F192" s="49"/>
      <c r="G192" s="116"/>
      <c r="H192" s="90"/>
      <c r="I192" s="86"/>
    </row>
    <row r="193" ht="14.25" customHeight="1">
      <c r="A193" s="87"/>
      <c r="B193" s="114"/>
      <c r="C193" s="86"/>
      <c r="D193" s="86"/>
      <c r="E193" s="49"/>
      <c r="F193" s="49"/>
      <c r="G193" s="116"/>
      <c r="H193" s="90"/>
      <c r="I193" s="86"/>
    </row>
    <row r="194" ht="14.25" customHeight="1">
      <c r="A194" s="87"/>
      <c r="B194" s="114"/>
      <c r="C194" s="86"/>
      <c r="D194" s="86"/>
      <c r="E194" s="49"/>
      <c r="F194" s="49"/>
      <c r="G194" s="116"/>
      <c r="H194" s="90"/>
      <c r="I194" s="115"/>
    </row>
    <row r="195" ht="14.25" customHeight="1">
      <c r="A195" s="87"/>
      <c r="B195" s="121"/>
      <c r="C195" s="122"/>
      <c r="D195" s="86"/>
      <c r="E195" s="49"/>
      <c r="F195" s="49"/>
      <c r="G195" s="116"/>
      <c r="H195" s="90"/>
      <c r="I195" s="115"/>
    </row>
    <row r="196" ht="14.25" customHeight="1">
      <c r="A196" s="87"/>
      <c r="B196" s="114"/>
      <c r="C196" s="86"/>
      <c r="D196" s="86"/>
      <c r="E196" s="49"/>
      <c r="F196" s="49"/>
      <c r="G196" s="116"/>
      <c r="H196" s="90"/>
      <c r="I196" s="115"/>
    </row>
    <row r="197" ht="14.25" customHeight="1">
      <c r="A197" s="87"/>
      <c r="B197" s="114"/>
      <c r="C197" s="86"/>
      <c r="D197" s="86"/>
      <c r="E197" s="49"/>
      <c r="F197" s="49"/>
      <c r="G197" s="116"/>
      <c r="H197" s="90"/>
      <c r="I197" s="115"/>
    </row>
    <row r="198" ht="14.25" customHeight="1">
      <c r="A198" s="87"/>
      <c r="B198" s="114"/>
      <c r="C198" s="86"/>
      <c r="D198" s="86"/>
      <c r="E198" s="49"/>
      <c r="F198" s="49"/>
      <c r="G198" s="116"/>
      <c r="H198" s="90"/>
      <c r="I198" s="115"/>
    </row>
    <row r="199" ht="14.25" customHeight="1">
      <c r="A199" s="87"/>
      <c r="B199" s="114"/>
      <c r="C199" s="86"/>
      <c r="D199" s="86"/>
      <c r="E199" s="49"/>
      <c r="F199" s="49"/>
      <c r="G199" s="116"/>
      <c r="H199" s="90"/>
      <c r="I199" s="86"/>
    </row>
    <row r="200" ht="14.25" customHeight="1">
      <c r="A200" s="87"/>
      <c r="B200" s="114"/>
      <c r="C200" s="86"/>
      <c r="D200" s="86"/>
      <c r="E200" s="49"/>
      <c r="F200" s="49"/>
      <c r="G200" s="89"/>
      <c r="H200" s="90"/>
      <c r="I200" s="123"/>
    </row>
    <row r="201" ht="14.25" customHeight="1">
      <c r="A201" s="87"/>
      <c r="B201" s="114"/>
      <c r="C201" s="86"/>
      <c r="D201" s="86"/>
      <c r="E201" s="49"/>
      <c r="F201" s="49"/>
      <c r="G201" s="89"/>
      <c r="H201" s="90"/>
      <c r="I201" s="86"/>
    </row>
    <row r="202" ht="14.25" customHeight="1">
      <c r="A202" s="87"/>
      <c r="B202" s="114"/>
      <c r="C202" s="86"/>
      <c r="D202" s="86"/>
      <c r="E202" s="49"/>
      <c r="F202" s="49"/>
      <c r="G202" s="124"/>
      <c r="H202" s="90"/>
      <c r="I202" s="86"/>
    </row>
    <row r="203" ht="14.25" customHeight="1">
      <c r="A203" s="87"/>
      <c r="B203" s="114"/>
      <c r="C203" s="86"/>
      <c r="D203" s="86"/>
      <c r="E203" s="49"/>
      <c r="F203" s="49"/>
      <c r="G203" s="124"/>
      <c r="H203" s="90"/>
      <c r="I203" s="86"/>
    </row>
    <row r="204" ht="14.25" customHeight="1">
      <c r="A204" s="87"/>
      <c r="B204" s="114"/>
      <c r="C204" s="86"/>
      <c r="D204" s="86"/>
      <c r="E204" s="49"/>
      <c r="F204" s="49"/>
      <c r="G204" s="124"/>
      <c r="H204" s="90"/>
      <c r="I204" s="123"/>
    </row>
    <row r="205" ht="14.25" customHeight="1">
      <c r="A205" s="87"/>
      <c r="B205" s="114"/>
      <c r="C205" s="86"/>
      <c r="D205" s="86"/>
      <c r="E205" s="49"/>
      <c r="F205" s="49"/>
      <c r="G205" s="123"/>
      <c r="H205" s="90"/>
      <c r="I205" s="123"/>
    </row>
    <row r="206" ht="14.25" customHeight="1">
      <c r="A206" s="87"/>
      <c r="B206" s="114"/>
      <c r="C206" s="86"/>
      <c r="D206" s="86"/>
      <c r="E206" s="49"/>
      <c r="F206" s="49"/>
      <c r="G206" s="123"/>
      <c r="H206" s="90"/>
      <c r="I206" s="123"/>
    </row>
    <row r="207" ht="14.25" customHeight="1">
      <c r="A207" s="87"/>
      <c r="B207" s="125"/>
      <c r="C207" s="126"/>
      <c r="D207" s="90"/>
      <c r="E207" s="49"/>
      <c r="F207" s="49"/>
      <c r="G207" s="127"/>
      <c r="H207" s="90"/>
      <c r="I207" s="90"/>
    </row>
    <row r="208" ht="14.25" customHeight="1">
      <c r="A208" s="87"/>
      <c r="B208" s="114"/>
      <c r="C208" s="86"/>
      <c r="D208" s="90"/>
      <c r="E208" s="49"/>
      <c r="F208" s="49"/>
      <c r="G208" s="127"/>
      <c r="H208" s="90"/>
      <c r="I208" s="127"/>
    </row>
    <row r="209" ht="14.25" customHeight="1">
      <c r="A209" s="212"/>
      <c r="B209" s="213"/>
      <c r="C209" s="212"/>
      <c r="D209" s="212"/>
    </row>
    <row r="210" ht="14.25" customHeight="1">
      <c r="A210" s="212"/>
      <c r="B210" s="213"/>
      <c r="C210" s="212"/>
      <c r="D210" s="212"/>
    </row>
    <row r="211" ht="14.25" customHeight="1">
      <c r="A211" s="212"/>
      <c r="B211" s="213"/>
      <c r="C211" s="212"/>
      <c r="D211" s="212"/>
    </row>
    <row r="212" ht="14.25" customHeight="1">
      <c r="A212" s="212"/>
      <c r="B212" s="213"/>
      <c r="C212" s="212"/>
      <c r="D212" s="212"/>
    </row>
    <row r="213" ht="14.25" customHeight="1">
      <c r="A213" s="212"/>
      <c r="B213" s="213"/>
      <c r="C213" s="212"/>
      <c r="D213" s="212"/>
    </row>
    <row r="214" ht="14.25" customHeight="1">
      <c r="A214" s="212"/>
      <c r="B214" s="213"/>
      <c r="C214" s="212"/>
      <c r="D214" s="212"/>
    </row>
    <row r="215" ht="14.25" customHeight="1">
      <c r="A215" s="212"/>
      <c r="B215" s="213"/>
      <c r="C215" s="212"/>
      <c r="D215" s="212"/>
    </row>
    <row r="216" ht="14.25" customHeight="1">
      <c r="A216" s="212"/>
      <c r="B216" s="213"/>
      <c r="C216" s="212"/>
      <c r="D216" s="212"/>
    </row>
    <row r="217" ht="14.25" customHeight="1">
      <c r="A217" s="212"/>
      <c r="B217" s="213"/>
      <c r="C217" s="212"/>
      <c r="D217" s="212"/>
    </row>
    <row r="218" ht="14.25" customHeight="1">
      <c r="A218" s="212"/>
      <c r="B218" s="213"/>
      <c r="C218" s="212"/>
      <c r="D218" s="212"/>
    </row>
    <row r="219" ht="14.25" customHeight="1">
      <c r="A219" s="212"/>
      <c r="B219" s="213"/>
      <c r="C219" s="212"/>
      <c r="D219" s="212"/>
    </row>
    <row r="220" ht="14.25" customHeight="1">
      <c r="A220" s="212"/>
      <c r="B220" s="213"/>
      <c r="C220" s="212"/>
      <c r="D220" s="212"/>
    </row>
    <row r="221" ht="14.25" customHeight="1">
      <c r="A221" s="212"/>
      <c r="B221" s="213"/>
      <c r="C221" s="212"/>
      <c r="D221" s="212"/>
    </row>
    <row r="222" ht="14.25" customHeight="1">
      <c r="A222" s="212"/>
      <c r="B222" s="213"/>
      <c r="C222" s="212"/>
      <c r="D222" s="212"/>
    </row>
    <row r="223" ht="14.25" customHeight="1">
      <c r="A223" s="212"/>
      <c r="B223" s="213"/>
      <c r="C223" s="212"/>
      <c r="D223" s="212"/>
    </row>
    <row r="224" ht="14.25" customHeight="1">
      <c r="A224" s="212"/>
      <c r="B224" s="213"/>
      <c r="C224" s="212"/>
      <c r="D224" s="212"/>
    </row>
    <row r="225" ht="14.25" customHeight="1">
      <c r="A225" s="212"/>
      <c r="B225" s="213"/>
      <c r="C225" s="212"/>
      <c r="D225" s="212"/>
    </row>
    <row r="226" ht="14.25" customHeight="1">
      <c r="A226" s="212"/>
      <c r="B226" s="213"/>
      <c r="C226" s="212"/>
      <c r="D226" s="212"/>
    </row>
    <row r="227" ht="15.75" customHeight="1">
      <c r="C227" s="44"/>
      <c r="D227" s="44"/>
    </row>
    <row r="228" ht="15.75" customHeight="1">
      <c r="C228" s="44"/>
      <c r="D228" s="44"/>
    </row>
    <row r="229" ht="15.75" customHeight="1">
      <c r="C229" s="44"/>
      <c r="D229" s="44"/>
    </row>
    <row r="230" ht="15.75" customHeight="1">
      <c r="C230" s="44"/>
      <c r="D230" s="44"/>
    </row>
    <row r="231" ht="15.75" customHeight="1">
      <c r="C231" s="44"/>
      <c r="D231" s="44"/>
    </row>
    <row r="232" ht="15.75" customHeight="1">
      <c r="C232" s="44"/>
      <c r="D232" s="44"/>
    </row>
    <row r="233" ht="15.75" customHeight="1">
      <c r="C233" s="44"/>
      <c r="D233" s="44"/>
    </row>
    <row r="234" ht="15.75" customHeight="1">
      <c r="C234" s="44"/>
      <c r="D234" s="44"/>
    </row>
    <row r="235" ht="15.75" customHeight="1">
      <c r="C235" s="44"/>
      <c r="D235" s="44"/>
    </row>
    <row r="236" ht="15.75" customHeight="1">
      <c r="C236" s="44"/>
      <c r="D236" s="44"/>
    </row>
    <row r="237" ht="15.75" customHeight="1">
      <c r="C237" s="44"/>
      <c r="D237" s="44"/>
    </row>
    <row r="238" ht="15.75" customHeight="1">
      <c r="C238" s="44"/>
      <c r="D238" s="44"/>
    </row>
    <row r="239" ht="15.75" customHeight="1">
      <c r="C239" s="44"/>
      <c r="D239" s="44"/>
    </row>
    <row r="240" ht="15.75" customHeight="1">
      <c r="C240" s="44"/>
      <c r="D240" s="44"/>
    </row>
    <row r="241" ht="15.75" customHeight="1">
      <c r="C241" s="44"/>
      <c r="D241" s="44"/>
    </row>
    <row r="242" ht="15.75" customHeight="1">
      <c r="C242" s="44"/>
      <c r="D242" s="44"/>
    </row>
    <row r="243" ht="15.75" customHeight="1">
      <c r="C243" s="44"/>
      <c r="D243" s="44"/>
    </row>
    <row r="244" ht="15.75" customHeight="1">
      <c r="C244" s="44"/>
      <c r="D244" s="44"/>
    </row>
    <row r="245" ht="15.75" customHeight="1">
      <c r="C245" s="44"/>
      <c r="D245" s="44"/>
    </row>
    <row r="246" ht="15.75" customHeight="1">
      <c r="C246" s="44"/>
      <c r="D246" s="44"/>
    </row>
    <row r="247" ht="15.75" customHeight="1">
      <c r="C247" s="44"/>
      <c r="D247" s="44"/>
    </row>
    <row r="248" ht="15.75" customHeight="1">
      <c r="C248" s="44"/>
      <c r="D248" s="44"/>
    </row>
    <row r="249" ht="15.75" customHeight="1">
      <c r="C249" s="44"/>
      <c r="D249" s="44"/>
    </row>
    <row r="250" ht="15.75" customHeight="1">
      <c r="C250" s="44"/>
      <c r="D250" s="44"/>
    </row>
    <row r="251" ht="15.75" customHeight="1">
      <c r="C251" s="44"/>
      <c r="D251" s="44"/>
    </row>
    <row r="252" ht="15.75" customHeight="1">
      <c r="C252" s="44"/>
      <c r="D252" s="44"/>
    </row>
    <row r="253" ht="15.75" customHeight="1">
      <c r="C253" s="44"/>
      <c r="D253" s="44"/>
    </row>
    <row r="254" ht="15.75" customHeight="1">
      <c r="C254" s="44"/>
      <c r="D254" s="44"/>
    </row>
    <row r="255" ht="15.75" customHeight="1">
      <c r="C255" s="44"/>
      <c r="D255" s="44"/>
    </row>
    <row r="256" ht="15.75" customHeight="1">
      <c r="C256" s="44"/>
      <c r="D256" s="44"/>
    </row>
    <row r="257" ht="15.75" customHeight="1">
      <c r="C257" s="44"/>
      <c r="D257" s="44"/>
    </row>
    <row r="258" ht="15.75" customHeight="1">
      <c r="C258" s="44"/>
      <c r="D258" s="44"/>
    </row>
    <row r="259" ht="15.75" customHeight="1">
      <c r="C259" s="44"/>
      <c r="D259" s="44"/>
    </row>
    <row r="260" ht="15.75" customHeight="1">
      <c r="C260" s="44"/>
      <c r="D260" s="44"/>
    </row>
    <row r="261" ht="15.75" customHeight="1">
      <c r="C261" s="44"/>
      <c r="D261" s="44"/>
    </row>
    <row r="262" ht="15.75" customHeight="1">
      <c r="C262" s="44"/>
      <c r="D262" s="44"/>
    </row>
    <row r="263" ht="15.75" customHeight="1">
      <c r="C263" s="44"/>
      <c r="D263" s="44"/>
    </row>
    <row r="264" ht="15.75" customHeight="1">
      <c r="C264" s="44"/>
      <c r="D264" s="44"/>
    </row>
    <row r="265" ht="15.75" customHeight="1">
      <c r="C265" s="44"/>
      <c r="D265" s="44"/>
    </row>
    <row r="266" ht="15.75" customHeight="1">
      <c r="C266" s="44"/>
      <c r="D266" s="44"/>
    </row>
    <row r="267" ht="15.75" customHeight="1">
      <c r="C267" s="44"/>
      <c r="D267" s="44"/>
    </row>
    <row r="268" ht="15.75" customHeight="1">
      <c r="C268" s="44"/>
      <c r="D268" s="44"/>
    </row>
    <row r="269" ht="15.75" customHeight="1">
      <c r="C269" s="44"/>
      <c r="D269" s="44"/>
    </row>
    <row r="270" ht="15.75" customHeight="1">
      <c r="C270" s="44"/>
      <c r="D270" s="44"/>
    </row>
    <row r="271" ht="15.75" customHeight="1">
      <c r="C271" s="44"/>
      <c r="D271" s="44"/>
    </row>
    <row r="272" ht="15.75" customHeight="1">
      <c r="C272" s="44"/>
      <c r="D272" s="44"/>
    </row>
    <row r="273" ht="15.75" customHeight="1">
      <c r="C273" s="44"/>
      <c r="D273" s="44"/>
    </row>
    <row r="274" ht="15.75" customHeight="1">
      <c r="C274" s="44"/>
      <c r="D274" s="44"/>
    </row>
    <row r="275" ht="15.75" customHeight="1">
      <c r="C275" s="44"/>
      <c r="D275" s="44"/>
    </row>
    <row r="276" ht="15.75" customHeight="1">
      <c r="C276" s="44"/>
      <c r="D276" s="44"/>
    </row>
    <row r="277" ht="15.75" customHeight="1">
      <c r="C277" s="44"/>
      <c r="D277" s="44"/>
    </row>
    <row r="278" ht="15.75" customHeight="1">
      <c r="C278" s="44"/>
      <c r="D278" s="44"/>
    </row>
    <row r="279" ht="15.75" customHeight="1">
      <c r="C279" s="44"/>
      <c r="D279" s="44"/>
    </row>
    <row r="280" ht="15.75" customHeight="1">
      <c r="C280" s="44"/>
      <c r="D280" s="44"/>
    </row>
    <row r="281" ht="15.75" customHeight="1">
      <c r="C281" s="44"/>
      <c r="D281" s="44"/>
    </row>
    <row r="282" ht="15.75" customHeight="1">
      <c r="C282" s="44"/>
      <c r="D282" s="44"/>
    </row>
    <row r="283" ht="15.75" customHeight="1">
      <c r="C283" s="44"/>
      <c r="D283" s="44"/>
    </row>
    <row r="284" ht="15.75" customHeight="1">
      <c r="C284" s="44"/>
      <c r="D284" s="44"/>
    </row>
    <row r="285" ht="15.75" customHeight="1">
      <c r="C285" s="44"/>
      <c r="D285" s="44"/>
    </row>
    <row r="286" ht="15.75" customHeight="1">
      <c r="C286" s="44"/>
      <c r="D286" s="44"/>
    </row>
    <row r="287" ht="15.75" customHeight="1">
      <c r="C287" s="44"/>
      <c r="D287" s="44"/>
    </row>
    <row r="288" ht="15.75" customHeight="1">
      <c r="C288" s="44"/>
      <c r="D288" s="44"/>
    </row>
    <row r="289" ht="15.75" customHeight="1">
      <c r="C289" s="44"/>
      <c r="D289" s="44"/>
    </row>
    <row r="290" ht="15.75" customHeight="1">
      <c r="C290" s="44"/>
      <c r="D290" s="44"/>
    </row>
    <row r="291" ht="15.75" customHeight="1">
      <c r="C291" s="44"/>
      <c r="D291" s="44"/>
    </row>
    <row r="292" ht="15.75" customHeight="1">
      <c r="C292" s="44"/>
      <c r="D292" s="44"/>
    </row>
    <row r="293" ht="15.75" customHeight="1">
      <c r="C293" s="44"/>
      <c r="D293" s="44"/>
    </row>
    <row r="294" ht="15.75" customHeight="1">
      <c r="C294" s="44"/>
      <c r="D294" s="44"/>
    </row>
    <row r="295" ht="15.75" customHeight="1">
      <c r="C295" s="44"/>
      <c r="D295" s="44"/>
    </row>
    <row r="296" ht="15.75" customHeight="1">
      <c r="C296" s="44"/>
      <c r="D296" s="44"/>
    </row>
    <row r="297" ht="15.75" customHeight="1">
      <c r="C297" s="44"/>
      <c r="D297" s="44"/>
    </row>
    <row r="298" ht="15.75" customHeight="1">
      <c r="C298" s="44"/>
      <c r="D298" s="44"/>
    </row>
    <row r="299" ht="15.75" customHeight="1">
      <c r="C299" s="44"/>
      <c r="D299" s="44"/>
    </row>
    <row r="300" ht="15.75" customHeight="1">
      <c r="C300" s="44"/>
      <c r="D300" s="44"/>
    </row>
    <row r="301" ht="15.75" customHeight="1">
      <c r="C301" s="44"/>
      <c r="D301" s="44"/>
    </row>
    <row r="302" ht="15.75" customHeight="1">
      <c r="C302" s="44"/>
      <c r="D302" s="44"/>
    </row>
    <row r="303" ht="15.75" customHeight="1">
      <c r="C303" s="44"/>
      <c r="D303" s="44"/>
    </row>
    <row r="304" ht="15.75" customHeight="1">
      <c r="C304" s="44"/>
      <c r="D304" s="44"/>
    </row>
    <row r="305" ht="15.75" customHeight="1">
      <c r="C305" s="44"/>
      <c r="D305" s="44"/>
    </row>
    <row r="306" ht="15.75" customHeight="1">
      <c r="C306" s="44"/>
      <c r="D306" s="44"/>
    </row>
    <row r="307" ht="15.75" customHeight="1">
      <c r="C307" s="44"/>
      <c r="D307" s="44"/>
    </row>
    <row r="308" ht="15.75" customHeight="1">
      <c r="C308" s="44"/>
      <c r="D308" s="44"/>
    </row>
    <row r="309" ht="15.75" customHeight="1">
      <c r="C309" s="44"/>
      <c r="D309" s="44"/>
    </row>
    <row r="310" ht="15.75" customHeight="1">
      <c r="C310" s="44"/>
      <c r="D310" s="44"/>
    </row>
    <row r="311" ht="15.75" customHeight="1">
      <c r="C311" s="44"/>
      <c r="D311" s="44"/>
    </row>
    <row r="312" ht="15.75" customHeight="1">
      <c r="C312" s="44"/>
      <c r="D312" s="44"/>
    </row>
    <row r="313" ht="15.75" customHeight="1">
      <c r="C313" s="44"/>
      <c r="D313" s="44"/>
    </row>
    <row r="314" ht="15.75" customHeight="1">
      <c r="C314" s="44"/>
      <c r="D314" s="44"/>
    </row>
    <row r="315" ht="15.75" customHeight="1">
      <c r="C315" s="44"/>
      <c r="D315" s="44"/>
    </row>
    <row r="316" ht="15.75" customHeight="1">
      <c r="C316" s="44"/>
      <c r="D316" s="44"/>
    </row>
    <row r="317" ht="15.75" customHeight="1">
      <c r="C317" s="44"/>
      <c r="D317" s="44"/>
    </row>
    <row r="318" ht="15.75" customHeight="1">
      <c r="C318" s="44"/>
      <c r="D318" s="44"/>
    </row>
    <row r="319" ht="15.75" customHeight="1">
      <c r="C319" s="44"/>
      <c r="D319" s="44"/>
    </row>
    <row r="320" ht="15.75" customHeight="1">
      <c r="C320" s="44"/>
      <c r="D320" s="44"/>
    </row>
    <row r="321" ht="15.75" customHeight="1">
      <c r="C321" s="44"/>
      <c r="D321" s="44"/>
    </row>
    <row r="322" ht="15.75" customHeight="1">
      <c r="C322" s="44"/>
      <c r="D322" s="44"/>
    </row>
    <row r="323" ht="15.75" customHeight="1">
      <c r="C323" s="44"/>
      <c r="D323" s="44"/>
    </row>
    <row r="324" ht="15.75" customHeight="1">
      <c r="C324" s="44"/>
      <c r="D324" s="44"/>
    </row>
    <row r="325" ht="15.75" customHeight="1">
      <c r="C325" s="44"/>
      <c r="D325" s="44"/>
    </row>
    <row r="326" ht="15.75" customHeight="1">
      <c r="C326" s="44"/>
      <c r="D326" s="44"/>
    </row>
    <row r="327" ht="15.75" customHeight="1">
      <c r="C327" s="44"/>
      <c r="D327" s="44"/>
    </row>
    <row r="328" ht="15.75" customHeight="1">
      <c r="C328" s="44"/>
      <c r="D328" s="44"/>
    </row>
    <row r="329" ht="15.75" customHeight="1">
      <c r="C329" s="44"/>
      <c r="D329" s="44"/>
    </row>
    <row r="330" ht="15.75" customHeight="1">
      <c r="C330" s="44"/>
      <c r="D330" s="44"/>
    </row>
    <row r="331" ht="15.75" customHeight="1">
      <c r="C331" s="44"/>
      <c r="D331" s="44"/>
    </row>
    <row r="332" ht="15.75" customHeight="1">
      <c r="C332" s="44"/>
      <c r="D332" s="44"/>
    </row>
    <row r="333" ht="15.75" customHeight="1">
      <c r="C333" s="44"/>
      <c r="D333" s="44"/>
    </row>
    <row r="334" ht="15.75" customHeight="1">
      <c r="C334" s="44"/>
      <c r="D334" s="44"/>
    </row>
    <row r="335" ht="15.75" customHeight="1">
      <c r="C335" s="44"/>
      <c r="D335" s="44"/>
    </row>
    <row r="336" ht="15.75" customHeight="1">
      <c r="C336" s="44"/>
      <c r="D336" s="44"/>
    </row>
    <row r="337" ht="15.75" customHeight="1">
      <c r="C337" s="44"/>
      <c r="D337" s="44"/>
    </row>
    <row r="338" ht="15.75" customHeight="1">
      <c r="C338" s="44"/>
      <c r="D338" s="44"/>
    </row>
    <row r="339" ht="15.75" customHeight="1">
      <c r="C339" s="44"/>
      <c r="D339" s="44"/>
    </row>
    <row r="340" ht="15.75" customHeight="1">
      <c r="C340" s="44"/>
      <c r="D340" s="44"/>
    </row>
    <row r="341" ht="15.75" customHeight="1">
      <c r="C341" s="44"/>
      <c r="D341" s="44"/>
    </row>
    <row r="342" ht="15.75" customHeight="1">
      <c r="C342" s="44"/>
      <c r="D342" s="44"/>
    </row>
    <row r="343" ht="15.75" customHeight="1">
      <c r="C343" s="44"/>
      <c r="D343" s="44"/>
    </row>
    <row r="344" ht="15.75" customHeight="1">
      <c r="C344" s="44"/>
      <c r="D344" s="44"/>
    </row>
    <row r="345" ht="15.75" customHeight="1">
      <c r="C345" s="44"/>
      <c r="D345" s="44"/>
    </row>
    <row r="346" ht="15.75" customHeight="1">
      <c r="C346" s="44"/>
      <c r="D346" s="44"/>
    </row>
    <row r="347" ht="15.75" customHeight="1">
      <c r="C347" s="44"/>
      <c r="D347" s="44"/>
    </row>
    <row r="348" ht="15.75" customHeight="1">
      <c r="C348" s="44"/>
      <c r="D348" s="44"/>
    </row>
    <row r="349" ht="15.75" customHeight="1">
      <c r="C349" s="44"/>
      <c r="D349" s="44"/>
    </row>
    <row r="350" ht="15.75" customHeight="1">
      <c r="C350" s="44"/>
      <c r="D350" s="44"/>
    </row>
    <row r="351" ht="15.75" customHeight="1">
      <c r="C351" s="44"/>
      <c r="D351" s="44"/>
    </row>
    <row r="352" ht="15.75" customHeight="1">
      <c r="C352" s="44"/>
      <c r="D352" s="44"/>
    </row>
    <row r="353" ht="15.75" customHeight="1">
      <c r="C353" s="44"/>
      <c r="D353" s="44"/>
    </row>
    <row r="354" ht="15.75" customHeight="1">
      <c r="C354" s="44"/>
      <c r="D354" s="44"/>
    </row>
    <row r="355" ht="15.75" customHeight="1">
      <c r="C355" s="44"/>
      <c r="D355" s="44"/>
    </row>
    <row r="356" ht="15.75" customHeight="1">
      <c r="C356" s="44"/>
      <c r="D356" s="44"/>
    </row>
    <row r="357" ht="15.75" customHeight="1">
      <c r="C357" s="44"/>
      <c r="D357" s="44"/>
    </row>
    <row r="358" ht="15.75" customHeight="1">
      <c r="C358" s="44"/>
      <c r="D358" s="44"/>
    </row>
    <row r="359" ht="15.75" customHeight="1">
      <c r="C359" s="44"/>
      <c r="D359" s="44"/>
    </row>
    <row r="360" ht="15.75" customHeight="1">
      <c r="C360" s="44"/>
      <c r="D360" s="44"/>
    </row>
    <row r="361" ht="15.75" customHeight="1">
      <c r="C361" s="44"/>
      <c r="D361" s="44"/>
    </row>
    <row r="362" ht="15.75" customHeight="1">
      <c r="C362" s="44"/>
      <c r="D362" s="44"/>
    </row>
    <row r="363" ht="15.75" customHeight="1">
      <c r="C363" s="44"/>
      <c r="D363" s="44"/>
    </row>
    <row r="364" ht="15.75" customHeight="1">
      <c r="C364" s="44"/>
      <c r="D364" s="44"/>
    </row>
    <row r="365" ht="15.75" customHeight="1">
      <c r="C365" s="44"/>
      <c r="D365" s="44"/>
    </row>
    <row r="366" ht="15.75" customHeight="1">
      <c r="C366" s="44"/>
      <c r="D366" s="44"/>
    </row>
    <row r="367" ht="15.75" customHeight="1">
      <c r="C367" s="44"/>
      <c r="D367" s="44"/>
    </row>
    <row r="368" ht="15.75" customHeight="1">
      <c r="C368" s="44"/>
      <c r="D368" s="44"/>
    </row>
    <row r="369" ht="15.75" customHeight="1">
      <c r="C369" s="44"/>
      <c r="D369" s="44"/>
    </row>
    <row r="370" ht="15.75" customHeight="1">
      <c r="C370" s="44"/>
      <c r="D370" s="44"/>
    </row>
    <row r="371" ht="15.75" customHeight="1">
      <c r="C371" s="44"/>
      <c r="D371" s="44"/>
    </row>
    <row r="372" ht="15.75" customHeight="1">
      <c r="C372" s="44"/>
      <c r="D372" s="44"/>
    </row>
    <row r="373" ht="15.75" customHeight="1">
      <c r="C373" s="44"/>
      <c r="D373" s="44"/>
    </row>
    <row r="374" ht="15.75" customHeight="1">
      <c r="C374" s="44"/>
      <c r="D374" s="44"/>
    </row>
    <row r="375" ht="15.75" customHeight="1">
      <c r="C375" s="44"/>
      <c r="D375" s="44"/>
    </row>
    <row r="376" ht="15.75" customHeight="1">
      <c r="C376" s="44"/>
      <c r="D376" s="44"/>
    </row>
    <row r="377" ht="15.75" customHeight="1">
      <c r="C377" s="44"/>
      <c r="D377" s="44"/>
    </row>
    <row r="378" ht="15.75" customHeight="1">
      <c r="C378" s="44"/>
      <c r="D378" s="44"/>
    </row>
    <row r="379" ht="15.75" customHeight="1">
      <c r="C379" s="44"/>
      <c r="D379" s="44"/>
    </row>
    <row r="380" ht="15.75" customHeight="1">
      <c r="C380" s="44"/>
      <c r="D380" s="44"/>
    </row>
    <row r="381" ht="15.75" customHeight="1">
      <c r="C381" s="44"/>
      <c r="D381" s="44"/>
    </row>
    <row r="382" ht="15.75" customHeight="1">
      <c r="C382" s="44"/>
      <c r="D382" s="44"/>
    </row>
    <row r="383" ht="15.75" customHeight="1">
      <c r="C383" s="44"/>
      <c r="D383" s="44"/>
    </row>
    <row r="384" ht="15.75" customHeight="1">
      <c r="C384" s="44"/>
      <c r="D384" s="44"/>
    </row>
    <row r="385" ht="15.75" customHeight="1">
      <c r="C385" s="44"/>
      <c r="D385" s="44"/>
    </row>
    <row r="386" ht="15.75" customHeight="1">
      <c r="C386" s="44"/>
      <c r="D386" s="44"/>
    </row>
    <row r="387" ht="15.75" customHeight="1">
      <c r="C387" s="44"/>
      <c r="D387" s="44"/>
    </row>
    <row r="388" ht="15.75" customHeight="1">
      <c r="C388" s="44"/>
      <c r="D388" s="44"/>
    </row>
    <row r="389" ht="15.75" customHeight="1">
      <c r="C389" s="44"/>
      <c r="D389" s="44"/>
    </row>
    <row r="390" ht="15.75" customHeight="1">
      <c r="C390" s="44"/>
      <c r="D390" s="44"/>
    </row>
    <row r="391" ht="15.75" customHeight="1">
      <c r="C391" s="44"/>
      <c r="D391" s="44"/>
    </row>
    <row r="392" ht="15.75" customHeight="1">
      <c r="C392" s="44"/>
      <c r="D392" s="44"/>
    </row>
    <row r="393" ht="15.75" customHeight="1">
      <c r="C393" s="44"/>
      <c r="D393" s="44"/>
    </row>
    <row r="394" ht="15.75" customHeight="1">
      <c r="C394" s="44"/>
      <c r="D394" s="44"/>
    </row>
    <row r="395" ht="15.75" customHeight="1">
      <c r="C395" s="44"/>
      <c r="D395" s="44"/>
    </row>
    <row r="396" ht="15.75" customHeight="1">
      <c r="C396" s="44"/>
      <c r="D396" s="44"/>
    </row>
    <row r="397" ht="15.75" customHeight="1">
      <c r="C397" s="44"/>
      <c r="D397" s="44"/>
    </row>
    <row r="398" ht="15.75" customHeight="1">
      <c r="C398" s="44"/>
      <c r="D398" s="44"/>
    </row>
    <row r="399" ht="15.75" customHeight="1">
      <c r="C399" s="44"/>
      <c r="D399" s="44"/>
    </row>
    <row r="400" ht="15.75" customHeight="1">
      <c r="C400" s="44"/>
      <c r="D400" s="44"/>
    </row>
    <row r="401" ht="15.75" customHeight="1">
      <c r="C401" s="44"/>
      <c r="D401" s="44"/>
    </row>
    <row r="402" ht="15.75" customHeight="1">
      <c r="C402" s="44"/>
      <c r="D402" s="44"/>
    </row>
    <row r="403" ht="15.75" customHeight="1">
      <c r="C403" s="44"/>
      <c r="D403" s="44"/>
    </row>
    <row r="404" ht="15.75" customHeight="1">
      <c r="C404" s="44"/>
      <c r="D404" s="44"/>
    </row>
    <row r="405" ht="15.75" customHeight="1">
      <c r="C405" s="44"/>
      <c r="D405" s="44"/>
    </row>
    <row r="406" ht="15.75" customHeight="1">
      <c r="C406" s="44"/>
      <c r="D406" s="44"/>
    </row>
    <row r="407" ht="15.75" customHeight="1">
      <c r="C407" s="44"/>
      <c r="D407" s="44"/>
    </row>
    <row r="408" ht="15.75" customHeight="1">
      <c r="C408" s="44"/>
      <c r="D408" s="44"/>
    </row>
    <row r="409" ht="15.75" customHeight="1">
      <c r="C409" s="44"/>
      <c r="D409" s="44"/>
    </row>
    <row r="410" ht="15.75" customHeight="1">
      <c r="C410" s="44"/>
      <c r="D410" s="44"/>
    </row>
    <row r="411" ht="15.75" customHeight="1">
      <c r="C411" s="44"/>
      <c r="D411" s="44"/>
    </row>
    <row r="412" ht="15.75" customHeight="1">
      <c r="C412" s="44"/>
      <c r="D412" s="44"/>
    </row>
    <row r="413" ht="15.75" customHeight="1">
      <c r="C413" s="44"/>
      <c r="D413" s="44"/>
    </row>
    <row r="414" ht="15.75" customHeight="1">
      <c r="C414" s="44"/>
      <c r="D414" s="44"/>
    </row>
    <row r="415" ht="15.75" customHeight="1">
      <c r="C415" s="44"/>
      <c r="D415" s="44"/>
    </row>
    <row r="416" ht="15.75" customHeight="1">
      <c r="C416" s="44"/>
      <c r="D416" s="44"/>
    </row>
    <row r="417" ht="15.75" customHeight="1">
      <c r="C417" s="44"/>
      <c r="D417" s="44"/>
    </row>
    <row r="418" ht="15.75" customHeight="1">
      <c r="C418" s="44"/>
      <c r="D418" s="44"/>
    </row>
    <row r="419" ht="15.75" customHeight="1">
      <c r="C419" s="44"/>
      <c r="D419" s="44"/>
    </row>
    <row r="420" ht="15.75" customHeight="1">
      <c r="C420" s="44"/>
      <c r="D420" s="44"/>
    </row>
    <row r="421" ht="15.75" customHeight="1">
      <c r="C421" s="44"/>
      <c r="D421" s="44"/>
    </row>
    <row r="422" ht="15.75" customHeight="1">
      <c r="C422" s="44"/>
      <c r="D422" s="44"/>
    </row>
    <row r="423" ht="15.75" customHeight="1">
      <c r="C423" s="44"/>
      <c r="D423" s="44"/>
    </row>
    <row r="424" ht="15.75" customHeight="1">
      <c r="C424" s="44"/>
      <c r="D424" s="44"/>
    </row>
    <row r="425" ht="15.75" customHeight="1">
      <c r="C425" s="44"/>
      <c r="D425" s="44"/>
    </row>
    <row r="426" ht="15.75" customHeight="1">
      <c r="C426" s="44"/>
      <c r="D426" s="44"/>
    </row>
    <row r="427" ht="15.75" customHeight="1">
      <c r="C427" s="44"/>
      <c r="D427" s="44"/>
    </row>
    <row r="428" ht="15.75" customHeight="1">
      <c r="C428" s="44"/>
      <c r="D428" s="44"/>
    </row>
    <row r="429" ht="15.75" customHeight="1">
      <c r="C429" s="44"/>
      <c r="D429" s="44"/>
    </row>
    <row r="430" ht="15.75" customHeight="1">
      <c r="C430" s="44"/>
      <c r="D430" s="44"/>
    </row>
    <row r="431" ht="15.75" customHeight="1">
      <c r="C431" s="44"/>
      <c r="D431" s="44"/>
    </row>
    <row r="432" ht="15.75" customHeight="1">
      <c r="C432" s="44"/>
      <c r="D432" s="44"/>
    </row>
    <row r="433" ht="15.75" customHeight="1">
      <c r="C433" s="44"/>
      <c r="D433" s="44"/>
    </row>
    <row r="434" ht="15.75" customHeight="1">
      <c r="C434" s="44"/>
      <c r="D434" s="44"/>
    </row>
    <row r="435" ht="15.75" customHeight="1">
      <c r="C435" s="44"/>
      <c r="D435" s="44"/>
    </row>
    <row r="436" ht="15.75" customHeight="1">
      <c r="C436" s="44"/>
      <c r="D436" s="44"/>
    </row>
    <row r="437" ht="15.75" customHeight="1">
      <c r="C437" s="44"/>
      <c r="D437" s="44"/>
    </row>
    <row r="438" ht="15.75" customHeight="1">
      <c r="C438" s="44"/>
      <c r="D438" s="44"/>
    </row>
    <row r="439" ht="15.75" customHeight="1">
      <c r="C439" s="44"/>
      <c r="D439" s="44"/>
    </row>
    <row r="440" ht="15.75" customHeight="1">
      <c r="C440" s="44"/>
      <c r="D440" s="44"/>
    </row>
    <row r="441" ht="15.75" customHeight="1">
      <c r="C441" s="44"/>
      <c r="D441" s="44"/>
    </row>
    <row r="442" ht="15.75" customHeight="1">
      <c r="C442" s="44"/>
      <c r="D442" s="44"/>
    </row>
    <row r="443" ht="15.75" customHeight="1">
      <c r="C443" s="44"/>
      <c r="D443" s="44"/>
    </row>
    <row r="444" ht="15.75" customHeight="1">
      <c r="C444" s="44"/>
      <c r="D444" s="44"/>
    </row>
    <row r="445" ht="15.75" customHeight="1">
      <c r="C445" s="44"/>
      <c r="D445" s="44"/>
    </row>
    <row r="446" ht="15.75" customHeight="1">
      <c r="C446" s="44"/>
      <c r="D446" s="44"/>
    </row>
    <row r="447" ht="15.75" customHeight="1">
      <c r="C447" s="44"/>
      <c r="D447" s="44"/>
    </row>
    <row r="448" ht="15.75" customHeight="1">
      <c r="C448" s="44"/>
      <c r="D448" s="44"/>
    </row>
    <row r="449" ht="15.75" customHeight="1">
      <c r="C449" s="44"/>
      <c r="D449" s="44"/>
    </row>
    <row r="450" ht="15.75" customHeight="1">
      <c r="C450" s="44"/>
      <c r="D450" s="44"/>
    </row>
    <row r="451" ht="15.75" customHeight="1">
      <c r="C451" s="44"/>
      <c r="D451" s="44"/>
    </row>
    <row r="452" ht="15.75" customHeight="1">
      <c r="C452" s="44"/>
      <c r="D452" s="44"/>
    </row>
    <row r="453" ht="15.75" customHeight="1">
      <c r="C453" s="44"/>
      <c r="D453" s="44"/>
    </row>
    <row r="454" ht="15.75" customHeight="1">
      <c r="C454" s="44"/>
      <c r="D454" s="44"/>
    </row>
    <row r="455" ht="15.75" customHeight="1">
      <c r="C455" s="44"/>
      <c r="D455" s="44"/>
    </row>
    <row r="456" ht="15.75" customHeight="1">
      <c r="C456" s="44"/>
      <c r="D456" s="44"/>
    </row>
    <row r="457" ht="15.75" customHeight="1">
      <c r="C457" s="44"/>
      <c r="D457" s="44"/>
    </row>
    <row r="458" ht="15.75" customHeight="1">
      <c r="C458" s="44"/>
      <c r="D458" s="44"/>
    </row>
    <row r="459" ht="15.75" customHeight="1">
      <c r="C459" s="44"/>
      <c r="D459" s="44"/>
    </row>
    <row r="460" ht="15.75" customHeight="1">
      <c r="C460" s="44"/>
      <c r="D460" s="44"/>
    </row>
    <row r="461" ht="15.75" customHeight="1">
      <c r="C461" s="44"/>
      <c r="D461" s="44"/>
    </row>
    <row r="462" ht="15.75" customHeight="1">
      <c r="C462" s="44"/>
      <c r="D462" s="44"/>
    </row>
    <row r="463" ht="15.75" customHeight="1">
      <c r="C463" s="44"/>
      <c r="D463" s="44"/>
    </row>
    <row r="464" ht="15.75" customHeight="1">
      <c r="C464" s="44"/>
      <c r="D464" s="44"/>
    </row>
    <row r="465" ht="15.75" customHeight="1">
      <c r="C465" s="44"/>
      <c r="D465" s="44"/>
    </row>
    <row r="466" ht="15.75" customHeight="1">
      <c r="C466" s="44"/>
      <c r="D466" s="44"/>
    </row>
    <row r="467" ht="15.75" customHeight="1">
      <c r="C467" s="44"/>
      <c r="D467" s="44"/>
    </row>
    <row r="468" ht="15.75" customHeight="1">
      <c r="C468" s="44"/>
      <c r="D468" s="44"/>
    </row>
    <row r="469" ht="15.75" customHeight="1">
      <c r="C469" s="44"/>
      <c r="D469" s="44"/>
    </row>
    <row r="470" ht="15.75" customHeight="1">
      <c r="C470" s="44"/>
      <c r="D470" s="44"/>
    </row>
    <row r="471" ht="15.75" customHeight="1">
      <c r="C471" s="44"/>
      <c r="D471" s="44"/>
    </row>
    <row r="472" ht="15.75" customHeight="1">
      <c r="C472" s="44"/>
      <c r="D472" s="44"/>
    </row>
    <row r="473" ht="15.75" customHeight="1">
      <c r="C473" s="44"/>
      <c r="D473" s="44"/>
    </row>
    <row r="474" ht="15.75" customHeight="1">
      <c r="C474" s="44"/>
      <c r="D474" s="44"/>
    </row>
    <row r="475" ht="15.75" customHeight="1">
      <c r="C475" s="44"/>
      <c r="D475" s="44"/>
    </row>
    <row r="476" ht="15.75" customHeight="1">
      <c r="C476" s="44"/>
      <c r="D476" s="44"/>
    </row>
    <row r="477" ht="15.75" customHeight="1">
      <c r="C477" s="44"/>
      <c r="D477" s="44"/>
    </row>
    <row r="478" ht="15.75" customHeight="1">
      <c r="C478" s="44"/>
      <c r="D478" s="44"/>
    </row>
    <row r="479" ht="15.75" customHeight="1">
      <c r="C479" s="44"/>
      <c r="D479" s="44"/>
    </row>
    <row r="480" ht="15.75" customHeight="1">
      <c r="C480" s="44"/>
      <c r="D480" s="44"/>
    </row>
    <row r="481" ht="15.75" customHeight="1">
      <c r="C481" s="44"/>
      <c r="D481" s="44"/>
    </row>
    <row r="482" ht="15.75" customHeight="1">
      <c r="C482" s="44"/>
      <c r="D482" s="44"/>
    </row>
    <row r="483" ht="15.75" customHeight="1">
      <c r="C483" s="44"/>
      <c r="D483" s="44"/>
    </row>
    <row r="484" ht="15.75" customHeight="1">
      <c r="C484" s="44"/>
      <c r="D484" s="44"/>
    </row>
    <row r="485" ht="15.75" customHeight="1">
      <c r="C485" s="44"/>
      <c r="D485" s="44"/>
    </row>
    <row r="486" ht="15.75" customHeight="1">
      <c r="C486" s="44"/>
      <c r="D486" s="44"/>
    </row>
    <row r="487" ht="15.75" customHeight="1">
      <c r="C487" s="44"/>
      <c r="D487" s="44"/>
    </row>
    <row r="488" ht="15.75" customHeight="1">
      <c r="C488" s="44"/>
      <c r="D488" s="44"/>
    </row>
    <row r="489" ht="15.75" customHeight="1">
      <c r="C489" s="44"/>
      <c r="D489" s="44"/>
    </row>
    <row r="490" ht="15.75" customHeight="1">
      <c r="C490" s="44"/>
      <c r="D490" s="44"/>
    </row>
    <row r="491" ht="15.75" customHeight="1">
      <c r="C491" s="44"/>
      <c r="D491" s="44"/>
    </row>
    <row r="492" ht="15.75" customHeight="1">
      <c r="C492" s="44"/>
      <c r="D492" s="44"/>
    </row>
    <row r="493" ht="15.75" customHeight="1">
      <c r="C493" s="44"/>
      <c r="D493" s="44"/>
    </row>
    <row r="494" ht="15.75" customHeight="1">
      <c r="C494" s="44"/>
      <c r="D494" s="44"/>
    </row>
    <row r="495" ht="15.75" customHeight="1">
      <c r="C495" s="44"/>
      <c r="D495" s="44"/>
    </row>
    <row r="496" ht="15.75" customHeight="1">
      <c r="C496" s="44"/>
      <c r="D496" s="44"/>
    </row>
    <row r="497" ht="15.75" customHeight="1">
      <c r="C497" s="44"/>
      <c r="D497" s="44"/>
    </row>
    <row r="498" ht="15.75" customHeight="1">
      <c r="C498" s="44"/>
      <c r="D498" s="44"/>
    </row>
    <row r="499" ht="15.75" customHeight="1">
      <c r="C499" s="44"/>
      <c r="D499" s="44"/>
    </row>
    <row r="500" ht="15.75" customHeight="1">
      <c r="C500" s="44"/>
      <c r="D500" s="44"/>
    </row>
    <row r="501" ht="15.75" customHeight="1">
      <c r="C501" s="44"/>
      <c r="D501" s="44"/>
    </row>
    <row r="502" ht="15.75" customHeight="1">
      <c r="C502" s="44"/>
      <c r="D502" s="44"/>
    </row>
    <row r="503" ht="15.75" customHeight="1">
      <c r="C503" s="44"/>
      <c r="D503" s="44"/>
    </row>
    <row r="504" ht="15.75" customHeight="1">
      <c r="C504" s="44"/>
      <c r="D504" s="44"/>
    </row>
    <row r="505" ht="15.75" customHeight="1">
      <c r="C505" s="44"/>
      <c r="D505" s="44"/>
    </row>
    <row r="506" ht="15.75" customHeight="1">
      <c r="C506" s="44"/>
      <c r="D506" s="44"/>
    </row>
    <row r="507" ht="15.75" customHeight="1">
      <c r="C507" s="44"/>
      <c r="D507" s="44"/>
    </row>
    <row r="508" ht="15.75" customHeight="1">
      <c r="C508" s="44"/>
      <c r="D508" s="44"/>
    </row>
    <row r="509" ht="15.75" customHeight="1">
      <c r="C509" s="44"/>
      <c r="D509" s="44"/>
    </row>
    <row r="510" ht="15.75" customHeight="1">
      <c r="C510" s="44"/>
      <c r="D510" s="44"/>
    </row>
    <row r="511" ht="15.75" customHeight="1">
      <c r="C511" s="44"/>
      <c r="D511" s="44"/>
    </row>
    <row r="512" ht="15.75" customHeight="1">
      <c r="C512" s="44"/>
      <c r="D512" s="44"/>
    </row>
    <row r="513" ht="15.75" customHeight="1">
      <c r="C513" s="44"/>
      <c r="D513" s="44"/>
    </row>
    <row r="514" ht="15.75" customHeight="1">
      <c r="C514" s="44"/>
      <c r="D514" s="44"/>
    </row>
    <row r="515" ht="15.75" customHeight="1">
      <c r="C515" s="44"/>
      <c r="D515" s="44"/>
    </row>
    <row r="516" ht="15.75" customHeight="1">
      <c r="C516" s="44"/>
      <c r="D516" s="44"/>
    </row>
    <row r="517" ht="15.75" customHeight="1">
      <c r="C517" s="44"/>
      <c r="D517" s="44"/>
    </row>
    <row r="518" ht="15.75" customHeight="1">
      <c r="C518" s="44"/>
      <c r="D518" s="44"/>
    </row>
    <row r="519" ht="15.75" customHeight="1">
      <c r="C519" s="44"/>
      <c r="D519" s="44"/>
    </row>
    <row r="520" ht="15.75" customHeight="1">
      <c r="C520" s="44"/>
      <c r="D520" s="44"/>
    </row>
    <row r="521" ht="15.75" customHeight="1">
      <c r="C521" s="44"/>
      <c r="D521" s="44"/>
    </row>
    <row r="522" ht="15.75" customHeight="1">
      <c r="C522" s="44"/>
      <c r="D522" s="44"/>
    </row>
    <row r="523" ht="15.75" customHeight="1">
      <c r="C523" s="44"/>
      <c r="D523" s="44"/>
    </row>
    <row r="524" ht="15.75" customHeight="1">
      <c r="C524" s="44"/>
      <c r="D524" s="44"/>
    </row>
    <row r="525" ht="15.75" customHeight="1">
      <c r="C525" s="44"/>
      <c r="D525" s="44"/>
    </row>
    <row r="526" ht="15.75" customHeight="1">
      <c r="C526" s="44"/>
      <c r="D526" s="44"/>
    </row>
    <row r="527" ht="15.75" customHeight="1">
      <c r="C527" s="44"/>
      <c r="D527" s="44"/>
    </row>
    <row r="528" ht="15.75" customHeight="1">
      <c r="C528" s="44"/>
      <c r="D528" s="44"/>
    </row>
    <row r="529" ht="15.75" customHeight="1">
      <c r="C529" s="44"/>
      <c r="D529" s="44"/>
    </row>
    <row r="530" ht="15.75" customHeight="1">
      <c r="C530" s="44"/>
      <c r="D530" s="44"/>
    </row>
    <row r="531" ht="15.75" customHeight="1">
      <c r="C531" s="44"/>
      <c r="D531" s="44"/>
    </row>
    <row r="532" ht="15.75" customHeight="1">
      <c r="C532" s="44"/>
      <c r="D532" s="44"/>
    </row>
    <row r="533" ht="15.75" customHeight="1">
      <c r="C533" s="44"/>
      <c r="D533" s="44"/>
    </row>
    <row r="534" ht="15.75" customHeight="1">
      <c r="C534" s="44"/>
      <c r="D534" s="44"/>
    </row>
    <row r="535" ht="15.75" customHeight="1">
      <c r="C535" s="44"/>
      <c r="D535" s="44"/>
    </row>
    <row r="536" ht="15.75" customHeight="1">
      <c r="C536" s="44"/>
      <c r="D536" s="44"/>
    </row>
    <row r="537" ht="15.75" customHeight="1">
      <c r="C537" s="44"/>
      <c r="D537" s="44"/>
    </row>
    <row r="538" ht="15.75" customHeight="1">
      <c r="C538" s="44"/>
      <c r="D538" s="44"/>
    </row>
    <row r="539" ht="15.75" customHeight="1">
      <c r="C539" s="44"/>
      <c r="D539" s="44"/>
    </row>
    <row r="540" ht="15.75" customHeight="1">
      <c r="C540" s="44"/>
      <c r="D540" s="44"/>
    </row>
    <row r="541" ht="15.75" customHeight="1">
      <c r="C541" s="44"/>
      <c r="D541" s="44"/>
    </row>
    <row r="542" ht="15.75" customHeight="1">
      <c r="C542" s="44"/>
      <c r="D542" s="44"/>
    </row>
    <row r="543" ht="15.75" customHeight="1">
      <c r="C543" s="44"/>
      <c r="D543" s="44"/>
    </row>
    <row r="544" ht="15.75" customHeight="1">
      <c r="C544" s="44"/>
      <c r="D544" s="44"/>
    </row>
    <row r="545" ht="15.75" customHeight="1">
      <c r="C545" s="44"/>
      <c r="D545" s="44"/>
    </row>
    <row r="546" ht="15.75" customHeight="1">
      <c r="C546" s="44"/>
      <c r="D546" s="44"/>
    </row>
    <row r="547" ht="15.75" customHeight="1">
      <c r="C547" s="44"/>
      <c r="D547" s="44"/>
    </row>
    <row r="548" ht="15.75" customHeight="1">
      <c r="C548" s="44"/>
      <c r="D548" s="44"/>
    </row>
    <row r="549" ht="15.75" customHeight="1">
      <c r="C549" s="44"/>
      <c r="D549" s="44"/>
    </row>
    <row r="550" ht="15.75" customHeight="1">
      <c r="C550" s="44"/>
      <c r="D550" s="44"/>
    </row>
    <row r="551" ht="15.75" customHeight="1">
      <c r="C551" s="44"/>
      <c r="D551" s="44"/>
    </row>
    <row r="552" ht="15.75" customHeight="1">
      <c r="C552" s="44"/>
      <c r="D552" s="44"/>
    </row>
    <row r="553" ht="15.75" customHeight="1">
      <c r="C553" s="44"/>
      <c r="D553" s="44"/>
    </row>
    <row r="554" ht="15.75" customHeight="1">
      <c r="C554" s="44"/>
      <c r="D554" s="44"/>
    </row>
    <row r="555" ht="15.75" customHeight="1">
      <c r="C555" s="44"/>
      <c r="D555" s="44"/>
    </row>
    <row r="556" ht="15.75" customHeight="1">
      <c r="C556" s="44"/>
      <c r="D556" s="44"/>
    </row>
    <row r="557" ht="15.75" customHeight="1">
      <c r="C557" s="44"/>
      <c r="D557" s="44"/>
    </row>
    <row r="558" ht="15.75" customHeight="1">
      <c r="C558" s="44"/>
      <c r="D558" s="44"/>
    </row>
    <row r="559" ht="15.75" customHeight="1">
      <c r="C559" s="44"/>
      <c r="D559" s="44"/>
    </row>
    <row r="560" ht="15.75" customHeight="1">
      <c r="C560" s="44"/>
      <c r="D560" s="44"/>
    </row>
    <row r="561" ht="15.75" customHeight="1">
      <c r="C561" s="44"/>
      <c r="D561" s="44"/>
    </row>
    <row r="562" ht="15.75" customHeight="1">
      <c r="C562" s="44"/>
      <c r="D562" s="44"/>
    </row>
    <row r="563" ht="15.75" customHeight="1">
      <c r="C563" s="44"/>
      <c r="D563" s="44"/>
    </row>
    <row r="564" ht="15.75" customHeight="1">
      <c r="C564" s="44"/>
      <c r="D564" s="44"/>
    </row>
    <row r="565" ht="15.75" customHeight="1">
      <c r="C565" s="44"/>
      <c r="D565" s="44"/>
    </row>
    <row r="566" ht="15.75" customHeight="1">
      <c r="C566" s="44"/>
      <c r="D566" s="44"/>
    </row>
    <row r="567" ht="15.75" customHeight="1">
      <c r="C567" s="44"/>
      <c r="D567" s="44"/>
    </row>
    <row r="568" ht="15.75" customHeight="1">
      <c r="C568" s="44"/>
      <c r="D568" s="44"/>
    </row>
    <row r="569" ht="15.75" customHeight="1">
      <c r="C569" s="44"/>
      <c r="D569" s="44"/>
    </row>
    <row r="570" ht="15.75" customHeight="1">
      <c r="C570" s="44"/>
      <c r="D570" s="44"/>
    </row>
    <row r="571" ht="15.75" customHeight="1">
      <c r="C571" s="44"/>
      <c r="D571" s="44"/>
    </row>
    <row r="572" ht="15.75" customHeight="1">
      <c r="C572" s="44"/>
      <c r="D572" s="44"/>
    </row>
    <row r="573" ht="15.75" customHeight="1">
      <c r="C573" s="44"/>
      <c r="D573" s="44"/>
    </row>
    <row r="574" ht="15.75" customHeight="1">
      <c r="C574" s="44"/>
      <c r="D574" s="44"/>
    </row>
    <row r="575" ht="15.75" customHeight="1">
      <c r="C575" s="44"/>
      <c r="D575" s="44"/>
    </row>
    <row r="576" ht="15.75" customHeight="1">
      <c r="C576" s="44"/>
      <c r="D576" s="44"/>
    </row>
    <row r="577" ht="15.75" customHeight="1">
      <c r="C577" s="44"/>
      <c r="D577" s="44"/>
    </row>
    <row r="578" ht="15.75" customHeight="1">
      <c r="C578" s="44"/>
      <c r="D578" s="44"/>
    </row>
    <row r="579" ht="15.75" customHeight="1">
      <c r="C579" s="44"/>
      <c r="D579" s="44"/>
    </row>
    <row r="580" ht="15.75" customHeight="1">
      <c r="C580" s="44"/>
      <c r="D580" s="44"/>
    </row>
    <row r="581" ht="15.75" customHeight="1">
      <c r="C581" s="44"/>
      <c r="D581" s="44"/>
    </row>
    <row r="582" ht="15.75" customHeight="1">
      <c r="C582" s="44"/>
      <c r="D582" s="44"/>
    </row>
    <row r="583" ht="15.75" customHeight="1">
      <c r="C583" s="44"/>
      <c r="D583" s="44"/>
    </row>
    <row r="584" ht="15.75" customHeight="1">
      <c r="C584" s="44"/>
      <c r="D584" s="44"/>
    </row>
    <row r="585" ht="15.75" customHeight="1">
      <c r="C585" s="44"/>
      <c r="D585" s="44"/>
    </row>
    <row r="586" ht="15.75" customHeight="1">
      <c r="C586" s="44"/>
      <c r="D586" s="44"/>
    </row>
    <row r="587" ht="15.75" customHeight="1">
      <c r="C587" s="44"/>
      <c r="D587" s="44"/>
    </row>
    <row r="588" ht="15.75" customHeight="1">
      <c r="C588" s="44"/>
      <c r="D588" s="44"/>
    </row>
    <row r="589" ht="15.75" customHeight="1">
      <c r="C589" s="44"/>
      <c r="D589" s="44"/>
    </row>
    <row r="590" ht="15.75" customHeight="1">
      <c r="C590" s="44"/>
      <c r="D590" s="44"/>
    </row>
    <row r="591" ht="15.75" customHeight="1">
      <c r="C591" s="44"/>
      <c r="D591" s="44"/>
    </row>
    <row r="592" ht="15.75" customHeight="1">
      <c r="C592" s="44"/>
      <c r="D592" s="44"/>
    </row>
    <row r="593" ht="15.75" customHeight="1">
      <c r="C593" s="44"/>
      <c r="D593" s="44"/>
    </row>
    <row r="594" ht="15.75" customHeight="1">
      <c r="C594" s="44"/>
      <c r="D594" s="44"/>
    </row>
    <row r="595" ht="15.75" customHeight="1">
      <c r="C595" s="44"/>
      <c r="D595" s="44"/>
    </row>
    <row r="596" ht="15.75" customHeight="1">
      <c r="C596" s="44"/>
      <c r="D596" s="44"/>
    </row>
    <row r="597" ht="15.75" customHeight="1">
      <c r="C597" s="44"/>
      <c r="D597" s="44"/>
    </row>
    <row r="598" ht="15.75" customHeight="1">
      <c r="C598" s="44"/>
      <c r="D598" s="44"/>
    </row>
    <row r="599" ht="15.75" customHeight="1">
      <c r="C599" s="44"/>
      <c r="D599" s="44"/>
    </row>
    <row r="600" ht="15.75" customHeight="1">
      <c r="C600" s="44"/>
      <c r="D600" s="44"/>
    </row>
    <row r="601" ht="15.75" customHeight="1">
      <c r="C601" s="44"/>
      <c r="D601" s="44"/>
    </row>
    <row r="602" ht="15.75" customHeight="1">
      <c r="C602" s="44"/>
      <c r="D602" s="44"/>
    </row>
    <row r="603" ht="15.75" customHeight="1">
      <c r="C603" s="44"/>
      <c r="D603" s="44"/>
    </row>
    <row r="604" ht="15.75" customHeight="1">
      <c r="C604" s="44"/>
      <c r="D604" s="44"/>
    </row>
    <row r="605" ht="15.75" customHeight="1">
      <c r="C605" s="44"/>
      <c r="D605" s="44"/>
    </row>
    <row r="606" ht="15.75" customHeight="1">
      <c r="C606" s="44"/>
      <c r="D606" s="44"/>
    </row>
    <row r="607" ht="15.75" customHeight="1">
      <c r="C607" s="44"/>
      <c r="D607" s="44"/>
    </row>
    <row r="608" ht="15.75" customHeight="1">
      <c r="C608" s="44"/>
      <c r="D608" s="44"/>
    </row>
    <row r="609" ht="15.75" customHeight="1">
      <c r="C609" s="44"/>
      <c r="D609" s="44"/>
    </row>
    <row r="610" ht="15.75" customHeight="1">
      <c r="C610" s="44"/>
      <c r="D610" s="44"/>
    </row>
    <row r="611" ht="15.75" customHeight="1">
      <c r="C611" s="44"/>
      <c r="D611" s="44"/>
    </row>
    <row r="612" ht="15.75" customHeight="1">
      <c r="C612" s="44"/>
      <c r="D612" s="44"/>
    </row>
    <row r="613" ht="15.75" customHeight="1">
      <c r="C613" s="44"/>
      <c r="D613" s="44"/>
    </row>
    <row r="614" ht="15.75" customHeight="1">
      <c r="C614" s="44"/>
      <c r="D614" s="44"/>
    </row>
    <row r="615" ht="15.75" customHeight="1">
      <c r="C615" s="44"/>
      <c r="D615" s="44"/>
    </row>
    <row r="616" ht="15.75" customHeight="1">
      <c r="C616" s="44"/>
      <c r="D616" s="44"/>
    </row>
    <row r="617" ht="15.75" customHeight="1">
      <c r="C617" s="44"/>
      <c r="D617" s="44"/>
    </row>
    <row r="618" ht="15.75" customHeight="1">
      <c r="C618" s="44"/>
      <c r="D618" s="44"/>
    </row>
    <row r="619" ht="15.75" customHeight="1">
      <c r="C619" s="44"/>
      <c r="D619" s="44"/>
    </row>
    <row r="620" ht="15.75" customHeight="1">
      <c r="C620" s="44"/>
      <c r="D620" s="44"/>
    </row>
    <row r="621" ht="15.75" customHeight="1">
      <c r="C621" s="44"/>
      <c r="D621" s="44"/>
    </row>
    <row r="622" ht="15.75" customHeight="1">
      <c r="C622" s="44"/>
      <c r="D622" s="44"/>
    </row>
    <row r="623" ht="15.75" customHeight="1">
      <c r="C623" s="44"/>
      <c r="D623" s="44"/>
    </row>
    <row r="624" ht="15.75" customHeight="1">
      <c r="C624" s="44"/>
      <c r="D624" s="44"/>
    </row>
    <row r="625" ht="15.75" customHeight="1">
      <c r="C625" s="44"/>
      <c r="D625" s="44"/>
    </row>
    <row r="626" ht="15.75" customHeight="1">
      <c r="C626" s="44"/>
      <c r="D626" s="44"/>
    </row>
    <row r="627" ht="15.75" customHeight="1">
      <c r="C627" s="44"/>
      <c r="D627" s="44"/>
    </row>
    <row r="628" ht="15.75" customHeight="1">
      <c r="C628" s="44"/>
      <c r="D628" s="44"/>
    </row>
    <row r="629" ht="15.75" customHeight="1">
      <c r="C629" s="44"/>
      <c r="D629" s="44"/>
    </row>
    <row r="630" ht="15.75" customHeight="1">
      <c r="C630" s="44"/>
      <c r="D630" s="44"/>
    </row>
    <row r="631" ht="15.75" customHeight="1">
      <c r="C631" s="44"/>
      <c r="D631" s="44"/>
    </row>
    <row r="632" ht="15.75" customHeight="1">
      <c r="C632" s="44"/>
      <c r="D632" s="44"/>
    </row>
    <row r="633" ht="15.75" customHeight="1">
      <c r="C633" s="44"/>
      <c r="D633" s="44"/>
    </row>
    <row r="634" ht="15.75" customHeight="1">
      <c r="C634" s="44"/>
      <c r="D634" s="44"/>
    </row>
    <row r="635" ht="15.75" customHeight="1">
      <c r="C635" s="44"/>
      <c r="D635" s="44"/>
    </row>
    <row r="636" ht="15.75" customHeight="1">
      <c r="C636" s="44"/>
      <c r="D636" s="44"/>
    </row>
    <row r="637" ht="15.75" customHeight="1">
      <c r="C637" s="44"/>
      <c r="D637" s="44"/>
    </row>
    <row r="638" ht="15.75" customHeight="1">
      <c r="C638" s="44"/>
      <c r="D638" s="44"/>
    </row>
    <row r="639" ht="15.75" customHeight="1">
      <c r="C639" s="44"/>
      <c r="D639" s="44"/>
    </row>
    <row r="640" ht="15.75" customHeight="1">
      <c r="C640" s="44"/>
      <c r="D640" s="44"/>
    </row>
    <row r="641" ht="15.75" customHeight="1">
      <c r="C641" s="44"/>
      <c r="D641" s="44"/>
    </row>
    <row r="642" ht="15.75" customHeight="1">
      <c r="C642" s="44"/>
      <c r="D642" s="44"/>
    </row>
    <row r="643" ht="15.75" customHeight="1">
      <c r="C643" s="44"/>
      <c r="D643" s="44"/>
    </row>
    <row r="644" ht="15.75" customHeight="1">
      <c r="C644" s="44"/>
      <c r="D644" s="44"/>
    </row>
    <row r="645" ht="15.75" customHeight="1">
      <c r="C645" s="44"/>
      <c r="D645" s="44"/>
    </row>
    <row r="646" ht="15.75" customHeight="1">
      <c r="C646" s="44"/>
      <c r="D646" s="44"/>
    </row>
    <row r="647" ht="15.75" customHeight="1">
      <c r="C647" s="44"/>
      <c r="D647" s="44"/>
    </row>
    <row r="648" ht="15.75" customHeight="1">
      <c r="C648" s="44"/>
      <c r="D648" s="44"/>
    </row>
    <row r="649" ht="15.75" customHeight="1">
      <c r="C649" s="44"/>
      <c r="D649" s="44"/>
    </row>
    <row r="650" ht="15.75" customHeight="1">
      <c r="C650" s="44"/>
      <c r="D650" s="44"/>
    </row>
    <row r="651" ht="15.75" customHeight="1">
      <c r="C651" s="44"/>
      <c r="D651" s="44"/>
    </row>
    <row r="652" ht="15.75" customHeight="1">
      <c r="C652" s="44"/>
      <c r="D652" s="44"/>
    </row>
    <row r="653" ht="15.75" customHeight="1">
      <c r="C653" s="44"/>
      <c r="D653" s="44"/>
    </row>
    <row r="654" ht="15.75" customHeight="1">
      <c r="C654" s="44"/>
      <c r="D654" s="44"/>
    </row>
    <row r="655" ht="15.75" customHeight="1">
      <c r="C655" s="44"/>
      <c r="D655" s="44"/>
    </row>
    <row r="656" ht="15.75" customHeight="1">
      <c r="C656" s="44"/>
      <c r="D656" s="44"/>
    </row>
    <row r="657" ht="15.75" customHeight="1">
      <c r="C657" s="44"/>
      <c r="D657" s="44"/>
    </row>
    <row r="658" ht="15.75" customHeight="1">
      <c r="C658" s="44"/>
      <c r="D658" s="44"/>
    </row>
    <row r="659" ht="15.75" customHeight="1">
      <c r="C659" s="44"/>
      <c r="D659" s="44"/>
    </row>
    <row r="660" ht="15.75" customHeight="1">
      <c r="C660" s="44"/>
      <c r="D660" s="44"/>
    </row>
    <row r="661" ht="15.75" customHeight="1">
      <c r="C661" s="44"/>
      <c r="D661" s="44"/>
    </row>
    <row r="662" ht="15.75" customHeight="1">
      <c r="C662" s="44"/>
      <c r="D662" s="44"/>
    </row>
    <row r="663" ht="15.75" customHeight="1">
      <c r="C663" s="44"/>
      <c r="D663" s="44"/>
    </row>
    <row r="664" ht="15.75" customHeight="1">
      <c r="C664" s="44"/>
      <c r="D664" s="44"/>
    </row>
    <row r="665" ht="15.75" customHeight="1">
      <c r="C665" s="44"/>
      <c r="D665" s="44"/>
    </row>
    <row r="666" ht="15.75" customHeight="1">
      <c r="C666" s="44"/>
      <c r="D666" s="44"/>
    </row>
    <row r="667" ht="15.75" customHeight="1">
      <c r="C667" s="44"/>
      <c r="D667" s="44"/>
    </row>
    <row r="668" ht="15.75" customHeight="1">
      <c r="C668" s="44"/>
      <c r="D668" s="44"/>
    </row>
    <row r="669" ht="15.75" customHeight="1">
      <c r="C669" s="44"/>
      <c r="D669" s="44"/>
    </row>
    <row r="670" ht="15.75" customHeight="1">
      <c r="C670" s="44"/>
      <c r="D670" s="44"/>
    </row>
    <row r="671" ht="15.75" customHeight="1">
      <c r="C671" s="44"/>
      <c r="D671" s="44"/>
    </row>
    <row r="672" ht="15.75" customHeight="1">
      <c r="C672" s="44"/>
      <c r="D672" s="44"/>
    </row>
    <row r="673" ht="15.75" customHeight="1">
      <c r="C673" s="44"/>
      <c r="D673" s="44"/>
    </row>
    <row r="674" ht="15.75" customHeight="1">
      <c r="C674" s="44"/>
      <c r="D674" s="44"/>
    </row>
    <row r="675" ht="15.75" customHeight="1">
      <c r="C675" s="44"/>
      <c r="D675" s="44"/>
    </row>
    <row r="676" ht="15.75" customHeight="1">
      <c r="C676" s="44"/>
      <c r="D676" s="44"/>
    </row>
    <row r="677" ht="15.75" customHeight="1">
      <c r="C677" s="44"/>
      <c r="D677" s="44"/>
    </row>
    <row r="678" ht="15.75" customHeight="1">
      <c r="C678" s="44"/>
      <c r="D678" s="44"/>
    </row>
    <row r="679" ht="15.75" customHeight="1">
      <c r="C679" s="44"/>
      <c r="D679" s="44"/>
    </row>
    <row r="680" ht="15.75" customHeight="1">
      <c r="C680" s="44"/>
      <c r="D680" s="44"/>
    </row>
    <row r="681" ht="15.75" customHeight="1">
      <c r="C681" s="44"/>
      <c r="D681" s="44"/>
    </row>
    <row r="682" ht="15.75" customHeight="1">
      <c r="C682" s="44"/>
      <c r="D682" s="44"/>
    </row>
    <row r="683" ht="15.75" customHeight="1">
      <c r="C683" s="44"/>
      <c r="D683" s="44"/>
    </row>
    <row r="684" ht="15.75" customHeight="1">
      <c r="C684" s="44"/>
      <c r="D684" s="44"/>
    </row>
    <row r="685" ht="15.75" customHeight="1">
      <c r="C685" s="44"/>
      <c r="D685" s="44"/>
    </row>
    <row r="686" ht="15.75" customHeight="1">
      <c r="C686" s="44"/>
      <c r="D686" s="44"/>
    </row>
    <row r="687" ht="15.75" customHeight="1">
      <c r="C687" s="44"/>
      <c r="D687" s="44"/>
    </row>
    <row r="688" ht="15.75" customHeight="1">
      <c r="C688" s="44"/>
      <c r="D688" s="44"/>
    </row>
    <row r="689" ht="15.75" customHeight="1">
      <c r="C689" s="44"/>
      <c r="D689" s="44"/>
    </row>
    <row r="690" ht="15.75" customHeight="1">
      <c r="C690" s="44"/>
      <c r="D690" s="44"/>
    </row>
    <row r="691" ht="15.75" customHeight="1">
      <c r="C691" s="44"/>
      <c r="D691" s="44"/>
    </row>
    <row r="692" ht="15.75" customHeight="1">
      <c r="C692" s="44"/>
      <c r="D692" s="44"/>
    </row>
    <row r="693" ht="15.75" customHeight="1">
      <c r="C693" s="44"/>
      <c r="D693" s="44"/>
    </row>
    <row r="694" ht="15.75" customHeight="1">
      <c r="C694" s="44"/>
      <c r="D694" s="44"/>
    </row>
    <row r="695" ht="15.75" customHeight="1">
      <c r="C695" s="44"/>
      <c r="D695" s="44"/>
    </row>
    <row r="696" ht="15.75" customHeight="1">
      <c r="C696" s="44"/>
      <c r="D696" s="44"/>
    </row>
    <row r="697" ht="15.75" customHeight="1">
      <c r="C697" s="44"/>
      <c r="D697" s="44"/>
    </row>
    <row r="698" ht="15.75" customHeight="1">
      <c r="C698" s="44"/>
      <c r="D698" s="44"/>
    </row>
    <row r="699" ht="15.75" customHeight="1">
      <c r="C699" s="44"/>
      <c r="D699" s="44"/>
    </row>
    <row r="700" ht="15.75" customHeight="1">
      <c r="C700" s="44"/>
      <c r="D700" s="44"/>
    </row>
    <row r="701" ht="15.75" customHeight="1">
      <c r="C701" s="44"/>
      <c r="D701" s="44"/>
    </row>
    <row r="702" ht="15.75" customHeight="1">
      <c r="C702" s="44"/>
      <c r="D702" s="44"/>
    </row>
    <row r="703" ht="15.75" customHeight="1">
      <c r="C703" s="44"/>
      <c r="D703" s="44"/>
    </row>
    <row r="704" ht="15.75" customHeight="1">
      <c r="C704" s="44"/>
      <c r="D704" s="44"/>
    </row>
    <row r="705" ht="15.75" customHeight="1">
      <c r="C705" s="44"/>
      <c r="D705" s="44"/>
    </row>
    <row r="706" ht="15.75" customHeight="1">
      <c r="C706" s="44"/>
      <c r="D706" s="44"/>
    </row>
    <row r="707" ht="15.75" customHeight="1">
      <c r="C707" s="44"/>
      <c r="D707" s="44"/>
    </row>
    <row r="708" ht="15.75" customHeight="1">
      <c r="C708" s="44"/>
      <c r="D708" s="44"/>
    </row>
    <row r="709" ht="15.75" customHeight="1">
      <c r="C709" s="44"/>
      <c r="D709" s="44"/>
    </row>
    <row r="710" ht="15.75" customHeight="1">
      <c r="C710" s="44"/>
      <c r="D710" s="44"/>
    </row>
    <row r="711" ht="15.75" customHeight="1">
      <c r="C711" s="44"/>
      <c r="D711" s="44"/>
    </row>
    <row r="712" ht="15.75" customHeight="1">
      <c r="C712" s="44"/>
      <c r="D712" s="44"/>
    </row>
    <row r="713" ht="15.75" customHeight="1">
      <c r="C713" s="44"/>
      <c r="D713" s="44"/>
    </row>
    <row r="714" ht="15.75" customHeight="1">
      <c r="C714" s="44"/>
      <c r="D714" s="44"/>
    </row>
    <row r="715" ht="15.75" customHeight="1">
      <c r="C715" s="44"/>
      <c r="D715" s="44"/>
    </row>
    <row r="716" ht="15.75" customHeight="1">
      <c r="C716" s="44"/>
      <c r="D716" s="44"/>
    </row>
    <row r="717" ht="15.75" customHeight="1">
      <c r="C717" s="44"/>
      <c r="D717" s="44"/>
    </row>
    <row r="718" ht="15.75" customHeight="1">
      <c r="C718" s="44"/>
      <c r="D718" s="44"/>
    </row>
    <row r="719" ht="15.75" customHeight="1">
      <c r="C719" s="44"/>
      <c r="D719" s="44"/>
    </row>
    <row r="720" ht="15.75" customHeight="1">
      <c r="C720" s="44"/>
      <c r="D720" s="44"/>
    </row>
    <row r="721" ht="15.75" customHeight="1">
      <c r="C721" s="44"/>
      <c r="D721" s="44"/>
    </row>
    <row r="722" ht="15.75" customHeight="1">
      <c r="C722" s="44"/>
      <c r="D722" s="44"/>
    </row>
    <row r="723" ht="15.75" customHeight="1">
      <c r="C723" s="44"/>
      <c r="D723" s="44"/>
    </row>
    <row r="724" ht="15.75" customHeight="1">
      <c r="C724" s="44"/>
      <c r="D724" s="44"/>
    </row>
    <row r="725" ht="15.75" customHeight="1">
      <c r="C725" s="44"/>
      <c r="D725" s="44"/>
    </row>
    <row r="726" ht="15.75" customHeight="1">
      <c r="C726" s="44"/>
      <c r="D726" s="44"/>
    </row>
    <row r="727" ht="15.75" customHeight="1">
      <c r="C727" s="44"/>
      <c r="D727" s="44"/>
    </row>
    <row r="728" ht="15.75" customHeight="1">
      <c r="C728" s="44"/>
      <c r="D728" s="44"/>
    </row>
    <row r="729" ht="15.75" customHeight="1">
      <c r="C729" s="44"/>
      <c r="D729" s="44"/>
    </row>
    <row r="730" ht="15.75" customHeight="1">
      <c r="C730" s="44"/>
      <c r="D730" s="44"/>
    </row>
    <row r="731" ht="15.75" customHeight="1">
      <c r="C731" s="44"/>
      <c r="D731" s="44"/>
    </row>
    <row r="732" ht="15.75" customHeight="1">
      <c r="C732" s="44"/>
      <c r="D732" s="44"/>
    </row>
    <row r="733" ht="15.75" customHeight="1">
      <c r="C733" s="44"/>
      <c r="D733" s="44"/>
    </row>
    <row r="734" ht="15.75" customHeight="1">
      <c r="C734" s="44"/>
      <c r="D734" s="44"/>
    </row>
    <row r="735" ht="15.75" customHeight="1">
      <c r="C735" s="44"/>
      <c r="D735" s="44"/>
    </row>
    <row r="736" ht="15.75" customHeight="1">
      <c r="C736" s="44"/>
      <c r="D736" s="44"/>
    </row>
    <row r="737" ht="15.75" customHeight="1">
      <c r="C737" s="44"/>
      <c r="D737" s="44"/>
    </row>
    <row r="738" ht="15.75" customHeight="1">
      <c r="C738" s="44"/>
      <c r="D738" s="44"/>
    </row>
    <row r="739" ht="15.75" customHeight="1">
      <c r="C739" s="44"/>
      <c r="D739" s="44"/>
    </row>
    <row r="740" ht="15.75" customHeight="1">
      <c r="C740" s="44"/>
      <c r="D740" s="44"/>
    </row>
    <row r="741" ht="15.75" customHeight="1">
      <c r="C741" s="44"/>
      <c r="D741" s="44"/>
    </row>
    <row r="742" ht="15.75" customHeight="1">
      <c r="C742" s="44"/>
      <c r="D742" s="44"/>
    </row>
    <row r="743" ht="15.75" customHeight="1">
      <c r="C743" s="44"/>
      <c r="D743" s="44"/>
    </row>
    <row r="744" ht="15.75" customHeight="1">
      <c r="C744" s="44"/>
      <c r="D744" s="44"/>
    </row>
    <row r="745" ht="15.75" customHeight="1">
      <c r="C745" s="44"/>
      <c r="D745" s="44"/>
    </row>
    <row r="746" ht="15.75" customHeight="1">
      <c r="C746" s="44"/>
      <c r="D746" s="44"/>
    </row>
    <row r="747" ht="15.75" customHeight="1">
      <c r="C747" s="44"/>
      <c r="D747" s="44"/>
    </row>
    <row r="748" ht="15.75" customHeight="1">
      <c r="C748" s="44"/>
      <c r="D748" s="44"/>
    </row>
    <row r="749" ht="15.75" customHeight="1">
      <c r="C749" s="44"/>
      <c r="D749" s="44"/>
    </row>
    <row r="750" ht="15.75" customHeight="1">
      <c r="C750" s="44"/>
      <c r="D750" s="44"/>
    </row>
    <row r="751" ht="15.75" customHeight="1">
      <c r="C751" s="44"/>
      <c r="D751" s="44"/>
    </row>
    <row r="752" ht="15.75" customHeight="1">
      <c r="C752" s="44"/>
      <c r="D752" s="44"/>
    </row>
    <row r="753" ht="15.75" customHeight="1">
      <c r="C753" s="44"/>
      <c r="D753" s="44"/>
    </row>
    <row r="754" ht="15.75" customHeight="1">
      <c r="C754" s="44"/>
      <c r="D754" s="44"/>
    </row>
    <row r="755" ht="15.75" customHeight="1">
      <c r="C755" s="44"/>
      <c r="D755" s="44"/>
    </row>
    <row r="756" ht="15.75" customHeight="1">
      <c r="C756" s="44"/>
      <c r="D756" s="44"/>
    </row>
    <row r="757" ht="15.75" customHeight="1">
      <c r="C757" s="44"/>
      <c r="D757" s="44"/>
    </row>
    <row r="758" ht="15.75" customHeight="1">
      <c r="C758" s="44"/>
      <c r="D758" s="44"/>
    </row>
    <row r="759" ht="15.75" customHeight="1">
      <c r="C759" s="44"/>
      <c r="D759" s="44"/>
    </row>
    <row r="760" ht="15.75" customHeight="1">
      <c r="C760" s="44"/>
      <c r="D760" s="44"/>
    </row>
    <row r="761" ht="15.75" customHeight="1">
      <c r="C761" s="44"/>
      <c r="D761" s="44"/>
    </row>
    <row r="762" ht="15.75" customHeight="1">
      <c r="C762" s="44"/>
      <c r="D762" s="44"/>
    </row>
    <row r="763" ht="15.75" customHeight="1">
      <c r="C763" s="44"/>
      <c r="D763" s="44"/>
    </row>
    <row r="764" ht="15.75" customHeight="1">
      <c r="C764" s="44"/>
      <c r="D764" s="44"/>
    </row>
    <row r="765" ht="15.75" customHeight="1">
      <c r="C765" s="44"/>
      <c r="D765" s="44"/>
    </row>
    <row r="766" ht="15.75" customHeight="1">
      <c r="C766" s="44"/>
      <c r="D766" s="44"/>
    </row>
    <row r="767" ht="15.75" customHeight="1">
      <c r="C767" s="44"/>
      <c r="D767" s="44"/>
    </row>
    <row r="768" ht="15.75" customHeight="1">
      <c r="C768" s="44"/>
      <c r="D768" s="44"/>
    </row>
    <row r="769" ht="15.75" customHeight="1">
      <c r="C769" s="44"/>
      <c r="D769" s="44"/>
    </row>
    <row r="770" ht="15.75" customHeight="1">
      <c r="C770" s="44"/>
      <c r="D770" s="44"/>
    </row>
    <row r="771" ht="15.75" customHeight="1">
      <c r="C771" s="44"/>
      <c r="D771" s="44"/>
    </row>
    <row r="772" ht="15.75" customHeight="1">
      <c r="C772" s="44"/>
      <c r="D772" s="44"/>
    </row>
    <row r="773" ht="15.75" customHeight="1">
      <c r="C773" s="44"/>
      <c r="D773" s="44"/>
    </row>
    <row r="774" ht="15.75" customHeight="1">
      <c r="C774" s="44"/>
      <c r="D774" s="44"/>
    </row>
    <row r="775" ht="15.75" customHeight="1">
      <c r="C775" s="44"/>
      <c r="D775" s="44"/>
    </row>
    <row r="776" ht="15.75" customHeight="1">
      <c r="C776" s="44"/>
      <c r="D776" s="44"/>
    </row>
    <row r="777" ht="15.75" customHeight="1">
      <c r="C777" s="44"/>
      <c r="D777" s="44"/>
    </row>
    <row r="778" ht="15.75" customHeight="1">
      <c r="C778" s="44"/>
      <c r="D778" s="44"/>
    </row>
    <row r="779" ht="15.75" customHeight="1">
      <c r="C779" s="44"/>
      <c r="D779" s="44"/>
    </row>
    <row r="780" ht="15.75" customHeight="1">
      <c r="C780" s="44"/>
      <c r="D780" s="44"/>
    </row>
    <row r="781" ht="15.75" customHeight="1">
      <c r="C781" s="44"/>
      <c r="D781" s="44"/>
    </row>
    <row r="782" ht="15.75" customHeight="1">
      <c r="C782" s="44"/>
      <c r="D782" s="44"/>
    </row>
    <row r="783" ht="15.75" customHeight="1">
      <c r="C783" s="44"/>
      <c r="D783" s="44"/>
    </row>
    <row r="784" ht="15.75" customHeight="1">
      <c r="C784" s="44"/>
      <c r="D784" s="44"/>
    </row>
    <row r="785" ht="15.75" customHeight="1">
      <c r="C785" s="44"/>
      <c r="D785" s="44"/>
    </row>
    <row r="786" ht="15.75" customHeight="1">
      <c r="C786" s="44"/>
      <c r="D786" s="44"/>
    </row>
    <row r="787" ht="15.75" customHeight="1">
      <c r="C787" s="44"/>
      <c r="D787" s="44"/>
    </row>
    <row r="788" ht="15.75" customHeight="1">
      <c r="C788" s="44"/>
      <c r="D788" s="44"/>
    </row>
    <row r="789" ht="15.75" customHeight="1">
      <c r="C789" s="44"/>
      <c r="D789" s="44"/>
    </row>
    <row r="790" ht="15.75" customHeight="1">
      <c r="C790" s="44"/>
      <c r="D790" s="44"/>
    </row>
    <row r="791" ht="15.75" customHeight="1">
      <c r="C791" s="44"/>
      <c r="D791" s="44"/>
    </row>
    <row r="792" ht="15.75" customHeight="1">
      <c r="C792" s="44"/>
      <c r="D792" s="44"/>
    </row>
    <row r="793" ht="15.75" customHeight="1">
      <c r="C793" s="44"/>
      <c r="D793" s="44"/>
    </row>
    <row r="794" ht="15.75" customHeight="1">
      <c r="C794" s="44"/>
      <c r="D794" s="44"/>
    </row>
    <row r="795" ht="15.75" customHeight="1">
      <c r="C795" s="44"/>
      <c r="D795" s="44"/>
    </row>
    <row r="796" ht="15.75" customHeight="1">
      <c r="C796" s="44"/>
      <c r="D796" s="44"/>
    </row>
    <row r="797" ht="15.75" customHeight="1">
      <c r="C797" s="44"/>
      <c r="D797" s="44"/>
    </row>
    <row r="798" ht="15.75" customHeight="1">
      <c r="C798" s="44"/>
      <c r="D798" s="44"/>
    </row>
    <row r="799" ht="15.75" customHeight="1">
      <c r="C799" s="44"/>
      <c r="D799" s="44"/>
    </row>
    <row r="800" ht="15.75" customHeight="1">
      <c r="C800" s="44"/>
      <c r="D800" s="44"/>
    </row>
    <row r="801" ht="15.75" customHeight="1">
      <c r="C801" s="44"/>
      <c r="D801" s="44"/>
    </row>
    <row r="802" ht="15.75" customHeight="1">
      <c r="C802" s="44"/>
      <c r="D802" s="44"/>
    </row>
    <row r="803" ht="15.75" customHeight="1">
      <c r="C803" s="44"/>
      <c r="D803" s="44"/>
    </row>
    <row r="804" ht="15.75" customHeight="1">
      <c r="C804" s="44"/>
      <c r="D804" s="44"/>
    </row>
    <row r="805" ht="15.75" customHeight="1">
      <c r="C805" s="44"/>
      <c r="D805" s="44"/>
    </row>
    <row r="806" ht="15.75" customHeight="1">
      <c r="C806" s="44"/>
      <c r="D806" s="44"/>
    </row>
    <row r="807" ht="15.75" customHeight="1">
      <c r="C807" s="44"/>
      <c r="D807" s="44"/>
    </row>
    <row r="808" ht="15.75" customHeight="1">
      <c r="C808" s="44"/>
      <c r="D808" s="44"/>
    </row>
    <row r="809" ht="15.75" customHeight="1">
      <c r="C809" s="44"/>
      <c r="D809" s="44"/>
    </row>
    <row r="810" ht="15.75" customHeight="1">
      <c r="C810" s="44"/>
      <c r="D810" s="44"/>
    </row>
    <row r="811" ht="15.75" customHeight="1">
      <c r="C811" s="44"/>
      <c r="D811" s="44"/>
    </row>
    <row r="812" ht="15.75" customHeight="1">
      <c r="C812" s="44"/>
      <c r="D812" s="44"/>
    </row>
    <row r="813" ht="15.75" customHeight="1">
      <c r="C813" s="44"/>
      <c r="D813" s="44"/>
    </row>
    <row r="814" ht="15.75" customHeight="1">
      <c r="C814" s="44"/>
      <c r="D814" s="44"/>
    </row>
    <row r="815" ht="15.75" customHeight="1">
      <c r="C815" s="44"/>
      <c r="D815" s="44"/>
    </row>
    <row r="816" ht="15.75" customHeight="1">
      <c r="C816" s="44"/>
      <c r="D816" s="44"/>
    </row>
    <row r="817" ht="15.75" customHeight="1">
      <c r="C817" s="44"/>
      <c r="D817" s="44"/>
    </row>
    <row r="818" ht="15.75" customHeight="1">
      <c r="C818" s="44"/>
      <c r="D818" s="44"/>
    </row>
    <row r="819" ht="15.75" customHeight="1">
      <c r="C819" s="44"/>
      <c r="D819" s="44"/>
    </row>
    <row r="820" ht="15.75" customHeight="1">
      <c r="C820" s="44"/>
      <c r="D820" s="44"/>
    </row>
    <row r="821" ht="15.75" customHeight="1">
      <c r="C821" s="44"/>
      <c r="D821" s="44"/>
    </row>
    <row r="822" ht="15.75" customHeight="1">
      <c r="C822" s="44"/>
      <c r="D822" s="44"/>
    </row>
    <row r="823" ht="15.75" customHeight="1">
      <c r="C823" s="44"/>
      <c r="D823" s="44"/>
    </row>
    <row r="824" ht="15.75" customHeight="1">
      <c r="C824" s="44"/>
      <c r="D824" s="44"/>
    </row>
    <row r="825" ht="15.75" customHeight="1">
      <c r="C825" s="44"/>
      <c r="D825" s="44"/>
    </row>
    <row r="826" ht="15.75" customHeight="1">
      <c r="C826" s="44"/>
      <c r="D826" s="44"/>
    </row>
    <row r="827" ht="15.75" customHeight="1">
      <c r="C827" s="44"/>
      <c r="D827" s="44"/>
    </row>
    <row r="828" ht="15.75" customHeight="1">
      <c r="C828" s="44"/>
      <c r="D828" s="44"/>
    </row>
    <row r="829" ht="15.75" customHeight="1">
      <c r="C829" s="44"/>
      <c r="D829" s="44"/>
    </row>
    <row r="830" ht="15.75" customHeight="1">
      <c r="C830" s="44"/>
      <c r="D830" s="44"/>
    </row>
    <row r="831" ht="15.75" customHeight="1">
      <c r="C831" s="44"/>
      <c r="D831" s="44"/>
    </row>
    <row r="832" ht="15.75" customHeight="1">
      <c r="C832" s="44"/>
      <c r="D832" s="44"/>
    </row>
    <row r="833" ht="15.75" customHeight="1">
      <c r="C833" s="44"/>
      <c r="D833" s="44"/>
    </row>
    <row r="834" ht="15.75" customHeight="1">
      <c r="C834" s="44"/>
      <c r="D834" s="44"/>
    </row>
    <row r="835" ht="15.75" customHeight="1">
      <c r="C835" s="44"/>
      <c r="D835" s="44"/>
    </row>
    <row r="836" ht="15.75" customHeight="1">
      <c r="C836" s="44"/>
      <c r="D836" s="44"/>
    </row>
    <row r="837" ht="15.75" customHeight="1">
      <c r="C837" s="44"/>
      <c r="D837" s="44"/>
    </row>
    <row r="838" ht="15.75" customHeight="1">
      <c r="C838" s="44"/>
      <c r="D838" s="44"/>
    </row>
    <row r="839" ht="15.75" customHeight="1">
      <c r="C839" s="44"/>
      <c r="D839" s="44"/>
    </row>
    <row r="840" ht="15.75" customHeight="1">
      <c r="C840" s="44"/>
      <c r="D840" s="44"/>
    </row>
    <row r="841" ht="15.75" customHeight="1">
      <c r="C841" s="44"/>
      <c r="D841" s="44"/>
    </row>
    <row r="842" ht="15.75" customHeight="1">
      <c r="C842" s="44"/>
      <c r="D842" s="44"/>
    </row>
    <row r="843" ht="15.75" customHeight="1">
      <c r="C843" s="44"/>
      <c r="D843" s="44"/>
    </row>
    <row r="844" ht="15.75" customHeight="1">
      <c r="C844" s="44"/>
      <c r="D844" s="44"/>
    </row>
    <row r="845" ht="15.75" customHeight="1">
      <c r="C845" s="44"/>
      <c r="D845" s="44"/>
    </row>
    <row r="846" ht="15.75" customHeight="1">
      <c r="C846" s="44"/>
      <c r="D846" s="44"/>
    </row>
    <row r="847" ht="15.75" customHeight="1">
      <c r="C847" s="44"/>
      <c r="D847" s="44"/>
    </row>
    <row r="848" ht="15.75" customHeight="1">
      <c r="C848" s="44"/>
      <c r="D848" s="44"/>
    </row>
    <row r="849" ht="15.75" customHeight="1">
      <c r="C849" s="44"/>
      <c r="D849" s="44"/>
    </row>
    <row r="850" ht="15.75" customHeight="1">
      <c r="C850" s="44"/>
      <c r="D850" s="44"/>
    </row>
    <row r="851" ht="15.75" customHeight="1">
      <c r="C851" s="44"/>
      <c r="D851" s="44"/>
    </row>
    <row r="852" ht="15.75" customHeight="1">
      <c r="C852" s="44"/>
      <c r="D852" s="44"/>
    </row>
    <row r="853" ht="15.75" customHeight="1">
      <c r="C853" s="44"/>
      <c r="D853" s="44"/>
    </row>
    <row r="854" ht="15.75" customHeight="1">
      <c r="C854" s="44"/>
      <c r="D854" s="44"/>
    </row>
    <row r="855" ht="15.75" customHeight="1">
      <c r="C855" s="44"/>
      <c r="D855" s="44"/>
    </row>
    <row r="856" ht="15.75" customHeight="1">
      <c r="C856" s="44"/>
      <c r="D856" s="44"/>
    </row>
    <row r="857" ht="15.75" customHeight="1">
      <c r="C857" s="44"/>
      <c r="D857" s="44"/>
    </row>
    <row r="858" ht="15.75" customHeight="1">
      <c r="C858" s="44"/>
      <c r="D858" s="44"/>
    </row>
    <row r="859" ht="15.75" customHeight="1">
      <c r="C859" s="44"/>
      <c r="D859" s="44"/>
    </row>
    <row r="860" ht="15.75" customHeight="1">
      <c r="C860" s="44"/>
      <c r="D860" s="44"/>
    </row>
    <row r="861" ht="15.75" customHeight="1">
      <c r="C861" s="44"/>
      <c r="D861" s="44"/>
    </row>
    <row r="862" ht="15.75" customHeight="1">
      <c r="C862" s="44"/>
      <c r="D862" s="44"/>
    </row>
    <row r="863" ht="15.75" customHeight="1">
      <c r="C863" s="44"/>
      <c r="D863" s="44"/>
    </row>
    <row r="864" ht="15.75" customHeight="1">
      <c r="C864" s="44"/>
      <c r="D864" s="44"/>
    </row>
    <row r="865" ht="15.75" customHeight="1">
      <c r="C865" s="44"/>
      <c r="D865" s="44"/>
    </row>
    <row r="866" ht="15.75" customHeight="1">
      <c r="C866" s="44"/>
      <c r="D866" s="44"/>
    </row>
    <row r="867" ht="15.75" customHeight="1">
      <c r="C867" s="44"/>
      <c r="D867" s="44"/>
    </row>
    <row r="868" ht="15.75" customHeight="1">
      <c r="C868" s="44"/>
      <c r="D868" s="44"/>
    </row>
    <row r="869" ht="15.75" customHeight="1">
      <c r="C869" s="44"/>
      <c r="D869" s="44"/>
    </row>
    <row r="870" ht="15.75" customHeight="1">
      <c r="C870" s="44"/>
      <c r="D870" s="44"/>
    </row>
    <row r="871" ht="15.75" customHeight="1">
      <c r="C871" s="44"/>
      <c r="D871" s="44"/>
    </row>
    <row r="872" ht="15.75" customHeight="1">
      <c r="C872" s="44"/>
      <c r="D872" s="44"/>
    </row>
    <row r="873" ht="15.75" customHeight="1">
      <c r="C873" s="44"/>
      <c r="D873" s="44"/>
    </row>
    <row r="874" ht="15.75" customHeight="1">
      <c r="C874" s="44"/>
      <c r="D874" s="44"/>
    </row>
    <row r="875" ht="15.75" customHeight="1">
      <c r="C875" s="44"/>
      <c r="D875" s="44"/>
    </row>
    <row r="876" ht="15.75" customHeight="1">
      <c r="C876" s="44"/>
      <c r="D876" s="44"/>
    </row>
    <row r="877" ht="15.75" customHeight="1">
      <c r="C877" s="44"/>
      <c r="D877" s="44"/>
    </row>
    <row r="878" ht="15.75" customHeight="1">
      <c r="C878" s="44"/>
      <c r="D878" s="44"/>
    </row>
    <row r="879" ht="15.75" customHeight="1">
      <c r="C879" s="44"/>
      <c r="D879" s="44"/>
    </row>
    <row r="880" ht="15.75" customHeight="1">
      <c r="C880" s="44"/>
      <c r="D880" s="44"/>
    </row>
    <row r="881" ht="15.75" customHeight="1">
      <c r="C881" s="44"/>
      <c r="D881" s="44"/>
    </row>
    <row r="882" ht="15.75" customHeight="1">
      <c r="C882" s="44"/>
      <c r="D882" s="44"/>
    </row>
    <row r="883" ht="15.75" customHeight="1">
      <c r="C883" s="44"/>
      <c r="D883" s="44"/>
    </row>
    <row r="884" ht="15.75" customHeight="1">
      <c r="C884" s="44"/>
      <c r="D884" s="44"/>
    </row>
    <row r="885" ht="15.75" customHeight="1">
      <c r="C885" s="44"/>
      <c r="D885" s="44"/>
    </row>
    <row r="886" ht="15.75" customHeight="1">
      <c r="C886" s="44"/>
      <c r="D886" s="44"/>
    </row>
    <row r="887" ht="15.75" customHeight="1">
      <c r="C887" s="44"/>
      <c r="D887" s="44"/>
    </row>
    <row r="888" ht="15.75" customHeight="1">
      <c r="C888" s="44"/>
      <c r="D888" s="44"/>
    </row>
    <row r="889" ht="15.75" customHeight="1">
      <c r="C889" s="44"/>
      <c r="D889" s="44"/>
    </row>
    <row r="890" ht="15.75" customHeight="1">
      <c r="C890" s="44"/>
      <c r="D890" s="44"/>
    </row>
    <row r="891" ht="15.75" customHeight="1">
      <c r="C891" s="44"/>
      <c r="D891" s="44"/>
    </row>
    <row r="892" ht="15.75" customHeight="1">
      <c r="C892" s="44"/>
      <c r="D892" s="44"/>
    </row>
    <row r="893" ht="15.75" customHeight="1">
      <c r="C893" s="44"/>
      <c r="D893" s="44"/>
    </row>
    <row r="894" ht="15.75" customHeight="1">
      <c r="C894" s="44"/>
      <c r="D894" s="44"/>
    </row>
    <row r="895" ht="15.75" customHeight="1">
      <c r="C895" s="44"/>
      <c r="D895" s="44"/>
    </row>
    <row r="896" ht="15.75" customHeight="1">
      <c r="C896" s="44"/>
      <c r="D896" s="44"/>
    </row>
    <row r="897" ht="15.75" customHeight="1">
      <c r="C897" s="44"/>
      <c r="D897" s="44"/>
    </row>
    <row r="898" ht="15.75" customHeight="1">
      <c r="C898" s="44"/>
      <c r="D898" s="44"/>
    </row>
    <row r="899" ht="15.75" customHeight="1">
      <c r="C899" s="44"/>
      <c r="D899" s="44"/>
    </row>
    <row r="900" ht="15.75" customHeight="1">
      <c r="C900" s="44"/>
      <c r="D900" s="44"/>
    </row>
    <row r="901" ht="15.75" customHeight="1">
      <c r="C901" s="44"/>
      <c r="D901" s="44"/>
    </row>
    <row r="902" ht="15.75" customHeight="1">
      <c r="C902" s="44"/>
      <c r="D902" s="44"/>
    </row>
    <row r="903" ht="15.75" customHeight="1">
      <c r="C903" s="44"/>
      <c r="D903" s="44"/>
    </row>
    <row r="904" ht="15.75" customHeight="1">
      <c r="C904" s="44"/>
      <c r="D904" s="44"/>
    </row>
    <row r="905" ht="15.75" customHeight="1">
      <c r="C905" s="44"/>
      <c r="D905" s="44"/>
    </row>
    <row r="906" ht="15.75" customHeight="1">
      <c r="C906" s="44"/>
      <c r="D906" s="44"/>
    </row>
    <row r="907" ht="15.75" customHeight="1">
      <c r="C907" s="44"/>
      <c r="D907" s="44"/>
    </row>
    <row r="908" ht="15.75" customHeight="1">
      <c r="C908" s="44"/>
      <c r="D908" s="44"/>
    </row>
    <row r="909" ht="15.75" customHeight="1">
      <c r="C909" s="44"/>
      <c r="D909" s="44"/>
    </row>
    <row r="910" ht="15.75" customHeight="1">
      <c r="C910" s="44"/>
      <c r="D910" s="44"/>
    </row>
    <row r="911" ht="15.75" customHeight="1">
      <c r="C911" s="44"/>
      <c r="D911" s="44"/>
    </row>
    <row r="912" ht="15.75" customHeight="1">
      <c r="C912" s="44"/>
      <c r="D912" s="44"/>
    </row>
    <row r="913" ht="15.75" customHeight="1">
      <c r="C913" s="44"/>
      <c r="D913" s="44"/>
    </row>
    <row r="914" ht="15.75" customHeight="1">
      <c r="C914" s="44"/>
      <c r="D914" s="44"/>
    </row>
    <row r="915" ht="15.75" customHeight="1">
      <c r="C915" s="44"/>
      <c r="D915" s="44"/>
    </row>
    <row r="916" ht="15.75" customHeight="1">
      <c r="C916" s="44"/>
      <c r="D916" s="44"/>
    </row>
    <row r="917" ht="15.75" customHeight="1">
      <c r="C917" s="44"/>
      <c r="D917" s="44"/>
    </row>
    <row r="918" ht="15.75" customHeight="1">
      <c r="C918" s="44"/>
      <c r="D918" s="44"/>
    </row>
    <row r="919" ht="15.75" customHeight="1">
      <c r="C919" s="44"/>
      <c r="D919" s="44"/>
    </row>
    <row r="920" ht="15.75" customHeight="1">
      <c r="C920" s="44"/>
      <c r="D920" s="44"/>
    </row>
    <row r="921" ht="15.75" customHeight="1">
      <c r="C921" s="44"/>
      <c r="D921" s="44"/>
    </row>
    <row r="922" ht="15.75" customHeight="1">
      <c r="C922" s="44"/>
      <c r="D922" s="44"/>
    </row>
    <row r="923" ht="15.75" customHeight="1">
      <c r="C923" s="44"/>
      <c r="D923" s="44"/>
    </row>
    <row r="924" ht="15.75" customHeight="1">
      <c r="C924" s="44"/>
      <c r="D924" s="44"/>
    </row>
    <row r="925" ht="15.75" customHeight="1">
      <c r="C925" s="44"/>
      <c r="D925" s="44"/>
    </row>
    <row r="926" ht="15.75" customHeight="1">
      <c r="C926" s="44"/>
      <c r="D926" s="44"/>
    </row>
    <row r="927" ht="15.75" customHeight="1">
      <c r="C927" s="44"/>
      <c r="D927" s="44"/>
    </row>
    <row r="928" ht="15.75" customHeight="1">
      <c r="C928" s="44"/>
      <c r="D928" s="44"/>
    </row>
    <row r="929" ht="15.75" customHeight="1">
      <c r="C929" s="44"/>
      <c r="D929" s="44"/>
    </row>
    <row r="930" ht="15.75" customHeight="1">
      <c r="C930" s="44"/>
      <c r="D930" s="44"/>
    </row>
    <row r="931" ht="15.75" customHeight="1">
      <c r="C931" s="44"/>
      <c r="D931" s="44"/>
    </row>
    <row r="932" ht="15.75" customHeight="1">
      <c r="C932" s="44"/>
      <c r="D932" s="44"/>
    </row>
    <row r="933" ht="15.75" customHeight="1">
      <c r="C933" s="44"/>
      <c r="D933" s="44"/>
    </row>
    <row r="934" ht="15.75" customHeight="1">
      <c r="C934" s="44"/>
      <c r="D934" s="44"/>
    </row>
    <row r="935" ht="15.75" customHeight="1">
      <c r="C935" s="44"/>
      <c r="D935" s="44"/>
    </row>
    <row r="936" ht="15.75" customHeight="1">
      <c r="C936" s="44"/>
      <c r="D936" s="44"/>
    </row>
    <row r="937" ht="15.75" customHeight="1">
      <c r="C937" s="44"/>
      <c r="D937" s="44"/>
    </row>
    <row r="938" ht="15.75" customHeight="1">
      <c r="C938" s="44"/>
      <c r="D938" s="44"/>
    </row>
    <row r="939" ht="15.75" customHeight="1">
      <c r="C939" s="44"/>
      <c r="D939" s="44"/>
    </row>
    <row r="940" ht="15.75" customHeight="1">
      <c r="C940" s="44"/>
      <c r="D940" s="44"/>
    </row>
    <row r="941" ht="15.75" customHeight="1">
      <c r="C941" s="44"/>
      <c r="D941" s="44"/>
    </row>
    <row r="942" ht="15.75" customHeight="1">
      <c r="C942" s="44"/>
      <c r="D942" s="44"/>
    </row>
    <row r="943" ht="15.75" customHeight="1">
      <c r="C943" s="44"/>
      <c r="D943" s="44"/>
    </row>
    <row r="944" ht="15.75" customHeight="1">
      <c r="C944" s="44"/>
      <c r="D944" s="44"/>
    </row>
    <row r="945" ht="15.75" customHeight="1">
      <c r="C945" s="44"/>
      <c r="D945" s="44"/>
    </row>
    <row r="946" ht="15.75" customHeight="1">
      <c r="C946" s="44"/>
      <c r="D946" s="44"/>
    </row>
    <row r="947" ht="15.75" customHeight="1">
      <c r="C947" s="44"/>
      <c r="D947" s="44"/>
    </row>
    <row r="948" ht="15.75" customHeight="1">
      <c r="C948" s="44"/>
      <c r="D948" s="44"/>
    </row>
    <row r="949" ht="15.75" customHeight="1">
      <c r="C949" s="44"/>
      <c r="D949" s="44"/>
    </row>
    <row r="950" ht="15.75" customHeight="1">
      <c r="C950" s="44"/>
      <c r="D950" s="44"/>
    </row>
    <row r="951" ht="15.75" customHeight="1">
      <c r="C951" s="44"/>
      <c r="D951" s="44"/>
    </row>
    <row r="952" ht="15.75" customHeight="1">
      <c r="C952" s="44"/>
      <c r="D952" s="44"/>
    </row>
    <row r="953" ht="15.75" customHeight="1">
      <c r="C953" s="44"/>
      <c r="D953" s="44"/>
    </row>
    <row r="954" ht="15.75" customHeight="1">
      <c r="C954" s="44"/>
      <c r="D954" s="44"/>
    </row>
    <row r="955" ht="15.75" customHeight="1">
      <c r="C955" s="44"/>
      <c r="D955" s="44"/>
    </row>
    <row r="956" ht="15.75" customHeight="1">
      <c r="C956" s="44"/>
      <c r="D956" s="44"/>
    </row>
    <row r="957" ht="15.75" customHeight="1">
      <c r="C957" s="44"/>
      <c r="D957" s="44"/>
    </row>
    <row r="958" ht="15.75" customHeight="1">
      <c r="C958" s="44"/>
      <c r="D958" s="44"/>
    </row>
    <row r="959" ht="15.75" customHeight="1">
      <c r="C959" s="44"/>
      <c r="D959" s="44"/>
    </row>
    <row r="960" ht="15.75" customHeight="1">
      <c r="C960" s="44"/>
      <c r="D960" s="44"/>
    </row>
    <row r="961" ht="15.75" customHeight="1">
      <c r="C961" s="44"/>
      <c r="D961" s="44"/>
    </row>
    <row r="962" ht="15.75" customHeight="1">
      <c r="C962" s="44"/>
      <c r="D962" s="44"/>
    </row>
    <row r="963" ht="15.75" customHeight="1">
      <c r="C963" s="44"/>
      <c r="D963" s="44"/>
    </row>
    <row r="964" ht="15.75" customHeight="1">
      <c r="C964" s="44"/>
      <c r="D964" s="44"/>
    </row>
    <row r="965" ht="15.75" customHeight="1">
      <c r="C965" s="44"/>
      <c r="D965" s="44"/>
    </row>
    <row r="966" ht="15.75" customHeight="1">
      <c r="C966" s="44"/>
      <c r="D966" s="44"/>
    </row>
    <row r="967" ht="15.75" customHeight="1">
      <c r="C967" s="44"/>
      <c r="D967" s="44"/>
    </row>
    <row r="968" ht="15.75" customHeight="1">
      <c r="C968" s="44"/>
      <c r="D968" s="44"/>
    </row>
    <row r="969" ht="15.75" customHeight="1">
      <c r="C969" s="44"/>
      <c r="D969" s="44"/>
    </row>
    <row r="970" ht="15.75" customHeight="1">
      <c r="C970" s="44"/>
      <c r="D970" s="44"/>
    </row>
    <row r="971" ht="15.75" customHeight="1">
      <c r="C971" s="44"/>
      <c r="D971" s="44"/>
    </row>
    <row r="972" ht="15.75" customHeight="1">
      <c r="C972" s="44"/>
      <c r="D972" s="44"/>
    </row>
    <row r="973" ht="15.75" customHeight="1">
      <c r="C973" s="44"/>
      <c r="D973" s="44"/>
    </row>
    <row r="974" ht="15.75" customHeight="1">
      <c r="C974" s="44"/>
      <c r="D974" s="44"/>
    </row>
    <row r="975" ht="15.75" customHeight="1">
      <c r="C975" s="44"/>
      <c r="D975" s="44"/>
    </row>
    <row r="976" ht="15.75" customHeight="1">
      <c r="C976" s="44"/>
      <c r="D976" s="44"/>
    </row>
    <row r="977" ht="15.75" customHeight="1">
      <c r="C977" s="44"/>
      <c r="D977" s="44"/>
    </row>
    <row r="978" ht="15.75" customHeight="1">
      <c r="C978" s="44"/>
      <c r="D978" s="44"/>
    </row>
    <row r="979" ht="15.75" customHeight="1">
      <c r="C979" s="44"/>
      <c r="D979" s="44"/>
    </row>
    <row r="980" ht="15.75" customHeight="1">
      <c r="C980" s="44"/>
      <c r="D980" s="44"/>
    </row>
    <row r="981" ht="15.75" customHeight="1">
      <c r="C981" s="44"/>
      <c r="D981" s="44"/>
    </row>
    <row r="982" ht="15.75" customHeight="1">
      <c r="C982" s="44"/>
      <c r="D982" s="44"/>
    </row>
    <row r="983" ht="15.75" customHeight="1">
      <c r="C983" s="44"/>
      <c r="D983" s="44"/>
    </row>
    <row r="984" ht="15.75" customHeight="1">
      <c r="C984" s="44"/>
      <c r="D984" s="44"/>
    </row>
    <row r="985" ht="15.75" customHeight="1">
      <c r="C985" s="44"/>
      <c r="D985" s="44"/>
    </row>
    <row r="986" ht="15.75" customHeight="1">
      <c r="C986" s="44"/>
      <c r="D986" s="44"/>
    </row>
    <row r="987" ht="15.75" customHeight="1">
      <c r="C987" s="44"/>
      <c r="D987" s="44"/>
    </row>
    <row r="988" ht="15.75" customHeight="1">
      <c r="C988" s="44"/>
      <c r="D988" s="44"/>
    </row>
    <row r="989" ht="15.75" customHeight="1">
      <c r="C989" s="44"/>
      <c r="D989" s="44"/>
    </row>
    <row r="990" ht="15.75" customHeight="1">
      <c r="C990" s="44"/>
      <c r="D990" s="44"/>
    </row>
    <row r="991" ht="15.75" customHeight="1">
      <c r="C991" s="44"/>
      <c r="D991" s="44"/>
    </row>
    <row r="992" ht="15.75" customHeight="1">
      <c r="C992" s="44"/>
      <c r="D992" s="44"/>
    </row>
    <row r="993" ht="15.75" customHeight="1">
      <c r="C993" s="44"/>
      <c r="D993" s="44"/>
    </row>
    <row r="994" ht="15.75" customHeight="1">
      <c r="C994" s="44"/>
      <c r="D994" s="44"/>
    </row>
    <row r="995" ht="15.75" customHeight="1">
      <c r="C995" s="44"/>
      <c r="D995" s="44"/>
    </row>
    <row r="996" ht="15.75" customHeight="1">
      <c r="C996" s="44"/>
      <c r="D996" s="44"/>
    </row>
    <row r="997" ht="15.75" customHeight="1">
      <c r="C997" s="44"/>
      <c r="D997" s="44"/>
    </row>
    <row r="998" ht="15.75" customHeight="1">
      <c r="C998" s="44"/>
      <c r="D998" s="44"/>
    </row>
    <row r="999" ht="15.75" customHeight="1">
      <c r="C999" s="44"/>
      <c r="D999" s="44"/>
    </row>
    <row r="1000" ht="15.75" customHeight="1">
      <c r="C1000" s="44"/>
      <c r="D1000" s="44"/>
    </row>
    <row r="1001" ht="15.75" customHeight="1">
      <c r="C1001" s="44"/>
      <c r="D1001" s="44"/>
    </row>
    <row r="1002" ht="15.75" customHeight="1">
      <c r="C1002" s="44"/>
      <c r="D1002" s="44"/>
    </row>
    <row r="1003" ht="15.75" customHeight="1">
      <c r="C1003" s="44"/>
      <c r="D1003" s="44"/>
    </row>
    <row r="1004" ht="15.75" customHeight="1">
      <c r="C1004" s="44"/>
      <c r="D1004" s="44"/>
    </row>
    <row r="1005" ht="15.75" customHeight="1">
      <c r="C1005" s="44"/>
      <c r="D1005" s="44"/>
    </row>
    <row r="1006" ht="15.75" customHeight="1">
      <c r="C1006" s="44"/>
      <c r="D1006" s="44"/>
    </row>
  </sheetData>
  <dataValidations>
    <dataValidation type="list" allowBlank="1" showErrorMessage="1" sqref="F50:F59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Internasional"</formula1>
    </dataValidation>
    <dataValidation type="list" allowBlank="1" showErrorMessage="1" sqref="F60:F208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Koja,JICT,NP"&amp;"CTI1,Terminal Curah Semarang,PT PPI,PT BIMA,PT BKMS,PT BMS,Terminal Nilam Utara,Energi Manyar Sejahtera,PT PCN,Pelabuhan Patimban Internasional,PT LEGI"</formula1>
    </dataValidation>
    <dataValidation type="list" allowBlank="1" showErrorMessage="1" sqref="F17:F49">
      <formula1>"Kantor Pusat,TPK Nilam,TPK Semarang,TPK Banjarmasin,TPK Belawan,PT. Prima TPK,PT. IPC TPK,PT. Terminal Teluk Lamong,PT. Terminal Petikemas Surabaya,PT. Berlian Jasa Terminal Indonesia,PT. Kaltim Kariangau Terminal,PT. Prima Multi Terminal,TPK Koja,JICT,NP"&amp;"CTI1"</formula1>
    </dataValidation>
    <dataValidation type="list" allowBlank="1" showErrorMessage="1" sqref="E17:E208">
      <formula1>"Organik,Tenaga Alih Daya,PKWT"</formula1>
    </dataValidation>
    <dataValidation type="list" allowBlank="1" showErrorMessage="1" sqref="H17:H208">
      <formula1>"TERKONFIRMASI,SEMBUH,MENINGGAL"</formula1>
    </dataValidation>
  </dataValidations>
  <printOptions/>
  <pageMargins bottom="0.75" footer="0.0" header="0.0" left="0.7" right="0.7" top="0.75"/>
  <pageSetup orientation="landscape"/>
  <drawing r:id="rId1"/>
</worksheet>
</file>