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 GDRIVE\PT Prima Terminal Petikemas\Merger\"/>
    </mc:Choice>
  </mc:AlternateContent>
  <xr:revisionPtr revIDLastSave="0" documentId="8_{B88D7271-0FDE-4B00-ABF4-DE2A22061E1F}" xr6:coauthVersionLast="47" xr6:coauthVersionMax="47" xr10:uidLastSave="{00000000-0000-0000-0000-000000000000}"/>
  <bookViews>
    <workbookView xWindow="-108" yWindow="-108" windowWidth="23256" windowHeight="12576" xr2:uid="{B177F071-A9D2-42A6-AF09-C7792F92E800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19" i="1"/>
  <c r="I18" i="1"/>
  <c r="I17" i="1"/>
  <c r="I16" i="1"/>
  <c r="I15" i="1"/>
  <c r="I14" i="1"/>
  <c r="I13" i="1"/>
  <c r="I12" i="1"/>
  <c r="I6" i="1"/>
  <c r="H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6" i="1"/>
  <c r="C9" i="1"/>
</calcChain>
</file>

<file path=xl/sharedStrings.xml><?xml version="1.0" encoding="utf-8"?>
<sst xmlns="http://schemas.openxmlformats.org/spreadsheetml/2006/main" count="47" uniqueCount="28">
  <si>
    <t>NO</t>
  </si>
  <si>
    <t>EQUIPMENT DESCRIPTION</t>
  </si>
  <si>
    <t>Volume</t>
  </si>
  <si>
    <t>Unit Price</t>
  </si>
  <si>
    <t>Qty</t>
  </si>
  <si>
    <t>Unit</t>
  </si>
  <si>
    <t>(USD)</t>
  </si>
  <si>
    <t>(IDR)</t>
  </si>
  <si>
    <t>I</t>
  </si>
  <si>
    <t>Software Works</t>
  </si>
  <si>
    <t>Package</t>
  </si>
  <si>
    <t>Project management, Customization &amp; Implementation</t>
  </si>
  <si>
    <t>Transfer Knowledge &amp; Technology</t>
  </si>
  <si>
    <t>II</t>
  </si>
  <si>
    <t>Hardware and Infrastructure Works</t>
  </si>
  <si>
    <t>Server, Storage and Peripheral</t>
  </si>
  <si>
    <t>Network Devices and Access Point</t>
  </si>
  <si>
    <t>Gate Automation</t>
  </si>
  <si>
    <t>Data Center</t>
  </si>
  <si>
    <t>Infrastructure</t>
  </si>
  <si>
    <t>Mobile Terminal</t>
  </si>
  <si>
    <t>Camera Surveilance</t>
  </si>
  <si>
    <t>Software Platform/Support (OS, Database, AV)</t>
  </si>
  <si>
    <t>Profesional Services</t>
  </si>
  <si>
    <t>Variation Work</t>
  </si>
  <si>
    <t>Application TOS and Billing System</t>
  </si>
  <si>
    <t>Maintenance Fee (22%)</t>
  </si>
  <si>
    <t xml:space="preserve">Maintenance Fee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</si>
</sst>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38" fontId="2" fillId="2" borderId="1" xfId="1" applyNumberFormat="1" applyFont="1" applyFill="1" applyBorder="1" applyAlignment="1">
      <alignment horizontal="center" vertical="center"/>
    </xf>
    <xf numFmtId="38" fontId="2" fillId="2" borderId="2" xfId="1" applyNumberFormat="1" applyFont="1" applyFill="1" applyBorder="1" applyAlignment="1">
      <alignment horizontal="center"/>
    </xf>
    <xf numFmtId="38" fontId="2" fillId="2" borderId="3" xfId="1" applyNumberFormat="1" applyFont="1" applyFill="1" applyBorder="1" applyAlignment="1">
      <alignment horizontal="center"/>
    </xf>
    <xf numFmtId="38" fontId="2" fillId="2" borderId="6" xfId="1" applyNumberFormat="1" applyFont="1" applyFill="1" applyBorder="1" applyAlignment="1">
      <alignment horizontal="center" vertical="center"/>
    </xf>
    <xf numFmtId="38" fontId="2" fillId="2" borderId="7" xfId="1" applyNumberFormat="1" applyFont="1" applyFill="1" applyBorder="1" applyAlignment="1">
      <alignment horizontal="center"/>
    </xf>
    <xf numFmtId="38" fontId="3" fillId="0" borderId="7" xfId="0" applyNumberFormat="1" applyFont="1" applyBorder="1" applyAlignment="1">
      <alignment horizontal="center"/>
    </xf>
    <xf numFmtId="38" fontId="3" fillId="0" borderId="7" xfId="0" applyNumberFormat="1" applyFont="1" applyBorder="1"/>
    <xf numFmtId="38" fontId="4" fillId="0" borderId="7" xfId="0" applyNumberFormat="1" applyFont="1" applyBorder="1" applyAlignment="1">
      <alignment horizontal="center" vertical="center"/>
    </xf>
    <xf numFmtId="38" fontId="5" fillId="0" borderId="7" xfId="0" applyNumberFormat="1" applyFont="1" applyBorder="1" applyAlignment="1">
      <alignment horizontal="right"/>
    </xf>
    <xf numFmtId="38" fontId="5" fillId="0" borderId="7" xfId="0" applyNumberFormat="1" applyFont="1" applyBorder="1"/>
    <xf numFmtId="38" fontId="5" fillId="0" borderId="7" xfId="0" applyNumberFormat="1" applyFont="1" applyBorder="1" applyAlignment="1">
      <alignment horizontal="center"/>
    </xf>
    <xf numFmtId="38" fontId="6" fillId="0" borderId="7" xfId="0" applyNumberFormat="1" applyFont="1" applyBorder="1" applyAlignment="1">
      <alignment horizontal="center" vertical="center"/>
    </xf>
    <xf numFmtId="38" fontId="5" fillId="0" borderId="7" xfId="0" applyNumberFormat="1" applyFont="1" applyBorder="1" applyAlignment="1">
      <alignment horizontal="center" vertical="center"/>
    </xf>
    <xf numFmtId="38" fontId="3" fillId="0" borderId="7" xfId="0" applyNumberFormat="1" applyFont="1" applyBorder="1" applyAlignment="1">
      <alignment horizontal="right"/>
    </xf>
    <xf numFmtId="4" fontId="2" fillId="2" borderId="4" xfId="1" applyNumberFormat="1" applyFont="1" applyFill="1" applyBorder="1" applyAlignment="1">
      <alignment horizontal="center"/>
    </xf>
    <xf numFmtId="4" fontId="2" fillId="2" borderId="5" xfId="1" applyNumberFormat="1" applyFont="1" applyFill="1" applyBorder="1" applyAlignment="1">
      <alignment horizontal="center"/>
    </xf>
    <xf numFmtId="4" fontId="2" fillId="2" borderId="7" xfId="1" applyNumberFormat="1" applyFont="1" applyFill="1" applyBorder="1" applyAlignment="1">
      <alignment horizontal="center"/>
    </xf>
    <xf numFmtId="4" fontId="0" fillId="0" borderId="0" xfId="0" applyNumberFormat="1"/>
    <xf numFmtId="9" fontId="0" fillId="0" borderId="0" xfId="0" applyNumberFormat="1"/>
    <xf numFmtId="38" fontId="5" fillId="0" borderId="8" xfId="0" applyNumberFormat="1" applyFont="1" applyFill="1" applyBorder="1"/>
  </cellXfs>
  <cellStyles count="2">
    <cellStyle name="Normal" xfId="0" builtinId="0"/>
    <cellStyle name="Normal 2" xfId="1" xr:uid="{5A12E34B-B956-43ED-A981-A33F0CECF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ny%20GDRIVE/PT%20Prima%20Terminal%20Petikemas/2018/TOS/OE/Negosiasi%20TOS%20PT%20PTP%20(net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gosiasi"/>
      <sheetName val="Summary Total sw dan hw"/>
      <sheetName val="Summary Print"/>
      <sheetName val="TOS and Billing Systems"/>
      <sheetName val="Summary HW"/>
      <sheetName val="Server, Storage &amp; Peripheral"/>
      <sheetName val="Network Devices &amp; AP"/>
      <sheetName val="Gate Automation"/>
      <sheetName val="Data Center"/>
      <sheetName val="Infrastructure"/>
      <sheetName val="Mobile Terminal"/>
      <sheetName val="CCTV"/>
      <sheetName val="Software"/>
      <sheetName val="Profesional Services"/>
      <sheetName val="Transfer Knowledge"/>
      <sheetName val="Variation Work"/>
      <sheetName val="ticket transport accomodation"/>
    </sheetNames>
    <sheetDataSet>
      <sheetData sheetId="0"/>
      <sheetData sheetId="1"/>
      <sheetData sheetId="2"/>
      <sheetData sheetId="3">
        <row r="29">
          <cell r="C29" t="str">
            <v>Transfer Knowledge &amp; Technology :</v>
          </cell>
          <cell r="D29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B367-6A9E-4AD8-BFFE-764A1C51CFEF}">
  <dimension ref="B2:P23"/>
  <sheetViews>
    <sheetView tabSelected="1" workbookViewId="0">
      <selection activeCell="I24" sqref="I24"/>
    </sheetView>
  </sheetViews>
  <sheetFormatPr defaultRowHeight="14.4" x14ac:dyDescent="0.3"/>
  <cols>
    <col min="2" max="2" width="4" bestFit="1" customWidth="1"/>
    <col min="3" max="3" width="44.77734375" bestFit="1" customWidth="1"/>
    <col min="6" max="6" width="12.109375" style="18" bestFit="1" customWidth="1"/>
    <col min="7" max="7" width="16" style="18" bestFit="1" customWidth="1"/>
    <col min="8" max="8" width="10" style="18" bestFit="1" customWidth="1"/>
    <col min="9" max="9" width="16" style="18" bestFit="1" customWidth="1"/>
  </cols>
  <sheetData>
    <row r="2" spans="2:16" ht="15.6" x14ac:dyDescent="0.3">
      <c r="B2" s="1" t="s">
        <v>0</v>
      </c>
      <c r="C2" s="1" t="s">
        <v>1</v>
      </c>
      <c r="D2" s="2" t="s">
        <v>2</v>
      </c>
      <c r="E2" s="3"/>
      <c r="F2" s="15" t="s">
        <v>3</v>
      </c>
      <c r="G2" s="16"/>
      <c r="H2" s="15" t="s">
        <v>26</v>
      </c>
      <c r="I2" s="16"/>
      <c r="P2" s="19">
        <v>0.22</v>
      </c>
    </row>
    <row r="3" spans="2:16" ht="15.6" x14ac:dyDescent="0.3">
      <c r="B3" s="4"/>
      <c r="C3" s="4"/>
      <c r="D3" s="5" t="s">
        <v>4</v>
      </c>
      <c r="E3" s="5" t="s">
        <v>5</v>
      </c>
      <c r="F3" s="17" t="s">
        <v>6</v>
      </c>
      <c r="G3" s="17" t="s">
        <v>7</v>
      </c>
      <c r="H3" s="17" t="s">
        <v>6</v>
      </c>
      <c r="I3" s="17" t="s">
        <v>7</v>
      </c>
      <c r="P3">
        <v>14500</v>
      </c>
    </row>
    <row r="5" spans="2:16" x14ac:dyDescent="0.3">
      <c r="B5" s="6" t="s">
        <v>8</v>
      </c>
      <c r="C5" s="7" t="s">
        <v>9</v>
      </c>
      <c r="D5" s="6">
        <v>1</v>
      </c>
      <c r="E5" s="8" t="s">
        <v>10</v>
      </c>
    </row>
    <row r="6" spans="2:16" x14ac:dyDescent="0.3">
      <c r="B6" s="9">
        <v>1</v>
      </c>
      <c r="C6" s="10" t="s">
        <v>25</v>
      </c>
      <c r="D6" s="11">
        <v>1</v>
      </c>
      <c r="E6" s="12" t="s">
        <v>10</v>
      </c>
      <c r="F6" s="18">
        <v>2985000</v>
      </c>
      <c r="G6" s="18">
        <v>40297500000</v>
      </c>
      <c r="H6" s="18">
        <f>F6*$P$2</f>
        <v>656700</v>
      </c>
      <c r="I6" s="18">
        <f>H6*$P$3</f>
        <v>9522150000</v>
      </c>
    </row>
    <row r="7" spans="2:16" x14ac:dyDescent="0.3">
      <c r="B7" s="9">
        <v>2</v>
      </c>
      <c r="C7" s="10" t="s">
        <v>11</v>
      </c>
      <c r="D7" s="11">
        <v>1</v>
      </c>
      <c r="E7" s="13" t="s">
        <v>10</v>
      </c>
      <c r="F7" s="18">
        <v>505097.77777777775</v>
      </c>
      <c r="G7" s="18">
        <v>6818820000</v>
      </c>
      <c r="H7" s="18">
        <f t="shared" ref="H7:H22" si="0">F7*$P$2</f>
        <v>111121.5111111111</v>
      </c>
    </row>
    <row r="8" spans="2:16" x14ac:dyDescent="0.3">
      <c r="B8" s="9">
        <v>3</v>
      </c>
      <c r="C8" s="10" t="s">
        <v>12</v>
      </c>
      <c r="D8" s="11">
        <v>1</v>
      </c>
      <c r="E8" s="13" t="s">
        <v>10</v>
      </c>
      <c r="F8" s="18">
        <v>48000</v>
      </c>
      <c r="G8" s="18">
        <v>648000000</v>
      </c>
      <c r="H8" s="18">
        <f t="shared" si="0"/>
        <v>10560</v>
      </c>
    </row>
    <row r="9" spans="2:16" x14ac:dyDescent="0.3">
      <c r="B9" s="9">
        <v>4</v>
      </c>
      <c r="C9" s="10" t="str">
        <f>'[1]TOS and Billing Systems'!C29:D29</f>
        <v>Transfer Knowledge &amp; Technology :</v>
      </c>
      <c r="D9" s="11">
        <v>1</v>
      </c>
      <c r="E9" s="13" t="s">
        <v>10</v>
      </c>
      <c r="F9" s="18">
        <v>32106.666666666668</v>
      </c>
      <c r="G9" s="18">
        <v>433440000</v>
      </c>
      <c r="H9" s="18">
        <f t="shared" si="0"/>
        <v>7063.4666666666672</v>
      </c>
    </row>
    <row r="10" spans="2:16" x14ac:dyDescent="0.3">
      <c r="B10" s="9"/>
      <c r="C10" s="14"/>
      <c r="D10" s="11"/>
      <c r="E10" s="11"/>
    </row>
    <row r="11" spans="2:16" x14ac:dyDescent="0.3">
      <c r="B11" s="6" t="s">
        <v>13</v>
      </c>
      <c r="C11" s="7" t="s">
        <v>14</v>
      </c>
      <c r="D11" s="6">
        <v>1</v>
      </c>
      <c r="E11" s="8" t="s">
        <v>10</v>
      </c>
    </row>
    <row r="12" spans="2:16" x14ac:dyDescent="0.3">
      <c r="B12" s="9">
        <v>1</v>
      </c>
      <c r="C12" s="10" t="s">
        <v>15</v>
      </c>
      <c r="D12" s="13">
        <v>1</v>
      </c>
      <c r="E12" s="12" t="s">
        <v>10</v>
      </c>
      <c r="F12" s="18">
        <v>1073042.2962962964</v>
      </c>
      <c r="G12" s="18">
        <v>14486071000.000002</v>
      </c>
      <c r="H12" s="18">
        <f t="shared" si="0"/>
        <v>236069.30518518522</v>
      </c>
      <c r="I12" s="18">
        <f t="shared" ref="I12:I19" si="1">H12*$P$3</f>
        <v>3423004925.1851859</v>
      </c>
    </row>
    <row r="13" spans="2:16" x14ac:dyDescent="0.3">
      <c r="B13" s="9">
        <v>2</v>
      </c>
      <c r="C13" s="10" t="s">
        <v>16</v>
      </c>
      <c r="D13" s="13">
        <v>1</v>
      </c>
      <c r="E13" s="12" t="s">
        <v>10</v>
      </c>
      <c r="F13" s="18">
        <v>827462.16944444436</v>
      </c>
      <c r="G13" s="18">
        <v>11170739287.499998</v>
      </c>
      <c r="H13" s="18">
        <f t="shared" si="0"/>
        <v>182041.67727777775</v>
      </c>
      <c r="I13" s="18">
        <f t="shared" si="1"/>
        <v>2639604320.5277772</v>
      </c>
    </row>
    <row r="14" spans="2:16" x14ac:dyDescent="0.3">
      <c r="B14" s="9">
        <v>3</v>
      </c>
      <c r="C14" s="10" t="s">
        <v>17</v>
      </c>
      <c r="D14" s="13">
        <v>1</v>
      </c>
      <c r="E14" s="12" t="s">
        <v>10</v>
      </c>
      <c r="F14" s="18">
        <v>771908.1481481482</v>
      </c>
      <c r="G14" s="18">
        <v>10420760000</v>
      </c>
      <c r="H14" s="18">
        <f t="shared" si="0"/>
        <v>169819.7925925926</v>
      </c>
      <c r="I14" s="18">
        <f t="shared" si="1"/>
        <v>2462386992.5925927</v>
      </c>
    </row>
    <row r="15" spans="2:16" x14ac:dyDescent="0.3">
      <c r="B15" s="9">
        <v>4</v>
      </c>
      <c r="C15" s="10" t="s">
        <v>18</v>
      </c>
      <c r="D15" s="13">
        <v>1</v>
      </c>
      <c r="E15" s="12" t="s">
        <v>10</v>
      </c>
      <c r="F15" s="18">
        <v>275944.44444444444</v>
      </c>
      <c r="G15" s="18">
        <v>3725250000</v>
      </c>
      <c r="H15" s="18">
        <f t="shared" si="0"/>
        <v>60707.777777777774</v>
      </c>
      <c r="I15" s="18">
        <f t="shared" si="1"/>
        <v>880262777.77777767</v>
      </c>
    </row>
    <row r="16" spans="2:16" x14ac:dyDescent="0.3">
      <c r="B16" s="9">
        <v>5</v>
      </c>
      <c r="C16" s="10" t="s">
        <v>19</v>
      </c>
      <c r="D16" s="13">
        <v>1</v>
      </c>
      <c r="E16" s="12" t="s">
        <v>10</v>
      </c>
      <c r="F16" s="18">
        <v>853659.8518518518</v>
      </c>
      <c r="G16" s="18">
        <v>11524408000</v>
      </c>
      <c r="H16" s="18">
        <f t="shared" si="0"/>
        <v>187805.1674074074</v>
      </c>
      <c r="I16" s="18">
        <f t="shared" si="1"/>
        <v>2723174927.4074073</v>
      </c>
    </row>
    <row r="17" spans="2:9" x14ac:dyDescent="0.3">
      <c r="B17" s="9">
        <v>6</v>
      </c>
      <c r="C17" s="10" t="s">
        <v>20</v>
      </c>
      <c r="D17" s="13">
        <v>1</v>
      </c>
      <c r="E17" s="12" t="s">
        <v>10</v>
      </c>
      <c r="F17" s="18">
        <v>149323.90829629629</v>
      </c>
      <c r="G17" s="18">
        <v>2015872761.9999998</v>
      </c>
      <c r="H17" s="18">
        <f t="shared" si="0"/>
        <v>32851.259825185181</v>
      </c>
      <c r="I17" s="18">
        <f t="shared" si="1"/>
        <v>476343267.46518511</v>
      </c>
    </row>
    <row r="18" spans="2:9" x14ac:dyDescent="0.3">
      <c r="B18" s="9">
        <v>7</v>
      </c>
      <c r="C18" s="10" t="s">
        <v>21</v>
      </c>
      <c r="D18" s="13">
        <v>1</v>
      </c>
      <c r="E18" s="12" t="s">
        <v>10</v>
      </c>
      <c r="F18" s="18">
        <v>111384.07407407407</v>
      </c>
      <c r="G18" s="18">
        <v>1503685000</v>
      </c>
      <c r="H18" s="18">
        <f t="shared" si="0"/>
        <v>24504.496296296296</v>
      </c>
      <c r="I18" s="18">
        <f t="shared" si="1"/>
        <v>355315196.2962963</v>
      </c>
    </row>
    <row r="19" spans="2:9" x14ac:dyDescent="0.3">
      <c r="B19" s="9">
        <v>8</v>
      </c>
      <c r="C19" s="10" t="s">
        <v>22</v>
      </c>
      <c r="D19" s="13">
        <v>1</v>
      </c>
      <c r="E19" s="12" t="s">
        <v>10</v>
      </c>
      <c r="F19" s="18">
        <v>450084.51851851854</v>
      </c>
      <c r="G19" s="18">
        <v>6076141000</v>
      </c>
      <c r="H19" s="18">
        <f t="shared" si="0"/>
        <v>99018.594074074077</v>
      </c>
      <c r="I19" s="18">
        <f t="shared" si="1"/>
        <v>1435769614.074074</v>
      </c>
    </row>
    <row r="20" spans="2:9" x14ac:dyDescent="0.3">
      <c r="B20" s="9">
        <v>9</v>
      </c>
      <c r="C20" s="10" t="s">
        <v>23</v>
      </c>
      <c r="D20" s="13">
        <v>1</v>
      </c>
      <c r="E20" s="13" t="s">
        <v>10</v>
      </c>
      <c r="F20" s="18">
        <v>700683.33333333326</v>
      </c>
      <c r="G20" s="18">
        <v>9459224999.9999981</v>
      </c>
      <c r="H20" s="18">
        <f t="shared" si="0"/>
        <v>154150.33333333331</v>
      </c>
    </row>
    <row r="21" spans="2:9" x14ac:dyDescent="0.3">
      <c r="B21" s="9">
        <v>10</v>
      </c>
      <c r="C21" s="10" t="s">
        <v>12</v>
      </c>
      <c r="D21" s="13">
        <v>1</v>
      </c>
      <c r="E21" s="13" t="s">
        <v>10</v>
      </c>
      <c r="F21" s="18">
        <v>29629.629629629631</v>
      </c>
      <c r="G21" s="18">
        <v>400000000</v>
      </c>
      <c r="H21" s="18">
        <f t="shared" si="0"/>
        <v>6518.5185185185192</v>
      </c>
    </row>
    <row r="22" spans="2:9" x14ac:dyDescent="0.3">
      <c r="B22" s="9">
        <v>11</v>
      </c>
      <c r="C22" s="10" t="s">
        <v>24</v>
      </c>
      <c r="D22" s="13">
        <v>1</v>
      </c>
      <c r="E22" s="12" t="s">
        <v>10</v>
      </c>
      <c r="F22" s="18">
        <v>177777.77777777778</v>
      </c>
      <c r="G22" s="18">
        <v>2400000000</v>
      </c>
      <c r="H22" s="18">
        <f t="shared" si="0"/>
        <v>39111.111111111109</v>
      </c>
    </row>
    <row r="23" spans="2:9" x14ac:dyDescent="0.3">
      <c r="C23" s="20" t="s">
        <v>27</v>
      </c>
      <c r="I23" s="18">
        <f>SUM(I6:I22)</f>
        <v>23918012021.326294</v>
      </c>
    </row>
  </sheetData>
  <mergeCells count="5">
    <mergeCell ref="B2:B3"/>
    <mergeCell ref="C2:C3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hakim</dc:creator>
  <cp:lastModifiedBy>fikri hakim</cp:lastModifiedBy>
  <dcterms:created xsi:type="dcterms:W3CDTF">2021-06-22T08:51:37Z</dcterms:created>
  <dcterms:modified xsi:type="dcterms:W3CDTF">2021-06-22T09:01:04Z</dcterms:modified>
</cp:coreProperties>
</file>