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15" firstSheet="17" activeTab="20"/>
  </bookViews>
  <sheets>
    <sheet name="UTILISASI PRIMA TPK" sheetId="2" r:id="rId1"/>
    <sheet name="Daily TT01 Utilisasi" sheetId="3" r:id="rId2"/>
    <sheet name="Daily TT02 Utilisasi" sheetId="4" r:id="rId3"/>
    <sheet name="Daily TT03 Utilisasi" sheetId="5" r:id="rId4"/>
    <sheet name="Daily TT04 Utilisasi" sheetId="6" r:id="rId5"/>
    <sheet name="Daily TT05 Utilisasi" sheetId="7" r:id="rId6"/>
    <sheet name="Daily TT06 Utilisasi" sheetId="8" r:id="rId7"/>
    <sheet name="Daily TT07 Utilisasi" sheetId="9" r:id="rId8"/>
    <sheet name="Daily TT08 Utilisasi" sheetId="10" r:id="rId9"/>
    <sheet name="Daily TT09 Utilisasi" sheetId="11" r:id="rId10"/>
    <sheet name="Daily TT10 Utilisasi" sheetId="12" r:id="rId11"/>
    <sheet name="Daily TT11 Utilisasi" sheetId="13" r:id="rId12"/>
    <sheet name="Daily TT12 Utilisasi" sheetId="14" r:id="rId13"/>
    <sheet name="Daily TT13 Utilisasi" sheetId="15" r:id="rId14"/>
    <sheet name="Daily TT14 Utilisasi" sheetId="16" r:id="rId15"/>
    <sheet name="Daily TT15 Utilisasi" sheetId="17" r:id="rId16"/>
    <sheet name="Daily TT16 Utilisasi" sheetId="18" r:id="rId17"/>
    <sheet name="Daily TT17 Utilisasi" sheetId="19" r:id="rId18"/>
    <sheet name="Daily TT18 Utilisasi" sheetId="20" r:id="rId19"/>
    <sheet name="Daily TT19 Utilisasi" sheetId="21" r:id="rId20"/>
    <sheet name="Daily TT20 Utilisasi" sheetId="22" r:id="rId21"/>
  </sheets>
  <definedNames>
    <definedName name="_xlnm.Print_Area" localSheetId="4">'Daily TT04 Utilisasi'!$A$1:$X$45</definedName>
    <definedName name="_xlnm.Print_Area" localSheetId="0">'UTILISASI PRIMA TPK'!$A$1:$X$50</definedName>
  </definedNames>
  <calcPr calcId="144525"/>
</workbook>
</file>

<file path=xl/sharedStrings.xml><?xml version="1.0" encoding="utf-8"?>
<sst xmlns="http://schemas.openxmlformats.org/spreadsheetml/2006/main" count="2300" uniqueCount="126">
  <si>
    <t>PT. PRIMA TERMINAL PETIKEMAS</t>
  </si>
  <si>
    <t>TERMINAL PETIKEMAS BELAWAN FASE 2</t>
  </si>
  <si>
    <t>LAPORAN BULANAN KESIAPAN ALAT BONGKAR MUAT PRIMA TERMINAL PETIKEMAS</t>
  </si>
  <si>
    <t>BULAN : MEI 2021</t>
  </si>
  <si>
    <t>NO.</t>
  </si>
  <si>
    <t xml:space="preserve">JENIS ALAT </t>
  </si>
  <si>
    <t>KODE ALAT</t>
  </si>
  <si>
    <t>KAP</t>
  </si>
  <si>
    <t>JUML.UNIT</t>
  </si>
  <si>
    <t>KONDISI FISIK</t>
  </si>
  <si>
    <t>RUNNING 
HOUR</t>
  </si>
  <si>
    <t>KET</t>
  </si>
  <si>
    <t>DOWN TIME</t>
  </si>
  <si>
    <t>WAKTU MUNGKIN OPERASI 24JAM/HARI</t>
  </si>
  <si>
    <t>KESIAPAN ALAT</t>
  </si>
  <si>
    <t>WAKTU OPERASI</t>
  </si>
  <si>
    <t>UTILISASI</t>
  </si>
  <si>
    <t>PRODUKSI</t>
  </si>
  <si>
    <t>TARIF</t>
  </si>
  <si>
    <t>PENDAPATAN</t>
  </si>
  <si>
    <t>KONSUMSI / PENGISIAN BBM</t>
  </si>
  <si>
    <t>FREQ.  RUSAK</t>
  </si>
  <si>
    <t>KETERANGAN</t>
  </si>
  <si>
    <t>OPS</t>
  </si>
  <si>
    <t>TIDAK OPS</t>
  </si>
  <si>
    <t>PERAWATAN</t>
  </si>
  <si>
    <t>PERBAIKAN</t>
  </si>
  <si>
    <t>RUSAK</t>
  </si>
  <si>
    <t>TOTAL</t>
  </si>
  <si>
    <t>(16x17)</t>
  </si>
  <si>
    <t>TON</t>
  </si>
  <si>
    <t>UNIT</t>
  </si>
  <si>
    <t>%</t>
  </si>
  <si>
    <t>JAM</t>
  </si>
  <si>
    <t>BOX</t>
  </si>
  <si>
    <t>RP</t>
  </si>
  <si>
    <t>LITER</t>
  </si>
  <si>
    <t>KALI</t>
  </si>
  <si>
    <t>6(3+4+5)</t>
  </si>
  <si>
    <t>8(7-6)</t>
  </si>
  <si>
    <t>9 (8/7)</t>
  </si>
  <si>
    <t>11 (10/8)</t>
  </si>
  <si>
    <t>Terminal Tractor</t>
  </si>
  <si>
    <t>TT - 01</t>
  </si>
  <si>
    <t>TT01</t>
  </si>
  <si>
    <t>TT - 02</t>
  </si>
  <si>
    <t>TT02</t>
  </si>
  <si>
    <t>TT - 03</t>
  </si>
  <si>
    <t>TT03</t>
  </si>
  <si>
    <t>TT - 04</t>
  </si>
  <si>
    <t>TT04</t>
  </si>
  <si>
    <t>TT - 05</t>
  </si>
  <si>
    <t>TT - 06</t>
  </si>
  <si>
    <t>TT - 07</t>
  </si>
  <si>
    <t>TT - 08</t>
  </si>
  <si>
    <t>TT - 09</t>
  </si>
  <si>
    <t>TT - 10</t>
  </si>
  <si>
    <t>TT - 11</t>
  </si>
  <si>
    <t>TT - 12</t>
  </si>
  <si>
    <t>TT - 13</t>
  </si>
  <si>
    <t>TT - 14</t>
  </si>
  <si>
    <t>TT - 15</t>
  </si>
  <si>
    <t>TT - 16</t>
  </si>
  <si>
    <t>TT - 17</t>
  </si>
  <si>
    <t>TT - 18</t>
  </si>
  <si>
    <t>TT - 19</t>
  </si>
  <si>
    <t>TT - 20</t>
  </si>
  <si>
    <t>Avg</t>
  </si>
  <si>
    <t>Belawan,    April  2021</t>
  </si>
  <si>
    <t>ASISTEN MANAJER PERALATAN &amp; INSTALASI</t>
  </si>
  <si>
    <t>SUPERVISI ALAT BONGKAR MUAT DARAT</t>
  </si>
  <si>
    <t>IFSAN ROSADY</t>
  </si>
  <si>
    <t>REZA AL KAUTSAR LUBIS</t>
  </si>
  <si>
    <t>LAPORAN KESIAPAN &amp; UTILISASI ALAT BONGKAR MUAT PRIMA TERMINAL PETIKEMAS</t>
  </si>
  <si>
    <t>NAMA ALAT</t>
  </si>
  <si>
    <t>:</t>
  </si>
  <si>
    <t>TT 01</t>
  </si>
  <si>
    <t>BULAN</t>
  </si>
  <si>
    <t>MEI 2021</t>
  </si>
  <si>
    <t>Date</t>
  </si>
  <si>
    <t>Day</t>
  </si>
  <si>
    <t>TON/BOX</t>
  </si>
  <si>
    <t>6 (3+4+5)</t>
  </si>
  <si>
    <t>Kamis</t>
  </si>
  <si>
    <t>Jumat</t>
  </si>
  <si>
    <t>Sabtu</t>
  </si>
  <si>
    <t xml:space="preserve">Minggu </t>
  </si>
  <si>
    <t>Senin</t>
  </si>
  <si>
    <t>TT05</t>
  </si>
  <si>
    <t>Selasa</t>
  </si>
  <si>
    <t>TT06</t>
  </si>
  <si>
    <t xml:space="preserve">Rabu </t>
  </si>
  <si>
    <t>TT07</t>
  </si>
  <si>
    <t>TT08</t>
  </si>
  <si>
    <t>TT09</t>
  </si>
  <si>
    <t>TT10</t>
  </si>
  <si>
    <t>TT11</t>
  </si>
  <si>
    <t>TT12</t>
  </si>
  <si>
    <t>TT13</t>
  </si>
  <si>
    <t>TT14</t>
  </si>
  <si>
    <t>TT15</t>
  </si>
  <si>
    <t>TT16</t>
  </si>
  <si>
    <t>TT17</t>
  </si>
  <si>
    <t>TT18</t>
  </si>
  <si>
    <t>TT19</t>
  </si>
  <si>
    <t>TT20</t>
  </si>
  <si>
    <t>Jumlah</t>
  </si>
  <si>
    <t>TT 02</t>
  </si>
  <si>
    <t>TT 03</t>
  </si>
  <si>
    <t>TT 04</t>
  </si>
  <si>
    <t>TT 05</t>
  </si>
  <si>
    <t>TT 06</t>
  </si>
  <si>
    <t>TT 07</t>
  </si>
  <si>
    <t>TT 08</t>
  </si>
  <si>
    <t>TT 09</t>
  </si>
  <si>
    <t>TT 10</t>
  </si>
  <si>
    <t>TT 11</t>
  </si>
  <si>
    <t>TT 12</t>
  </si>
  <si>
    <t>TT 13</t>
  </si>
  <si>
    <t>TT 14</t>
  </si>
  <si>
    <t>TT 15</t>
  </si>
  <si>
    <t>TT 16</t>
  </si>
  <si>
    <t>TT 17</t>
  </si>
  <si>
    <t>TT 18</t>
  </si>
  <si>
    <t>TT 19</t>
  </si>
  <si>
    <t>TT 20</t>
  </si>
</sst>
</file>

<file path=xl/styles.xml><?xml version="1.0" encoding="utf-8"?>
<styleSheet xmlns="http://schemas.openxmlformats.org/spreadsheetml/2006/main">
  <numFmts count="8">
    <numFmt numFmtId="44" formatCode="_-&quot;£&quot;* #,##0.00_-;\-&quot;£&quot;* #,##0.00_-;_-&quot;£&quot;* &quot;-&quot;??_-;_-@_-"/>
    <numFmt numFmtId="43" formatCode="_-* #,##0.00_-;\-* #,##0.00_-;_-* &quot;-&quot;??_-;_-@_-"/>
    <numFmt numFmtId="41" formatCode="_-* #,##0_-;\-* #,##0_-;_-* &quot;-&quot;_-;_-@_-"/>
    <numFmt numFmtId="42" formatCode="_-&quot;£&quot;* #,##0_-;\-&quot;£&quot;* #,##0_-;_-&quot;£&quot;* &quot;-&quot;_-;_-@_-"/>
    <numFmt numFmtId="176" formatCode="_(* #,##0_);_(* \(#,##0\);_(* &quot;-&quot;_);_(@_)"/>
    <numFmt numFmtId="177" formatCode="h:mm:ss;@"/>
    <numFmt numFmtId="178" formatCode="[h]:mm:ss;@"/>
    <numFmt numFmtId="179" formatCode="_(* #,##0.00_);_(* \(#,##0.00\);_(* &quot;-&quot;_);_(@_)"/>
  </numFmts>
  <fonts count="37">
    <font>
      <sz val="12"/>
      <name val="Times New Roman"/>
      <charset val="134"/>
    </font>
    <font>
      <sz val="10"/>
      <name val="Arial"/>
      <charset val="134"/>
    </font>
    <font>
      <sz val="10"/>
      <color indexed="10"/>
      <name val="Arial"/>
      <charset val="134"/>
    </font>
    <font>
      <sz val="10"/>
      <name val="Times New Roman"/>
      <charset val="134"/>
    </font>
    <font>
      <i/>
      <sz val="10"/>
      <name val="Times New Roman"/>
      <charset val="134"/>
    </font>
    <font>
      <sz val="8"/>
      <name val="Times New Roman"/>
      <charset val="134"/>
    </font>
    <font>
      <b/>
      <sz val="9"/>
      <name val="Times New Roman"/>
      <charset val="134"/>
    </font>
    <font>
      <b/>
      <sz val="8"/>
      <name val="Times New Roman"/>
      <charset val="134"/>
    </font>
    <font>
      <sz val="9"/>
      <name val="Times New Roman"/>
      <charset val="134"/>
    </font>
    <font>
      <sz val="9"/>
      <name val="Arial"/>
      <charset val="134"/>
    </font>
    <font>
      <sz val="9"/>
      <color indexed="10"/>
      <name val="Arial"/>
      <charset val="134"/>
    </font>
    <font>
      <b/>
      <sz val="6"/>
      <name val="Times New Roman"/>
      <charset val="134"/>
    </font>
    <font>
      <sz val="9"/>
      <color indexed="8"/>
      <name val="Times New Roman"/>
      <charset val="134"/>
    </font>
    <font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b/>
      <sz val="9"/>
      <color indexed="8"/>
      <name val="Times New Roman"/>
      <charset val="134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indexed="8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indexed="8"/>
      <name val="Calibri"/>
      <charset val="134"/>
    </font>
  </fonts>
  <fills count="3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FFB8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7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/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rgb="FF000000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rgb="FF000000"/>
      </right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rgb="FF000000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rgb="FF000000"/>
      </right>
      <top/>
      <bottom style="thin">
        <color indexed="8"/>
      </bottom>
      <diagonal/>
    </border>
    <border>
      <left style="thin">
        <color indexed="8"/>
      </left>
      <right style="thin">
        <color rgb="FF000000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rgb="FF000000"/>
      </right>
      <top style="hair">
        <color indexed="8"/>
      </top>
      <bottom style="thin">
        <color rgb="FF000000"/>
      </bottom>
      <diagonal/>
    </border>
    <border>
      <left style="thin">
        <color indexed="8"/>
      </left>
      <right style="thin">
        <color rgb="FF000000"/>
      </right>
      <top style="hair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indexed="8"/>
      </left>
      <right/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auto="1"/>
      </right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/>
      <diagonal/>
    </border>
    <border>
      <left/>
      <right style="thin">
        <color indexed="8"/>
      </right>
      <top style="thin">
        <color auto="1"/>
      </top>
      <bottom style="hair">
        <color indexed="8"/>
      </bottom>
      <diagonal/>
    </border>
    <border>
      <left style="thin">
        <color indexed="8"/>
      </left>
      <right/>
      <top style="thin">
        <color auto="1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 style="thin">
        <color auto="1"/>
      </right>
      <top style="hair">
        <color indexed="8"/>
      </top>
      <bottom style="hair">
        <color indexed="8"/>
      </bottom>
      <diagonal/>
    </border>
    <border>
      <left style="thin">
        <color auto="1"/>
      </left>
      <right style="thin">
        <color auto="1"/>
      </right>
      <top style="hair">
        <color indexed="8"/>
      </top>
      <bottom style="hair">
        <color indexed="8"/>
      </bottom>
      <diagonal/>
    </border>
    <border>
      <left style="thin">
        <color auto="1"/>
      </left>
      <right style="thin">
        <color auto="1"/>
      </right>
      <top style="hair">
        <color indexed="8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hair">
        <color indexed="8"/>
      </top>
      <bottom style="hair">
        <color rgb="FF000000"/>
      </bottom>
      <diagonal/>
    </border>
    <border>
      <left style="thin">
        <color auto="1"/>
      </left>
      <right style="thin">
        <color indexed="8"/>
      </right>
      <top style="hair">
        <color rgb="FF000000"/>
      </top>
      <bottom style="hair">
        <color rgb="FF000000"/>
      </bottom>
      <diagonal/>
    </border>
    <border>
      <left style="thin">
        <color indexed="8"/>
      </left>
      <right style="thin">
        <color indexed="8"/>
      </right>
      <top style="hair">
        <color rgb="FF000000"/>
      </top>
      <bottom style="hair">
        <color rgb="FF000000"/>
      </bottom>
      <diagonal/>
    </border>
    <border>
      <left style="thin">
        <color auto="1"/>
      </left>
      <right/>
      <top style="hair">
        <color rgb="FF000000"/>
      </top>
      <bottom style="hair">
        <color rgb="FF000000"/>
      </bottom>
      <diagonal/>
    </border>
    <border>
      <left style="thin">
        <color auto="1"/>
      </left>
      <right/>
      <top style="hair">
        <color rgb="FF000000"/>
      </top>
      <bottom/>
      <diagonal/>
    </border>
    <border>
      <left style="thin">
        <color indexed="8"/>
      </left>
      <right style="thin">
        <color indexed="8"/>
      </right>
      <top style="hair">
        <color rgb="FF000000"/>
      </top>
      <bottom/>
      <diagonal/>
    </border>
    <border>
      <left/>
      <right style="thin">
        <color rgb="FF000000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rgb="FF000000"/>
      </right>
      <top style="hair">
        <color indexed="8"/>
      </top>
      <bottom style="hair">
        <color rgb="FF000000"/>
      </bottom>
      <diagonal/>
    </border>
    <border>
      <left/>
      <right style="thin">
        <color indexed="8"/>
      </right>
      <top style="hair">
        <color indexed="8"/>
      </top>
      <bottom style="hair">
        <color rgb="FF000000"/>
      </bottom>
      <diagonal/>
    </border>
    <border>
      <left style="thin">
        <color indexed="8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indexed="8"/>
      </left>
      <right style="thin">
        <color rgb="FF000000"/>
      </right>
      <top style="hair">
        <color rgb="FF000000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hair">
        <color indexed="8"/>
      </top>
      <bottom style="hair">
        <color rgb="FF000000"/>
      </bottom>
      <diagonal/>
    </border>
    <border>
      <left style="thin">
        <color indexed="8"/>
      </left>
      <right style="thin">
        <color auto="1"/>
      </right>
      <top style="hair">
        <color indexed="8"/>
      </top>
      <bottom style="hair">
        <color rgb="FF000000"/>
      </bottom>
      <diagonal/>
    </border>
    <border>
      <left style="thin">
        <color indexed="8"/>
      </left>
      <right style="thin">
        <color auto="1"/>
      </right>
      <top style="hair">
        <color rgb="FF000000"/>
      </top>
      <bottom style="hair">
        <color rgb="FF000000"/>
      </bottom>
      <diagonal/>
    </border>
    <border>
      <left style="thin">
        <color indexed="8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auto="1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/>
      <diagonal/>
    </border>
    <border>
      <left/>
      <right style="thin">
        <color auto="1"/>
      </right>
      <top style="hair">
        <color rgb="FF000000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53">
    <xf numFmtId="0" fontId="0" fillId="0" borderId="0">
      <alignment vertical="center"/>
    </xf>
    <xf numFmtId="0" fontId="20" fillId="11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2" fontId="13" fillId="0" borderId="0" applyFont="0" applyFill="0" applyBorder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7" fillId="1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9" fillId="19" borderId="68" applyNumberFormat="0" applyAlignment="0" applyProtection="0">
      <alignment vertical="center"/>
    </xf>
    <xf numFmtId="0" fontId="31" fillId="0" borderId="69" applyNumberFormat="0" applyFill="0" applyAlignment="0" applyProtection="0">
      <alignment vertical="center"/>
    </xf>
    <xf numFmtId="0" fontId="13" fillId="7" borderId="64" applyNumberFormat="0" applyFont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2" fillId="0" borderId="69" applyNumberFormat="0" applyFill="0" applyAlignment="0" applyProtection="0">
      <alignment vertical="center"/>
    </xf>
    <xf numFmtId="0" fontId="22" fillId="0" borderId="70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10" borderId="66" applyNumberFormat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18" fillId="9" borderId="65" applyNumberForma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8" fillId="9" borderId="66" applyNumberFormat="0" applyAlignment="0" applyProtection="0">
      <alignment vertical="center"/>
    </xf>
    <xf numFmtId="0" fontId="34" fillId="0" borderId="71" applyNumberFormat="0" applyFill="0" applyAlignment="0" applyProtection="0">
      <alignment vertical="center"/>
    </xf>
    <xf numFmtId="0" fontId="27" fillId="0" borderId="67" applyNumberFormat="0" applyFill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" fillId="0" borderId="0">
      <alignment vertical="center"/>
    </xf>
    <xf numFmtId="0" fontId="20" fillId="26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176" fontId="33" fillId="0" borderId="0" applyFont="0" applyFill="0" applyBorder="0" applyAlignment="0" applyProtection="0"/>
    <xf numFmtId="0" fontId="36" fillId="0" borderId="0">
      <alignment vertical="center"/>
    </xf>
  </cellStyleXfs>
  <cellXfs count="312">
    <xf numFmtId="0" fontId="0" fillId="0" borderId="0" xfId="0">
      <alignment vertical="center"/>
    </xf>
    <xf numFmtId="0" fontId="1" fillId="0" borderId="0" xfId="37" applyAlignment="1"/>
    <xf numFmtId="0" fontId="2" fillId="2" borderId="0" xfId="37" applyFont="1" applyFill="1" applyAlignment="1"/>
    <xf numFmtId="0" fontId="2" fillId="0" borderId="0" xfId="37" applyFont="1" applyFill="1" applyAlignment="1"/>
    <xf numFmtId="0" fontId="2" fillId="0" borderId="0" xfId="37" applyFont="1" applyAlignment="1"/>
    <xf numFmtId="0" fontId="1" fillId="0" borderId="0" xfId="37" applyFill="1" applyAlignment="1"/>
    <xf numFmtId="0" fontId="1" fillId="0" borderId="0" xfId="37" applyFill="1" applyAlignment="1">
      <alignment horizontal="center"/>
    </xf>
    <xf numFmtId="1" fontId="1" fillId="0" borderId="0" xfId="37" applyNumberFormat="1" applyAlignment="1"/>
    <xf numFmtId="2" fontId="1" fillId="0" borderId="0" xfId="37" applyNumberFormat="1" applyAlignment="1"/>
    <xf numFmtId="0" fontId="1" fillId="0" borderId="0" xfId="37" applyBorder="1" applyAlignment="1"/>
    <xf numFmtId="0" fontId="3" fillId="0" borderId="0" xfId="37" applyFont="1" applyFill="1" applyAlignment="1"/>
    <xf numFmtId="0" fontId="4" fillId="0" borderId="0" xfId="37" applyFont="1" applyFill="1" applyAlignment="1"/>
    <xf numFmtId="0" fontId="5" fillId="0" borderId="0" xfId="37" applyFont="1" applyFill="1" applyAlignment="1"/>
    <xf numFmtId="0" fontId="6" fillId="0" borderId="0" xfId="37" applyFont="1" applyFill="1" applyAlignment="1">
      <alignment horizontal="center"/>
    </xf>
    <xf numFmtId="0" fontId="6" fillId="0" borderId="0" xfId="37" applyNumberFormat="1" applyFont="1" applyFill="1" applyBorder="1" applyAlignment="1" applyProtection="1">
      <alignment horizontal="center"/>
    </xf>
    <xf numFmtId="0" fontId="6" fillId="0" borderId="0" xfId="37" applyFont="1" applyFill="1" applyAlignment="1"/>
    <xf numFmtId="0" fontId="7" fillId="3" borderId="1" xfId="37" applyFont="1" applyFill="1" applyBorder="1" applyAlignment="1">
      <alignment horizontal="center" vertical="center"/>
    </xf>
    <xf numFmtId="1" fontId="7" fillId="3" borderId="2" xfId="37" applyNumberFormat="1" applyFont="1" applyFill="1" applyBorder="1" applyAlignment="1">
      <alignment horizontal="center" vertical="center"/>
    </xf>
    <xf numFmtId="1" fontId="7" fillId="3" borderId="2" xfId="37" applyNumberFormat="1" applyFont="1" applyFill="1" applyBorder="1" applyAlignment="1">
      <alignment horizontal="center" vertical="center" wrapText="1"/>
    </xf>
    <xf numFmtId="1" fontId="7" fillId="3" borderId="1" xfId="37" applyNumberFormat="1" applyFont="1" applyFill="1" applyBorder="1" applyAlignment="1">
      <alignment horizontal="center" vertical="center" wrapText="1"/>
    </xf>
    <xf numFmtId="0" fontId="7" fillId="3" borderId="3" xfId="37" applyFont="1" applyFill="1" applyBorder="1" applyAlignment="1">
      <alignment horizontal="center" vertical="center"/>
    </xf>
    <xf numFmtId="1" fontId="7" fillId="3" borderId="4" xfId="37" applyNumberFormat="1" applyFont="1" applyFill="1" applyBorder="1" applyAlignment="1">
      <alignment horizontal="center" vertical="center" wrapText="1"/>
    </xf>
    <xf numFmtId="0" fontId="7" fillId="3" borderId="4" xfId="37" applyFont="1" applyFill="1" applyBorder="1" applyAlignment="1">
      <alignment horizontal="center" vertical="center"/>
    </xf>
    <xf numFmtId="0" fontId="7" fillId="4" borderId="1" xfId="37" applyFont="1" applyFill="1" applyBorder="1" applyAlignment="1">
      <alignment horizontal="center" vertical="center"/>
    </xf>
    <xf numFmtId="0" fontId="8" fillId="0" borderId="5" xfId="37" applyFont="1" applyFill="1" applyBorder="1" applyAlignment="1">
      <alignment horizontal="center" vertical="center"/>
    </xf>
    <xf numFmtId="0" fontId="8" fillId="0" borderId="5" xfId="37" applyFont="1" applyFill="1" applyBorder="1" applyAlignment="1">
      <alignment horizontal="left" vertical="center"/>
    </xf>
    <xf numFmtId="2" fontId="8" fillId="0" borderId="5" xfId="37" applyNumberFormat="1" applyFont="1" applyFill="1" applyBorder="1" applyAlignment="1">
      <alignment horizontal="center" vertical="center"/>
    </xf>
    <xf numFmtId="0" fontId="8" fillId="0" borderId="6" xfId="37" applyFont="1" applyFill="1" applyBorder="1" applyAlignment="1">
      <alignment horizontal="center" vertical="center"/>
    </xf>
    <xf numFmtId="0" fontId="8" fillId="0" borderId="7" xfId="37" applyFont="1" applyFill="1" applyBorder="1" applyAlignment="1">
      <alignment horizontal="center" vertical="center"/>
    </xf>
    <xf numFmtId="0" fontId="8" fillId="0" borderId="8" xfId="37" applyFont="1" applyFill="1" applyBorder="1" applyAlignment="1">
      <alignment horizontal="center" vertical="center"/>
    </xf>
    <xf numFmtId="2" fontId="8" fillId="0" borderId="8" xfId="37" applyNumberFormat="1" applyFont="1" applyFill="1" applyBorder="1" applyAlignment="1">
      <alignment horizontal="center" vertical="center"/>
    </xf>
    <xf numFmtId="0" fontId="8" fillId="0" borderId="9" xfId="37" applyFont="1" applyFill="1" applyBorder="1" applyAlignment="1">
      <alignment horizontal="center" vertical="center"/>
    </xf>
    <xf numFmtId="2" fontId="8" fillId="0" borderId="9" xfId="37" applyNumberFormat="1" applyFont="1" applyFill="1" applyBorder="1" applyAlignment="1">
      <alignment horizontal="center" vertical="center"/>
    </xf>
    <xf numFmtId="0" fontId="8" fillId="0" borderId="9" xfId="37" applyFont="1" applyFill="1" applyBorder="1" applyAlignment="1">
      <alignment horizontal="left" vertical="center"/>
    </xf>
    <xf numFmtId="0" fontId="9" fillId="0" borderId="10" xfId="37" applyFont="1" applyFill="1" applyBorder="1" applyAlignment="1">
      <alignment horizontal="center" vertical="center"/>
    </xf>
    <xf numFmtId="0" fontId="10" fillId="2" borderId="0" xfId="37" applyFont="1" applyFill="1" applyAlignment="1">
      <alignment vertical="center"/>
    </xf>
    <xf numFmtId="0" fontId="9" fillId="0" borderId="0" xfId="37" applyFont="1" applyFill="1" applyAlignment="1">
      <alignment vertical="center"/>
    </xf>
    <xf numFmtId="0" fontId="0" fillId="0" borderId="0" xfId="37" applyFont="1" applyFill="1" applyAlignment="1"/>
    <xf numFmtId="0" fontId="0" fillId="0" borderId="0" xfId="37" applyFont="1" applyFill="1" applyAlignment="1">
      <alignment horizontal="center"/>
    </xf>
    <xf numFmtId="10" fontId="3" fillId="0" borderId="0" xfId="37" applyNumberFormat="1" applyFont="1" applyFill="1" applyAlignment="1"/>
    <xf numFmtId="177" fontId="5" fillId="0" borderId="0" xfId="37" applyNumberFormat="1" applyFont="1" applyFill="1" applyAlignment="1"/>
    <xf numFmtId="46" fontId="3" fillId="0" borderId="0" xfId="37" applyNumberFormat="1" applyFont="1" applyFill="1" applyAlignment="1">
      <alignment horizontal="center"/>
    </xf>
    <xf numFmtId="0" fontId="3" fillId="0" borderId="0" xfId="37" applyFont="1" applyFill="1" applyAlignment="1">
      <alignment horizontal="center"/>
    </xf>
    <xf numFmtId="46" fontId="3" fillId="0" borderId="0" xfId="37" applyNumberFormat="1" applyFont="1" applyFill="1" applyAlignment="1"/>
    <xf numFmtId="20" fontId="3" fillId="0" borderId="0" xfId="37" applyNumberFormat="1" applyFont="1" applyFill="1" applyAlignment="1"/>
    <xf numFmtId="0" fontId="6" fillId="0" borderId="0" xfId="37" applyNumberFormat="1" applyFont="1" applyFill="1" applyBorder="1" applyAlignment="1" applyProtection="1"/>
    <xf numFmtId="0" fontId="6" fillId="0" borderId="0" xfId="37" applyFont="1" applyFill="1" applyAlignment="1">
      <alignment horizontal="left"/>
    </xf>
    <xf numFmtId="1" fontId="7" fillId="3" borderId="11" xfId="37" applyNumberFormat="1" applyFont="1" applyFill="1" applyBorder="1" applyAlignment="1">
      <alignment horizontal="center" vertical="center" wrapText="1"/>
    </xf>
    <xf numFmtId="1" fontId="7" fillId="3" borderId="12" xfId="37" applyNumberFormat="1" applyFont="1" applyFill="1" applyBorder="1" applyAlignment="1">
      <alignment horizontal="center" vertical="center" wrapText="1"/>
    </xf>
    <xf numFmtId="1" fontId="7" fillId="3" borderId="13" xfId="37" applyNumberFormat="1" applyFont="1" applyFill="1" applyBorder="1" applyAlignment="1">
      <alignment horizontal="center" vertical="center" wrapText="1"/>
    </xf>
    <xf numFmtId="1" fontId="7" fillId="3" borderId="14" xfId="37" applyNumberFormat="1" applyFont="1" applyFill="1" applyBorder="1" applyAlignment="1">
      <alignment horizontal="center" vertical="center" wrapText="1"/>
    </xf>
    <xf numFmtId="1" fontId="7" fillId="3" borderId="15" xfId="37" applyNumberFormat="1" applyFont="1" applyFill="1" applyBorder="1" applyAlignment="1">
      <alignment horizontal="center" vertical="center" wrapText="1"/>
    </xf>
    <xf numFmtId="1" fontId="7" fillId="3" borderId="16" xfId="37" applyNumberFormat="1" applyFont="1" applyFill="1" applyBorder="1" applyAlignment="1">
      <alignment horizontal="center" vertical="center" wrapText="1"/>
    </xf>
    <xf numFmtId="1" fontId="11" fillId="3" borderId="17" xfId="52" applyNumberFormat="1" applyFont="1" applyFill="1" applyBorder="1" applyAlignment="1">
      <alignment horizontal="center" vertical="center" wrapText="1"/>
    </xf>
    <xf numFmtId="1" fontId="11" fillId="3" borderId="4" xfId="52" applyNumberFormat="1" applyFont="1" applyFill="1" applyBorder="1" applyAlignment="1">
      <alignment horizontal="center" vertical="center" wrapText="1"/>
    </xf>
    <xf numFmtId="1" fontId="7" fillId="3" borderId="18" xfId="37" applyNumberFormat="1" applyFont="1" applyFill="1" applyBorder="1" applyAlignment="1">
      <alignment horizontal="center" vertical="center" wrapText="1"/>
    </xf>
    <xf numFmtId="1" fontId="7" fillId="3" borderId="17" xfId="37" applyNumberFormat="1" applyFont="1" applyFill="1" applyBorder="1" applyAlignment="1">
      <alignment horizontal="center" vertical="center" wrapText="1"/>
    </xf>
    <xf numFmtId="1" fontId="7" fillId="3" borderId="19" xfId="37" applyNumberFormat="1" applyFont="1" applyFill="1" applyBorder="1" applyAlignment="1">
      <alignment horizontal="center" vertical="center" wrapText="1"/>
    </xf>
    <xf numFmtId="1" fontId="7" fillId="3" borderId="13" xfId="52" applyNumberFormat="1" applyFont="1" applyFill="1" applyBorder="1" applyAlignment="1">
      <alignment horizontal="center" vertical="center" wrapText="1"/>
    </xf>
    <xf numFmtId="1" fontId="7" fillId="3" borderId="2" xfId="52" applyNumberFormat="1" applyFont="1" applyFill="1" applyBorder="1" applyAlignment="1">
      <alignment horizontal="center" vertical="center" wrapText="1"/>
    </xf>
    <xf numFmtId="0" fontId="7" fillId="4" borderId="11" xfId="37" applyFont="1" applyFill="1" applyBorder="1" applyAlignment="1">
      <alignment horizontal="center" vertical="center"/>
    </xf>
    <xf numFmtId="0" fontId="7" fillId="4" borderId="15" xfId="37" applyFont="1" applyFill="1" applyBorder="1" applyAlignment="1">
      <alignment horizontal="center" vertical="center"/>
    </xf>
    <xf numFmtId="46" fontId="8" fillId="0" borderId="20" xfId="37" applyNumberFormat="1" applyFont="1" applyFill="1" applyBorder="1" applyAlignment="1">
      <alignment horizontal="center" vertical="center"/>
    </xf>
    <xf numFmtId="178" fontId="8" fillId="0" borderId="5" xfId="37" applyNumberFormat="1" applyFont="1" applyFill="1" applyBorder="1" applyAlignment="1">
      <alignment horizontal="center" vertical="center"/>
    </xf>
    <xf numFmtId="9" fontId="8" fillId="0" borderId="5" xfId="6" applyFont="1" applyFill="1" applyBorder="1" applyAlignment="1" applyProtection="1">
      <alignment horizontal="center" vertical="center"/>
    </xf>
    <xf numFmtId="46" fontId="8" fillId="0" borderId="21" xfId="37" applyNumberFormat="1" applyFont="1" applyFill="1" applyBorder="1" applyAlignment="1">
      <alignment horizontal="center" vertical="center"/>
    </xf>
    <xf numFmtId="46" fontId="8" fillId="0" borderId="22" xfId="37" applyNumberFormat="1" applyFont="1" applyFill="1" applyBorder="1" applyAlignment="1">
      <alignment horizontal="center" vertical="center"/>
    </xf>
    <xf numFmtId="178" fontId="9" fillId="5" borderId="10" xfId="37" applyNumberFormat="1" applyFont="1" applyFill="1" applyBorder="1" applyAlignment="1">
      <alignment horizontal="center" vertical="center"/>
    </xf>
    <xf numFmtId="178" fontId="9" fillId="0" borderId="10" xfId="37" applyNumberFormat="1" applyFont="1" applyFill="1" applyBorder="1" applyAlignment="1">
      <alignment horizontal="center" vertical="center"/>
    </xf>
    <xf numFmtId="9" fontId="9" fillId="0" borderId="10" xfId="6" applyNumberFormat="1" applyFont="1" applyFill="1" applyBorder="1" applyAlignment="1" applyProtection="1">
      <alignment horizontal="center" vertical="center"/>
    </xf>
    <xf numFmtId="9" fontId="9" fillId="0" borderId="10" xfId="6" applyFont="1" applyFill="1" applyBorder="1" applyAlignment="1" applyProtection="1">
      <alignment horizontal="center" vertical="center"/>
    </xf>
    <xf numFmtId="2" fontId="1" fillId="0" borderId="0" xfId="37" applyNumberFormat="1" applyFill="1" applyAlignment="1">
      <alignment horizontal="center"/>
    </xf>
    <xf numFmtId="2" fontId="0" fillId="0" borderId="0" xfId="37" applyNumberFormat="1" applyFont="1" applyFill="1" applyAlignment="1"/>
    <xf numFmtId="3" fontId="0" fillId="0" borderId="0" xfId="37" applyNumberFormat="1" applyFont="1" applyFill="1" applyAlignment="1"/>
    <xf numFmtId="2" fontId="3" fillId="0" borderId="0" xfId="37" applyNumberFormat="1" applyFont="1" applyFill="1" applyAlignment="1"/>
    <xf numFmtId="3" fontId="3" fillId="0" borderId="0" xfId="37" applyNumberFormat="1" applyFont="1" applyFill="1" applyAlignment="1"/>
    <xf numFmtId="0" fontId="3" fillId="0" borderId="0" xfId="37" applyNumberFormat="1" applyFont="1" applyFill="1" applyAlignment="1"/>
    <xf numFmtId="1" fontId="7" fillId="3" borderId="23" xfId="37" applyNumberFormat="1" applyFont="1" applyFill="1" applyBorder="1" applyAlignment="1">
      <alignment horizontal="center" vertical="center" wrapText="1"/>
    </xf>
    <xf numFmtId="2" fontId="7" fillId="3" borderId="1" xfId="37" applyNumberFormat="1" applyFont="1" applyFill="1" applyBorder="1" applyAlignment="1">
      <alignment horizontal="center" vertical="center" wrapText="1"/>
    </xf>
    <xf numFmtId="0" fontId="7" fillId="3" borderId="24" xfId="37" applyFont="1" applyFill="1" applyBorder="1" applyAlignment="1">
      <alignment horizontal="center" vertical="center"/>
    </xf>
    <xf numFmtId="1" fontId="7" fillId="3" borderId="25" xfId="37" applyNumberFormat="1" applyFont="1" applyFill="1" applyBorder="1" applyAlignment="1">
      <alignment horizontal="center" vertical="center" wrapText="1"/>
    </xf>
    <xf numFmtId="2" fontId="7" fillId="3" borderId="4" xfId="37" applyNumberFormat="1" applyFont="1" applyFill="1" applyBorder="1" applyAlignment="1">
      <alignment horizontal="center" vertical="center" wrapText="1"/>
    </xf>
    <xf numFmtId="0" fontId="7" fillId="3" borderId="26" xfId="37" applyFont="1" applyFill="1" applyBorder="1" applyAlignment="1">
      <alignment horizontal="center" vertical="center"/>
    </xf>
    <xf numFmtId="2" fontId="7" fillId="3" borderId="23" xfId="37" applyNumberFormat="1" applyFont="1" applyFill="1" applyBorder="1" applyAlignment="1">
      <alignment horizontal="center" vertical="center" wrapText="1"/>
    </xf>
    <xf numFmtId="0" fontId="7" fillId="3" borderId="27" xfId="37" applyFont="1" applyFill="1" applyBorder="1" applyAlignment="1">
      <alignment horizontal="center" vertical="center"/>
    </xf>
    <xf numFmtId="0" fontId="7" fillId="4" borderId="14" xfId="37" applyFont="1" applyFill="1" applyBorder="1" applyAlignment="1">
      <alignment horizontal="center" vertical="center"/>
    </xf>
    <xf numFmtId="1" fontId="7" fillId="4" borderId="14" xfId="37" applyNumberFormat="1" applyFont="1" applyFill="1" applyBorder="1" applyAlignment="1">
      <alignment horizontal="center" vertical="center"/>
    </xf>
    <xf numFmtId="0" fontId="7" fillId="4" borderId="24" xfId="37" applyFont="1" applyFill="1" applyBorder="1" applyAlignment="1">
      <alignment horizontal="center" vertical="center"/>
    </xf>
    <xf numFmtId="9" fontId="12" fillId="0" borderId="5" xfId="6" applyFont="1" applyFill="1" applyBorder="1" applyAlignment="1" applyProtection="1">
      <alignment horizontal="center" vertical="center"/>
    </xf>
    <xf numFmtId="1" fontId="12" fillId="0" borderId="28" xfId="52" applyNumberFormat="1" applyFont="1" applyFill="1" applyBorder="1" applyAlignment="1" applyProtection="1">
      <alignment horizontal="center" vertical="center"/>
    </xf>
    <xf numFmtId="2" fontId="12" fillId="0" borderId="28" xfId="52" applyNumberFormat="1" applyFont="1" applyFill="1" applyBorder="1" applyAlignment="1" applyProtection="1">
      <alignment horizontal="center" vertical="center"/>
    </xf>
    <xf numFmtId="1" fontId="8" fillId="0" borderId="28" xfId="37" applyNumberFormat="1" applyFont="1" applyFill="1" applyBorder="1" applyAlignment="1">
      <alignment horizontal="center" vertical="center"/>
    </xf>
    <xf numFmtId="0" fontId="5" fillId="0" borderId="5" xfId="37" applyFont="1" applyFill="1" applyBorder="1" applyAlignment="1">
      <alignment horizontal="left" vertical="center" wrapText="1"/>
    </xf>
    <xf numFmtId="1" fontId="12" fillId="0" borderId="5" xfId="52" applyNumberFormat="1" applyFont="1" applyFill="1" applyBorder="1" applyAlignment="1" applyProtection="1">
      <alignment horizontal="center" vertical="center"/>
    </xf>
    <xf numFmtId="2" fontId="12" fillId="0" borderId="5" xfId="52" applyNumberFormat="1" applyFont="1" applyFill="1" applyBorder="1" applyAlignment="1" applyProtection="1">
      <alignment horizontal="center" vertical="center"/>
    </xf>
    <xf numFmtId="1" fontId="8" fillId="0" borderId="5" xfId="37" applyNumberFormat="1" applyFont="1" applyFill="1" applyBorder="1" applyAlignment="1">
      <alignment horizontal="center" vertical="center"/>
    </xf>
    <xf numFmtId="0" fontId="5" fillId="0" borderId="9" xfId="37" applyFont="1" applyFill="1" applyBorder="1" applyAlignment="1">
      <alignment horizontal="left" vertical="center" wrapText="1"/>
    </xf>
    <xf numFmtId="0" fontId="5" fillId="0" borderId="29" xfId="0" applyFont="1" applyFill="1" applyBorder="1" applyAlignment="1">
      <alignment vertical="center" wrapText="1"/>
    </xf>
    <xf numFmtId="0" fontId="5" fillId="0" borderId="6" xfId="37" applyFont="1" applyFill="1" applyBorder="1" applyAlignment="1">
      <alignment horizontal="left" vertical="center" wrapText="1"/>
    </xf>
    <xf numFmtId="0" fontId="5" fillId="0" borderId="30" xfId="37" applyFont="1" applyFill="1" applyBorder="1" applyAlignment="1">
      <alignment horizontal="left" vertical="center" wrapText="1"/>
    </xf>
    <xf numFmtId="9" fontId="9" fillId="0" borderId="10" xfId="37" applyNumberFormat="1" applyFont="1" applyBorder="1" applyAlignment="1">
      <alignment horizontal="center" vertical="center"/>
    </xf>
    <xf numFmtId="1" fontId="12" fillId="0" borderId="30" xfId="52" applyNumberFormat="1" applyFont="1" applyFill="1" applyBorder="1" applyAlignment="1" applyProtection="1">
      <alignment horizontal="center" vertical="center"/>
    </xf>
    <xf numFmtId="0" fontId="8" fillId="0" borderId="10" xfId="37" applyFont="1" applyFill="1" applyBorder="1" applyAlignment="1">
      <alignment horizontal="left" vertical="center" wrapText="1"/>
    </xf>
    <xf numFmtId="10" fontId="9" fillId="0" borderId="10" xfId="37" applyNumberFormat="1" applyFont="1" applyBorder="1" applyAlignment="1">
      <alignment horizontal="center" vertical="center"/>
    </xf>
    <xf numFmtId="1" fontId="9" fillId="0" borderId="0" xfId="37" applyNumberFormat="1" applyFont="1" applyAlignment="1">
      <alignment vertical="center"/>
    </xf>
    <xf numFmtId="0" fontId="9" fillId="0" borderId="0" xfId="37" applyFont="1" applyAlignment="1">
      <alignment vertical="center"/>
    </xf>
    <xf numFmtId="2" fontId="9" fillId="0" borderId="0" xfId="37" applyNumberFormat="1" applyFont="1" applyAlignment="1">
      <alignment vertical="center"/>
    </xf>
    <xf numFmtId="0" fontId="9" fillId="0" borderId="10" xfId="37" applyFont="1" applyBorder="1" applyAlignment="1">
      <alignment vertical="center"/>
    </xf>
    <xf numFmtId="0" fontId="1" fillId="5" borderId="0" xfId="37" applyFill="1" applyAlignment="1"/>
    <xf numFmtId="0" fontId="1" fillId="5" borderId="0" xfId="37" applyFill="1" applyBorder="1" applyAlignment="1"/>
    <xf numFmtId="0" fontId="2" fillId="5" borderId="31" xfId="37" applyFont="1" applyFill="1" applyBorder="1" applyAlignment="1"/>
    <xf numFmtId="179" fontId="2" fillId="5" borderId="0" xfId="37" applyNumberFormat="1" applyFont="1" applyFill="1" applyAlignment="1"/>
    <xf numFmtId="46" fontId="2" fillId="5" borderId="0" xfId="37" applyNumberFormat="1" applyFont="1" applyFill="1" applyAlignment="1"/>
    <xf numFmtId="46" fontId="2" fillId="5" borderId="0" xfId="37" applyNumberFormat="1" applyFont="1" applyFill="1" applyAlignment="1">
      <alignment horizontal="right"/>
    </xf>
    <xf numFmtId="0" fontId="2" fillId="5" borderId="0" xfId="37" applyFont="1" applyFill="1" applyAlignment="1"/>
    <xf numFmtId="0" fontId="13" fillId="5" borderId="0" xfId="0" applyFont="1" applyFill="1" applyBorder="1" applyAlignment="1"/>
    <xf numFmtId="0" fontId="14" fillId="5" borderId="0" xfId="0" applyFont="1" applyFill="1" applyBorder="1" applyAlignment="1"/>
    <xf numFmtId="0" fontId="2" fillId="5" borderId="0" xfId="37" applyFont="1" applyFill="1" applyBorder="1" applyAlignment="1"/>
    <xf numFmtId="0" fontId="10" fillId="2" borderId="32" xfId="37" applyFont="1" applyFill="1" applyBorder="1" applyAlignment="1">
      <alignment vertical="center"/>
    </xf>
    <xf numFmtId="178" fontId="8" fillId="0" borderId="9" xfId="37" applyNumberFormat="1" applyFont="1" applyFill="1" applyBorder="1" applyAlignment="1">
      <alignment horizontal="center" vertical="center"/>
    </xf>
    <xf numFmtId="9" fontId="8" fillId="0" borderId="9" xfId="6" applyFont="1" applyFill="1" applyBorder="1" applyAlignment="1" applyProtection="1">
      <alignment horizontal="center" vertical="center"/>
    </xf>
    <xf numFmtId="178" fontId="8" fillId="0" borderId="33" xfId="37" applyNumberFormat="1" applyFont="1" applyFill="1" applyBorder="1" applyAlignment="1">
      <alignment horizontal="center" vertical="center"/>
    </xf>
    <xf numFmtId="9" fontId="8" fillId="0" borderId="33" xfId="6" applyFont="1" applyFill="1" applyBorder="1" applyAlignment="1" applyProtection="1">
      <alignment horizontal="center" vertical="center"/>
    </xf>
    <xf numFmtId="9" fontId="12" fillId="0" borderId="9" xfId="6" applyFont="1" applyFill="1" applyBorder="1" applyAlignment="1" applyProtection="1">
      <alignment horizontal="center" vertical="center"/>
    </xf>
    <xf numFmtId="1" fontId="12" fillId="0" borderId="9" xfId="52" applyNumberFormat="1" applyFont="1" applyFill="1" applyBorder="1" applyAlignment="1" applyProtection="1">
      <alignment horizontal="center" vertical="center"/>
    </xf>
    <xf numFmtId="2" fontId="12" fillId="0" borderId="9" xfId="52" applyNumberFormat="1" applyFont="1" applyFill="1" applyBorder="1" applyAlignment="1" applyProtection="1">
      <alignment horizontal="center" vertical="center"/>
    </xf>
    <xf numFmtId="1" fontId="8" fillId="0" borderId="9" xfId="37" applyNumberFormat="1" applyFont="1" applyFill="1" applyBorder="1" applyAlignment="1">
      <alignment horizontal="center" vertical="center"/>
    </xf>
    <xf numFmtId="0" fontId="5" fillId="0" borderId="34" xfId="37" applyFont="1" applyFill="1" applyBorder="1" applyAlignment="1">
      <alignment horizontal="left" vertical="center" wrapText="1"/>
    </xf>
    <xf numFmtId="9" fontId="12" fillId="0" borderId="33" xfId="6" applyFont="1" applyFill="1" applyBorder="1" applyAlignment="1" applyProtection="1">
      <alignment horizontal="center" vertical="center"/>
    </xf>
    <xf numFmtId="1" fontId="12" fillId="0" borderId="35" xfId="52" applyNumberFormat="1" applyFont="1" applyFill="1" applyBorder="1" applyAlignment="1" applyProtection="1">
      <alignment horizontal="center" vertical="center"/>
    </xf>
    <xf numFmtId="2" fontId="12" fillId="0" borderId="33" xfId="52" applyNumberFormat="1" applyFont="1" applyFill="1" applyBorder="1" applyAlignment="1" applyProtection="1">
      <alignment horizontal="center" vertical="center"/>
    </xf>
    <xf numFmtId="1" fontId="8" fillId="0" borderId="36" xfId="37" applyNumberFormat="1" applyFont="1" applyFill="1" applyBorder="1" applyAlignment="1">
      <alignment horizontal="center" vertical="center"/>
    </xf>
    <xf numFmtId="177" fontId="2" fillId="5" borderId="0" xfId="37" applyNumberFormat="1" applyFont="1" applyFill="1" applyAlignment="1"/>
    <xf numFmtId="0" fontId="1" fillId="0" borderId="0" xfId="37" applyAlignment="1">
      <alignment vertical="center"/>
    </xf>
    <xf numFmtId="0" fontId="6" fillId="0" borderId="0" xfId="37" applyFont="1" applyFill="1" applyBorder="1" applyAlignment="1">
      <alignment horizontal="center" vertical="center"/>
    </xf>
    <xf numFmtId="0" fontId="8" fillId="0" borderId="0" xfId="37" applyFont="1" applyFill="1" applyBorder="1" applyAlignment="1">
      <alignment horizontal="left"/>
    </xf>
    <xf numFmtId="0" fontId="8" fillId="0" borderId="0" xfId="37" applyFont="1" applyFill="1" applyBorder="1" applyAlignment="1">
      <alignment horizontal="center"/>
    </xf>
    <xf numFmtId="2" fontId="8" fillId="0" borderId="0" xfId="37" applyNumberFormat="1" applyFont="1" applyFill="1" applyBorder="1" applyAlignment="1">
      <alignment horizontal="center"/>
    </xf>
    <xf numFmtId="0" fontId="8" fillId="0" borderId="0" xfId="37" applyFont="1" applyFill="1" applyAlignment="1"/>
    <xf numFmtId="0" fontId="9" fillId="0" borderId="0" xfId="37" applyFont="1" applyFill="1" applyAlignment="1"/>
    <xf numFmtId="0" fontId="1" fillId="0" borderId="2" xfId="37" applyFill="1" applyBorder="1" applyAlignment="1">
      <alignment horizontal="center" vertical="center"/>
    </xf>
    <xf numFmtId="0" fontId="1" fillId="0" borderId="2" xfId="37" applyFill="1" applyBorder="1" applyAlignment="1">
      <alignment vertical="center"/>
    </xf>
    <xf numFmtId="0" fontId="1" fillId="0" borderId="2" xfId="37" applyFont="1" applyFill="1" applyBorder="1" applyAlignment="1">
      <alignment horizontal="center" vertical="center"/>
    </xf>
    <xf numFmtId="178" fontId="8" fillId="0" borderId="5" xfId="52" applyNumberFormat="1" applyFont="1" applyFill="1" applyBorder="1" applyAlignment="1">
      <alignment horizontal="center" vertical="center"/>
    </xf>
    <xf numFmtId="178" fontId="1" fillId="0" borderId="2" xfId="37" applyNumberFormat="1" applyFill="1" applyBorder="1" applyAlignment="1">
      <alignment horizontal="center" vertical="center"/>
    </xf>
    <xf numFmtId="178" fontId="1" fillId="0" borderId="2" xfId="37" applyNumberFormat="1" applyFont="1" applyFill="1" applyBorder="1" applyAlignment="1">
      <alignment horizontal="center" vertical="center"/>
    </xf>
    <xf numFmtId="9" fontId="1" fillId="0" borderId="2" xfId="6" applyNumberFormat="1" applyFont="1" applyBorder="1" applyAlignment="1">
      <alignment horizontal="center" vertical="center"/>
    </xf>
    <xf numFmtId="178" fontId="3" fillId="0" borderId="2" xfId="37" applyNumberFormat="1" applyFont="1" applyFill="1" applyBorder="1" applyAlignment="1">
      <alignment horizontal="center" vertical="center"/>
    </xf>
    <xf numFmtId="9" fontId="1" fillId="0" borderId="2" xfId="6" applyFont="1" applyFill="1" applyBorder="1" applyAlignment="1" applyProtection="1">
      <alignment horizontal="center" vertical="center"/>
    </xf>
    <xf numFmtId="10" fontId="12" fillId="0" borderId="5" xfId="6" applyNumberFormat="1" applyFont="1" applyFill="1" applyBorder="1" applyAlignment="1" applyProtection="1">
      <alignment horizontal="center" vertical="center"/>
    </xf>
    <xf numFmtId="1" fontId="6" fillId="0" borderId="29" xfId="52" applyNumberFormat="1" applyFont="1" applyFill="1" applyBorder="1" applyAlignment="1">
      <alignment horizontal="center" vertical="center"/>
    </xf>
    <xf numFmtId="2" fontId="6" fillId="0" borderId="37" xfId="52" applyNumberFormat="1" applyFont="1" applyFill="1" applyBorder="1" applyAlignment="1">
      <alignment horizontal="center" vertical="center"/>
    </xf>
    <xf numFmtId="2" fontId="6" fillId="0" borderId="38" xfId="52" applyNumberFormat="1" applyFont="1" applyFill="1" applyBorder="1" applyAlignment="1">
      <alignment horizontal="center" vertical="center"/>
    </xf>
    <xf numFmtId="1" fontId="6" fillId="0" borderId="39" xfId="37" applyNumberFormat="1" applyFont="1" applyFill="1" applyBorder="1" applyAlignment="1">
      <alignment horizontal="center" vertical="center"/>
    </xf>
    <xf numFmtId="0" fontId="6" fillId="0" borderId="40" xfId="37" applyFont="1" applyFill="1" applyBorder="1" applyAlignment="1">
      <alignment horizontal="left" vertical="center" wrapText="1"/>
    </xf>
    <xf numFmtId="1" fontId="12" fillId="0" borderId="29" xfId="52" applyNumberFormat="1" applyFont="1" applyFill="1" applyBorder="1" applyAlignment="1" applyProtection="1">
      <alignment horizontal="center"/>
    </xf>
    <xf numFmtId="2" fontId="12" fillId="0" borderId="37" xfId="52" applyNumberFormat="1" applyFont="1" applyFill="1" applyBorder="1" applyAlignment="1" applyProtection="1">
      <alignment horizontal="center"/>
    </xf>
    <xf numFmtId="2" fontId="12" fillId="0" borderId="38" xfId="52" applyNumberFormat="1" applyFont="1" applyFill="1" applyBorder="1" applyAlignment="1" applyProtection="1">
      <alignment horizontal="center"/>
    </xf>
    <xf numFmtId="1" fontId="8" fillId="0" borderId="39" xfId="37" applyNumberFormat="1" applyFont="1" applyFill="1" applyBorder="1" applyAlignment="1">
      <alignment horizontal="center"/>
    </xf>
    <xf numFmtId="0" fontId="8" fillId="0" borderId="41" xfId="37" applyFont="1" applyFill="1" applyBorder="1" applyAlignment="1">
      <alignment horizontal="center" vertical="center" wrapText="1"/>
    </xf>
    <xf numFmtId="0" fontId="8" fillId="0" borderId="41" xfId="37" applyFont="1" applyFill="1" applyBorder="1" applyAlignment="1">
      <alignment horizontal="center"/>
    </xf>
    <xf numFmtId="1" fontId="8" fillId="0" borderId="29" xfId="37" applyNumberFormat="1" applyFont="1" applyBorder="1" applyAlignment="1"/>
    <xf numFmtId="0" fontId="8" fillId="0" borderId="37" xfId="37" applyFont="1" applyBorder="1" applyAlignment="1"/>
    <xf numFmtId="2" fontId="8" fillId="0" borderId="38" xfId="37" applyNumberFormat="1" applyFont="1" applyBorder="1" applyAlignment="1"/>
    <xf numFmtId="0" fontId="8" fillId="0" borderId="39" xfId="37" applyFont="1" applyFill="1" applyBorder="1" applyAlignment="1">
      <alignment horizontal="center"/>
    </xf>
    <xf numFmtId="1" fontId="9" fillId="0" borderId="29" xfId="37" applyNumberFormat="1" applyFont="1" applyBorder="1" applyAlignment="1"/>
    <xf numFmtId="0" fontId="9" fillId="0" borderId="37" xfId="37" applyFont="1" applyBorder="1" applyAlignment="1"/>
    <xf numFmtId="2" fontId="9" fillId="0" borderId="38" xfId="37" applyNumberFormat="1" applyFont="1" applyBorder="1" applyAlignment="1"/>
    <xf numFmtId="0" fontId="9" fillId="0" borderId="39" xfId="37" applyFont="1" applyFill="1" applyBorder="1" applyAlignment="1"/>
    <xf numFmtId="0" fontId="9" fillId="0" borderId="42" xfId="37" applyFont="1" applyBorder="1" applyAlignment="1"/>
    <xf numFmtId="178" fontId="1" fillId="0" borderId="2" xfId="37" applyNumberFormat="1" applyBorder="1" applyAlignment="1">
      <alignment horizontal="center" vertical="center"/>
    </xf>
    <xf numFmtId="10" fontId="1" fillId="0" borderId="2" xfId="37" applyNumberFormat="1" applyFont="1" applyBorder="1" applyAlignment="1">
      <alignment horizontal="center" vertical="center"/>
    </xf>
    <xf numFmtId="1" fontId="1" fillId="0" borderId="0" xfId="37" applyNumberFormat="1" applyAlignment="1">
      <alignment vertical="center"/>
    </xf>
    <xf numFmtId="2" fontId="1" fillId="0" borderId="0" xfId="37" applyNumberFormat="1" applyAlignment="1">
      <alignment vertical="center"/>
    </xf>
    <xf numFmtId="0" fontId="1" fillId="0" borderId="0" xfId="37" applyFill="1" applyAlignment="1">
      <alignment vertical="center"/>
    </xf>
    <xf numFmtId="0" fontId="1" fillId="0" borderId="10" xfId="37" applyBorder="1" applyAlignment="1">
      <alignment vertical="center"/>
    </xf>
    <xf numFmtId="0" fontId="1" fillId="0" borderId="10" xfId="37" applyFill="1" applyBorder="1" applyAlignment="1">
      <alignment vertical="center"/>
    </xf>
    <xf numFmtId="0" fontId="13" fillId="5" borderId="0" xfId="0" applyFont="1" applyFill="1" applyAlignment="1"/>
    <xf numFmtId="0" fontId="14" fillId="5" borderId="10" xfId="0" applyFont="1" applyFill="1" applyBorder="1" applyAlignment="1"/>
    <xf numFmtId="0" fontId="1" fillId="5" borderId="0" xfId="37" applyFill="1" applyAlignment="1">
      <alignment vertical="center"/>
    </xf>
    <xf numFmtId="46" fontId="2" fillId="5" borderId="0" xfId="37" applyNumberFormat="1" applyFont="1" applyFill="1" applyAlignment="1">
      <alignment horizontal="right" vertical="center"/>
    </xf>
    <xf numFmtId="0" fontId="9" fillId="0" borderId="41" xfId="37" applyFont="1" applyBorder="1" applyAlignment="1"/>
    <xf numFmtId="9" fontId="1" fillId="0" borderId="2" xfId="37" applyNumberFormat="1" applyFont="1" applyBorder="1" applyAlignment="1">
      <alignment horizontal="center" vertical="center"/>
    </xf>
    <xf numFmtId="0" fontId="9" fillId="0" borderId="2" xfId="37" applyFont="1" applyFill="1" applyBorder="1" applyAlignment="1">
      <alignment horizontal="center" vertical="center"/>
    </xf>
    <xf numFmtId="0" fontId="9" fillId="0" borderId="2" xfId="37" applyFont="1" applyFill="1" applyBorder="1" applyAlignment="1">
      <alignment vertical="center"/>
    </xf>
    <xf numFmtId="178" fontId="9" fillId="0" borderId="2" xfId="37" applyNumberFormat="1" applyFont="1" applyFill="1" applyBorder="1" applyAlignment="1">
      <alignment horizontal="center" vertical="center"/>
    </xf>
    <xf numFmtId="9" fontId="9" fillId="0" borderId="2" xfId="6" applyNumberFormat="1" applyFont="1" applyBorder="1" applyAlignment="1">
      <alignment horizontal="center" vertical="center"/>
    </xf>
    <xf numFmtId="178" fontId="8" fillId="0" borderId="2" xfId="37" applyNumberFormat="1" applyFont="1" applyFill="1" applyBorder="1" applyAlignment="1">
      <alignment horizontal="center" vertical="center"/>
    </xf>
    <xf numFmtId="9" fontId="9" fillId="0" borderId="2" xfId="6" applyFont="1" applyFill="1" applyBorder="1" applyAlignment="1" applyProtection="1">
      <alignment horizontal="center" vertical="center"/>
    </xf>
    <xf numFmtId="1" fontId="6" fillId="0" borderId="39" xfId="52" applyNumberFormat="1" applyFont="1" applyFill="1" applyBorder="1" applyAlignment="1">
      <alignment horizontal="center" vertical="center"/>
    </xf>
    <xf numFmtId="1" fontId="6" fillId="0" borderId="38" xfId="37" applyNumberFormat="1" applyFont="1" applyFill="1" applyBorder="1" applyAlignment="1">
      <alignment horizontal="center" vertical="center"/>
    </xf>
    <xf numFmtId="1" fontId="12" fillId="0" borderId="39" xfId="52" applyNumberFormat="1" applyFont="1" applyFill="1" applyBorder="1" applyAlignment="1" applyProtection="1">
      <alignment horizontal="center"/>
    </xf>
    <xf numFmtId="1" fontId="8" fillId="0" borderId="38" xfId="37" applyNumberFormat="1" applyFont="1" applyFill="1" applyBorder="1" applyAlignment="1">
      <alignment horizontal="center"/>
    </xf>
    <xf numFmtId="1" fontId="8" fillId="0" borderId="39" xfId="37" applyNumberFormat="1" applyFont="1" applyBorder="1" applyAlignment="1"/>
    <xf numFmtId="2" fontId="8" fillId="0" borderId="37" xfId="37" applyNumberFormat="1" applyFont="1" applyBorder="1" applyAlignment="1"/>
    <xf numFmtId="0" fontId="8" fillId="0" borderId="38" xfId="37" applyFont="1" applyFill="1" applyBorder="1" applyAlignment="1">
      <alignment horizontal="center"/>
    </xf>
    <xf numFmtId="1" fontId="9" fillId="0" borderId="39" xfId="37" applyNumberFormat="1" applyFont="1" applyBorder="1" applyAlignment="1"/>
    <xf numFmtId="2" fontId="9" fillId="0" borderId="37" xfId="37" applyNumberFormat="1" applyFont="1" applyBorder="1" applyAlignment="1"/>
    <xf numFmtId="0" fontId="9" fillId="0" borderId="38" xfId="37" applyFont="1" applyFill="1" applyBorder="1" applyAlignment="1"/>
    <xf numFmtId="178" fontId="9" fillId="0" borderId="2" xfId="37" applyNumberFormat="1" applyFont="1" applyBorder="1" applyAlignment="1">
      <alignment horizontal="center" vertical="center"/>
    </xf>
    <xf numFmtId="9" fontId="9" fillId="0" borderId="2" xfId="37" applyNumberFormat="1" applyFont="1" applyBorder="1" applyAlignment="1">
      <alignment horizontal="center" vertical="center"/>
    </xf>
    <xf numFmtId="10" fontId="9" fillId="0" borderId="2" xfId="37" applyNumberFormat="1" applyFont="1" applyBorder="1" applyAlignment="1">
      <alignment horizontal="center" vertical="center"/>
    </xf>
    <xf numFmtId="0" fontId="9" fillId="0" borderId="10" xfId="37" applyFont="1" applyFill="1" applyBorder="1" applyAlignment="1">
      <alignment vertical="center"/>
    </xf>
    <xf numFmtId="0" fontId="1" fillId="0" borderId="0" xfId="37" applyFill="1" applyAlignment="1">
      <alignment horizontal="center" vertical="center"/>
    </xf>
    <xf numFmtId="0" fontId="1" fillId="0" borderId="0" xfId="37" applyAlignment="1">
      <alignment horizontal="center" vertical="center"/>
    </xf>
    <xf numFmtId="0" fontId="5" fillId="0" borderId="0" xfId="37" applyFont="1" applyFill="1" applyAlignment="1">
      <alignment horizontal="center" vertical="center"/>
    </xf>
    <xf numFmtId="0" fontId="6" fillId="0" borderId="0" xfId="37" applyFont="1" applyFill="1" applyAlignment="1">
      <alignment horizontal="center" vertical="center"/>
    </xf>
    <xf numFmtId="0" fontId="6" fillId="0" borderId="43" xfId="37" applyFont="1" applyFill="1" applyBorder="1" applyAlignment="1">
      <alignment vertical="center"/>
    </xf>
    <xf numFmtId="0" fontId="6" fillId="0" borderId="12" xfId="37" applyFont="1" applyFill="1" applyBorder="1" applyAlignment="1">
      <alignment horizontal="center" vertical="center"/>
    </xf>
    <xf numFmtId="0" fontId="6" fillId="0" borderId="12" xfId="37" applyFont="1" applyFill="1" applyBorder="1" applyAlignment="1">
      <alignment vertical="center"/>
    </xf>
    <xf numFmtId="0" fontId="8" fillId="0" borderId="44" xfId="37" applyFont="1" applyFill="1" applyBorder="1" applyAlignment="1">
      <alignment horizontal="center" vertical="center"/>
    </xf>
    <xf numFmtId="2" fontId="8" fillId="0" borderId="7" xfId="37" applyNumberFormat="1" applyFont="1" applyFill="1" applyBorder="1" applyAlignment="1">
      <alignment horizontal="center" vertical="center"/>
    </xf>
    <xf numFmtId="0" fontId="8" fillId="0" borderId="45" xfId="37" applyFont="1" applyFill="1" applyBorder="1" applyAlignment="1">
      <alignment horizontal="center" vertical="center"/>
    </xf>
    <xf numFmtId="0" fontId="8" fillId="0" borderId="46" xfId="37" applyFont="1" applyFill="1" applyBorder="1" applyAlignment="1">
      <alignment horizontal="center" vertical="center"/>
    </xf>
    <xf numFmtId="2" fontId="8" fillId="0" borderId="46" xfId="37" applyNumberFormat="1" applyFont="1" applyFill="1" applyBorder="1" applyAlignment="1">
      <alignment horizontal="center" vertical="center"/>
    </xf>
    <xf numFmtId="0" fontId="8" fillId="0" borderId="47" xfId="37" applyFont="1" applyFill="1" applyBorder="1" applyAlignment="1">
      <alignment horizontal="center" vertical="center"/>
    </xf>
    <xf numFmtId="0" fontId="8" fillId="0" borderId="48" xfId="37" applyFont="1" applyFill="1" applyBorder="1" applyAlignment="1">
      <alignment horizontal="center" vertical="center"/>
    </xf>
    <xf numFmtId="0" fontId="8" fillId="0" borderId="49" xfId="37" applyFont="1" applyFill="1" applyBorder="1" applyAlignment="1">
      <alignment horizontal="center" vertical="center"/>
    </xf>
    <xf numFmtId="2" fontId="8" fillId="0" borderId="49" xfId="37" applyNumberFormat="1" applyFont="1" applyFill="1" applyBorder="1" applyAlignment="1">
      <alignment horizontal="center" vertical="center"/>
    </xf>
    <xf numFmtId="0" fontId="6" fillId="0" borderId="10" xfId="37" applyFont="1" applyFill="1" applyBorder="1" applyAlignment="1">
      <alignment horizontal="center"/>
    </xf>
    <xf numFmtId="0" fontId="6" fillId="0" borderId="10" xfId="37" applyFont="1" applyFill="1" applyBorder="1" applyAlignment="1">
      <alignment horizontal="center" vertical="center"/>
    </xf>
    <xf numFmtId="0" fontId="8" fillId="0" borderId="10" xfId="37" applyFont="1" applyFill="1" applyBorder="1" applyAlignment="1">
      <alignment horizontal="left"/>
    </xf>
    <xf numFmtId="0" fontId="8" fillId="0" borderId="10" xfId="37" applyFont="1" applyFill="1" applyBorder="1" applyAlignment="1">
      <alignment horizontal="center"/>
    </xf>
    <xf numFmtId="2" fontId="8" fillId="0" borderId="10" xfId="37" applyNumberFormat="1" applyFont="1" applyFill="1" applyBorder="1" applyAlignment="1">
      <alignment horizontal="center"/>
    </xf>
    <xf numFmtId="0" fontId="6" fillId="0" borderId="0" xfId="37" applyFont="1" applyFill="1" applyBorder="1" applyAlignment="1">
      <alignment horizontal="center"/>
    </xf>
    <xf numFmtId="0" fontId="2" fillId="0" borderId="0" xfId="37" applyFont="1" applyAlignment="1">
      <alignment horizontal="center" vertical="center"/>
    </xf>
    <xf numFmtId="0" fontId="8" fillId="0" borderId="0" xfId="37" applyFont="1" applyFill="1" applyBorder="1" applyAlignment="1">
      <alignment horizontal="right"/>
    </xf>
    <xf numFmtId="1" fontId="6" fillId="3" borderId="17" xfId="52" applyNumberFormat="1" applyFont="1" applyFill="1" applyBorder="1" applyAlignment="1">
      <alignment horizontal="center" vertical="center" wrapText="1"/>
    </xf>
    <xf numFmtId="1" fontId="6" fillId="3" borderId="4" xfId="52" applyNumberFormat="1" applyFont="1" applyFill="1" applyBorder="1" applyAlignment="1">
      <alignment horizontal="center" vertical="center" wrapText="1"/>
    </xf>
    <xf numFmtId="0" fontId="6" fillId="0" borderId="50" xfId="37" applyFont="1" applyFill="1" applyBorder="1" applyAlignment="1">
      <alignment vertical="center"/>
    </xf>
    <xf numFmtId="0" fontId="6" fillId="0" borderId="13" xfId="37" applyFont="1" applyFill="1" applyBorder="1" applyAlignment="1">
      <alignment vertical="center"/>
    </xf>
    <xf numFmtId="2" fontId="6" fillId="0" borderId="2" xfId="52" applyNumberFormat="1" applyFont="1" applyFill="1" applyBorder="1" applyAlignment="1">
      <alignment horizontal="center" vertical="center"/>
    </xf>
    <xf numFmtId="46" fontId="8" fillId="0" borderId="51" xfId="37" applyNumberFormat="1" applyFont="1" applyFill="1" applyBorder="1" applyAlignment="1">
      <alignment horizontal="center" vertical="center"/>
    </xf>
    <xf numFmtId="46" fontId="8" fillId="0" borderId="52" xfId="37" applyNumberFormat="1" applyFont="1" applyFill="1" applyBorder="1" applyAlignment="1">
      <alignment horizontal="center" vertical="center"/>
    </xf>
    <xf numFmtId="46" fontId="8" fillId="0" borderId="7" xfId="37" applyNumberFormat="1" applyFont="1" applyFill="1" applyBorder="1" applyAlignment="1">
      <alignment horizontal="center" vertical="center"/>
    </xf>
    <xf numFmtId="46" fontId="8" fillId="0" borderId="7" xfId="52" applyNumberFormat="1" applyFont="1" applyFill="1" applyBorder="1" applyAlignment="1">
      <alignment horizontal="center" vertical="center"/>
    </xf>
    <xf numFmtId="9" fontId="8" fillId="0" borderId="7" xfId="6" applyFont="1" applyFill="1" applyBorder="1" applyAlignment="1" applyProtection="1">
      <alignment horizontal="center" vertical="center"/>
    </xf>
    <xf numFmtId="46" fontId="8" fillId="0" borderId="53" xfId="37" applyNumberFormat="1" applyFont="1" applyFill="1" applyBorder="1" applyAlignment="1">
      <alignment horizontal="center" vertical="center"/>
    </xf>
    <xf numFmtId="46" fontId="8" fillId="0" borderId="54" xfId="37" applyNumberFormat="1" applyFont="1" applyFill="1" applyBorder="1" applyAlignment="1">
      <alignment horizontal="center" vertical="center"/>
    </xf>
    <xf numFmtId="46" fontId="8" fillId="0" borderId="34" xfId="37" applyNumberFormat="1" applyFont="1" applyFill="1" applyBorder="1" applyAlignment="1">
      <alignment horizontal="center" vertical="center"/>
    </xf>
    <xf numFmtId="46" fontId="8" fillId="0" borderId="9" xfId="52" applyNumberFormat="1" applyFont="1" applyFill="1" applyBorder="1" applyAlignment="1">
      <alignment horizontal="center" vertical="center"/>
    </xf>
    <xf numFmtId="46" fontId="6" fillId="0" borderId="10" xfId="37" applyNumberFormat="1" applyFont="1" applyFill="1" applyBorder="1" applyAlignment="1">
      <alignment horizontal="center"/>
    </xf>
    <xf numFmtId="46" fontId="6" fillId="0" borderId="10" xfId="6" applyNumberFormat="1" applyFont="1" applyFill="1" applyBorder="1" applyAlignment="1">
      <alignment horizontal="center"/>
    </xf>
    <xf numFmtId="46" fontId="6" fillId="0" borderId="10" xfId="52" applyNumberFormat="1" applyFont="1" applyFill="1" applyBorder="1" applyAlignment="1">
      <alignment horizontal="center"/>
    </xf>
    <xf numFmtId="10" fontId="6" fillId="0" borderId="10" xfId="6" applyNumberFormat="1" applyFont="1" applyFill="1" applyBorder="1" applyAlignment="1">
      <alignment horizontal="center"/>
    </xf>
    <xf numFmtId="46" fontId="6" fillId="0" borderId="0" xfId="37" applyNumberFormat="1" applyFont="1" applyFill="1" applyBorder="1" applyAlignment="1">
      <alignment horizontal="center"/>
    </xf>
    <xf numFmtId="46" fontId="6" fillId="0" borderId="0" xfId="6" applyNumberFormat="1" applyFont="1" applyFill="1" applyBorder="1" applyAlignment="1">
      <alignment horizontal="center"/>
    </xf>
    <xf numFmtId="46" fontId="6" fillId="0" borderId="0" xfId="52" applyNumberFormat="1" applyFont="1" applyFill="1" applyBorder="1" applyAlignment="1">
      <alignment horizontal="center"/>
    </xf>
    <xf numFmtId="10" fontId="6" fillId="0" borderId="0" xfId="6" applyNumberFormat="1" applyFont="1" applyFill="1" applyBorder="1" applyAlignment="1">
      <alignment horizontal="center"/>
    </xf>
    <xf numFmtId="0" fontId="8" fillId="0" borderId="0" xfId="37" applyFont="1" applyFill="1" applyAlignment="1">
      <alignment horizontal="center"/>
    </xf>
    <xf numFmtId="46" fontId="8" fillId="0" borderId="0" xfId="37" applyNumberFormat="1" applyFont="1" applyFill="1" applyBorder="1" applyAlignment="1">
      <alignment horizontal="center"/>
    </xf>
    <xf numFmtId="46" fontId="8" fillId="0" borderId="0" xfId="52" applyNumberFormat="1" applyFont="1" applyFill="1" applyBorder="1" applyAlignment="1">
      <alignment horizontal="center"/>
    </xf>
    <xf numFmtId="2" fontId="8" fillId="0" borderId="0" xfId="37" applyNumberFormat="1" applyFont="1" applyFill="1" applyAlignment="1">
      <alignment horizontal="center"/>
    </xf>
    <xf numFmtId="0" fontId="8" fillId="0" borderId="0" xfId="37" applyFont="1" applyFill="1" applyBorder="1" applyAlignment="1"/>
    <xf numFmtId="0" fontId="9" fillId="0" borderId="0" xfId="37" applyFont="1" applyAlignment="1"/>
    <xf numFmtId="0" fontId="9" fillId="0" borderId="0" xfId="37" applyFont="1" applyFill="1" applyAlignment="1">
      <alignment horizontal="center"/>
    </xf>
    <xf numFmtId="2" fontId="7" fillId="4" borderId="14" xfId="37" applyNumberFormat="1" applyFont="1" applyFill="1" applyBorder="1" applyAlignment="1">
      <alignment horizontal="center" vertical="center"/>
    </xf>
    <xf numFmtId="2" fontId="6" fillId="0" borderId="23" xfId="52" applyNumberFormat="1" applyFont="1" applyFill="1" applyBorder="1" applyAlignment="1">
      <alignment horizontal="center" vertical="center"/>
    </xf>
    <xf numFmtId="3" fontId="6" fillId="0" borderId="23" xfId="52" applyNumberFormat="1" applyFont="1" applyFill="1" applyBorder="1" applyAlignment="1">
      <alignment horizontal="center" vertical="center"/>
    </xf>
    <xf numFmtId="1" fontId="6" fillId="0" borderId="23" xfId="37" applyNumberFormat="1" applyFont="1" applyFill="1" applyBorder="1" applyAlignment="1">
      <alignment horizontal="center" vertical="center"/>
    </xf>
    <xf numFmtId="0" fontId="6" fillId="0" borderId="55" xfId="37" applyFont="1" applyFill="1" applyBorder="1" applyAlignment="1">
      <alignment horizontal="left" vertical="center" wrapText="1"/>
    </xf>
    <xf numFmtId="46" fontId="9" fillId="0" borderId="2" xfId="37" applyNumberFormat="1" applyFont="1" applyFill="1" applyBorder="1" applyAlignment="1">
      <alignment horizontal="center" vertical="center"/>
    </xf>
    <xf numFmtId="10" fontId="8" fillId="0" borderId="7" xfId="6" applyNumberFormat="1" applyFont="1" applyFill="1" applyBorder="1" applyAlignment="1">
      <alignment horizontal="center" vertical="center"/>
    </xf>
    <xf numFmtId="1" fontId="12" fillId="0" borderId="56" xfId="52" applyNumberFormat="1" applyFont="1" applyFill="1" applyBorder="1" applyAlignment="1" applyProtection="1">
      <alignment horizontal="center" vertical="center"/>
    </xf>
    <xf numFmtId="2" fontId="12" fillId="0" borderId="56" xfId="52" applyNumberFormat="1" applyFont="1" applyFill="1" applyBorder="1" applyAlignment="1" applyProtection="1">
      <alignment horizontal="center" vertical="center"/>
    </xf>
    <xf numFmtId="1" fontId="8" fillId="0" borderId="56" xfId="37" applyNumberFormat="1" applyFont="1" applyFill="1" applyBorder="1" applyAlignment="1">
      <alignment horizontal="center" vertical="center"/>
    </xf>
    <xf numFmtId="0" fontId="5" fillId="0" borderId="57" xfId="37" applyFont="1" applyFill="1" applyBorder="1" applyAlignment="1">
      <alignment horizontal="left" vertical="center" wrapText="1"/>
    </xf>
    <xf numFmtId="1" fontId="12" fillId="0" borderId="46" xfId="52" applyNumberFormat="1" applyFont="1" applyFill="1" applyBorder="1" applyAlignment="1" applyProtection="1">
      <alignment horizontal="center" vertical="center"/>
    </xf>
    <xf numFmtId="2" fontId="12" fillId="0" borderId="46" xfId="52" applyNumberFormat="1" applyFont="1" applyFill="1" applyBorder="1" applyAlignment="1" applyProtection="1">
      <alignment horizontal="center" vertical="center"/>
    </xf>
    <xf numFmtId="1" fontId="8" fillId="0" borderId="46" xfId="37" applyNumberFormat="1" applyFont="1" applyFill="1" applyBorder="1" applyAlignment="1">
      <alignment horizontal="center" vertical="center"/>
    </xf>
    <xf numFmtId="0" fontId="5" fillId="0" borderId="58" xfId="37" applyFont="1" applyFill="1" applyBorder="1" applyAlignment="1">
      <alignment horizontal="left" vertical="center" wrapText="1"/>
    </xf>
    <xf numFmtId="1" fontId="12" fillId="0" borderId="59" xfId="52" applyNumberFormat="1" applyFont="1" applyFill="1" applyBorder="1" applyAlignment="1" applyProtection="1">
      <alignment horizontal="center" vertical="center"/>
    </xf>
    <xf numFmtId="2" fontId="12" fillId="0" borderId="59" xfId="52" applyNumberFormat="1" applyFont="1" applyFill="1" applyBorder="1" applyAlignment="1" applyProtection="1">
      <alignment horizontal="center" vertical="center"/>
    </xf>
    <xf numFmtId="1" fontId="8" fillId="0" borderId="59" xfId="37" applyNumberFormat="1" applyFont="1" applyFill="1" applyBorder="1" applyAlignment="1">
      <alignment horizontal="center" vertical="center"/>
    </xf>
    <xf numFmtId="2" fontId="12" fillId="0" borderId="60" xfId="52" applyNumberFormat="1" applyFont="1" applyFill="1" applyBorder="1" applyAlignment="1" applyProtection="1">
      <alignment horizontal="center" vertical="center"/>
    </xf>
    <xf numFmtId="1" fontId="8" fillId="0" borderId="60" xfId="37" applyNumberFormat="1" applyFont="1" applyFill="1" applyBorder="1" applyAlignment="1">
      <alignment horizontal="center" vertical="center"/>
    </xf>
    <xf numFmtId="0" fontId="5" fillId="0" borderId="61" xfId="37" applyFont="1" applyFill="1" applyBorder="1" applyAlignment="1">
      <alignment horizontal="left" vertical="center" wrapText="1"/>
    </xf>
    <xf numFmtId="10" fontId="8" fillId="0" borderId="9" xfId="6" applyNumberFormat="1" applyFont="1" applyFill="1" applyBorder="1" applyAlignment="1">
      <alignment horizontal="center" vertical="center"/>
    </xf>
    <xf numFmtId="1" fontId="12" fillId="0" borderId="49" xfId="52" applyNumberFormat="1" applyFont="1" applyFill="1" applyBorder="1" applyAlignment="1" applyProtection="1">
      <alignment horizontal="center" vertical="center"/>
    </xf>
    <xf numFmtId="2" fontId="12" fillId="0" borderId="62" xfId="52" applyNumberFormat="1" applyFont="1" applyFill="1" applyBorder="1" applyAlignment="1" applyProtection="1">
      <alignment horizontal="center" vertical="center"/>
    </xf>
    <xf numFmtId="1" fontId="8" fillId="0" borderId="62" xfId="37" applyNumberFormat="1" applyFont="1" applyFill="1" applyBorder="1" applyAlignment="1">
      <alignment horizontal="center" vertical="center"/>
    </xf>
    <xf numFmtId="0" fontId="5" fillId="0" borderId="63" xfId="37" applyFont="1" applyFill="1" applyBorder="1" applyAlignment="1">
      <alignment horizontal="left" vertical="center" wrapText="1"/>
    </xf>
    <xf numFmtId="46" fontId="6" fillId="5" borderId="10" xfId="37" applyNumberFormat="1" applyFont="1" applyFill="1" applyBorder="1" applyAlignment="1">
      <alignment horizontal="center"/>
    </xf>
    <xf numFmtId="10" fontId="15" fillId="0" borderId="10" xfId="6" applyNumberFormat="1" applyFont="1" applyFill="1" applyBorder="1" applyAlignment="1" applyProtection="1">
      <alignment horizontal="center"/>
    </xf>
    <xf numFmtId="1" fontId="12" fillId="0" borderId="10" xfId="52" applyNumberFormat="1" applyFont="1" applyFill="1" applyBorder="1" applyAlignment="1" applyProtection="1">
      <alignment horizontal="center"/>
    </xf>
    <xf numFmtId="2" fontId="12" fillId="0" borderId="10" xfId="52" applyNumberFormat="1" applyFont="1" applyFill="1" applyBorder="1" applyAlignment="1" applyProtection="1">
      <alignment horizontal="center"/>
    </xf>
    <xf numFmtId="1" fontId="8" fillId="0" borderId="10" xfId="37" applyNumberFormat="1" applyFont="1" applyFill="1" applyBorder="1" applyAlignment="1">
      <alignment horizontal="center"/>
    </xf>
    <xf numFmtId="0" fontId="2" fillId="0" borderId="10" xfId="37" applyFont="1" applyBorder="1" applyAlignment="1"/>
    <xf numFmtId="46" fontId="6" fillId="5" borderId="0" xfId="37" applyNumberFormat="1" applyFont="1" applyFill="1" applyBorder="1" applyAlignment="1">
      <alignment horizontal="center"/>
    </xf>
    <xf numFmtId="10" fontId="15" fillId="0" borderId="0" xfId="6" applyNumberFormat="1" applyFont="1" applyFill="1" applyBorder="1" applyAlignment="1" applyProtection="1">
      <alignment horizontal="center"/>
    </xf>
    <xf numFmtId="1" fontId="12" fillId="0" borderId="0" xfId="52" applyNumberFormat="1" applyFont="1" applyFill="1" applyBorder="1" applyAlignment="1" applyProtection="1">
      <alignment horizontal="center"/>
    </xf>
    <xf numFmtId="2" fontId="12" fillId="0" borderId="0" xfId="52" applyNumberFormat="1" applyFont="1" applyFill="1" applyBorder="1" applyAlignment="1" applyProtection="1">
      <alignment horizontal="center"/>
    </xf>
    <xf numFmtId="1" fontId="8" fillId="0" borderId="0" xfId="37" applyNumberFormat="1" applyFont="1" applyFill="1" applyBorder="1" applyAlignment="1">
      <alignment horizontal="center"/>
    </xf>
    <xf numFmtId="0" fontId="8" fillId="0" borderId="0" xfId="37" applyFont="1" applyFill="1" applyBorder="1" applyAlignment="1">
      <alignment horizontal="center" wrapText="1"/>
    </xf>
    <xf numFmtId="0" fontId="8" fillId="0" borderId="0" xfId="37" applyFont="1" applyFill="1" applyBorder="1" applyAlignment="1">
      <alignment horizontal="center" vertical="center" wrapText="1"/>
    </xf>
    <xf numFmtId="0" fontId="8" fillId="0" borderId="0" xfId="37" applyFont="1" applyAlignment="1">
      <alignment horizontal="center"/>
    </xf>
    <xf numFmtId="0" fontId="1" fillId="0" borderId="0" xfId="37" applyAlignment="1">
      <alignment horizontal="center"/>
    </xf>
    <xf numFmtId="1" fontId="8" fillId="0" borderId="0" xfId="37" applyNumberFormat="1" applyFont="1" applyAlignment="1">
      <alignment horizontal="center"/>
    </xf>
    <xf numFmtId="2" fontId="8" fillId="0" borderId="0" xfId="37" applyNumberFormat="1" applyFont="1" applyAlignment="1">
      <alignment horizontal="center"/>
    </xf>
    <xf numFmtId="1" fontId="1" fillId="0" borderId="0" xfId="37" applyNumberFormat="1" applyAlignment="1">
      <alignment horizontal="center"/>
    </xf>
    <xf numFmtId="2" fontId="1" fillId="0" borderId="0" xfId="37" applyNumberFormat="1" applyAlignment="1">
      <alignment horizontal="center"/>
    </xf>
    <xf numFmtId="0" fontId="2" fillId="0" borderId="31" xfId="37" applyFont="1" applyFill="1" applyBorder="1" applyAlignment="1"/>
    <xf numFmtId="0" fontId="2" fillId="0" borderId="0" xfId="37" applyFont="1" applyBorder="1" applyAlignment="1"/>
    <xf numFmtId="46" fontId="2" fillId="2" borderId="0" xfId="37" applyNumberFormat="1" applyFont="1" applyFill="1" applyAlignment="1"/>
    <xf numFmtId="0" fontId="2" fillId="2" borderId="0" xfId="37" applyFont="1" applyFill="1" applyBorder="1" applyAlignment="1"/>
    <xf numFmtId="179" fontId="2" fillId="2" borderId="0" xfId="37" applyNumberFormat="1" applyFont="1" applyFill="1" applyAlignment="1"/>
    <xf numFmtId="46" fontId="2" fillId="0" borderId="0" xfId="37" applyNumberFormat="1" applyFont="1" applyAlignment="1">
      <alignment horizontal="right"/>
    </xf>
    <xf numFmtId="0" fontId="13" fillId="0" borderId="0" xfId="0" applyFont="1" applyFill="1" applyAlignment="1"/>
    <xf numFmtId="0" fontId="2" fillId="0" borderId="0" xfId="37" applyFont="1" applyFill="1" applyBorder="1" applyAlignment="1"/>
    <xf numFmtId="179" fontId="2" fillId="0" borderId="0" xfId="37" applyNumberFormat="1" applyFont="1" applyFill="1" applyAlignment="1"/>
    <xf numFmtId="0" fontId="14" fillId="6" borderId="10" xfId="0" applyFont="1" applyFill="1" applyBorder="1" applyAlignment="1"/>
    <xf numFmtId="0" fontId="14" fillId="6" borderId="0" xfId="0" applyFont="1" applyFill="1" applyAlignment="1"/>
    <xf numFmtId="0" fontId="4" fillId="0" borderId="0" xfId="37" applyFont="1" applyFill="1" applyAlignment="1" quotePrefix="1"/>
    <xf numFmtId="0" fontId="3" fillId="0" borderId="0" xfId="37" applyFont="1" applyFill="1" applyAlignment="1" quotePrefix="1"/>
    <xf numFmtId="1" fontId="7" fillId="3" borderId="23" xfId="37" applyNumberFormat="1" applyFont="1" applyFill="1" applyBorder="1" applyAlignment="1" quotePrefix="1">
      <alignment horizontal="center" vertical="center" wrapText="1"/>
    </xf>
    <xf numFmtId="1" fontId="7" fillId="3" borderId="2" xfId="37" applyNumberFormat="1" applyFont="1" applyFill="1" applyBorder="1" applyAlignment="1" quotePrefix="1">
      <alignment horizontal="center" vertical="center" wrapText="1"/>
    </xf>
    <xf numFmtId="1" fontId="7" fillId="3" borderId="18" xfId="37" applyNumberFormat="1" applyFont="1" applyFill="1" applyBorder="1" applyAlignment="1" quotePrefix="1">
      <alignment horizontal="center" vertical="center" wrapText="1"/>
    </xf>
    <xf numFmtId="2" fontId="7" fillId="3" borderId="23" xfId="37" applyNumberFormat="1" applyFont="1" applyFill="1" applyBorder="1" applyAlignment="1" quotePrefix="1">
      <alignment horizontal="center" vertical="center" wrapText="1"/>
    </xf>
  </cellXfs>
  <cellStyles count="53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Normal 5" xfId="8"/>
    <cellStyle name="60% - Accent4" xfId="9" builtinId="44"/>
    <cellStyle name="Followed Hyperlink" xfId="10" builtinId="9"/>
    <cellStyle name="Check Cell" xfId="11" builtinId="23"/>
    <cellStyle name="Heading 2" xfId="12" builtinId="17"/>
    <cellStyle name="Note" xfId="13" builtinId="10"/>
    <cellStyle name="40% - Accent3" xfId="14" builtinId="39"/>
    <cellStyle name="Warning Text" xfId="15" builtinId="11"/>
    <cellStyle name="40% - Accent2" xfId="16" builtinId="35"/>
    <cellStyle name="Title" xfId="17" builtinId="15"/>
    <cellStyle name="CExplanatory Text" xfId="18" builtinId="53"/>
    <cellStyle name="Heading 1" xfId="19" builtinId="16"/>
    <cellStyle name="Heading 3" xfId="20" builtinId="18"/>
    <cellStyle name="Heading 4" xfId="21" builtinId="19"/>
    <cellStyle name="Input" xfId="22" builtinId="20"/>
    <cellStyle name="60% - Accent3" xfId="23" builtinId="40"/>
    <cellStyle name="Good" xfId="24" builtinId="26"/>
    <cellStyle name="Output" xfId="25" builtinId="21"/>
    <cellStyle name="20% - Accent1" xfId="26" builtinId="30"/>
    <cellStyle name="Calculation" xfId="27" builtinId="22"/>
    <cellStyle name="Linked Cell" xfId="28" builtinId="24"/>
    <cellStyle name="Total" xfId="29" builtinId="25"/>
    <cellStyle name="Bad" xfId="30" builtinId="27"/>
    <cellStyle name="Neutral" xfId="31" builtinId="28"/>
    <cellStyle name="Accent1" xfId="32" builtinId="29"/>
    <cellStyle name="20% - Accent5" xfId="33" builtinId="46"/>
    <cellStyle name="60% - Accent1" xfId="34" builtinId="32"/>
    <cellStyle name="Accent2" xfId="35" builtinId="33"/>
    <cellStyle name="20% - Accent2" xfId="36" builtinId="34"/>
    <cellStyle name="Normal 3" xfId="37"/>
    <cellStyle name="20% - Accent6" xfId="38" builtinId="50"/>
    <cellStyle name="60% - Accent2" xfId="39" builtinId="36"/>
    <cellStyle name="Accent3" xfId="40" builtinId="37"/>
    <cellStyle name="20% - Accent3" xfId="41" builtinId="38"/>
    <cellStyle name="Accent4" xfId="42" builtinId="41"/>
    <cellStyle name="20% - Accent4" xfId="43" builtinId="42"/>
    <cellStyle name="40% - Accent4" xfId="44" builtinId="43"/>
    <cellStyle name="Accent5" xfId="45" builtinId="45"/>
    <cellStyle name="40% - Accent5" xfId="46" builtinId="47"/>
    <cellStyle name="60% - Accent5" xfId="47" builtinId="48"/>
    <cellStyle name="Accent6" xfId="48" builtinId="49"/>
    <cellStyle name="40% - Accent6" xfId="49" builtinId="51"/>
    <cellStyle name="60% - Accent6" xfId="50" builtinId="52"/>
    <cellStyle name="Comma [0] 5" xfId="51"/>
    <cellStyle name="Normal 3 2" xf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9</xdr:col>
      <xdr:colOff>387350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1650" cy="5899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99060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1" name="Picture 10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1" name="Picture 10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2" name="Picture 1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1" name="Picture 10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2" name="Picture 1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3" name="Picture 1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1" name="Picture 10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2" name="Picture 1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3" name="Picture 1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4" name="Picture 1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1" name="Picture 10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2" name="Picture 1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3" name="Picture 1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4" name="Picture 1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5" name="Picture 1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1" name="Picture 10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2" name="Picture 1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3" name="Picture 1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4" name="Picture 1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5" name="Picture 1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6" name="Picture 1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1" name="Picture 10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2" name="Picture 1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3" name="Picture 1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4" name="Picture 1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5" name="Picture 1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6" name="Picture 1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7" name="Picture 1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1" name="Picture 10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2" name="Picture 1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3" name="Picture 1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4" name="Picture 1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5" name="Picture 1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6" name="Picture 1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7" name="Picture 1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8" name="Picture 1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view="pageBreakPreview" zoomScale="90" zoomScaleNormal="100" topLeftCell="A9" workbookViewId="0">
      <selection activeCell="P33" sqref="P33"/>
    </sheetView>
  </sheetViews>
  <sheetFormatPr defaultColWidth="7.9" defaultRowHeight="12.75"/>
  <cols>
    <col min="1" max="1" width="3.6" style="5" customWidth="1"/>
    <col min="2" max="2" width="15.6916666666667" style="203" customWidth="1"/>
    <col min="3" max="3" width="11.5" style="5" hidden="1" customWidth="1"/>
    <col min="4" max="4" width="8.1" style="5" hidden="1" customWidth="1"/>
    <col min="5" max="6" width="11" style="5" hidden="1" customWidth="1"/>
    <col min="7" max="7" width="9" style="5" hidden="1" customWidth="1"/>
    <col min="8" max="8" width="9.5" style="5" hidden="1" customWidth="1"/>
    <col min="9" max="9" width="14.7" style="5" hidden="1" customWidth="1"/>
    <col min="10" max="10" width="11.8" style="6" customWidth="1"/>
    <col min="11" max="11" width="9.9" style="6" customWidth="1"/>
    <col min="12" max="12" width="8.74166666666667" style="6" customWidth="1"/>
    <col min="13" max="13" width="7.6" style="6" customWidth="1"/>
    <col min="14" max="14" width="12.4" style="5" customWidth="1"/>
    <col min="15" max="15" width="11.8" style="5" customWidth="1"/>
    <col min="16" max="16" width="7.1" style="1" customWidth="1"/>
    <col min="17" max="18" width="9.5" style="1" customWidth="1"/>
    <col min="19" max="19" width="9.5" style="7" hidden="1" customWidth="1"/>
    <col min="20" max="21" width="9.5" style="1" hidden="1" customWidth="1"/>
    <col min="22" max="22" width="9.5" style="8" hidden="1" customWidth="1"/>
    <col min="23" max="23" width="9.8" style="5" hidden="1" customWidth="1"/>
    <col min="24" max="24" width="11.525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1" width="13.5" style="1" customWidth="1"/>
    <col min="32" max="32" width="7.9" style="1"/>
    <col min="33" max="33" width="9" style="1" customWidth="1"/>
    <col min="34" max="16384" width="7.9" style="1"/>
  </cols>
  <sheetData>
    <row r="1" ht="15.75" spans="1:24">
      <c r="A1" s="10"/>
      <c r="B1" s="204"/>
      <c r="C1" s="312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72"/>
      <c r="R1" s="72"/>
      <c r="S1" s="73"/>
      <c r="T1" s="72"/>
      <c r="U1" s="72"/>
      <c r="V1" s="72"/>
      <c r="W1" s="72"/>
      <c r="X1" s="74"/>
    </row>
    <row r="2" spans="1:24">
      <c r="A2" s="10"/>
      <c r="B2" s="204"/>
      <c r="C2" s="313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3"/>
      <c r="R2" s="43"/>
      <c r="S2" s="75"/>
      <c r="T2" s="43"/>
      <c r="U2" s="76"/>
      <c r="V2" s="74"/>
      <c r="W2" s="10"/>
      <c r="X2" s="10"/>
    </row>
    <row r="3" spans="1:24">
      <c r="A3" s="10"/>
      <c r="B3" s="205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3"/>
      <c r="R3" s="43"/>
      <c r="S3" s="75"/>
      <c r="T3" s="43"/>
      <c r="U3" s="76"/>
      <c r="V3" s="74"/>
      <c r="W3" s="10"/>
      <c r="X3" s="10"/>
    </row>
    <row r="4" spans="1:24">
      <c r="A4" s="10"/>
      <c r="B4" s="205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3"/>
      <c r="R4" s="43"/>
      <c r="S4" s="75"/>
      <c r="T4" s="43"/>
      <c r="U4" s="76"/>
      <c r="V4" s="74"/>
      <c r="W4" s="10"/>
      <c r="X4" s="10"/>
    </row>
    <row r="5" spans="1:24">
      <c r="A5" s="13" t="s">
        <v>2</v>
      </c>
      <c r="B5" s="206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</row>
    <row r="6" spans="1:24">
      <c r="A6" s="13" t="s">
        <v>3</v>
      </c>
      <c r="B6" s="206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</row>
    <row r="7" spans="1:24">
      <c r="A7" s="13"/>
      <c r="B7" s="206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</row>
    <row r="8" ht="21" customHeight="1" spans="1:25">
      <c r="A8" s="16" t="s">
        <v>4</v>
      </c>
      <c r="B8" s="16" t="s">
        <v>5</v>
      </c>
      <c r="C8" s="16" t="s">
        <v>6</v>
      </c>
      <c r="D8" s="17" t="s">
        <v>7</v>
      </c>
      <c r="E8" s="18" t="s">
        <v>8</v>
      </c>
      <c r="F8" s="18"/>
      <c r="G8" s="19" t="s">
        <v>9</v>
      </c>
      <c r="H8" s="18" t="s">
        <v>10</v>
      </c>
      <c r="I8" s="47" t="s">
        <v>11</v>
      </c>
      <c r="J8" s="48" t="s">
        <v>12</v>
      </c>
      <c r="K8" s="48"/>
      <c r="L8" s="48"/>
      <c r="M8" s="49"/>
      <c r="N8" s="18" t="s">
        <v>13</v>
      </c>
      <c r="O8" s="50" t="s">
        <v>14</v>
      </c>
      <c r="P8" s="51"/>
      <c r="Q8" s="19" t="s">
        <v>15</v>
      </c>
      <c r="R8" s="19" t="s">
        <v>16</v>
      </c>
      <c r="S8" s="19" t="s">
        <v>17</v>
      </c>
      <c r="T8" s="19" t="s">
        <v>18</v>
      </c>
      <c r="U8" s="77" t="s">
        <v>19</v>
      </c>
      <c r="V8" s="78" t="s">
        <v>20</v>
      </c>
      <c r="W8" s="77" t="s">
        <v>21</v>
      </c>
      <c r="X8" s="79" t="s">
        <v>22</v>
      </c>
      <c r="Y8" s="301"/>
    </row>
    <row r="9" ht="24.9" customHeight="1" spans="1:25">
      <c r="A9" s="20"/>
      <c r="B9" s="20"/>
      <c r="C9" s="20"/>
      <c r="D9" s="17"/>
      <c r="E9" s="18" t="s">
        <v>23</v>
      </c>
      <c r="F9" s="18" t="s">
        <v>24</v>
      </c>
      <c r="G9" s="21"/>
      <c r="H9" s="18"/>
      <c r="I9" s="52"/>
      <c r="J9" s="227" t="s">
        <v>25</v>
      </c>
      <c r="K9" s="228" t="s">
        <v>26</v>
      </c>
      <c r="L9" s="228" t="s">
        <v>27</v>
      </c>
      <c r="M9" s="228" t="s">
        <v>28</v>
      </c>
      <c r="N9" s="18"/>
      <c r="O9" s="55"/>
      <c r="P9" s="56"/>
      <c r="Q9" s="80"/>
      <c r="R9" s="80"/>
      <c r="S9" s="21"/>
      <c r="T9" s="21"/>
      <c r="U9" s="314" t="s">
        <v>29</v>
      </c>
      <c r="V9" s="81"/>
      <c r="W9" s="77"/>
      <c r="X9" s="82"/>
      <c r="Y9" s="301"/>
    </row>
    <row r="10" spans="1:27">
      <c r="A10" s="22"/>
      <c r="B10" s="22"/>
      <c r="C10" s="22"/>
      <c r="D10" s="17" t="s">
        <v>30</v>
      </c>
      <c r="E10" s="18" t="s">
        <v>31</v>
      </c>
      <c r="F10" s="18" t="s">
        <v>31</v>
      </c>
      <c r="G10" s="18" t="s">
        <v>32</v>
      </c>
      <c r="H10" s="18" t="s">
        <v>33</v>
      </c>
      <c r="I10" s="57"/>
      <c r="J10" s="58" t="s">
        <v>33</v>
      </c>
      <c r="K10" s="59" t="s">
        <v>33</v>
      </c>
      <c r="L10" s="59" t="s">
        <v>33</v>
      </c>
      <c r="M10" s="59" t="s">
        <v>33</v>
      </c>
      <c r="N10" s="59" t="s">
        <v>33</v>
      </c>
      <c r="O10" s="18" t="s">
        <v>33</v>
      </c>
      <c r="P10" s="315" t="s">
        <v>32</v>
      </c>
      <c r="Q10" s="21" t="s">
        <v>33</v>
      </c>
      <c r="R10" s="316" t="s">
        <v>32</v>
      </c>
      <c r="S10" s="314" t="s">
        <v>34</v>
      </c>
      <c r="T10" s="314" t="s">
        <v>35</v>
      </c>
      <c r="U10" s="314" t="s">
        <v>35</v>
      </c>
      <c r="V10" s="317" t="s">
        <v>36</v>
      </c>
      <c r="W10" s="77" t="s">
        <v>37</v>
      </c>
      <c r="X10" s="84"/>
      <c r="Y10" s="301"/>
      <c r="AA10" s="1">
        <f>2113/6</f>
        <v>352.166666666667</v>
      </c>
    </row>
    <row r="11" spans="1:25">
      <c r="A11" s="23">
        <v>1</v>
      </c>
      <c r="B11" s="23">
        <v>2</v>
      </c>
      <c r="C11" s="23">
        <v>2</v>
      </c>
      <c r="D11" s="23">
        <v>3</v>
      </c>
      <c r="E11" s="23">
        <v>4</v>
      </c>
      <c r="F11" s="23">
        <v>5</v>
      </c>
      <c r="G11" s="23">
        <v>6</v>
      </c>
      <c r="H11" s="23">
        <v>7</v>
      </c>
      <c r="I11" s="60">
        <v>8</v>
      </c>
      <c r="J11" s="61">
        <v>3</v>
      </c>
      <c r="K11" s="23">
        <v>4</v>
      </c>
      <c r="L11" s="23">
        <v>5</v>
      </c>
      <c r="M11" s="23" t="s">
        <v>38</v>
      </c>
      <c r="N11" s="23">
        <v>7</v>
      </c>
      <c r="O11" s="23" t="s">
        <v>39</v>
      </c>
      <c r="P11" s="23" t="s">
        <v>40</v>
      </c>
      <c r="Q11" s="23">
        <v>10</v>
      </c>
      <c r="R11" s="85" t="s">
        <v>41</v>
      </c>
      <c r="S11" s="86">
        <v>12</v>
      </c>
      <c r="T11" s="85">
        <v>17</v>
      </c>
      <c r="U11" s="85">
        <v>18</v>
      </c>
      <c r="V11" s="256">
        <v>19</v>
      </c>
      <c r="W11" s="85">
        <v>11</v>
      </c>
      <c r="X11" s="87">
        <v>12</v>
      </c>
      <c r="Y11" s="301"/>
    </row>
    <row r="12" s="4" customFormat="1" ht="13.5" customHeight="1" spans="1:28">
      <c r="A12" s="207" t="s">
        <v>42</v>
      </c>
      <c r="B12" s="208"/>
      <c r="C12" s="209"/>
      <c r="D12" s="209"/>
      <c r="E12" s="209"/>
      <c r="F12" s="209"/>
      <c r="G12" s="209"/>
      <c r="H12" s="209"/>
      <c r="I12" s="229"/>
      <c r="J12" s="209"/>
      <c r="K12" s="209"/>
      <c r="L12" s="209"/>
      <c r="M12" s="209"/>
      <c r="N12" s="209"/>
      <c r="O12" s="230"/>
      <c r="P12" s="231"/>
      <c r="Q12" s="231"/>
      <c r="R12" s="257"/>
      <c r="S12" s="258"/>
      <c r="T12" s="257"/>
      <c r="U12" s="257"/>
      <c r="V12" s="257"/>
      <c r="W12" s="259"/>
      <c r="X12" s="260"/>
      <c r="Y12" s="302"/>
      <c r="AA12" s="303">
        <v>0.0416666666666667</v>
      </c>
      <c r="AB12" s="303">
        <f t="shared" ref="AB12:AB16" si="0">+AA12*Z12</f>
        <v>0</v>
      </c>
    </row>
    <row r="13" s="2" customFormat="1" ht="13.5" customHeight="1" spans="1:30">
      <c r="A13" s="210">
        <v>1</v>
      </c>
      <c r="B13" s="28" t="s">
        <v>43</v>
      </c>
      <c r="C13" s="28" t="s">
        <v>44</v>
      </c>
      <c r="D13" s="28">
        <v>40</v>
      </c>
      <c r="E13" s="211">
        <v>0</v>
      </c>
      <c r="F13" s="211">
        <v>1</v>
      </c>
      <c r="G13" s="211">
        <v>100</v>
      </c>
      <c r="H13" s="211">
        <v>69</v>
      </c>
      <c r="I13" s="232"/>
      <c r="J13" s="233">
        <f>'Daily TT01 Utilisasi'!J43</f>
        <v>0</v>
      </c>
      <c r="K13" s="185">
        <f>'Daily TT01 Utilisasi'!K48</f>
        <v>0</v>
      </c>
      <c r="L13" s="234">
        <f>'Daily TT01 Utilisasi'!L43</f>
        <v>0</v>
      </c>
      <c r="M13" s="235">
        <f>J13+K13+L13</f>
        <v>0</v>
      </c>
      <c r="N13" s="234">
        <f>'Daily TT01 Utilisasi'!N43</f>
        <v>30</v>
      </c>
      <c r="O13" s="235">
        <f>N13-M13</f>
        <v>30</v>
      </c>
      <c r="P13" s="236">
        <f>O13/N13</f>
        <v>1</v>
      </c>
      <c r="Q13" s="261">
        <f>'Daily TT01 Utilisasi'!Q43</f>
        <v>2.16666666666667</v>
      </c>
      <c r="R13" s="262">
        <f>Q13/O13</f>
        <v>0.0722222222222222</v>
      </c>
      <c r="S13" s="263"/>
      <c r="T13" s="264"/>
      <c r="U13" s="264"/>
      <c r="V13" s="264"/>
      <c r="W13" s="265">
        <v>0</v>
      </c>
      <c r="X13" s="266"/>
      <c r="Y13" s="304"/>
      <c r="Z13" s="305">
        <v>414</v>
      </c>
      <c r="AA13" s="303">
        <v>0.0416666666666667</v>
      </c>
      <c r="AB13" s="306">
        <f t="shared" si="0"/>
        <v>17.25</v>
      </c>
      <c r="AD13" s="307">
        <v>69</v>
      </c>
    </row>
    <row r="14" s="3" customFormat="1" ht="13.5" customHeight="1" spans="1:30">
      <c r="A14" s="212">
        <v>2</v>
      </c>
      <c r="B14" s="213" t="s">
        <v>45</v>
      </c>
      <c r="C14" s="213" t="s">
        <v>46</v>
      </c>
      <c r="D14" s="213">
        <v>40</v>
      </c>
      <c r="E14" s="214">
        <v>0</v>
      </c>
      <c r="F14" s="214">
        <v>1</v>
      </c>
      <c r="G14" s="214">
        <v>100</v>
      </c>
      <c r="H14" s="214">
        <v>94</v>
      </c>
      <c r="I14" s="237"/>
      <c r="J14" s="233">
        <f>'Daily TT02 Utilisasi'!J43</f>
        <v>0</v>
      </c>
      <c r="K14" s="233">
        <f>'Daily TT02 Utilisasi'!K43</f>
        <v>0</v>
      </c>
      <c r="L14" s="233">
        <f>'Daily TT02 Utilisasi'!L43</f>
        <v>0</v>
      </c>
      <c r="M14" s="233">
        <f>'Daily TT02 Utilisasi'!M43</f>
        <v>0</v>
      </c>
      <c r="N14" s="233">
        <f>'Daily TT02 Utilisasi'!N43</f>
        <v>30</v>
      </c>
      <c r="O14" s="235">
        <f t="shared" ref="O14:O32" si="1">N14-M14</f>
        <v>30</v>
      </c>
      <c r="P14" s="236">
        <f t="shared" ref="P14:P32" si="2">O14/N14</f>
        <v>1</v>
      </c>
      <c r="Q14" s="233">
        <f>'Daily TT02 Utilisasi'!Q43</f>
        <v>2.04166666666667</v>
      </c>
      <c r="R14" s="262">
        <f t="shared" ref="R14:R32" si="3">Q14/O14</f>
        <v>0.0680555555555556</v>
      </c>
      <c r="S14" s="267"/>
      <c r="T14" s="268"/>
      <c r="U14" s="268"/>
      <c r="V14" s="268"/>
      <c r="W14" s="269">
        <v>0</v>
      </c>
      <c r="X14" s="270"/>
      <c r="Y14" s="308"/>
      <c r="Z14" s="309">
        <v>419</v>
      </c>
      <c r="AA14" s="303">
        <v>0.0416666666666667</v>
      </c>
      <c r="AB14" s="306">
        <f t="shared" si="0"/>
        <v>17.4583333333333</v>
      </c>
      <c r="AD14" s="310">
        <v>94</v>
      </c>
    </row>
    <row r="15" s="4" customFormat="1" ht="13.5" customHeight="1" spans="1:30">
      <c r="A15" s="212">
        <v>3</v>
      </c>
      <c r="B15" s="213" t="s">
        <v>47</v>
      </c>
      <c r="C15" s="213" t="s">
        <v>48</v>
      </c>
      <c r="D15" s="213">
        <v>40</v>
      </c>
      <c r="E15" s="214">
        <v>0</v>
      </c>
      <c r="F15" s="214">
        <v>1</v>
      </c>
      <c r="G15" s="214">
        <v>100</v>
      </c>
      <c r="H15" s="214">
        <v>88</v>
      </c>
      <c r="I15" s="237"/>
      <c r="J15" s="233">
        <f>'Daily TT03 Utilisasi'!J43</f>
        <v>0</v>
      </c>
      <c r="K15" s="233">
        <f>'Daily TT03 Utilisasi'!K43</f>
        <v>0</v>
      </c>
      <c r="L15" s="233">
        <f>'Daily TT03 Utilisasi'!L43</f>
        <v>0</v>
      </c>
      <c r="M15" s="233">
        <f>'Daily TT03 Utilisasi'!M43</f>
        <v>0</v>
      </c>
      <c r="N15" s="233">
        <f>'Daily TT03 Utilisasi'!N43</f>
        <v>30</v>
      </c>
      <c r="O15" s="235">
        <f t="shared" si="1"/>
        <v>30</v>
      </c>
      <c r="P15" s="236">
        <f t="shared" si="2"/>
        <v>1</v>
      </c>
      <c r="Q15" s="233">
        <f>'Daily TT03 Utilisasi'!Q43</f>
        <v>0</v>
      </c>
      <c r="R15" s="262">
        <f t="shared" si="3"/>
        <v>0</v>
      </c>
      <c r="S15" s="271"/>
      <c r="T15" s="272"/>
      <c r="U15" s="272"/>
      <c r="V15" s="272"/>
      <c r="W15" s="273">
        <v>0</v>
      </c>
      <c r="X15" s="270"/>
      <c r="Y15" s="302"/>
      <c r="Z15" s="305">
        <v>354</v>
      </c>
      <c r="AA15" s="303">
        <v>0.0416666666666667</v>
      </c>
      <c r="AB15" s="306">
        <f t="shared" si="0"/>
        <v>14.75</v>
      </c>
      <c r="AD15" s="310">
        <v>88</v>
      </c>
    </row>
    <row r="16" s="4" customFormat="1" ht="13.5" customHeight="1" spans="1:30">
      <c r="A16" s="212">
        <v>4</v>
      </c>
      <c r="B16" s="213" t="s">
        <v>49</v>
      </c>
      <c r="C16" s="213" t="s">
        <v>50</v>
      </c>
      <c r="D16" s="213">
        <v>40</v>
      </c>
      <c r="E16" s="214">
        <v>0</v>
      </c>
      <c r="F16" s="214">
        <v>1</v>
      </c>
      <c r="G16" s="214">
        <v>100</v>
      </c>
      <c r="H16" s="214">
        <v>53</v>
      </c>
      <c r="I16" s="237"/>
      <c r="J16" s="233">
        <f>'Daily TT04 Utilisasi'!J43</f>
        <v>0</v>
      </c>
      <c r="K16" s="233">
        <f>'Daily TT04 Utilisasi'!K43</f>
        <v>0</v>
      </c>
      <c r="L16" s="233">
        <f>'Daily TT04 Utilisasi'!L43</f>
        <v>0</v>
      </c>
      <c r="M16" s="233">
        <f>'Daily TT04 Utilisasi'!M43</f>
        <v>0</v>
      </c>
      <c r="N16" s="233">
        <f>'Daily TT04 Utilisasi'!N43</f>
        <v>30</v>
      </c>
      <c r="O16" s="235">
        <f t="shared" si="1"/>
        <v>30</v>
      </c>
      <c r="P16" s="236">
        <f t="shared" si="2"/>
        <v>1</v>
      </c>
      <c r="Q16" s="233">
        <f>'Daily TT04 Utilisasi'!Q43</f>
        <v>2.25</v>
      </c>
      <c r="R16" s="262">
        <f t="shared" si="3"/>
        <v>0.075</v>
      </c>
      <c r="S16" s="267"/>
      <c r="T16" s="268"/>
      <c r="U16" s="268"/>
      <c r="V16" s="268"/>
      <c r="W16" s="269">
        <v>0</v>
      </c>
      <c r="X16" s="270"/>
      <c r="Y16" s="302"/>
      <c r="Z16" s="309">
        <v>368</v>
      </c>
      <c r="AA16" s="303">
        <v>0.0416666666666667</v>
      </c>
      <c r="AB16" s="306">
        <f t="shared" si="0"/>
        <v>15.3333333333333</v>
      </c>
      <c r="AD16" s="310">
        <v>53</v>
      </c>
    </row>
    <row r="17" s="4" customFormat="1" ht="13.5" customHeight="1" spans="1:30">
      <c r="A17" s="215">
        <v>5</v>
      </c>
      <c r="B17" s="213" t="s">
        <v>51</v>
      </c>
      <c r="C17" s="213" t="s">
        <v>50</v>
      </c>
      <c r="D17" s="213">
        <v>40</v>
      </c>
      <c r="E17" s="214">
        <v>0</v>
      </c>
      <c r="F17" s="214">
        <v>1</v>
      </c>
      <c r="G17" s="214">
        <v>100</v>
      </c>
      <c r="H17" s="214">
        <v>53</v>
      </c>
      <c r="I17" s="237"/>
      <c r="J17" s="233">
        <f>'Daily TT05 Utilisasi'!J43</f>
        <v>0</v>
      </c>
      <c r="K17" s="233">
        <f>'Daily TT05 Utilisasi'!K43</f>
        <v>0</v>
      </c>
      <c r="L17" s="233">
        <f>'Daily TT05 Utilisasi'!L43</f>
        <v>0</v>
      </c>
      <c r="M17" s="233">
        <f>'Daily TT05 Utilisasi'!M43</f>
        <v>0</v>
      </c>
      <c r="N17" s="233">
        <f>'Daily TT05 Utilisasi'!N43</f>
        <v>30</v>
      </c>
      <c r="O17" s="235">
        <f t="shared" si="1"/>
        <v>30</v>
      </c>
      <c r="P17" s="236">
        <f t="shared" si="2"/>
        <v>1</v>
      </c>
      <c r="Q17" s="233">
        <f>'Daily TT05 Utilisasi'!Q43</f>
        <v>1.75</v>
      </c>
      <c r="R17" s="262">
        <f t="shared" si="3"/>
        <v>0.0583333333333333</v>
      </c>
      <c r="S17" s="267"/>
      <c r="T17" s="274"/>
      <c r="U17" s="274"/>
      <c r="V17" s="274"/>
      <c r="W17" s="275"/>
      <c r="X17" s="276"/>
      <c r="Z17" s="309"/>
      <c r="AA17" s="303"/>
      <c r="AB17" s="306"/>
      <c r="AD17" s="311"/>
    </row>
    <row r="18" s="4" customFormat="1" ht="13.5" customHeight="1" spans="1:30">
      <c r="A18" s="215">
        <v>6</v>
      </c>
      <c r="B18" s="213" t="s">
        <v>52</v>
      </c>
      <c r="C18" s="213" t="s">
        <v>50</v>
      </c>
      <c r="D18" s="213">
        <v>40</v>
      </c>
      <c r="E18" s="214">
        <v>0</v>
      </c>
      <c r="F18" s="214">
        <v>1</v>
      </c>
      <c r="G18" s="214">
        <v>100</v>
      </c>
      <c r="H18" s="214">
        <v>53</v>
      </c>
      <c r="I18" s="237"/>
      <c r="J18" s="233">
        <f>'Daily TT06 Utilisasi'!J43</f>
        <v>0</v>
      </c>
      <c r="K18" s="233">
        <f>'Daily TT06 Utilisasi'!K43</f>
        <v>0</v>
      </c>
      <c r="L18" s="233">
        <f>'Daily TT06 Utilisasi'!L43</f>
        <v>0</v>
      </c>
      <c r="M18" s="233">
        <f>'Daily TT06 Utilisasi'!M43</f>
        <v>0</v>
      </c>
      <c r="N18" s="233">
        <f>'Daily TT06 Utilisasi'!N43</f>
        <v>30</v>
      </c>
      <c r="O18" s="235">
        <f t="shared" si="1"/>
        <v>30</v>
      </c>
      <c r="P18" s="236">
        <f t="shared" si="2"/>
        <v>1</v>
      </c>
      <c r="Q18" s="233">
        <f>'Daily TT06 Utilisasi'!Q43</f>
        <v>0</v>
      </c>
      <c r="R18" s="262">
        <f t="shared" si="3"/>
        <v>0</v>
      </c>
      <c r="S18" s="267"/>
      <c r="T18" s="274"/>
      <c r="U18" s="274"/>
      <c r="V18" s="274"/>
      <c r="W18" s="275"/>
      <c r="X18" s="276"/>
      <c r="Z18" s="309"/>
      <c r="AA18" s="303"/>
      <c r="AB18" s="306"/>
      <c r="AD18" s="311"/>
    </row>
    <row r="19" s="4" customFormat="1" ht="13.5" customHeight="1" spans="1:30">
      <c r="A19" s="215">
        <v>7</v>
      </c>
      <c r="B19" s="213" t="s">
        <v>53</v>
      </c>
      <c r="C19" s="213" t="s">
        <v>50</v>
      </c>
      <c r="D19" s="213">
        <v>40</v>
      </c>
      <c r="E19" s="214">
        <v>0</v>
      </c>
      <c r="F19" s="214">
        <v>1</v>
      </c>
      <c r="G19" s="214">
        <v>100</v>
      </c>
      <c r="H19" s="214">
        <v>53</v>
      </c>
      <c r="I19" s="237"/>
      <c r="J19" s="233">
        <f>'Daily TT07 Utilisasi'!J43</f>
        <v>0</v>
      </c>
      <c r="K19" s="233">
        <f>'Daily TT07 Utilisasi'!K43</f>
        <v>0</v>
      </c>
      <c r="L19" s="233">
        <f>'Daily TT07 Utilisasi'!L43</f>
        <v>0</v>
      </c>
      <c r="M19" s="233">
        <f>'Daily TT07 Utilisasi'!M43</f>
        <v>0</v>
      </c>
      <c r="N19" s="233">
        <f>'Daily TT07 Utilisasi'!N43</f>
        <v>30</v>
      </c>
      <c r="O19" s="235">
        <f t="shared" si="1"/>
        <v>30</v>
      </c>
      <c r="P19" s="236">
        <f t="shared" si="2"/>
        <v>1</v>
      </c>
      <c r="Q19" s="233">
        <f>'Daily TT07 Utilisasi'!Q43</f>
        <v>0.625</v>
      </c>
      <c r="R19" s="262">
        <f t="shared" si="3"/>
        <v>0.0208333333333333</v>
      </c>
      <c r="S19" s="267"/>
      <c r="T19" s="274"/>
      <c r="U19" s="274"/>
      <c r="V19" s="274"/>
      <c r="W19" s="275"/>
      <c r="X19" s="276"/>
      <c r="Z19" s="309"/>
      <c r="AA19" s="303"/>
      <c r="AB19" s="306"/>
      <c r="AD19" s="311"/>
    </row>
    <row r="20" s="4" customFormat="1" ht="13.5" customHeight="1" spans="1:30">
      <c r="A20" s="215">
        <v>8</v>
      </c>
      <c r="B20" s="213" t="s">
        <v>54</v>
      </c>
      <c r="C20" s="213" t="s">
        <v>50</v>
      </c>
      <c r="D20" s="213">
        <v>40</v>
      </c>
      <c r="E20" s="214">
        <v>0</v>
      </c>
      <c r="F20" s="214">
        <v>1</v>
      </c>
      <c r="G20" s="214">
        <v>100</v>
      </c>
      <c r="H20" s="214">
        <v>53</v>
      </c>
      <c r="I20" s="237"/>
      <c r="J20" s="233">
        <f>'Daily TT08 Utilisasi'!J43</f>
        <v>0</v>
      </c>
      <c r="K20" s="233">
        <f>'Daily TT08 Utilisasi'!K43</f>
        <v>0</v>
      </c>
      <c r="L20" s="233">
        <f>'Daily TT08 Utilisasi'!L43</f>
        <v>0</v>
      </c>
      <c r="M20" s="233">
        <f>'Daily TT08 Utilisasi'!M43</f>
        <v>0</v>
      </c>
      <c r="N20" s="233">
        <f>'Daily TT08 Utilisasi'!N43</f>
        <v>30</v>
      </c>
      <c r="O20" s="235">
        <f t="shared" si="1"/>
        <v>30</v>
      </c>
      <c r="P20" s="236">
        <f t="shared" si="2"/>
        <v>1</v>
      </c>
      <c r="Q20" s="233">
        <f>'Daily TT08 Utilisasi'!Q43</f>
        <v>2.08333333333333</v>
      </c>
      <c r="R20" s="262">
        <f t="shared" si="3"/>
        <v>0.0694444444444445</v>
      </c>
      <c r="S20" s="267"/>
      <c r="T20" s="274"/>
      <c r="U20" s="274"/>
      <c r="V20" s="274"/>
      <c r="W20" s="275"/>
      <c r="X20" s="276"/>
      <c r="Z20" s="309"/>
      <c r="AA20" s="303"/>
      <c r="AB20" s="306"/>
      <c r="AD20" s="311"/>
    </row>
    <row r="21" s="4" customFormat="1" ht="13.5" customHeight="1" spans="1:30">
      <c r="A21" s="215">
        <v>9</v>
      </c>
      <c r="B21" s="213" t="s">
        <v>55</v>
      </c>
      <c r="C21" s="213" t="s">
        <v>50</v>
      </c>
      <c r="D21" s="213">
        <v>40</v>
      </c>
      <c r="E21" s="214">
        <v>0</v>
      </c>
      <c r="F21" s="214">
        <v>1</v>
      </c>
      <c r="G21" s="214">
        <v>100</v>
      </c>
      <c r="H21" s="214">
        <v>53</v>
      </c>
      <c r="I21" s="237"/>
      <c r="J21" s="233">
        <f>'Daily TT09 Utilisasi'!J43</f>
        <v>0</v>
      </c>
      <c r="K21" s="233">
        <f>'Daily TT09 Utilisasi'!K43</f>
        <v>0</v>
      </c>
      <c r="L21" s="233">
        <f>'Daily TT09 Utilisasi'!L43</f>
        <v>0</v>
      </c>
      <c r="M21" s="233">
        <f>'Daily TT09 Utilisasi'!M43</f>
        <v>0</v>
      </c>
      <c r="N21" s="233">
        <f>'Daily TT09 Utilisasi'!N43</f>
        <v>30</v>
      </c>
      <c r="O21" s="235">
        <f t="shared" si="1"/>
        <v>30</v>
      </c>
      <c r="P21" s="236">
        <f t="shared" si="2"/>
        <v>1</v>
      </c>
      <c r="Q21" s="233">
        <f>'Daily TT09 Utilisasi'!Q43</f>
        <v>2.16666666666667</v>
      </c>
      <c r="R21" s="262">
        <f t="shared" si="3"/>
        <v>0.0722222222222222</v>
      </c>
      <c r="S21" s="267"/>
      <c r="T21" s="274"/>
      <c r="U21" s="274"/>
      <c r="V21" s="274"/>
      <c r="W21" s="275"/>
      <c r="X21" s="276"/>
      <c r="Z21" s="309"/>
      <c r="AA21" s="303"/>
      <c r="AB21" s="306"/>
      <c r="AD21" s="311"/>
    </row>
    <row r="22" s="4" customFormat="1" ht="13.5" customHeight="1" spans="1:30">
      <c r="A22" s="215">
        <v>10</v>
      </c>
      <c r="B22" s="213" t="s">
        <v>56</v>
      </c>
      <c r="C22" s="213" t="s">
        <v>50</v>
      </c>
      <c r="D22" s="213">
        <v>40</v>
      </c>
      <c r="E22" s="214">
        <v>0</v>
      </c>
      <c r="F22" s="214">
        <v>1</v>
      </c>
      <c r="G22" s="214">
        <v>100</v>
      </c>
      <c r="H22" s="214">
        <v>53</v>
      </c>
      <c r="I22" s="237"/>
      <c r="J22" s="233">
        <f>'Daily TT10 Utilisasi'!J43</f>
        <v>0</v>
      </c>
      <c r="K22" s="233">
        <f>'Daily TT10 Utilisasi'!K43</f>
        <v>0</v>
      </c>
      <c r="L22" s="233">
        <f>'Daily TT10 Utilisasi'!L43</f>
        <v>0</v>
      </c>
      <c r="M22" s="233">
        <f>'Daily TT10 Utilisasi'!M43</f>
        <v>0</v>
      </c>
      <c r="N22" s="233">
        <f>'Daily TT10 Utilisasi'!N43</f>
        <v>30</v>
      </c>
      <c r="O22" s="235">
        <f t="shared" si="1"/>
        <v>30</v>
      </c>
      <c r="P22" s="236">
        <f t="shared" si="2"/>
        <v>1</v>
      </c>
      <c r="Q22" s="233">
        <f>'Daily TT10 Utilisasi'!Q43</f>
        <v>2.25</v>
      </c>
      <c r="R22" s="262">
        <f t="shared" si="3"/>
        <v>0.075</v>
      </c>
      <c r="S22" s="267"/>
      <c r="T22" s="274"/>
      <c r="U22" s="274"/>
      <c r="V22" s="274"/>
      <c r="W22" s="275"/>
      <c r="X22" s="276"/>
      <c r="Z22" s="309"/>
      <c r="AA22" s="303"/>
      <c r="AB22" s="306"/>
      <c r="AD22" s="311"/>
    </row>
    <row r="23" s="4" customFormat="1" ht="13.5" customHeight="1" spans="1:30">
      <c r="A23" s="215">
        <v>11</v>
      </c>
      <c r="B23" s="213" t="s">
        <v>57</v>
      </c>
      <c r="C23" s="213" t="s">
        <v>50</v>
      </c>
      <c r="D23" s="213">
        <v>40</v>
      </c>
      <c r="E23" s="214">
        <v>0</v>
      </c>
      <c r="F23" s="214">
        <v>1</v>
      </c>
      <c r="G23" s="214">
        <v>100</v>
      </c>
      <c r="H23" s="214">
        <v>53</v>
      </c>
      <c r="I23" s="237"/>
      <c r="J23" s="233">
        <f>'Daily TT11 Utilisasi'!J43</f>
        <v>0</v>
      </c>
      <c r="K23" s="233">
        <f>'Daily TT11 Utilisasi'!K43</f>
        <v>0</v>
      </c>
      <c r="L23" s="233">
        <f>'Daily TT11 Utilisasi'!L43</f>
        <v>0</v>
      </c>
      <c r="M23" s="233">
        <f>'Daily TT11 Utilisasi'!M43</f>
        <v>0</v>
      </c>
      <c r="N23" s="233">
        <f>'Daily TT11 Utilisasi'!N43</f>
        <v>30</v>
      </c>
      <c r="O23" s="235">
        <f t="shared" si="1"/>
        <v>30</v>
      </c>
      <c r="P23" s="236">
        <f t="shared" si="2"/>
        <v>1</v>
      </c>
      <c r="Q23" s="233">
        <f>'Daily TT11 Utilisasi'!Q43</f>
        <v>2.25</v>
      </c>
      <c r="R23" s="262">
        <f t="shared" si="3"/>
        <v>0.075</v>
      </c>
      <c r="S23" s="267"/>
      <c r="T23" s="274"/>
      <c r="U23" s="274"/>
      <c r="V23" s="274"/>
      <c r="W23" s="275"/>
      <c r="X23" s="276"/>
      <c r="Z23" s="309"/>
      <c r="AA23" s="303"/>
      <c r="AB23" s="306"/>
      <c r="AD23" s="311"/>
    </row>
    <row r="24" s="4" customFormat="1" ht="13.5" customHeight="1" spans="1:30">
      <c r="A24" s="215">
        <v>12</v>
      </c>
      <c r="B24" s="213" t="s">
        <v>58</v>
      </c>
      <c r="C24" s="213" t="s">
        <v>50</v>
      </c>
      <c r="D24" s="213">
        <v>40</v>
      </c>
      <c r="E24" s="214">
        <v>0</v>
      </c>
      <c r="F24" s="214">
        <v>1</v>
      </c>
      <c r="G24" s="214">
        <v>100</v>
      </c>
      <c r="H24" s="214">
        <v>53</v>
      </c>
      <c r="I24" s="237"/>
      <c r="J24" s="233">
        <f>'Daily TT12 Utilisasi'!J43</f>
        <v>0</v>
      </c>
      <c r="K24" s="233">
        <f>'Daily TT12 Utilisasi'!K43</f>
        <v>0</v>
      </c>
      <c r="L24" s="233">
        <f>'Daily TT12 Utilisasi'!L43</f>
        <v>0</v>
      </c>
      <c r="M24" s="233">
        <f>'Daily TT12 Utilisasi'!M43</f>
        <v>0</v>
      </c>
      <c r="N24" s="233">
        <f>'Daily TT12 Utilisasi'!N43</f>
        <v>30</v>
      </c>
      <c r="O24" s="235">
        <f t="shared" si="1"/>
        <v>30</v>
      </c>
      <c r="P24" s="236">
        <f t="shared" si="2"/>
        <v>1</v>
      </c>
      <c r="Q24" s="233">
        <f>'Daily TT12 Utilisasi'!Q43</f>
        <v>1.04166666666667</v>
      </c>
      <c r="R24" s="262">
        <f t="shared" si="3"/>
        <v>0.0347222222222222</v>
      </c>
      <c r="S24" s="267"/>
      <c r="T24" s="274"/>
      <c r="U24" s="274"/>
      <c r="V24" s="274"/>
      <c r="W24" s="275"/>
      <c r="X24" s="276"/>
      <c r="Z24" s="309"/>
      <c r="AA24" s="303"/>
      <c r="AB24" s="306"/>
      <c r="AD24" s="311"/>
    </row>
    <row r="25" s="4" customFormat="1" ht="13.5" customHeight="1" spans="1:30">
      <c r="A25" s="215">
        <v>13</v>
      </c>
      <c r="B25" s="213" t="s">
        <v>59</v>
      </c>
      <c r="C25" s="213" t="s">
        <v>50</v>
      </c>
      <c r="D25" s="213">
        <v>40</v>
      </c>
      <c r="E25" s="214">
        <v>0</v>
      </c>
      <c r="F25" s="214">
        <v>1</v>
      </c>
      <c r="G25" s="214">
        <v>100</v>
      </c>
      <c r="H25" s="214">
        <v>53</v>
      </c>
      <c r="I25" s="237"/>
      <c r="J25" s="233">
        <f>'Daily TT13 Utilisasi'!J43</f>
        <v>0</v>
      </c>
      <c r="K25" s="233">
        <f>'Daily TT13 Utilisasi'!K43</f>
        <v>0</v>
      </c>
      <c r="L25" s="233">
        <f>'Daily TT13 Utilisasi'!L43</f>
        <v>0</v>
      </c>
      <c r="M25" s="233">
        <f>'Daily TT13 Utilisasi'!M43</f>
        <v>0</v>
      </c>
      <c r="N25" s="233">
        <f>'Daily TT13 Utilisasi'!N43</f>
        <v>30</v>
      </c>
      <c r="O25" s="235">
        <f t="shared" si="1"/>
        <v>30</v>
      </c>
      <c r="P25" s="236">
        <f t="shared" si="2"/>
        <v>1</v>
      </c>
      <c r="Q25" s="233">
        <f>'Daily TT13 Utilisasi'!Q43</f>
        <v>1.41666666666667</v>
      </c>
      <c r="R25" s="262">
        <f t="shared" si="3"/>
        <v>0.0472222222222222</v>
      </c>
      <c r="S25" s="267"/>
      <c r="T25" s="274"/>
      <c r="U25" s="274"/>
      <c r="V25" s="274"/>
      <c r="W25" s="275"/>
      <c r="X25" s="276"/>
      <c r="Z25" s="309"/>
      <c r="AA25" s="303"/>
      <c r="AB25" s="306"/>
      <c r="AD25" s="311"/>
    </row>
    <row r="26" s="4" customFormat="1" ht="13.5" customHeight="1" spans="1:30">
      <c r="A26" s="215">
        <v>14</v>
      </c>
      <c r="B26" s="213" t="s">
        <v>60</v>
      </c>
      <c r="C26" s="213" t="s">
        <v>50</v>
      </c>
      <c r="D26" s="213">
        <v>40</v>
      </c>
      <c r="E26" s="214">
        <v>0</v>
      </c>
      <c r="F26" s="214">
        <v>1</v>
      </c>
      <c r="G26" s="214">
        <v>100</v>
      </c>
      <c r="H26" s="214">
        <v>53</v>
      </c>
      <c r="I26" s="237"/>
      <c r="J26" s="233">
        <f>'Daily TT14 Utilisasi'!J43</f>
        <v>0</v>
      </c>
      <c r="K26" s="233">
        <f>'Daily TT14 Utilisasi'!K43</f>
        <v>0</v>
      </c>
      <c r="L26" s="233">
        <f>'Daily TT14 Utilisasi'!L43</f>
        <v>0</v>
      </c>
      <c r="M26" s="233">
        <f>'Daily TT14 Utilisasi'!M43</f>
        <v>0</v>
      </c>
      <c r="N26" s="233">
        <f>'Daily TT14 Utilisasi'!N43</f>
        <v>30</v>
      </c>
      <c r="O26" s="235">
        <f t="shared" si="1"/>
        <v>30</v>
      </c>
      <c r="P26" s="236">
        <f t="shared" si="2"/>
        <v>1</v>
      </c>
      <c r="Q26" s="233">
        <f>'Daily TT14 Utilisasi'!Q43</f>
        <v>2.25</v>
      </c>
      <c r="R26" s="262">
        <f t="shared" si="3"/>
        <v>0.075</v>
      </c>
      <c r="S26" s="267"/>
      <c r="T26" s="274"/>
      <c r="U26" s="274"/>
      <c r="V26" s="274"/>
      <c r="W26" s="275"/>
      <c r="X26" s="276"/>
      <c r="Z26" s="309"/>
      <c r="AA26" s="303"/>
      <c r="AB26" s="306"/>
      <c r="AD26" s="311"/>
    </row>
    <row r="27" s="4" customFormat="1" ht="13.5" customHeight="1" spans="1:30">
      <c r="A27" s="215">
        <v>15</v>
      </c>
      <c r="B27" s="213" t="s">
        <v>61</v>
      </c>
      <c r="C27" s="213" t="s">
        <v>50</v>
      </c>
      <c r="D27" s="213">
        <v>40</v>
      </c>
      <c r="E27" s="214">
        <v>0</v>
      </c>
      <c r="F27" s="214">
        <v>1</v>
      </c>
      <c r="G27" s="214">
        <v>100</v>
      </c>
      <c r="H27" s="214">
        <v>53</v>
      </c>
      <c r="I27" s="237"/>
      <c r="J27" s="233">
        <f>'Daily TT15 Utilisasi'!J43</f>
        <v>0</v>
      </c>
      <c r="K27" s="233">
        <f>'Daily TT15 Utilisasi'!K43</f>
        <v>0</v>
      </c>
      <c r="L27" s="233">
        <f>'Daily TT15 Utilisasi'!L43</f>
        <v>0</v>
      </c>
      <c r="M27" s="233">
        <f>'Daily TT15 Utilisasi'!M43</f>
        <v>0</v>
      </c>
      <c r="N27" s="233">
        <f>'Daily TT15 Utilisasi'!N43</f>
        <v>30</v>
      </c>
      <c r="O27" s="235">
        <f t="shared" si="1"/>
        <v>30</v>
      </c>
      <c r="P27" s="236">
        <f t="shared" si="2"/>
        <v>1</v>
      </c>
      <c r="Q27" s="233">
        <f>'Daily TT15 Utilisasi'!Q43</f>
        <v>2.04166666666667</v>
      </c>
      <c r="R27" s="262">
        <f t="shared" si="3"/>
        <v>0.0680555555555556</v>
      </c>
      <c r="S27" s="267"/>
      <c r="T27" s="274"/>
      <c r="U27" s="274"/>
      <c r="V27" s="274"/>
      <c r="W27" s="275"/>
      <c r="X27" s="276"/>
      <c r="Z27" s="309"/>
      <c r="AA27" s="303"/>
      <c r="AB27" s="306"/>
      <c r="AD27" s="311"/>
    </row>
    <row r="28" s="4" customFormat="1" ht="13.5" customHeight="1" spans="1:30">
      <c r="A28" s="215">
        <v>16</v>
      </c>
      <c r="B28" s="213" t="s">
        <v>62</v>
      </c>
      <c r="C28" s="213" t="s">
        <v>50</v>
      </c>
      <c r="D28" s="213">
        <v>40</v>
      </c>
      <c r="E28" s="214">
        <v>0</v>
      </c>
      <c r="F28" s="214">
        <v>1</v>
      </c>
      <c r="G28" s="214">
        <v>100</v>
      </c>
      <c r="H28" s="214">
        <v>53</v>
      </c>
      <c r="I28" s="237"/>
      <c r="J28" s="233">
        <f>'Daily TT16 Utilisasi'!J43</f>
        <v>0</v>
      </c>
      <c r="K28" s="233">
        <f>'Daily TT16 Utilisasi'!K43</f>
        <v>0</v>
      </c>
      <c r="L28" s="233">
        <f>'Daily TT16 Utilisasi'!L43</f>
        <v>0</v>
      </c>
      <c r="M28" s="233">
        <f>'Daily TT16 Utilisasi'!M43</f>
        <v>0</v>
      </c>
      <c r="N28" s="233">
        <f>'Daily TT16 Utilisasi'!N43</f>
        <v>30</v>
      </c>
      <c r="O28" s="235">
        <f t="shared" si="1"/>
        <v>30</v>
      </c>
      <c r="P28" s="236">
        <f t="shared" si="2"/>
        <v>1</v>
      </c>
      <c r="Q28" s="233">
        <f>'Daily TT16 Utilisasi'!Q43</f>
        <v>1.25</v>
      </c>
      <c r="R28" s="262">
        <f t="shared" si="3"/>
        <v>0.0416666666666667</v>
      </c>
      <c r="S28" s="267"/>
      <c r="T28" s="274"/>
      <c r="U28" s="274"/>
      <c r="V28" s="274"/>
      <c r="W28" s="275"/>
      <c r="X28" s="276"/>
      <c r="Z28" s="309"/>
      <c r="AA28" s="303"/>
      <c r="AB28" s="306"/>
      <c r="AD28" s="311"/>
    </row>
    <row r="29" s="4" customFormat="1" ht="13.5" customHeight="1" spans="1:30">
      <c r="A29" s="215">
        <v>17</v>
      </c>
      <c r="B29" s="213" t="s">
        <v>63</v>
      </c>
      <c r="C29" s="213" t="s">
        <v>50</v>
      </c>
      <c r="D29" s="213">
        <v>40</v>
      </c>
      <c r="E29" s="214">
        <v>0</v>
      </c>
      <c r="F29" s="214">
        <v>1</v>
      </c>
      <c r="G29" s="214">
        <v>100</v>
      </c>
      <c r="H29" s="214">
        <v>53</v>
      </c>
      <c r="I29" s="237"/>
      <c r="J29" s="233">
        <f>'Daily TT17 Utilisasi'!J43</f>
        <v>0</v>
      </c>
      <c r="K29" s="233">
        <f>'Daily TT17 Utilisasi'!K43</f>
        <v>0</v>
      </c>
      <c r="L29" s="233">
        <f>'Daily TT17 Utilisasi'!L43</f>
        <v>0</v>
      </c>
      <c r="M29" s="233">
        <f>'Daily TT17 Utilisasi'!M43</f>
        <v>0</v>
      </c>
      <c r="N29" s="233">
        <f>'Daily TT17 Utilisasi'!N43</f>
        <v>30</v>
      </c>
      <c r="O29" s="235">
        <f t="shared" si="1"/>
        <v>30</v>
      </c>
      <c r="P29" s="236">
        <f t="shared" si="2"/>
        <v>1</v>
      </c>
      <c r="Q29" s="233">
        <f>'Daily TT17 Utilisasi'!Q43</f>
        <v>1.91666666666667</v>
      </c>
      <c r="R29" s="262">
        <f t="shared" si="3"/>
        <v>0.0638888888888889</v>
      </c>
      <c r="S29" s="267"/>
      <c r="T29" s="274"/>
      <c r="U29" s="274"/>
      <c r="V29" s="274"/>
      <c r="W29" s="275"/>
      <c r="X29" s="276"/>
      <c r="Z29" s="309"/>
      <c r="AA29" s="303"/>
      <c r="AB29" s="306"/>
      <c r="AD29" s="311"/>
    </row>
    <row r="30" s="4" customFormat="1" ht="13.5" customHeight="1" spans="1:30">
      <c r="A30" s="215">
        <v>18</v>
      </c>
      <c r="B30" s="213" t="s">
        <v>64</v>
      </c>
      <c r="C30" s="213" t="s">
        <v>50</v>
      </c>
      <c r="D30" s="213">
        <v>40</v>
      </c>
      <c r="E30" s="214">
        <v>0</v>
      </c>
      <c r="F30" s="214">
        <v>1</v>
      </c>
      <c r="G30" s="214">
        <v>100</v>
      </c>
      <c r="H30" s="214">
        <v>53</v>
      </c>
      <c r="I30" s="237"/>
      <c r="J30" s="233">
        <f>'Daily TT18 Utilisasi'!J43</f>
        <v>0</v>
      </c>
      <c r="K30" s="233">
        <f>'Daily TT18 Utilisasi'!K43</f>
        <v>0</v>
      </c>
      <c r="L30" s="233">
        <f>'Daily TT18 Utilisasi'!L43</f>
        <v>0</v>
      </c>
      <c r="M30" s="233">
        <f>'Daily TT18 Utilisasi'!M43</f>
        <v>0</v>
      </c>
      <c r="N30" s="233">
        <f>'Daily TT18 Utilisasi'!N43</f>
        <v>1</v>
      </c>
      <c r="O30" s="235">
        <f t="shared" si="1"/>
        <v>1</v>
      </c>
      <c r="P30" s="236">
        <f t="shared" si="2"/>
        <v>1</v>
      </c>
      <c r="Q30" s="233">
        <f>'Daily TT18 Utilisasi'!Q43</f>
        <v>0</v>
      </c>
      <c r="R30" s="262">
        <f t="shared" si="3"/>
        <v>0</v>
      </c>
      <c r="S30" s="267"/>
      <c r="T30" s="274"/>
      <c r="U30" s="274"/>
      <c r="V30" s="274"/>
      <c r="W30" s="275"/>
      <c r="X30" s="276"/>
      <c r="Z30" s="309"/>
      <c r="AA30" s="303"/>
      <c r="AB30" s="306"/>
      <c r="AD30" s="311"/>
    </row>
    <row r="31" s="4" customFormat="1" ht="13.5" customHeight="1" spans="1:30">
      <c r="A31" s="215">
        <v>19</v>
      </c>
      <c r="B31" s="213" t="s">
        <v>65</v>
      </c>
      <c r="C31" s="213" t="s">
        <v>50</v>
      </c>
      <c r="D31" s="213">
        <v>40</v>
      </c>
      <c r="E31" s="214">
        <v>0</v>
      </c>
      <c r="F31" s="214">
        <v>1</v>
      </c>
      <c r="G31" s="214">
        <v>100</v>
      </c>
      <c r="H31" s="214">
        <v>53</v>
      </c>
      <c r="I31" s="237"/>
      <c r="J31" s="233">
        <f>'Daily TT19 Utilisasi'!J43</f>
        <v>0</v>
      </c>
      <c r="K31" s="233">
        <f>'Daily TT19 Utilisasi'!K43</f>
        <v>0.0291666666666667</v>
      </c>
      <c r="L31" s="233">
        <f>'Daily TT19 Utilisasi'!L43</f>
        <v>0.258333333333333</v>
      </c>
      <c r="M31" s="233">
        <f>'Daily TT19 Utilisasi'!M43</f>
        <v>0.2875</v>
      </c>
      <c r="N31" s="233">
        <f>'Daily TT19 Utilisasi'!N43</f>
        <v>30</v>
      </c>
      <c r="O31" s="235">
        <f t="shared" si="1"/>
        <v>29.7125</v>
      </c>
      <c r="P31" s="236">
        <f t="shared" si="2"/>
        <v>0.990416666666667</v>
      </c>
      <c r="Q31" s="233">
        <f>'Daily TT19 Utilisasi'!Q43</f>
        <v>2.125</v>
      </c>
      <c r="R31" s="262">
        <f t="shared" si="3"/>
        <v>0.0715187210769878</v>
      </c>
      <c r="S31" s="267"/>
      <c r="T31" s="274"/>
      <c r="U31" s="274"/>
      <c r="V31" s="274"/>
      <c r="W31" s="275"/>
      <c r="X31" s="276"/>
      <c r="Z31" s="309"/>
      <c r="AA31" s="303"/>
      <c r="AB31" s="306"/>
      <c r="AD31" s="311"/>
    </row>
    <row r="32" s="4" customFormat="1" ht="13.5" customHeight="1" spans="1:30">
      <c r="A32" s="216">
        <v>20</v>
      </c>
      <c r="B32" s="217" t="s">
        <v>66</v>
      </c>
      <c r="C32" s="217" t="s">
        <v>50</v>
      </c>
      <c r="D32" s="217">
        <v>40</v>
      </c>
      <c r="E32" s="218">
        <v>0</v>
      </c>
      <c r="F32" s="218">
        <v>1</v>
      </c>
      <c r="G32" s="218">
        <v>100</v>
      </c>
      <c r="H32" s="218">
        <v>53</v>
      </c>
      <c r="I32" s="238"/>
      <c r="J32" s="239">
        <f>'Daily TT20 Utilisasi'!J43</f>
        <v>0</v>
      </c>
      <c r="K32" s="239">
        <f>'Daily TT20 Utilisasi'!K43</f>
        <v>0</v>
      </c>
      <c r="L32" s="239">
        <f>'Daily TT20 Utilisasi'!L43</f>
        <v>0</v>
      </c>
      <c r="M32" s="239">
        <f>'Daily TT20 Utilisasi'!M43</f>
        <v>0</v>
      </c>
      <c r="N32" s="239">
        <f>'Daily TT20 Utilisasi'!N43</f>
        <v>30</v>
      </c>
      <c r="O32" s="240">
        <f t="shared" si="1"/>
        <v>30</v>
      </c>
      <c r="P32" s="120">
        <f t="shared" si="2"/>
        <v>1</v>
      </c>
      <c r="Q32" s="239">
        <f>'Daily TT20 Utilisasi'!Q43</f>
        <v>2.08333333333333</v>
      </c>
      <c r="R32" s="277">
        <f t="shared" si="3"/>
        <v>0.0694444444444444</v>
      </c>
      <c r="S32" s="278"/>
      <c r="T32" s="279"/>
      <c r="U32" s="279"/>
      <c r="V32" s="279"/>
      <c r="W32" s="280"/>
      <c r="X32" s="281"/>
      <c r="Z32" s="309"/>
      <c r="AA32" s="303"/>
      <c r="AB32" s="306"/>
      <c r="AD32" s="311"/>
    </row>
    <row r="33" s="4" customFormat="1" ht="18" customHeight="1" spans="1:24">
      <c r="A33" s="219" t="s">
        <v>67</v>
      </c>
      <c r="B33" s="220"/>
      <c r="C33" s="221"/>
      <c r="D33" s="222"/>
      <c r="E33" s="223"/>
      <c r="F33" s="223"/>
      <c r="G33" s="223"/>
      <c r="H33" s="223"/>
      <c r="I33" s="223"/>
      <c r="J33" s="241">
        <f t="shared" ref="J33:R33" si="4">AVERAGE(J13:J32)</f>
        <v>0</v>
      </c>
      <c r="K33" s="241">
        <f t="shared" si="4"/>
        <v>0.00145833333333334</v>
      </c>
      <c r="L33" s="241">
        <f t="shared" si="4"/>
        <v>0.0129166666666666</v>
      </c>
      <c r="M33" s="242">
        <f t="shared" si="4"/>
        <v>0.014375</v>
      </c>
      <c r="N33" s="241">
        <f t="shared" si="4"/>
        <v>28.55</v>
      </c>
      <c r="O33" s="243">
        <f t="shared" si="4"/>
        <v>28.535625</v>
      </c>
      <c r="P33" s="244">
        <f t="shared" si="4"/>
        <v>0.999520833333333</v>
      </c>
      <c r="Q33" s="282">
        <f t="shared" si="4"/>
        <v>1.58541666666667</v>
      </c>
      <c r="R33" s="283">
        <f t="shared" si="4"/>
        <v>0.0528814916094049</v>
      </c>
      <c r="S33" s="284"/>
      <c r="T33" s="285"/>
      <c r="U33" s="285"/>
      <c r="V33" s="285"/>
      <c r="W33" s="286"/>
      <c r="X33" s="287"/>
    </row>
    <row r="34" s="4" customFormat="1" ht="18" customHeight="1" spans="1:24">
      <c r="A34" s="224"/>
      <c r="B34" s="134"/>
      <c r="C34" s="135"/>
      <c r="D34" s="136"/>
      <c r="E34" s="137"/>
      <c r="F34" s="137"/>
      <c r="G34" s="137"/>
      <c r="H34" s="137"/>
      <c r="I34" s="137"/>
      <c r="J34" s="245"/>
      <c r="K34" s="245"/>
      <c r="L34" s="245"/>
      <c r="M34" s="246"/>
      <c r="N34" s="245"/>
      <c r="O34" s="247"/>
      <c r="P34" s="248"/>
      <c r="Q34" s="288"/>
      <c r="R34" s="289"/>
      <c r="S34" s="290"/>
      <c r="T34" s="291"/>
      <c r="U34" s="291"/>
      <c r="V34" s="291"/>
      <c r="W34" s="292"/>
      <c r="X34" s="293"/>
    </row>
    <row r="35" s="4" customFormat="1" ht="18" customHeight="1" spans="1:24">
      <c r="A35" s="224"/>
      <c r="B35" s="134"/>
      <c r="C35" s="135"/>
      <c r="D35" s="136"/>
      <c r="E35" s="137"/>
      <c r="F35" s="137"/>
      <c r="G35" s="137"/>
      <c r="H35" s="137"/>
      <c r="I35" s="137"/>
      <c r="J35" s="245"/>
      <c r="K35" s="245"/>
      <c r="L35" s="245"/>
      <c r="M35" s="246"/>
      <c r="N35" s="245"/>
      <c r="O35" s="247"/>
      <c r="P35" s="248"/>
      <c r="Q35" s="288"/>
      <c r="R35" s="289"/>
      <c r="S35" s="290"/>
      <c r="T35" s="291"/>
      <c r="U35" s="291"/>
      <c r="V35" s="291"/>
      <c r="W35" s="292"/>
      <c r="X35" s="293"/>
    </row>
    <row r="36" s="4" customFormat="1" ht="11" customHeight="1" spans="1:23">
      <c r="A36" s="224"/>
      <c r="B36" s="225"/>
      <c r="L36" s="245"/>
      <c r="M36" s="246"/>
      <c r="N36" s="245"/>
      <c r="O36" s="247"/>
      <c r="P36" s="248"/>
      <c r="Q36" s="288"/>
      <c r="R36" s="294" t="s">
        <v>68</v>
      </c>
      <c r="S36" s="290"/>
      <c r="T36" s="291"/>
      <c r="U36" s="291"/>
      <c r="V36" s="291"/>
      <c r="W36" s="292"/>
    </row>
    <row r="37" s="4" customFormat="1" spans="1:18">
      <c r="A37" s="226"/>
      <c r="B37" s="225"/>
      <c r="J37" s="249" t="s">
        <v>69</v>
      </c>
      <c r="L37" s="250"/>
      <c r="M37" s="251"/>
      <c r="N37" s="250"/>
      <c r="R37" s="249" t="s">
        <v>70</v>
      </c>
    </row>
    <row r="38" spans="1:26">
      <c r="A38" s="226"/>
      <c r="J38" s="249"/>
      <c r="L38" s="252"/>
      <c r="M38" s="249"/>
      <c r="N38" s="138"/>
      <c r="R38" s="249"/>
      <c r="Z38" s="306">
        <f>+Y38*R39</f>
        <v>0</v>
      </c>
    </row>
    <row r="39" spans="1:26">
      <c r="A39" s="226"/>
      <c r="L39" s="138"/>
      <c r="M39" s="138"/>
      <c r="N39" s="138"/>
      <c r="R39" s="249"/>
      <c r="Z39" s="306">
        <f>+Y39*R40</f>
        <v>0</v>
      </c>
    </row>
    <row r="40" customHeight="1" spans="1:26">
      <c r="A40" s="226"/>
      <c r="J40" s="136"/>
      <c r="L40" s="252"/>
      <c r="M40" s="249"/>
      <c r="N40" s="138"/>
      <c r="R40" s="249"/>
      <c r="Z40" s="306">
        <f>+Y40*R41</f>
        <v>0</v>
      </c>
    </row>
    <row r="41" customHeight="1" spans="1:26">
      <c r="A41" s="226"/>
      <c r="J41" s="136"/>
      <c r="L41" s="252"/>
      <c r="M41" s="249"/>
      <c r="N41" s="138"/>
      <c r="R41" s="249"/>
      <c r="Z41" s="306" t="e">
        <f>+Y41*#REF!</f>
        <v>#REF!</v>
      </c>
    </row>
    <row r="42" customHeight="1" spans="1:26">
      <c r="A42" s="226"/>
      <c r="J42" s="249" t="s">
        <v>71</v>
      </c>
      <c r="L42" s="252"/>
      <c r="M42" s="249"/>
      <c r="N42" s="138"/>
      <c r="R42" s="249" t="s">
        <v>72</v>
      </c>
      <c r="Z42" s="306">
        <f>+Y42*J43</f>
        <v>0</v>
      </c>
    </row>
    <row r="43" spans="1:26">
      <c r="A43" s="226"/>
      <c r="J43" s="249"/>
      <c r="L43" s="252"/>
      <c r="M43" s="249"/>
      <c r="N43" s="138"/>
      <c r="O43" s="253"/>
      <c r="P43" s="138"/>
      <c r="Q43" s="138"/>
      <c r="R43" s="138"/>
      <c r="S43" s="138"/>
      <c r="T43" s="138"/>
      <c r="U43" s="138"/>
      <c r="V43" s="138"/>
      <c r="W43" s="249"/>
      <c r="X43" s="249"/>
      <c r="Z43" s="306">
        <f>+Y43*J44</f>
        <v>0</v>
      </c>
    </row>
    <row r="44" spans="1:26">
      <c r="A44" s="226"/>
      <c r="J44" s="254"/>
      <c r="L44" s="255"/>
      <c r="M44" s="255"/>
      <c r="N44" s="139"/>
      <c r="O44" s="253"/>
      <c r="P44" s="138"/>
      <c r="Q44" s="138"/>
      <c r="R44" s="138"/>
      <c r="S44" s="138"/>
      <c r="T44" s="138"/>
      <c r="U44" s="138"/>
      <c r="V44" s="138"/>
      <c r="W44" s="249"/>
      <c r="X44" s="249"/>
      <c r="Z44" s="306">
        <f>+Y44*J45</f>
        <v>0</v>
      </c>
    </row>
    <row r="45" customHeight="1" spans="1:26">
      <c r="A45" s="226"/>
      <c r="J45" s="139"/>
      <c r="L45" s="255"/>
      <c r="M45" s="255"/>
      <c r="N45" s="139"/>
      <c r="O45" s="253"/>
      <c r="P45" s="138"/>
      <c r="Q45" s="138"/>
      <c r="R45" s="138"/>
      <c r="S45" s="138"/>
      <c r="T45" s="138"/>
      <c r="U45" s="138"/>
      <c r="V45" s="138"/>
      <c r="W45" s="249"/>
      <c r="X45" s="249"/>
      <c r="Z45" s="306">
        <f>+Y45*J46</f>
        <v>0</v>
      </c>
    </row>
    <row r="46" s="5" customFormat="1" customHeight="1" spans="1:26">
      <c r="A46" s="226"/>
      <c r="B46" s="203"/>
      <c r="J46" s="139"/>
      <c r="L46" s="255"/>
      <c r="M46" s="255"/>
      <c r="N46" s="139"/>
      <c r="O46" s="253"/>
      <c r="P46" s="138"/>
      <c r="Q46" s="138"/>
      <c r="R46" s="139"/>
      <c r="S46" s="139"/>
      <c r="T46" s="139"/>
      <c r="U46" s="139"/>
      <c r="V46" s="139"/>
      <c r="W46" s="255"/>
      <c r="X46" s="255"/>
      <c r="Y46" s="1"/>
      <c r="Z46" s="306" t="e">
        <f>+Y46*R42</f>
        <v>#VALUE!</v>
      </c>
    </row>
    <row r="47" s="5" customFormat="1" spans="1:26">
      <c r="A47" s="226"/>
      <c r="B47" s="203"/>
      <c r="J47" s="139"/>
      <c r="L47" s="255"/>
      <c r="M47" s="255"/>
      <c r="N47" s="139"/>
      <c r="O47" s="253"/>
      <c r="P47" s="139"/>
      <c r="Q47" s="139"/>
      <c r="R47" s="139"/>
      <c r="S47" s="139"/>
      <c r="T47" s="139"/>
      <c r="U47" s="139"/>
      <c r="V47" s="139"/>
      <c r="W47" s="255"/>
      <c r="X47" s="255"/>
      <c r="Y47" s="1"/>
      <c r="Z47" s="306"/>
    </row>
    <row r="48" s="5" customFormat="1" spans="1:26">
      <c r="A48" s="139"/>
      <c r="B48" s="203"/>
      <c r="L48" s="255"/>
      <c r="M48" s="255"/>
      <c r="N48" s="139"/>
      <c r="O48" s="253"/>
      <c r="P48" s="139"/>
      <c r="Q48" s="139"/>
      <c r="R48" s="139"/>
      <c r="S48" s="139"/>
      <c r="T48" s="139"/>
      <c r="U48" s="139"/>
      <c r="V48" s="139"/>
      <c r="W48" s="255"/>
      <c r="X48" s="255"/>
      <c r="Y48" s="1"/>
      <c r="Z48" s="306" t="e">
        <f>+Y48*#REF!</f>
        <v>#REF!</v>
      </c>
    </row>
    <row r="49" spans="15:26">
      <c r="O49" s="253"/>
      <c r="P49" s="139"/>
      <c r="Q49" s="139"/>
      <c r="R49" s="139"/>
      <c r="S49" s="139"/>
      <c r="T49" s="139"/>
      <c r="U49" s="139"/>
      <c r="V49" s="139"/>
      <c r="W49" s="255"/>
      <c r="X49" s="255"/>
      <c r="Z49" s="306" t="e">
        <f>+Y49*#REF!</f>
        <v>#REF!</v>
      </c>
    </row>
    <row r="50" spans="26:26">
      <c r="Z50" s="306">
        <f>+Y50*X51</f>
        <v>0</v>
      </c>
    </row>
    <row r="51" spans="26:26">
      <c r="Z51" s="306">
        <f>+Y51*X52</f>
        <v>0</v>
      </c>
    </row>
    <row r="52" spans="3:26">
      <c r="C52" s="224"/>
      <c r="D52" s="135"/>
      <c r="E52" s="136"/>
      <c r="F52" s="137"/>
      <c r="G52" s="137"/>
      <c r="H52" s="137"/>
      <c r="I52" s="137"/>
      <c r="J52" s="137"/>
      <c r="K52" s="245"/>
      <c r="L52" s="245"/>
      <c r="M52" s="71"/>
      <c r="Z52" s="306">
        <f>+Y52*X53</f>
        <v>0</v>
      </c>
    </row>
    <row r="53" spans="26:26">
      <c r="Z53" s="306" t="e">
        <f>+Y53*#REF!</f>
        <v>#REF!</v>
      </c>
    </row>
    <row r="54" spans="17:26">
      <c r="Q54" s="249"/>
      <c r="R54" s="249"/>
      <c r="S54" s="249"/>
      <c r="T54" s="249"/>
      <c r="U54" s="249"/>
      <c r="V54" s="249"/>
      <c r="W54" s="249"/>
      <c r="X54" s="249"/>
      <c r="Y54" s="249"/>
      <c r="Z54" s="306" t="e">
        <f>+#REF!*#REF!</f>
        <v>#REF!</v>
      </c>
    </row>
    <row r="55" spans="17:26">
      <c r="Q55" s="295"/>
      <c r="R55" s="295"/>
      <c r="S55" s="296"/>
      <c r="T55" s="297"/>
      <c r="U55" s="295"/>
      <c r="V55" s="295"/>
      <c r="W55" s="298"/>
      <c r="X55" s="249"/>
      <c r="Y55" s="6"/>
      <c r="Z55" s="306" t="e">
        <f>+#REF!*#REF!</f>
        <v>#REF!</v>
      </c>
    </row>
    <row r="56" spans="17:26">
      <c r="Q56" s="296"/>
      <c r="R56" s="296"/>
      <c r="S56" s="296"/>
      <c r="T56" s="299"/>
      <c r="U56" s="296"/>
      <c r="V56" s="296"/>
      <c r="W56" s="300"/>
      <c r="X56" s="6"/>
      <c r="Y56" s="6"/>
      <c r="Z56" s="306" t="e">
        <f>+#REF!*#REF!</f>
        <v>#REF!</v>
      </c>
    </row>
    <row r="57" spans="17:26">
      <c r="Q57" s="249"/>
      <c r="R57" s="249"/>
      <c r="S57" s="249"/>
      <c r="T57" s="249"/>
      <c r="U57" s="249"/>
      <c r="V57" s="249"/>
      <c r="W57" s="249"/>
      <c r="X57" s="249"/>
      <c r="Y57" s="249"/>
      <c r="Z57" s="306" t="e">
        <f>+#REF!*#REF!</f>
        <v>#REF!</v>
      </c>
    </row>
    <row r="58" spans="13:26">
      <c r="M58" s="71"/>
      <c r="Q58" s="249"/>
      <c r="R58" s="249"/>
      <c r="S58" s="249"/>
      <c r="T58" s="249"/>
      <c r="U58" s="249"/>
      <c r="V58" s="249"/>
      <c r="W58" s="249"/>
      <c r="X58" s="249"/>
      <c r="Y58" s="136"/>
      <c r="Z58" s="306" t="e">
        <f>+#REF!*#REF!</f>
        <v>#REF!</v>
      </c>
    </row>
    <row r="59" spans="17:25">
      <c r="Q59" s="249"/>
      <c r="R59" s="249"/>
      <c r="S59" s="249"/>
      <c r="T59" s="249"/>
      <c r="U59" s="249"/>
      <c r="V59" s="249"/>
      <c r="W59" s="249"/>
      <c r="X59" s="249"/>
      <c r="Y59" s="249"/>
    </row>
    <row r="65" spans="10:10">
      <c r="J65" s="5"/>
    </row>
  </sheetData>
  <mergeCells count="22">
    <mergeCell ref="A5:X5"/>
    <mergeCell ref="A6:X6"/>
    <mergeCell ref="A7:X7"/>
    <mergeCell ref="E8:F8"/>
    <mergeCell ref="J8:M8"/>
    <mergeCell ref="A33:B33"/>
    <mergeCell ref="A8:A10"/>
    <mergeCell ref="B8:B10"/>
    <mergeCell ref="C8:C10"/>
    <mergeCell ref="D8:D9"/>
    <mergeCell ref="G8:G9"/>
    <mergeCell ref="H8:H9"/>
    <mergeCell ref="I8:I10"/>
    <mergeCell ref="N8:N9"/>
    <mergeCell ref="Q8:Q9"/>
    <mergeCell ref="R8:R9"/>
    <mergeCell ref="S8:S9"/>
    <mergeCell ref="T8:T9"/>
    <mergeCell ref="V8:V9"/>
    <mergeCell ref="W8:W9"/>
    <mergeCell ref="X8:X10"/>
    <mergeCell ref="O8:P9"/>
  </mergeCells>
  <pageMargins left="0.354166666666667" right="0.275" top="0.472222222222222" bottom="1" header="0.432638888888889" footer="0.5"/>
  <pageSetup paperSize="9" scale="6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Z53"/>
  <sheetViews>
    <sheetView zoomScale="80" zoomScaleNormal="80" topLeftCell="A10" workbookViewId="0">
      <selection activeCell="Q36" sqref="Q36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2" width="6.7" style="6" customWidth="1"/>
    <col min="13" max="13" width="7.5" style="6" customWidth="1"/>
    <col min="14" max="14" width="13.2" style="5" customWidth="1"/>
    <col min="15" max="15" width="10.8" style="5" customWidth="1"/>
    <col min="16" max="17" width="10.8" style="1" customWidth="1"/>
    <col min="18" max="18" width="6.8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08" customWidth="1"/>
    <col min="26" max="26" width="11.2" style="108" customWidth="1"/>
    <col min="27" max="27" width="8.9" style="108" customWidth="1"/>
    <col min="28" max="28" width="11.2" style="108" customWidth="1"/>
    <col min="29" max="29" width="7.9" style="108"/>
    <col min="30" max="30" width="13.5" style="109" customWidth="1"/>
    <col min="31" max="31" width="13.5" style="108" customWidth="1"/>
    <col min="32" max="32" width="7.9" style="108"/>
    <col min="33" max="33" width="9" style="108" customWidth="1"/>
    <col min="34" max="130" width="7.9" style="108"/>
    <col min="131" max="16384" width="7.9" style="1"/>
  </cols>
  <sheetData>
    <row r="1" ht="15.75" spans="1:24">
      <c r="A1" s="10"/>
      <c r="B1" s="1"/>
      <c r="C1" s="312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2"/>
      <c r="S1" s="73"/>
      <c r="T1" s="72"/>
      <c r="U1" s="72"/>
      <c r="V1" s="72"/>
      <c r="W1" s="72"/>
      <c r="X1" s="74"/>
    </row>
    <row r="2" spans="1:24">
      <c r="A2" s="10"/>
      <c r="B2" s="1"/>
      <c r="C2" s="313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5"/>
      <c r="T2" s="43"/>
      <c r="U2" s="76"/>
      <c r="V2" s="74"/>
      <c r="W2" s="10"/>
      <c r="X2" s="10"/>
    </row>
    <row r="3" spans="1:24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5"/>
      <c r="T3" s="43"/>
      <c r="U3" s="76"/>
      <c r="V3" s="74"/>
      <c r="W3" s="10"/>
      <c r="X3" s="10"/>
    </row>
    <row r="4" spans="1:24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5"/>
      <c r="T4" s="43"/>
      <c r="U4" s="76"/>
      <c r="V4" s="74"/>
      <c r="W4" s="10"/>
      <c r="X4" s="10"/>
    </row>
    <row r="5" spans="1:24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</row>
    <row r="6" spans="1:24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</row>
    <row r="7" spans="1:24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76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</row>
    <row r="9" ht="21" customHeight="1" spans="1:25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7" t="s">
        <v>11</v>
      </c>
      <c r="J9" s="48" t="s">
        <v>12</v>
      </c>
      <c r="K9" s="48"/>
      <c r="L9" s="48"/>
      <c r="M9" s="49"/>
      <c r="N9" s="18" t="s">
        <v>13</v>
      </c>
      <c r="O9" s="50" t="s">
        <v>14</v>
      </c>
      <c r="P9" s="51"/>
      <c r="Q9" s="19" t="s">
        <v>15</v>
      </c>
      <c r="R9" s="50" t="s">
        <v>16</v>
      </c>
      <c r="S9" s="51" t="s">
        <v>17</v>
      </c>
      <c r="T9" s="19" t="s">
        <v>18</v>
      </c>
      <c r="U9" s="77" t="s">
        <v>19</v>
      </c>
      <c r="V9" s="78" t="s">
        <v>20</v>
      </c>
      <c r="W9" s="77" t="s">
        <v>21</v>
      </c>
      <c r="X9" s="79" t="s">
        <v>22</v>
      </c>
      <c r="Y9" s="110"/>
    </row>
    <row r="10" ht="24.9" customHeight="1" spans="1:25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2"/>
      <c r="J10" s="53" t="s">
        <v>25</v>
      </c>
      <c r="K10" s="54" t="s">
        <v>26</v>
      </c>
      <c r="L10" s="54" t="s">
        <v>27</v>
      </c>
      <c r="M10" s="54" t="s">
        <v>28</v>
      </c>
      <c r="N10" s="18"/>
      <c r="O10" s="55"/>
      <c r="P10" s="56"/>
      <c r="Q10" s="80"/>
      <c r="R10" s="55"/>
      <c r="S10" s="56"/>
      <c r="T10" s="21"/>
      <c r="U10" s="314" t="s">
        <v>29</v>
      </c>
      <c r="V10" s="81"/>
      <c r="W10" s="77"/>
      <c r="X10" s="82"/>
      <c r="Y10" s="110"/>
    </row>
    <row r="11" ht="21" spans="1:25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7"/>
      <c r="J11" s="58" t="s">
        <v>33</v>
      </c>
      <c r="K11" s="59" t="s">
        <v>33</v>
      </c>
      <c r="L11" s="59" t="s">
        <v>33</v>
      </c>
      <c r="M11" s="59" t="s">
        <v>33</v>
      </c>
      <c r="N11" s="59" t="s">
        <v>33</v>
      </c>
      <c r="O11" s="18" t="s">
        <v>33</v>
      </c>
      <c r="P11" s="315" t="s">
        <v>32</v>
      </c>
      <c r="Q11" s="21" t="s">
        <v>33</v>
      </c>
      <c r="R11" s="315" t="s">
        <v>32</v>
      </c>
      <c r="S11" s="314" t="s">
        <v>81</v>
      </c>
      <c r="T11" s="314" t="s">
        <v>35</v>
      </c>
      <c r="U11" s="314" t="s">
        <v>35</v>
      </c>
      <c r="V11" s="317" t="s">
        <v>36</v>
      </c>
      <c r="W11" s="77" t="s">
        <v>37</v>
      </c>
      <c r="X11" s="84"/>
      <c r="Y11" s="110"/>
    </row>
    <row r="12" spans="1:25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60">
        <v>8</v>
      </c>
      <c r="J12" s="61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5" t="s">
        <v>41</v>
      </c>
      <c r="S12" s="86">
        <v>11</v>
      </c>
      <c r="T12" s="85">
        <v>17</v>
      </c>
      <c r="U12" s="85">
        <v>18</v>
      </c>
      <c r="V12" s="85">
        <v>18</v>
      </c>
      <c r="W12" s="85">
        <v>19</v>
      </c>
      <c r="X12" s="87">
        <v>12</v>
      </c>
      <c r="Y12" s="110"/>
    </row>
    <row r="13" s="2" customFormat="1" ht="13.5" customHeight="1" spans="1:13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2"/>
      <c r="J13" s="63">
        <v>0</v>
      </c>
      <c r="K13" s="63">
        <v>0</v>
      </c>
      <c r="L13" s="63">
        <v>0</v>
      </c>
      <c r="M13" s="63">
        <f t="shared" ref="M13:M42" si="0">SUM(J13:L13)</f>
        <v>0</v>
      </c>
      <c r="N13" s="63">
        <v>1</v>
      </c>
      <c r="O13" s="63">
        <f t="shared" ref="O13:O42" si="1">N13-M13</f>
        <v>1</v>
      </c>
      <c r="P13" s="64">
        <f t="shared" ref="P13:P42" si="2">O13/N13</f>
        <v>1</v>
      </c>
      <c r="Q13" s="63">
        <v>0</v>
      </c>
      <c r="R13" s="88">
        <f t="shared" ref="R13:R42" si="3">(Q13)/(N13-M13)</f>
        <v>0</v>
      </c>
      <c r="S13" s="89"/>
      <c r="T13" s="90"/>
      <c r="U13" s="90"/>
      <c r="V13" s="90"/>
      <c r="W13" s="91">
        <v>0</v>
      </c>
      <c r="X13" s="92"/>
      <c r="Y13" s="110"/>
      <c r="Z13" s="111"/>
      <c r="AA13" s="112"/>
      <c r="AB13" s="113"/>
      <c r="AC13" s="114"/>
      <c r="AD13" s="115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  <c r="BR13" s="114"/>
      <c r="BS13" s="114"/>
      <c r="BT13" s="114"/>
      <c r="BU13" s="114"/>
      <c r="BV13" s="114"/>
      <c r="BW13" s="114"/>
      <c r="BX13" s="114"/>
      <c r="BY13" s="114"/>
      <c r="BZ13" s="114"/>
      <c r="CA13" s="114"/>
      <c r="CB13" s="114"/>
      <c r="CC13" s="114"/>
      <c r="CD13" s="114"/>
      <c r="CE13" s="114"/>
      <c r="CF13" s="114"/>
      <c r="CG13" s="114"/>
      <c r="CH13" s="114"/>
      <c r="CI13" s="114"/>
      <c r="CJ13" s="114"/>
      <c r="CK13" s="114"/>
      <c r="CL13" s="114"/>
      <c r="CM13" s="114"/>
      <c r="CN13" s="114"/>
      <c r="CO13" s="114"/>
      <c r="CP13" s="114"/>
      <c r="CQ13" s="114"/>
      <c r="CR13" s="114"/>
      <c r="CS13" s="114"/>
      <c r="CT13" s="114"/>
      <c r="CU13" s="114"/>
      <c r="CV13" s="114"/>
      <c r="CW13" s="114"/>
      <c r="CX13" s="114"/>
      <c r="CY13" s="114"/>
      <c r="CZ13" s="114"/>
      <c r="DA13" s="114"/>
      <c r="DB13" s="114"/>
      <c r="DC13" s="114"/>
      <c r="DD13" s="114"/>
      <c r="DE13" s="114"/>
      <c r="DF13" s="114"/>
      <c r="DG13" s="114"/>
      <c r="DH13" s="114"/>
      <c r="DI13" s="114"/>
      <c r="DJ13" s="114"/>
      <c r="DK13" s="114"/>
      <c r="DL13" s="114"/>
      <c r="DM13" s="114"/>
      <c r="DN13" s="114"/>
      <c r="DO13" s="114"/>
      <c r="DP13" s="114"/>
      <c r="DQ13" s="114"/>
      <c r="DR13" s="114"/>
      <c r="DS13" s="114"/>
      <c r="DT13" s="114"/>
      <c r="DU13" s="114"/>
      <c r="DV13" s="114"/>
      <c r="DW13" s="114"/>
      <c r="DX13" s="114"/>
      <c r="DY13" s="114"/>
      <c r="DZ13" s="114"/>
    </row>
    <row r="14" s="3" customFormat="1" ht="13.5" customHeight="1" spans="1:13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2"/>
      <c r="J14" s="63">
        <v>0</v>
      </c>
      <c r="K14" s="63">
        <v>0</v>
      </c>
      <c r="L14" s="63">
        <v>0</v>
      </c>
      <c r="M14" s="63">
        <f t="shared" si="0"/>
        <v>0</v>
      </c>
      <c r="N14" s="63">
        <v>1</v>
      </c>
      <c r="O14" s="63">
        <f t="shared" si="1"/>
        <v>1</v>
      </c>
      <c r="P14" s="64">
        <f t="shared" si="2"/>
        <v>1</v>
      </c>
      <c r="Q14" s="63">
        <v>0</v>
      </c>
      <c r="R14" s="88">
        <f t="shared" si="3"/>
        <v>0</v>
      </c>
      <c r="S14" s="93"/>
      <c r="T14" s="94"/>
      <c r="U14" s="94"/>
      <c r="V14" s="94"/>
      <c r="W14" s="95"/>
      <c r="X14" s="92"/>
      <c r="Y14" s="110"/>
      <c r="Z14" s="111"/>
      <c r="AA14" s="112"/>
      <c r="AB14" s="113"/>
      <c r="AC14" s="114"/>
      <c r="AD14" s="116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  <c r="BR14" s="114"/>
      <c r="BS14" s="114"/>
      <c r="BT14" s="114"/>
      <c r="BU14" s="114"/>
      <c r="BV14" s="114"/>
      <c r="BW14" s="114"/>
      <c r="BX14" s="114"/>
      <c r="BY14" s="114"/>
      <c r="BZ14" s="114"/>
      <c r="CA14" s="114"/>
      <c r="CB14" s="114"/>
      <c r="CC14" s="114"/>
      <c r="CD14" s="114"/>
      <c r="CE14" s="114"/>
      <c r="CF14" s="114"/>
      <c r="CG14" s="114"/>
      <c r="CH14" s="114"/>
      <c r="CI14" s="114"/>
      <c r="CJ14" s="114"/>
      <c r="CK14" s="114"/>
      <c r="CL14" s="114"/>
      <c r="CM14" s="114"/>
      <c r="CN14" s="114"/>
      <c r="CO14" s="114"/>
      <c r="CP14" s="114"/>
      <c r="CQ14" s="114"/>
      <c r="CR14" s="114"/>
      <c r="CS14" s="114"/>
      <c r="CT14" s="114"/>
      <c r="CU14" s="114"/>
      <c r="CV14" s="114"/>
      <c r="CW14" s="114"/>
      <c r="CX14" s="114"/>
      <c r="CY14" s="114"/>
      <c r="CZ14" s="114"/>
      <c r="DA14" s="114"/>
      <c r="DB14" s="114"/>
      <c r="DC14" s="114"/>
      <c r="DD14" s="114"/>
      <c r="DE14" s="114"/>
      <c r="DF14" s="114"/>
      <c r="DG14" s="114"/>
      <c r="DH14" s="114"/>
      <c r="DI14" s="114"/>
      <c r="DJ14" s="114"/>
      <c r="DK14" s="114"/>
      <c r="DL14" s="114"/>
      <c r="DM14" s="114"/>
      <c r="DN14" s="114"/>
      <c r="DO14" s="114"/>
      <c r="DP14" s="114"/>
      <c r="DQ14" s="114"/>
      <c r="DR14" s="114"/>
      <c r="DS14" s="114"/>
      <c r="DT14" s="114"/>
      <c r="DU14" s="114"/>
      <c r="DV14" s="114"/>
      <c r="DW14" s="114"/>
      <c r="DX14" s="114"/>
      <c r="DY14" s="114"/>
      <c r="DZ14" s="114"/>
    </row>
    <row r="15" s="4" customFormat="1" ht="13.5" customHeight="1" spans="1:13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2"/>
      <c r="J15" s="63">
        <v>0</v>
      </c>
      <c r="K15" s="63">
        <v>0</v>
      </c>
      <c r="L15" s="63">
        <v>0</v>
      </c>
      <c r="M15" s="63">
        <f t="shared" si="0"/>
        <v>0</v>
      </c>
      <c r="N15" s="63">
        <v>1</v>
      </c>
      <c r="O15" s="63">
        <f t="shared" si="1"/>
        <v>1</v>
      </c>
      <c r="P15" s="64">
        <f t="shared" si="2"/>
        <v>1</v>
      </c>
      <c r="Q15" s="63">
        <v>0</v>
      </c>
      <c r="R15" s="88">
        <f t="shared" si="3"/>
        <v>0</v>
      </c>
      <c r="S15" s="89"/>
      <c r="T15" s="90"/>
      <c r="U15" s="90"/>
      <c r="V15" s="90"/>
      <c r="W15" s="91"/>
      <c r="X15" s="92"/>
      <c r="Y15" s="110"/>
      <c r="Z15" s="111"/>
      <c r="AA15" s="112"/>
      <c r="AB15" s="113"/>
      <c r="AC15" s="114"/>
      <c r="AD15" s="116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4"/>
      <c r="CE15" s="114"/>
      <c r="CF15" s="114"/>
      <c r="CG15" s="114"/>
      <c r="CH15" s="114"/>
      <c r="CI15" s="114"/>
      <c r="CJ15" s="114"/>
      <c r="CK15" s="114"/>
      <c r="CL15" s="114"/>
      <c r="CM15" s="114"/>
      <c r="CN15" s="114"/>
      <c r="CO15" s="114"/>
      <c r="CP15" s="114"/>
      <c r="CQ15" s="114"/>
      <c r="CR15" s="114"/>
      <c r="CS15" s="114"/>
      <c r="CT15" s="114"/>
      <c r="CU15" s="114"/>
      <c r="CV15" s="114"/>
      <c r="CW15" s="114"/>
      <c r="CX15" s="114"/>
      <c r="CY15" s="114"/>
      <c r="CZ15" s="114"/>
      <c r="DA15" s="114"/>
      <c r="DB15" s="114"/>
      <c r="DC15" s="114"/>
      <c r="DD15" s="114"/>
      <c r="DE15" s="114"/>
      <c r="DF15" s="114"/>
      <c r="DG15" s="114"/>
      <c r="DH15" s="114"/>
      <c r="DI15" s="114"/>
      <c r="DJ15" s="114"/>
      <c r="DK15" s="114"/>
      <c r="DL15" s="114"/>
      <c r="DM15" s="114"/>
      <c r="DN15" s="114"/>
      <c r="DO15" s="114"/>
      <c r="DP15" s="114"/>
      <c r="DQ15" s="114"/>
      <c r="DR15" s="114"/>
      <c r="DS15" s="114"/>
      <c r="DT15" s="114"/>
      <c r="DU15" s="114"/>
      <c r="DV15" s="114"/>
      <c r="DW15" s="114"/>
      <c r="DX15" s="114"/>
      <c r="DY15" s="114"/>
      <c r="DZ15" s="114"/>
    </row>
    <row r="16" s="4" customFormat="1" ht="13.5" customHeight="1" spans="1:13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2"/>
      <c r="J16" s="63">
        <v>0</v>
      </c>
      <c r="K16" s="63">
        <v>0</v>
      </c>
      <c r="L16" s="63">
        <v>0</v>
      </c>
      <c r="M16" s="63">
        <f t="shared" si="0"/>
        <v>0</v>
      </c>
      <c r="N16" s="63">
        <v>1</v>
      </c>
      <c r="O16" s="63">
        <f t="shared" si="1"/>
        <v>1</v>
      </c>
      <c r="P16" s="64">
        <f t="shared" si="2"/>
        <v>1</v>
      </c>
      <c r="Q16" s="63">
        <v>0</v>
      </c>
      <c r="R16" s="88">
        <f t="shared" si="3"/>
        <v>0</v>
      </c>
      <c r="S16" s="93"/>
      <c r="T16" s="94"/>
      <c r="U16" s="94"/>
      <c r="V16" s="94"/>
      <c r="W16" s="95"/>
      <c r="X16" s="92"/>
      <c r="Y16" s="110"/>
      <c r="Z16" s="111"/>
      <c r="AA16" s="112"/>
      <c r="AB16" s="113"/>
      <c r="AC16" s="114"/>
      <c r="AD16" s="116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4"/>
      <c r="CE16" s="114"/>
      <c r="CF16" s="114"/>
      <c r="CG16" s="114"/>
      <c r="CH16" s="114"/>
      <c r="CI16" s="114"/>
      <c r="CJ16" s="114"/>
      <c r="CK16" s="114"/>
      <c r="CL16" s="114"/>
      <c r="CM16" s="114"/>
      <c r="CN16" s="114"/>
      <c r="CO16" s="114"/>
      <c r="CP16" s="114"/>
      <c r="CQ16" s="114"/>
      <c r="CR16" s="114"/>
      <c r="CS16" s="114"/>
      <c r="CT16" s="114"/>
      <c r="CU16" s="114"/>
      <c r="CV16" s="114"/>
      <c r="CW16" s="114"/>
      <c r="CX16" s="114"/>
      <c r="CY16" s="114"/>
      <c r="CZ16" s="114"/>
      <c r="DA16" s="114"/>
      <c r="DB16" s="114"/>
      <c r="DC16" s="114"/>
      <c r="DD16" s="114"/>
      <c r="DE16" s="114"/>
      <c r="DF16" s="114"/>
      <c r="DG16" s="114"/>
      <c r="DH16" s="114"/>
      <c r="DI16" s="114"/>
      <c r="DJ16" s="114"/>
      <c r="DK16" s="114"/>
      <c r="DL16" s="114"/>
      <c r="DM16" s="114"/>
      <c r="DN16" s="114"/>
      <c r="DO16" s="114"/>
      <c r="DP16" s="114"/>
      <c r="DQ16" s="114"/>
      <c r="DR16" s="114"/>
      <c r="DS16" s="114"/>
      <c r="DT16" s="114"/>
      <c r="DU16" s="114"/>
      <c r="DV16" s="114"/>
      <c r="DW16" s="114"/>
      <c r="DX16" s="114"/>
      <c r="DY16" s="114"/>
      <c r="DZ16" s="114"/>
    </row>
    <row r="17" s="2" customFormat="1" ht="13.5" customHeight="1" spans="1:13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2"/>
      <c r="J17" s="63">
        <v>0</v>
      </c>
      <c r="K17" s="63">
        <v>0</v>
      </c>
      <c r="L17" s="63">
        <v>0</v>
      </c>
      <c r="M17" s="63">
        <f t="shared" si="0"/>
        <v>0</v>
      </c>
      <c r="N17" s="63">
        <v>1</v>
      </c>
      <c r="O17" s="63">
        <f t="shared" si="1"/>
        <v>1</v>
      </c>
      <c r="P17" s="64">
        <f t="shared" si="2"/>
        <v>1</v>
      </c>
      <c r="Q17" s="63">
        <v>0</v>
      </c>
      <c r="R17" s="88">
        <f t="shared" si="3"/>
        <v>0</v>
      </c>
      <c r="S17" s="89"/>
      <c r="T17" s="90"/>
      <c r="U17" s="90"/>
      <c r="V17" s="90"/>
      <c r="W17" s="91"/>
      <c r="X17" s="92"/>
      <c r="Y17" s="110"/>
      <c r="Z17" s="111"/>
      <c r="AA17" s="112"/>
      <c r="AB17" s="113"/>
      <c r="AC17" s="114"/>
      <c r="AD17" s="116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4"/>
      <c r="CE17" s="114"/>
      <c r="CF17" s="114"/>
      <c r="CG17" s="114"/>
      <c r="CH17" s="114"/>
      <c r="CI17" s="114"/>
      <c r="CJ17" s="114"/>
      <c r="CK17" s="114"/>
      <c r="CL17" s="114"/>
      <c r="CM17" s="114"/>
      <c r="CN17" s="114"/>
      <c r="CO17" s="114"/>
      <c r="CP17" s="114"/>
      <c r="CQ17" s="114"/>
      <c r="CR17" s="114"/>
      <c r="CS17" s="114"/>
      <c r="CT17" s="114"/>
      <c r="CU17" s="114"/>
      <c r="CV17" s="114"/>
      <c r="CW17" s="114"/>
      <c r="CX17" s="114"/>
      <c r="CY17" s="114"/>
      <c r="CZ17" s="114"/>
      <c r="DA17" s="114"/>
      <c r="DB17" s="114"/>
      <c r="DC17" s="114"/>
      <c r="DD17" s="114"/>
      <c r="DE17" s="114"/>
      <c r="DF17" s="114"/>
      <c r="DG17" s="114"/>
      <c r="DH17" s="114"/>
      <c r="DI17" s="114"/>
      <c r="DJ17" s="114"/>
      <c r="DK17" s="114"/>
      <c r="DL17" s="114"/>
      <c r="DM17" s="114"/>
      <c r="DN17" s="114"/>
      <c r="DO17" s="114"/>
      <c r="DP17" s="114"/>
      <c r="DQ17" s="114"/>
      <c r="DR17" s="114"/>
      <c r="DS17" s="114"/>
      <c r="DT17" s="114"/>
      <c r="DU17" s="114"/>
      <c r="DV17" s="114"/>
      <c r="DW17" s="114"/>
      <c r="DX17" s="114"/>
      <c r="DY17" s="114"/>
      <c r="DZ17" s="114"/>
    </row>
    <row r="18" s="2" customFormat="1" ht="13.5" customHeight="1" spans="1:13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2"/>
      <c r="J18" s="63">
        <v>0</v>
      </c>
      <c r="K18" s="63">
        <v>0</v>
      </c>
      <c r="L18" s="63">
        <v>0</v>
      </c>
      <c r="M18" s="63">
        <f t="shared" si="0"/>
        <v>0</v>
      </c>
      <c r="N18" s="63">
        <v>1</v>
      </c>
      <c r="O18" s="63">
        <f t="shared" si="1"/>
        <v>1</v>
      </c>
      <c r="P18" s="64">
        <f t="shared" si="2"/>
        <v>1</v>
      </c>
      <c r="Q18" s="63">
        <v>0</v>
      </c>
      <c r="R18" s="88">
        <f t="shared" si="3"/>
        <v>0</v>
      </c>
      <c r="S18" s="93"/>
      <c r="T18" s="94"/>
      <c r="U18" s="94"/>
      <c r="V18" s="94"/>
      <c r="W18" s="95"/>
      <c r="X18" s="92"/>
      <c r="Y18" s="110"/>
      <c r="Z18" s="111"/>
      <c r="AA18" s="112"/>
      <c r="AB18" s="113"/>
      <c r="AC18" s="114"/>
      <c r="AD18" s="116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4"/>
      <c r="CE18" s="114"/>
      <c r="CF18" s="114"/>
      <c r="CG18" s="114"/>
      <c r="CH18" s="114"/>
      <c r="CI18" s="114"/>
      <c r="CJ18" s="114"/>
      <c r="CK18" s="114"/>
      <c r="CL18" s="114"/>
      <c r="CM18" s="114"/>
      <c r="CN18" s="114"/>
      <c r="CO18" s="114"/>
      <c r="CP18" s="114"/>
      <c r="CQ18" s="114"/>
      <c r="CR18" s="114"/>
      <c r="CS18" s="114"/>
      <c r="CT18" s="114"/>
      <c r="CU18" s="114"/>
      <c r="CV18" s="114"/>
      <c r="CW18" s="114"/>
      <c r="CX18" s="114"/>
      <c r="CY18" s="114"/>
      <c r="CZ18" s="114"/>
      <c r="DA18" s="114"/>
      <c r="DB18" s="114"/>
      <c r="DC18" s="114"/>
      <c r="DD18" s="114"/>
      <c r="DE18" s="114"/>
      <c r="DF18" s="114"/>
      <c r="DG18" s="114"/>
      <c r="DH18" s="114"/>
      <c r="DI18" s="114"/>
      <c r="DJ18" s="114"/>
      <c r="DK18" s="114"/>
      <c r="DL18" s="114"/>
      <c r="DM18" s="114"/>
      <c r="DN18" s="114"/>
      <c r="DO18" s="114"/>
      <c r="DP18" s="114"/>
      <c r="DQ18" s="114"/>
      <c r="DR18" s="114"/>
      <c r="DS18" s="114"/>
      <c r="DT18" s="114"/>
      <c r="DU18" s="114"/>
      <c r="DV18" s="114"/>
      <c r="DW18" s="114"/>
      <c r="DX18" s="114"/>
      <c r="DY18" s="114"/>
      <c r="DZ18" s="114"/>
    </row>
    <row r="19" s="2" customFormat="1" ht="13.5" customHeight="1" spans="1:13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2"/>
      <c r="J19" s="63">
        <v>0</v>
      </c>
      <c r="K19" s="63">
        <v>0</v>
      </c>
      <c r="L19" s="63">
        <v>0</v>
      </c>
      <c r="M19" s="63">
        <f t="shared" si="0"/>
        <v>0</v>
      </c>
      <c r="N19" s="63">
        <v>1</v>
      </c>
      <c r="O19" s="63">
        <f t="shared" si="1"/>
        <v>1</v>
      </c>
      <c r="P19" s="64">
        <f t="shared" si="2"/>
        <v>1</v>
      </c>
      <c r="Q19" s="63">
        <v>0</v>
      </c>
      <c r="R19" s="88">
        <f t="shared" si="3"/>
        <v>0</v>
      </c>
      <c r="S19" s="89"/>
      <c r="T19" s="90"/>
      <c r="U19" s="90"/>
      <c r="V19" s="90"/>
      <c r="W19" s="91"/>
      <c r="X19" s="96"/>
      <c r="Y19" s="110"/>
      <c r="Z19" s="111"/>
      <c r="AA19" s="112"/>
      <c r="AB19" s="113"/>
      <c r="AC19" s="114"/>
      <c r="AD19" s="116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4"/>
      <c r="BS19" s="114"/>
      <c r="BT19" s="114"/>
      <c r="BU19" s="114"/>
      <c r="BV19" s="114"/>
      <c r="BW19" s="114"/>
      <c r="BX19" s="114"/>
      <c r="BY19" s="114"/>
      <c r="BZ19" s="114"/>
      <c r="CA19" s="114"/>
      <c r="CB19" s="114"/>
      <c r="CC19" s="114"/>
      <c r="CD19" s="114"/>
      <c r="CE19" s="114"/>
      <c r="CF19" s="114"/>
      <c r="CG19" s="114"/>
      <c r="CH19" s="114"/>
      <c r="CI19" s="114"/>
      <c r="CJ19" s="114"/>
      <c r="CK19" s="114"/>
      <c r="CL19" s="114"/>
      <c r="CM19" s="114"/>
      <c r="CN19" s="114"/>
      <c r="CO19" s="114"/>
      <c r="CP19" s="114"/>
      <c r="CQ19" s="114"/>
      <c r="CR19" s="114"/>
      <c r="CS19" s="114"/>
      <c r="CT19" s="114"/>
      <c r="CU19" s="114"/>
      <c r="CV19" s="114"/>
      <c r="CW19" s="114"/>
      <c r="CX19" s="114"/>
      <c r="CY19" s="114"/>
      <c r="CZ19" s="114"/>
      <c r="DA19" s="114"/>
      <c r="DB19" s="114"/>
      <c r="DC19" s="114"/>
      <c r="DD19" s="114"/>
      <c r="DE19" s="114"/>
      <c r="DF19" s="114"/>
      <c r="DG19" s="114"/>
      <c r="DH19" s="114"/>
      <c r="DI19" s="114"/>
      <c r="DJ19" s="114"/>
      <c r="DK19" s="114"/>
      <c r="DL19" s="114"/>
      <c r="DM19" s="114"/>
      <c r="DN19" s="114"/>
      <c r="DO19" s="114"/>
      <c r="DP19" s="114"/>
      <c r="DQ19" s="114"/>
      <c r="DR19" s="114"/>
      <c r="DS19" s="114"/>
      <c r="DT19" s="114"/>
      <c r="DU19" s="114"/>
      <c r="DV19" s="114"/>
      <c r="DW19" s="114"/>
      <c r="DX19" s="114"/>
      <c r="DY19" s="114"/>
      <c r="DZ19" s="114"/>
    </row>
    <row r="20" s="2" customFormat="1" ht="13.5" customHeight="1" spans="1:13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2"/>
      <c r="J20" s="63">
        <v>0</v>
      </c>
      <c r="K20" s="63">
        <v>0</v>
      </c>
      <c r="L20" s="63">
        <v>0</v>
      </c>
      <c r="M20" s="63">
        <f t="shared" si="0"/>
        <v>0</v>
      </c>
      <c r="N20" s="63">
        <v>1</v>
      </c>
      <c r="O20" s="63">
        <f t="shared" si="1"/>
        <v>1</v>
      </c>
      <c r="P20" s="64">
        <f t="shared" si="2"/>
        <v>1</v>
      </c>
      <c r="Q20" s="63">
        <v>0</v>
      </c>
      <c r="R20" s="88">
        <f t="shared" si="3"/>
        <v>0</v>
      </c>
      <c r="S20" s="93"/>
      <c r="T20" s="94"/>
      <c r="U20" s="94"/>
      <c r="V20" s="94"/>
      <c r="W20" s="95"/>
      <c r="X20" s="97"/>
      <c r="Y20" s="110"/>
      <c r="Z20" s="111"/>
      <c r="AA20" s="112"/>
      <c r="AB20" s="113"/>
      <c r="AC20" s="114"/>
      <c r="AD20" s="116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4"/>
      <c r="CE20" s="114"/>
      <c r="CF20" s="114"/>
      <c r="CG20" s="114"/>
      <c r="CH20" s="114"/>
      <c r="CI20" s="114"/>
      <c r="CJ20" s="114"/>
      <c r="CK20" s="114"/>
      <c r="CL20" s="114"/>
      <c r="CM20" s="114"/>
      <c r="CN20" s="114"/>
      <c r="CO20" s="114"/>
      <c r="CP20" s="114"/>
      <c r="CQ20" s="114"/>
      <c r="CR20" s="114"/>
      <c r="CS20" s="114"/>
      <c r="CT20" s="114"/>
      <c r="CU20" s="114"/>
      <c r="CV20" s="114"/>
      <c r="CW20" s="114"/>
      <c r="CX20" s="114"/>
      <c r="CY20" s="114"/>
      <c r="CZ20" s="114"/>
      <c r="DA20" s="114"/>
      <c r="DB20" s="114"/>
      <c r="DC20" s="114"/>
      <c r="DD20" s="114"/>
      <c r="DE20" s="114"/>
      <c r="DF20" s="114"/>
      <c r="DG20" s="114"/>
      <c r="DH20" s="114"/>
      <c r="DI20" s="114"/>
      <c r="DJ20" s="114"/>
      <c r="DK20" s="114"/>
      <c r="DL20" s="114"/>
      <c r="DM20" s="114"/>
      <c r="DN20" s="114"/>
      <c r="DO20" s="114"/>
      <c r="DP20" s="114"/>
      <c r="DQ20" s="114"/>
      <c r="DR20" s="114"/>
      <c r="DS20" s="114"/>
      <c r="DT20" s="114"/>
      <c r="DU20" s="114"/>
      <c r="DV20" s="114"/>
      <c r="DW20" s="114"/>
      <c r="DX20" s="114"/>
      <c r="DY20" s="114"/>
      <c r="DZ20" s="114"/>
    </row>
    <row r="21" s="2" customFormat="1" ht="13.5" customHeight="1" spans="1:13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2"/>
      <c r="J21" s="63">
        <v>0</v>
      </c>
      <c r="K21" s="63">
        <v>0</v>
      </c>
      <c r="L21" s="63">
        <v>0</v>
      </c>
      <c r="M21" s="63">
        <f t="shared" si="0"/>
        <v>0</v>
      </c>
      <c r="N21" s="63">
        <v>1</v>
      </c>
      <c r="O21" s="63">
        <f t="shared" si="1"/>
        <v>1</v>
      </c>
      <c r="P21" s="64">
        <f t="shared" si="2"/>
        <v>1</v>
      </c>
      <c r="Q21" s="63">
        <v>0</v>
      </c>
      <c r="R21" s="88">
        <f t="shared" si="3"/>
        <v>0</v>
      </c>
      <c r="S21" s="89"/>
      <c r="T21" s="90"/>
      <c r="U21" s="90"/>
      <c r="V21" s="90"/>
      <c r="W21" s="91"/>
      <c r="X21" s="98"/>
      <c r="Y21" s="110"/>
      <c r="Z21" s="111"/>
      <c r="AA21" s="112"/>
      <c r="AB21" s="113"/>
      <c r="AC21" s="114"/>
      <c r="AD21" s="116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  <c r="BQ21" s="114"/>
      <c r="BR21" s="114"/>
      <c r="BS21" s="114"/>
      <c r="BT21" s="114"/>
      <c r="BU21" s="114"/>
      <c r="BV21" s="114"/>
      <c r="BW21" s="114"/>
      <c r="BX21" s="114"/>
      <c r="BY21" s="114"/>
      <c r="BZ21" s="114"/>
      <c r="CA21" s="114"/>
      <c r="CB21" s="114"/>
      <c r="CC21" s="114"/>
      <c r="CD21" s="114"/>
      <c r="CE21" s="114"/>
      <c r="CF21" s="114"/>
      <c r="CG21" s="114"/>
      <c r="CH21" s="114"/>
      <c r="CI21" s="114"/>
      <c r="CJ21" s="114"/>
      <c r="CK21" s="114"/>
      <c r="CL21" s="114"/>
      <c r="CM21" s="114"/>
      <c r="CN21" s="114"/>
      <c r="CO21" s="114"/>
      <c r="CP21" s="114"/>
      <c r="CQ21" s="114"/>
      <c r="CR21" s="114"/>
      <c r="CS21" s="114"/>
      <c r="CT21" s="114"/>
      <c r="CU21" s="114"/>
      <c r="CV21" s="114"/>
      <c r="CW21" s="114"/>
      <c r="CX21" s="114"/>
      <c r="CY21" s="114"/>
      <c r="CZ21" s="114"/>
      <c r="DA21" s="114"/>
      <c r="DB21" s="114"/>
      <c r="DC21" s="114"/>
      <c r="DD21" s="114"/>
      <c r="DE21" s="114"/>
      <c r="DF21" s="114"/>
      <c r="DG21" s="114"/>
      <c r="DH21" s="114"/>
      <c r="DI21" s="114"/>
      <c r="DJ21" s="114"/>
      <c r="DK21" s="114"/>
      <c r="DL21" s="114"/>
      <c r="DM21" s="114"/>
      <c r="DN21" s="114"/>
      <c r="DO21" s="114"/>
      <c r="DP21" s="114"/>
      <c r="DQ21" s="114"/>
      <c r="DR21" s="114"/>
      <c r="DS21" s="114"/>
      <c r="DT21" s="114"/>
      <c r="DU21" s="114"/>
      <c r="DV21" s="114"/>
      <c r="DW21" s="114"/>
      <c r="DX21" s="114"/>
      <c r="DY21" s="114"/>
      <c r="DZ21" s="114"/>
    </row>
    <row r="22" s="2" customFormat="1" ht="13.5" customHeight="1" spans="1:13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2"/>
      <c r="J22" s="63">
        <v>0</v>
      </c>
      <c r="K22" s="63">
        <v>0</v>
      </c>
      <c r="L22" s="63">
        <v>0</v>
      </c>
      <c r="M22" s="63">
        <f t="shared" si="0"/>
        <v>0</v>
      </c>
      <c r="N22" s="63">
        <v>1</v>
      </c>
      <c r="O22" s="63">
        <f t="shared" si="1"/>
        <v>1</v>
      </c>
      <c r="P22" s="64">
        <f t="shared" si="2"/>
        <v>1</v>
      </c>
      <c r="Q22" s="63">
        <v>0</v>
      </c>
      <c r="R22" s="88">
        <f t="shared" si="3"/>
        <v>0</v>
      </c>
      <c r="S22" s="89"/>
      <c r="T22" s="90"/>
      <c r="U22" s="90"/>
      <c r="V22" s="90"/>
      <c r="W22" s="91"/>
      <c r="X22" s="92"/>
      <c r="Y22" s="110"/>
      <c r="Z22" s="111"/>
      <c r="AA22" s="112"/>
      <c r="AB22" s="113"/>
      <c r="AC22" s="114"/>
      <c r="AD22" s="116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  <c r="BQ22" s="114"/>
      <c r="BR22" s="114"/>
      <c r="BS22" s="114"/>
      <c r="BT22" s="114"/>
      <c r="BU22" s="114"/>
      <c r="BV22" s="114"/>
      <c r="BW22" s="114"/>
      <c r="BX22" s="114"/>
      <c r="BY22" s="114"/>
      <c r="BZ22" s="114"/>
      <c r="CA22" s="114"/>
      <c r="CB22" s="114"/>
      <c r="CC22" s="114"/>
      <c r="CD22" s="114"/>
      <c r="CE22" s="114"/>
      <c r="CF22" s="114"/>
      <c r="CG22" s="114"/>
      <c r="CH22" s="114"/>
      <c r="CI22" s="114"/>
      <c r="CJ22" s="114"/>
      <c r="CK22" s="114"/>
      <c r="CL22" s="114"/>
      <c r="CM22" s="114"/>
      <c r="CN22" s="114"/>
      <c r="CO22" s="114"/>
      <c r="CP22" s="114"/>
      <c r="CQ22" s="114"/>
      <c r="CR22" s="114"/>
      <c r="CS22" s="114"/>
      <c r="CT22" s="114"/>
      <c r="CU22" s="114"/>
      <c r="CV22" s="114"/>
      <c r="CW22" s="114"/>
      <c r="CX22" s="114"/>
      <c r="CY22" s="114"/>
      <c r="CZ22" s="114"/>
      <c r="DA22" s="114"/>
      <c r="DB22" s="114"/>
      <c r="DC22" s="114"/>
      <c r="DD22" s="114"/>
      <c r="DE22" s="114"/>
      <c r="DF22" s="114"/>
      <c r="DG22" s="114"/>
      <c r="DH22" s="114"/>
      <c r="DI22" s="114"/>
      <c r="DJ22" s="114"/>
      <c r="DK22" s="114"/>
      <c r="DL22" s="114"/>
      <c r="DM22" s="114"/>
      <c r="DN22" s="114"/>
      <c r="DO22" s="114"/>
      <c r="DP22" s="114"/>
      <c r="DQ22" s="114"/>
      <c r="DR22" s="114"/>
      <c r="DS22" s="114"/>
      <c r="DT22" s="114"/>
      <c r="DU22" s="114"/>
      <c r="DV22" s="114"/>
      <c r="DW22" s="114"/>
      <c r="DX22" s="114"/>
      <c r="DY22" s="114"/>
      <c r="DZ22" s="114"/>
    </row>
    <row r="23" s="2" customFormat="1" ht="13.5" customHeight="1" spans="1:13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2"/>
      <c r="J23" s="63">
        <v>0</v>
      </c>
      <c r="K23" s="63">
        <v>0</v>
      </c>
      <c r="L23" s="63">
        <v>0</v>
      </c>
      <c r="M23" s="63">
        <f t="shared" si="0"/>
        <v>0</v>
      </c>
      <c r="N23" s="63">
        <v>1</v>
      </c>
      <c r="O23" s="63">
        <f t="shared" si="1"/>
        <v>1</v>
      </c>
      <c r="P23" s="64">
        <f t="shared" si="2"/>
        <v>1</v>
      </c>
      <c r="Q23" s="63">
        <v>0.541666666666667</v>
      </c>
      <c r="R23" s="88">
        <f t="shared" si="3"/>
        <v>0.541666666666667</v>
      </c>
      <c r="S23" s="89"/>
      <c r="T23" s="90"/>
      <c r="U23" s="90"/>
      <c r="V23" s="90"/>
      <c r="W23" s="91"/>
      <c r="X23" s="92"/>
      <c r="Y23" s="110"/>
      <c r="Z23" s="111"/>
      <c r="AA23" s="112"/>
      <c r="AB23" s="113"/>
      <c r="AC23" s="114"/>
      <c r="AD23" s="116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  <c r="BQ23" s="114"/>
      <c r="BR23" s="114"/>
      <c r="BS23" s="114"/>
      <c r="BT23" s="114"/>
      <c r="BU23" s="114"/>
      <c r="BV23" s="114"/>
      <c r="BW23" s="114"/>
      <c r="BX23" s="114"/>
      <c r="BY23" s="114"/>
      <c r="BZ23" s="114"/>
      <c r="CA23" s="114"/>
      <c r="CB23" s="114"/>
      <c r="CC23" s="114"/>
      <c r="CD23" s="114"/>
      <c r="CE23" s="114"/>
      <c r="CF23" s="114"/>
      <c r="CG23" s="114"/>
      <c r="CH23" s="114"/>
      <c r="CI23" s="114"/>
      <c r="CJ23" s="114"/>
      <c r="CK23" s="114"/>
      <c r="CL23" s="114"/>
      <c r="CM23" s="114"/>
      <c r="CN23" s="114"/>
      <c r="CO23" s="114"/>
      <c r="CP23" s="114"/>
      <c r="CQ23" s="114"/>
      <c r="CR23" s="114"/>
      <c r="CS23" s="114"/>
      <c r="CT23" s="114"/>
      <c r="CU23" s="114"/>
      <c r="CV23" s="114"/>
      <c r="CW23" s="114"/>
      <c r="CX23" s="114"/>
      <c r="CY23" s="114"/>
      <c r="CZ23" s="114"/>
      <c r="DA23" s="114"/>
      <c r="DB23" s="114"/>
      <c r="DC23" s="114"/>
      <c r="DD23" s="114"/>
      <c r="DE23" s="114"/>
      <c r="DF23" s="114"/>
      <c r="DG23" s="114"/>
      <c r="DH23" s="114"/>
      <c r="DI23" s="114"/>
      <c r="DJ23" s="114"/>
      <c r="DK23" s="114"/>
      <c r="DL23" s="114"/>
      <c r="DM23" s="114"/>
      <c r="DN23" s="114"/>
      <c r="DO23" s="114"/>
      <c r="DP23" s="114"/>
      <c r="DQ23" s="114"/>
      <c r="DR23" s="114"/>
      <c r="DS23" s="114"/>
      <c r="DT23" s="114"/>
      <c r="DU23" s="114"/>
      <c r="DV23" s="114"/>
      <c r="DW23" s="114"/>
      <c r="DX23" s="114"/>
      <c r="DY23" s="114"/>
      <c r="DZ23" s="114"/>
    </row>
    <row r="24" s="2" customFormat="1" ht="13.5" customHeight="1" spans="1:13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2"/>
      <c r="J24" s="63">
        <v>0</v>
      </c>
      <c r="K24" s="63">
        <v>0</v>
      </c>
      <c r="L24" s="63">
        <v>0</v>
      </c>
      <c r="M24" s="63">
        <f t="shared" si="0"/>
        <v>0</v>
      </c>
      <c r="N24" s="63">
        <v>1</v>
      </c>
      <c r="O24" s="63">
        <f t="shared" si="1"/>
        <v>1</v>
      </c>
      <c r="P24" s="64">
        <f t="shared" si="2"/>
        <v>1</v>
      </c>
      <c r="Q24" s="63">
        <v>0.791666666666667</v>
      </c>
      <c r="R24" s="88">
        <f t="shared" si="3"/>
        <v>0.791666666666667</v>
      </c>
      <c r="S24" s="93"/>
      <c r="T24" s="94"/>
      <c r="U24" s="94"/>
      <c r="V24" s="94"/>
      <c r="W24" s="95"/>
      <c r="X24" s="92"/>
      <c r="Y24" s="110"/>
      <c r="Z24" s="111"/>
      <c r="AA24" s="112"/>
      <c r="AB24" s="113"/>
      <c r="AC24" s="114"/>
      <c r="AD24" s="116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4"/>
      <c r="BS24" s="114"/>
      <c r="BT24" s="114"/>
      <c r="BU24" s="114"/>
      <c r="BV24" s="114"/>
      <c r="BW24" s="114"/>
      <c r="BX24" s="114"/>
      <c r="BY24" s="114"/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114"/>
      <c r="CM24" s="114"/>
      <c r="CN24" s="114"/>
      <c r="CO24" s="114"/>
      <c r="CP24" s="114"/>
      <c r="CQ24" s="114"/>
      <c r="CR24" s="114"/>
      <c r="CS24" s="114"/>
      <c r="CT24" s="114"/>
      <c r="CU24" s="114"/>
      <c r="CV24" s="114"/>
      <c r="CW24" s="114"/>
      <c r="CX24" s="114"/>
      <c r="CY24" s="114"/>
      <c r="CZ24" s="114"/>
      <c r="DA24" s="114"/>
      <c r="DB24" s="114"/>
      <c r="DC24" s="114"/>
      <c r="DD24" s="114"/>
      <c r="DE24" s="114"/>
      <c r="DF24" s="114"/>
      <c r="DG24" s="114"/>
      <c r="DH24" s="114"/>
      <c r="DI24" s="114"/>
      <c r="DJ24" s="114"/>
      <c r="DK24" s="114"/>
      <c r="DL24" s="114"/>
      <c r="DM24" s="114"/>
      <c r="DN24" s="114"/>
      <c r="DO24" s="114"/>
      <c r="DP24" s="114"/>
      <c r="DQ24" s="114"/>
      <c r="DR24" s="114"/>
      <c r="DS24" s="114"/>
      <c r="DT24" s="114"/>
      <c r="DU24" s="114"/>
      <c r="DV24" s="114"/>
      <c r="DW24" s="114"/>
      <c r="DX24" s="114"/>
      <c r="DY24" s="114"/>
      <c r="DZ24" s="114"/>
    </row>
    <row r="25" s="2" customFormat="1" ht="13.5" customHeight="1" spans="1:13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2"/>
      <c r="J25" s="63">
        <v>0</v>
      </c>
      <c r="K25" s="63">
        <v>0</v>
      </c>
      <c r="L25" s="63">
        <v>0</v>
      </c>
      <c r="M25" s="63">
        <f t="shared" si="0"/>
        <v>0</v>
      </c>
      <c r="N25" s="63">
        <v>1</v>
      </c>
      <c r="O25" s="63">
        <f t="shared" si="1"/>
        <v>1</v>
      </c>
      <c r="P25" s="64">
        <f t="shared" si="2"/>
        <v>1</v>
      </c>
      <c r="Q25" s="63">
        <v>0</v>
      </c>
      <c r="R25" s="88">
        <f t="shared" si="3"/>
        <v>0</v>
      </c>
      <c r="S25" s="89"/>
      <c r="T25" s="90"/>
      <c r="U25" s="90"/>
      <c r="V25" s="90"/>
      <c r="W25" s="91"/>
      <c r="X25" s="92"/>
      <c r="Y25" s="110"/>
      <c r="Z25" s="111"/>
      <c r="AA25" s="112"/>
      <c r="AB25" s="113"/>
      <c r="AC25" s="114"/>
      <c r="AD25" s="116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4"/>
      <c r="BZ25" s="114"/>
      <c r="CA25" s="114"/>
      <c r="CB25" s="114"/>
      <c r="CC25" s="114"/>
      <c r="CD25" s="114"/>
      <c r="CE25" s="114"/>
      <c r="CF25" s="114"/>
      <c r="CG25" s="114"/>
      <c r="CH25" s="114"/>
      <c r="CI25" s="114"/>
      <c r="CJ25" s="114"/>
      <c r="CK25" s="114"/>
      <c r="CL25" s="114"/>
      <c r="CM25" s="114"/>
      <c r="CN25" s="114"/>
      <c r="CO25" s="114"/>
      <c r="CP25" s="114"/>
      <c r="CQ25" s="114"/>
      <c r="CR25" s="114"/>
      <c r="CS25" s="114"/>
      <c r="CT25" s="114"/>
      <c r="CU25" s="114"/>
      <c r="CV25" s="114"/>
      <c r="CW25" s="114"/>
      <c r="CX25" s="114"/>
      <c r="CY25" s="114"/>
      <c r="CZ25" s="114"/>
      <c r="DA25" s="114"/>
      <c r="DB25" s="114"/>
      <c r="DC25" s="114"/>
      <c r="DD25" s="114"/>
      <c r="DE25" s="114"/>
      <c r="DF25" s="114"/>
      <c r="DG25" s="114"/>
      <c r="DH25" s="114"/>
      <c r="DI25" s="114"/>
      <c r="DJ25" s="114"/>
      <c r="DK25" s="114"/>
      <c r="DL25" s="114"/>
      <c r="DM25" s="114"/>
      <c r="DN25" s="114"/>
      <c r="DO25" s="114"/>
      <c r="DP25" s="114"/>
      <c r="DQ25" s="114"/>
      <c r="DR25" s="114"/>
      <c r="DS25" s="114"/>
      <c r="DT25" s="114"/>
      <c r="DU25" s="114"/>
      <c r="DV25" s="114"/>
      <c r="DW25" s="114"/>
      <c r="DX25" s="114"/>
      <c r="DY25" s="114"/>
      <c r="DZ25" s="114"/>
    </row>
    <row r="26" s="2" customFormat="1" ht="13.5" customHeight="1" spans="1:13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2"/>
      <c r="J26" s="63">
        <v>0</v>
      </c>
      <c r="K26" s="63">
        <v>0</v>
      </c>
      <c r="L26" s="63">
        <v>0</v>
      </c>
      <c r="M26" s="63">
        <f t="shared" si="0"/>
        <v>0</v>
      </c>
      <c r="N26" s="63">
        <v>1</v>
      </c>
      <c r="O26" s="63">
        <f t="shared" si="1"/>
        <v>1</v>
      </c>
      <c r="P26" s="64">
        <f t="shared" si="2"/>
        <v>1</v>
      </c>
      <c r="Q26" s="63">
        <v>0</v>
      </c>
      <c r="R26" s="88">
        <f t="shared" si="3"/>
        <v>0</v>
      </c>
      <c r="S26" s="93"/>
      <c r="T26" s="94"/>
      <c r="U26" s="94"/>
      <c r="V26" s="94"/>
      <c r="W26" s="95"/>
      <c r="X26" s="92"/>
      <c r="Y26" s="110"/>
      <c r="Z26" s="111"/>
      <c r="AA26" s="112"/>
      <c r="AB26" s="113"/>
      <c r="AC26" s="114"/>
      <c r="AD26" s="116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14"/>
      <c r="BS26" s="114"/>
      <c r="BT26" s="114"/>
      <c r="BU26" s="114"/>
      <c r="BV26" s="114"/>
      <c r="BW26" s="114"/>
      <c r="BX26" s="114"/>
      <c r="BY26" s="114"/>
      <c r="BZ26" s="114"/>
      <c r="CA26" s="114"/>
      <c r="CB26" s="114"/>
      <c r="CC26" s="114"/>
      <c r="CD26" s="114"/>
      <c r="CE26" s="114"/>
      <c r="CF26" s="114"/>
      <c r="CG26" s="114"/>
      <c r="CH26" s="114"/>
      <c r="CI26" s="114"/>
      <c r="CJ26" s="114"/>
      <c r="CK26" s="114"/>
      <c r="CL26" s="114"/>
      <c r="CM26" s="114"/>
      <c r="CN26" s="114"/>
      <c r="CO26" s="114"/>
      <c r="CP26" s="114"/>
      <c r="CQ26" s="114"/>
      <c r="CR26" s="114"/>
      <c r="CS26" s="114"/>
      <c r="CT26" s="114"/>
      <c r="CU26" s="114"/>
      <c r="CV26" s="114"/>
      <c r="CW26" s="114"/>
      <c r="CX26" s="114"/>
      <c r="CY26" s="114"/>
      <c r="CZ26" s="114"/>
      <c r="DA26" s="114"/>
      <c r="DB26" s="114"/>
      <c r="DC26" s="114"/>
      <c r="DD26" s="114"/>
      <c r="DE26" s="114"/>
      <c r="DF26" s="114"/>
      <c r="DG26" s="114"/>
      <c r="DH26" s="114"/>
      <c r="DI26" s="114"/>
      <c r="DJ26" s="114"/>
      <c r="DK26" s="114"/>
      <c r="DL26" s="114"/>
      <c r="DM26" s="114"/>
      <c r="DN26" s="114"/>
      <c r="DO26" s="114"/>
      <c r="DP26" s="114"/>
      <c r="DQ26" s="114"/>
      <c r="DR26" s="114"/>
      <c r="DS26" s="114"/>
      <c r="DT26" s="114"/>
      <c r="DU26" s="114"/>
      <c r="DV26" s="114"/>
      <c r="DW26" s="114"/>
      <c r="DX26" s="114"/>
      <c r="DY26" s="114"/>
      <c r="DZ26" s="114"/>
    </row>
    <row r="27" s="2" customFormat="1" ht="13.5" customHeight="1" spans="1:13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2"/>
      <c r="J27" s="63">
        <v>0</v>
      </c>
      <c r="K27" s="63">
        <v>0</v>
      </c>
      <c r="L27" s="63">
        <v>0</v>
      </c>
      <c r="M27" s="63">
        <f t="shared" si="0"/>
        <v>0</v>
      </c>
      <c r="N27" s="63">
        <v>1</v>
      </c>
      <c r="O27" s="63">
        <f t="shared" si="1"/>
        <v>1</v>
      </c>
      <c r="P27" s="64">
        <f t="shared" si="2"/>
        <v>1</v>
      </c>
      <c r="Q27" s="63">
        <v>0</v>
      </c>
      <c r="R27" s="88">
        <f t="shared" si="3"/>
        <v>0</v>
      </c>
      <c r="S27" s="89"/>
      <c r="T27" s="90"/>
      <c r="U27" s="90"/>
      <c r="V27" s="90"/>
      <c r="W27" s="91"/>
      <c r="X27" s="92"/>
      <c r="Y27" s="110"/>
      <c r="Z27" s="111"/>
      <c r="AA27" s="112"/>
      <c r="AB27" s="113"/>
      <c r="AC27" s="114"/>
      <c r="AD27" s="116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  <c r="DG27" s="114"/>
      <c r="DH27" s="114"/>
      <c r="DI27" s="114"/>
      <c r="DJ27" s="114"/>
      <c r="DK27" s="114"/>
      <c r="DL27" s="114"/>
      <c r="DM27" s="114"/>
      <c r="DN27" s="114"/>
      <c r="DO27" s="114"/>
      <c r="DP27" s="114"/>
      <c r="DQ27" s="114"/>
      <c r="DR27" s="114"/>
      <c r="DS27" s="114"/>
      <c r="DT27" s="114"/>
      <c r="DU27" s="114"/>
      <c r="DV27" s="114"/>
      <c r="DW27" s="114"/>
      <c r="DX27" s="114"/>
      <c r="DY27" s="114"/>
      <c r="DZ27" s="114"/>
    </row>
    <row r="28" s="2" customFormat="1" ht="13.5" customHeight="1" spans="1:13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2"/>
      <c r="J28" s="63">
        <v>0</v>
      </c>
      <c r="K28" s="63">
        <v>0</v>
      </c>
      <c r="L28" s="63">
        <v>0</v>
      </c>
      <c r="M28" s="63">
        <f t="shared" si="0"/>
        <v>0</v>
      </c>
      <c r="N28" s="63">
        <v>1</v>
      </c>
      <c r="O28" s="63">
        <f t="shared" si="1"/>
        <v>1</v>
      </c>
      <c r="P28" s="64">
        <f t="shared" si="2"/>
        <v>1</v>
      </c>
      <c r="Q28" s="63">
        <v>0</v>
      </c>
      <c r="R28" s="88">
        <f t="shared" si="3"/>
        <v>0</v>
      </c>
      <c r="S28" s="93"/>
      <c r="T28" s="94"/>
      <c r="U28" s="94"/>
      <c r="V28" s="94"/>
      <c r="W28" s="95"/>
      <c r="X28" s="99"/>
      <c r="Y28" s="110"/>
      <c r="Z28" s="111"/>
      <c r="AA28" s="112"/>
      <c r="AB28" s="113"/>
      <c r="AC28" s="114"/>
      <c r="AD28" s="116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  <c r="DG28" s="114"/>
      <c r="DH28" s="114"/>
      <c r="DI28" s="114"/>
      <c r="DJ28" s="114"/>
      <c r="DK28" s="114"/>
      <c r="DL28" s="114"/>
      <c r="DM28" s="114"/>
      <c r="DN28" s="114"/>
      <c r="DO28" s="114"/>
      <c r="DP28" s="114"/>
      <c r="DQ28" s="114"/>
      <c r="DR28" s="114"/>
      <c r="DS28" s="114"/>
      <c r="DT28" s="114"/>
      <c r="DU28" s="114"/>
      <c r="DV28" s="114"/>
      <c r="DW28" s="114"/>
      <c r="DX28" s="114"/>
      <c r="DY28" s="114"/>
      <c r="DZ28" s="114"/>
    </row>
    <row r="29" s="2" customFormat="1" ht="13.5" customHeight="1" spans="1:13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2"/>
      <c r="J29" s="63">
        <v>0</v>
      </c>
      <c r="K29" s="63">
        <v>0</v>
      </c>
      <c r="L29" s="63">
        <v>0</v>
      </c>
      <c r="M29" s="63">
        <f t="shared" si="0"/>
        <v>0</v>
      </c>
      <c r="N29" s="63">
        <v>1</v>
      </c>
      <c r="O29" s="63">
        <f t="shared" si="1"/>
        <v>1</v>
      </c>
      <c r="P29" s="64">
        <f t="shared" si="2"/>
        <v>1</v>
      </c>
      <c r="Q29" s="63">
        <v>0</v>
      </c>
      <c r="R29" s="88">
        <f t="shared" si="3"/>
        <v>0</v>
      </c>
      <c r="S29" s="93"/>
      <c r="T29" s="94"/>
      <c r="U29" s="94"/>
      <c r="V29" s="94"/>
      <c r="W29" s="95"/>
      <c r="X29" s="99"/>
      <c r="Y29" s="110"/>
      <c r="Z29" s="111"/>
      <c r="AA29" s="112"/>
      <c r="AB29" s="113"/>
      <c r="AC29" s="114"/>
      <c r="AD29" s="116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  <c r="DG29" s="114"/>
      <c r="DH29" s="114"/>
      <c r="DI29" s="114"/>
      <c r="DJ29" s="114"/>
      <c r="DK29" s="114"/>
      <c r="DL29" s="114"/>
      <c r="DM29" s="114"/>
      <c r="DN29" s="114"/>
      <c r="DO29" s="114"/>
      <c r="DP29" s="114"/>
      <c r="DQ29" s="114"/>
      <c r="DR29" s="114"/>
      <c r="DS29" s="114"/>
      <c r="DT29" s="114"/>
      <c r="DU29" s="114"/>
      <c r="DV29" s="114"/>
      <c r="DW29" s="114"/>
      <c r="DX29" s="114"/>
      <c r="DY29" s="114"/>
      <c r="DZ29" s="114"/>
    </row>
    <row r="30" s="2" customFormat="1" ht="13.5" customHeight="1" spans="1:13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2"/>
      <c r="J30" s="63">
        <v>0</v>
      </c>
      <c r="K30" s="63">
        <v>0</v>
      </c>
      <c r="L30" s="63">
        <v>0</v>
      </c>
      <c r="M30" s="63">
        <f t="shared" si="0"/>
        <v>0</v>
      </c>
      <c r="N30" s="63">
        <v>1</v>
      </c>
      <c r="O30" s="63">
        <f t="shared" si="1"/>
        <v>1</v>
      </c>
      <c r="P30" s="64">
        <f t="shared" si="2"/>
        <v>1</v>
      </c>
      <c r="Q30" s="63">
        <v>0</v>
      </c>
      <c r="R30" s="88">
        <f t="shared" si="3"/>
        <v>0</v>
      </c>
      <c r="S30" s="93"/>
      <c r="T30" s="94"/>
      <c r="U30" s="94"/>
      <c r="V30" s="94"/>
      <c r="W30" s="95"/>
      <c r="X30" s="99"/>
      <c r="Y30" s="110"/>
      <c r="Z30" s="111"/>
      <c r="AA30" s="112"/>
      <c r="AB30" s="113"/>
      <c r="AC30" s="114"/>
      <c r="AD30" s="116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  <c r="DG30" s="114"/>
      <c r="DH30" s="114"/>
      <c r="DI30" s="114"/>
      <c r="DJ30" s="114"/>
      <c r="DK30" s="114"/>
      <c r="DL30" s="114"/>
      <c r="DM30" s="114"/>
      <c r="DN30" s="114"/>
      <c r="DO30" s="114"/>
      <c r="DP30" s="114"/>
      <c r="DQ30" s="114"/>
      <c r="DR30" s="114"/>
      <c r="DS30" s="114"/>
      <c r="DT30" s="114"/>
      <c r="DU30" s="114"/>
      <c r="DV30" s="114"/>
      <c r="DW30" s="114"/>
      <c r="DX30" s="114"/>
      <c r="DY30" s="114"/>
      <c r="DZ30" s="114"/>
    </row>
    <row r="31" s="2" customFormat="1" ht="13.5" customHeight="1" spans="1:13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2"/>
      <c r="J31" s="63">
        <v>0</v>
      </c>
      <c r="K31" s="63">
        <v>0</v>
      </c>
      <c r="L31" s="63">
        <v>0</v>
      </c>
      <c r="M31" s="63">
        <f t="shared" si="0"/>
        <v>0</v>
      </c>
      <c r="N31" s="63">
        <v>1</v>
      </c>
      <c r="O31" s="63">
        <f t="shared" si="1"/>
        <v>1</v>
      </c>
      <c r="P31" s="64">
        <f t="shared" si="2"/>
        <v>1</v>
      </c>
      <c r="Q31" s="63">
        <v>0</v>
      </c>
      <c r="R31" s="88">
        <f t="shared" si="3"/>
        <v>0</v>
      </c>
      <c r="S31" s="93"/>
      <c r="T31" s="94"/>
      <c r="U31" s="94"/>
      <c r="V31" s="94"/>
      <c r="W31" s="95"/>
      <c r="X31" s="99"/>
      <c r="Y31" s="110"/>
      <c r="Z31" s="111"/>
      <c r="AA31" s="112"/>
      <c r="AB31" s="113"/>
      <c r="AC31" s="114"/>
      <c r="AD31" s="116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  <c r="DG31" s="114"/>
      <c r="DH31" s="114"/>
      <c r="DI31" s="114"/>
      <c r="DJ31" s="114"/>
      <c r="DK31" s="114"/>
      <c r="DL31" s="114"/>
      <c r="DM31" s="114"/>
      <c r="DN31" s="114"/>
      <c r="DO31" s="114"/>
      <c r="DP31" s="114"/>
      <c r="DQ31" s="114"/>
      <c r="DR31" s="114"/>
      <c r="DS31" s="114"/>
      <c r="DT31" s="114"/>
      <c r="DU31" s="114"/>
      <c r="DV31" s="114"/>
      <c r="DW31" s="114"/>
      <c r="DX31" s="114"/>
      <c r="DY31" s="114"/>
      <c r="DZ31" s="114"/>
    </row>
    <row r="32" s="2" customFormat="1" ht="13.5" customHeight="1" spans="1:13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5"/>
      <c r="J32" s="63">
        <v>0</v>
      </c>
      <c r="K32" s="63">
        <v>0</v>
      </c>
      <c r="L32" s="63">
        <v>0</v>
      </c>
      <c r="M32" s="63">
        <f t="shared" si="0"/>
        <v>0</v>
      </c>
      <c r="N32" s="63">
        <v>1</v>
      </c>
      <c r="O32" s="63">
        <f t="shared" si="1"/>
        <v>1</v>
      </c>
      <c r="P32" s="64">
        <f t="shared" si="2"/>
        <v>1</v>
      </c>
      <c r="Q32" s="63">
        <v>0</v>
      </c>
      <c r="R32" s="88">
        <f t="shared" si="3"/>
        <v>0</v>
      </c>
      <c r="S32" s="93"/>
      <c r="T32" s="94"/>
      <c r="U32" s="94"/>
      <c r="V32" s="94"/>
      <c r="W32" s="95"/>
      <c r="X32" s="99"/>
      <c r="Y32" s="110"/>
      <c r="Z32" s="111"/>
      <c r="AA32" s="112"/>
      <c r="AB32" s="113"/>
      <c r="AC32" s="114"/>
      <c r="AD32" s="116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  <c r="DG32" s="114"/>
      <c r="DH32" s="114"/>
      <c r="DI32" s="114"/>
      <c r="DJ32" s="114"/>
      <c r="DK32" s="114"/>
      <c r="DL32" s="114"/>
      <c r="DM32" s="114"/>
      <c r="DN32" s="114"/>
      <c r="DO32" s="114"/>
      <c r="DP32" s="114"/>
      <c r="DQ32" s="114"/>
      <c r="DR32" s="114"/>
      <c r="DS32" s="114"/>
      <c r="DT32" s="114"/>
      <c r="DU32" s="114"/>
      <c r="DV32" s="114"/>
      <c r="DW32" s="114"/>
      <c r="DX32" s="114"/>
      <c r="DY32" s="114"/>
      <c r="DZ32" s="114"/>
    </row>
    <row r="33" s="4" customFormat="1" ht="13.5" customHeight="1" spans="1:130">
      <c r="A33" s="27">
        <v>21</v>
      </c>
      <c r="B33" s="25" t="s">
        <v>91</v>
      </c>
      <c r="C33" s="134"/>
      <c r="D33" s="134"/>
      <c r="E33" s="134"/>
      <c r="F33" s="134"/>
      <c r="G33" s="134"/>
      <c r="H33" s="134"/>
      <c r="I33" s="134"/>
      <c r="J33" s="63">
        <v>0</v>
      </c>
      <c r="K33" s="63">
        <v>0</v>
      </c>
      <c r="L33" s="63">
        <v>0</v>
      </c>
      <c r="M33" s="63">
        <f t="shared" si="0"/>
        <v>0</v>
      </c>
      <c r="N33" s="63">
        <v>1</v>
      </c>
      <c r="O33" s="63">
        <f t="shared" si="1"/>
        <v>1</v>
      </c>
      <c r="P33" s="64">
        <f t="shared" si="2"/>
        <v>1</v>
      </c>
      <c r="Q33" s="63">
        <v>0</v>
      </c>
      <c r="R33" s="88">
        <f t="shared" si="3"/>
        <v>0</v>
      </c>
      <c r="S33" s="189"/>
      <c r="T33" s="151"/>
      <c r="U33" s="151"/>
      <c r="V33" s="151"/>
      <c r="W33" s="190"/>
      <c r="X33" s="154"/>
      <c r="Y33" s="114"/>
      <c r="Z33" s="114"/>
      <c r="AA33" s="114"/>
      <c r="AB33" s="114"/>
      <c r="AC33" s="114"/>
      <c r="AD33" s="117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  <c r="DG33" s="114"/>
      <c r="DH33" s="114"/>
      <c r="DI33" s="114"/>
      <c r="DJ33" s="114"/>
      <c r="DK33" s="114"/>
      <c r="DL33" s="114"/>
      <c r="DM33" s="114"/>
      <c r="DN33" s="114"/>
      <c r="DO33" s="114"/>
      <c r="DP33" s="114"/>
      <c r="DQ33" s="114"/>
      <c r="DR33" s="114"/>
      <c r="DS33" s="114"/>
      <c r="DT33" s="114"/>
      <c r="DU33" s="114"/>
      <c r="DV33" s="114"/>
      <c r="DW33" s="114"/>
      <c r="DX33" s="114"/>
      <c r="DY33" s="114"/>
      <c r="DZ33" s="114"/>
    </row>
    <row r="34" s="4" customFormat="1" spans="1:130">
      <c r="A34" s="24">
        <v>22</v>
      </c>
      <c r="B34" s="25" t="s">
        <v>83</v>
      </c>
      <c r="C34" s="135"/>
      <c r="D34" s="136"/>
      <c r="E34" s="137"/>
      <c r="F34" s="137"/>
      <c r="G34" s="137"/>
      <c r="H34" s="137"/>
      <c r="I34" s="137"/>
      <c r="J34" s="63">
        <v>0</v>
      </c>
      <c r="K34" s="63">
        <v>0</v>
      </c>
      <c r="L34" s="63">
        <v>0</v>
      </c>
      <c r="M34" s="63">
        <f t="shared" si="0"/>
        <v>0</v>
      </c>
      <c r="N34" s="63">
        <v>1</v>
      </c>
      <c r="O34" s="63">
        <f t="shared" si="1"/>
        <v>1</v>
      </c>
      <c r="P34" s="64">
        <f t="shared" si="2"/>
        <v>1</v>
      </c>
      <c r="Q34" s="63">
        <v>0</v>
      </c>
      <c r="R34" s="88">
        <f t="shared" si="3"/>
        <v>0</v>
      </c>
      <c r="S34" s="191"/>
      <c r="T34" s="156"/>
      <c r="U34" s="156"/>
      <c r="V34" s="156"/>
      <c r="W34" s="192"/>
      <c r="X34" s="159"/>
      <c r="Y34" s="114"/>
      <c r="Z34" s="114"/>
      <c r="AA34" s="114"/>
      <c r="AB34" s="114"/>
      <c r="AC34" s="114"/>
      <c r="AD34" s="117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  <c r="DG34" s="114"/>
      <c r="DH34" s="114"/>
      <c r="DI34" s="114"/>
      <c r="DJ34" s="114"/>
      <c r="DK34" s="114"/>
      <c r="DL34" s="114"/>
      <c r="DM34" s="114"/>
      <c r="DN34" s="114"/>
      <c r="DO34" s="114"/>
      <c r="DP34" s="114"/>
      <c r="DQ34" s="114"/>
      <c r="DR34" s="114"/>
      <c r="DS34" s="114"/>
      <c r="DT34" s="114"/>
      <c r="DU34" s="114"/>
      <c r="DV34" s="114"/>
      <c r="DW34" s="114"/>
      <c r="DX34" s="114"/>
      <c r="DY34" s="114"/>
      <c r="DZ34" s="114"/>
    </row>
    <row r="35" s="4" customFormat="1" spans="1:130">
      <c r="A35" s="24">
        <v>23</v>
      </c>
      <c r="B35" s="25" t="s">
        <v>84</v>
      </c>
      <c r="C35" s="135"/>
      <c r="D35" s="136"/>
      <c r="E35" s="137"/>
      <c r="F35" s="137"/>
      <c r="G35" s="137"/>
      <c r="H35" s="137"/>
      <c r="I35" s="137"/>
      <c r="J35" s="63">
        <v>0</v>
      </c>
      <c r="K35" s="63">
        <v>0</v>
      </c>
      <c r="L35" s="63">
        <v>0</v>
      </c>
      <c r="M35" s="63">
        <f t="shared" si="0"/>
        <v>0</v>
      </c>
      <c r="N35" s="63">
        <v>1</v>
      </c>
      <c r="O35" s="63">
        <f t="shared" si="1"/>
        <v>1</v>
      </c>
      <c r="P35" s="64">
        <f t="shared" si="2"/>
        <v>1</v>
      </c>
      <c r="Q35" s="63">
        <v>0.833333333333333</v>
      </c>
      <c r="R35" s="88">
        <f t="shared" si="3"/>
        <v>0.833333333333333</v>
      </c>
      <c r="S35" s="191"/>
      <c r="T35" s="156"/>
      <c r="U35" s="156"/>
      <c r="V35" s="156"/>
      <c r="W35" s="192"/>
      <c r="X35" s="160"/>
      <c r="Y35" s="114"/>
      <c r="Z35" s="114"/>
      <c r="AA35" s="114"/>
      <c r="AB35" s="114"/>
      <c r="AC35" s="114"/>
      <c r="AD35" s="117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  <c r="BQ35" s="114"/>
      <c r="BR35" s="114"/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14"/>
      <c r="CR35" s="114"/>
      <c r="CS35" s="114"/>
      <c r="CT35" s="114"/>
      <c r="CU35" s="114"/>
      <c r="CV35" s="114"/>
      <c r="CW35" s="114"/>
      <c r="CX35" s="114"/>
      <c r="CY35" s="114"/>
      <c r="CZ35" s="114"/>
      <c r="DA35" s="114"/>
      <c r="DB35" s="114"/>
      <c r="DC35" s="114"/>
      <c r="DD35" s="114"/>
      <c r="DE35" s="114"/>
      <c r="DF35" s="114"/>
      <c r="DG35" s="114"/>
      <c r="DH35" s="114"/>
      <c r="DI35" s="114"/>
      <c r="DJ35" s="114"/>
      <c r="DK35" s="114"/>
      <c r="DL35" s="114"/>
      <c r="DM35" s="114"/>
      <c r="DN35" s="114"/>
      <c r="DO35" s="114"/>
      <c r="DP35" s="114"/>
      <c r="DQ35" s="114"/>
      <c r="DR35" s="114"/>
      <c r="DS35" s="114"/>
      <c r="DT35" s="114"/>
      <c r="DU35" s="114"/>
      <c r="DV35" s="114"/>
      <c r="DW35" s="114"/>
      <c r="DX35" s="114"/>
      <c r="DY35" s="114"/>
      <c r="DZ35" s="114"/>
    </row>
    <row r="36" spans="1:26">
      <c r="A36" s="24">
        <v>24</v>
      </c>
      <c r="B36" s="25" t="s">
        <v>85</v>
      </c>
      <c r="C36" s="138"/>
      <c r="D36" s="138"/>
      <c r="E36" s="138"/>
      <c r="F36" s="138"/>
      <c r="G36" s="138"/>
      <c r="H36" s="138"/>
      <c r="I36" s="138"/>
      <c r="J36" s="63">
        <v>0</v>
      </c>
      <c r="K36" s="63">
        <v>0</v>
      </c>
      <c r="L36" s="63">
        <v>0</v>
      </c>
      <c r="M36" s="63">
        <f t="shared" si="0"/>
        <v>0</v>
      </c>
      <c r="N36" s="63">
        <v>1</v>
      </c>
      <c r="O36" s="63">
        <f t="shared" si="1"/>
        <v>1</v>
      </c>
      <c r="P36" s="64">
        <f t="shared" si="2"/>
        <v>1</v>
      </c>
      <c r="Q36" s="63">
        <v>0</v>
      </c>
      <c r="R36" s="88">
        <f t="shared" si="3"/>
        <v>0</v>
      </c>
      <c r="S36" s="193"/>
      <c r="T36" s="162"/>
      <c r="U36" s="162"/>
      <c r="V36" s="194"/>
      <c r="W36" s="195"/>
      <c r="X36" s="160"/>
      <c r="Z36" s="113"/>
    </row>
    <row r="37" spans="1:26">
      <c r="A37" s="24">
        <v>25</v>
      </c>
      <c r="B37" s="25" t="s">
        <v>86</v>
      </c>
      <c r="C37" s="138"/>
      <c r="D37" s="138"/>
      <c r="E37" s="138"/>
      <c r="F37" s="138"/>
      <c r="G37" s="138"/>
      <c r="H37" s="138"/>
      <c r="I37" s="138"/>
      <c r="J37" s="63">
        <v>0</v>
      </c>
      <c r="K37" s="63">
        <v>0</v>
      </c>
      <c r="L37" s="63">
        <v>0</v>
      </c>
      <c r="M37" s="63">
        <f t="shared" si="0"/>
        <v>0</v>
      </c>
      <c r="N37" s="63">
        <v>1</v>
      </c>
      <c r="O37" s="63">
        <f t="shared" si="1"/>
        <v>1</v>
      </c>
      <c r="P37" s="64">
        <f t="shared" si="2"/>
        <v>1</v>
      </c>
      <c r="Q37" s="63">
        <v>0</v>
      </c>
      <c r="R37" s="88">
        <f t="shared" si="3"/>
        <v>0</v>
      </c>
      <c r="S37" s="193"/>
      <c r="T37" s="162"/>
      <c r="U37" s="162"/>
      <c r="V37" s="194"/>
      <c r="W37" s="195"/>
      <c r="X37" s="160"/>
      <c r="Z37" s="113"/>
    </row>
    <row r="38" customHeight="1" spans="1:26">
      <c r="A38" s="24">
        <v>26</v>
      </c>
      <c r="B38" s="25" t="s">
        <v>87</v>
      </c>
      <c r="C38" s="138"/>
      <c r="D38" s="138"/>
      <c r="E38" s="138"/>
      <c r="F38" s="138"/>
      <c r="G38" s="138"/>
      <c r="H38" s="138"/>
      <c r="I38" s="138"/>
      <c r="J38" s="63">
        <v>0</v>
      </c>
      <c r="K38" s="63">
        <v>0</v>
      </c>
      <c r="L38" s="63">
        <v>0</v>
      </c>
      <c r="M38" s="63">
        <f t="shared" si="0"/>
        <v>0</v>
      </c>
      <c r="N38" s="63">
        <v>1</v>
      </c>
      <c r="O38" s="63">
        <f t="shared" si="1"/>
        <v>1</v>
      </c>
      <c r="P38" s="64">
        <f t="shared" si="2"/>
        <v>1</v>
      </c>
      <c r="Q38" s="63">
        <v>0</v>
      </c>
      <c r="R38" s="88">
        <f t="shared" si="3"/>
        <v>0</v>
      </c>
      <c r="S38" s="193"/>
      <c r="T38" s="162"/>
      <c r="U38" s="162"/>
      <c r="V38" s="194"/>
      <c r="W38" s="195"/>
      <c r="X38" s="160"/>
      <c r="Z38" s="113"/>
    </row>
    <row r="39" customHeight="1" spans="1:26">
      <c r="A39" s="24">
        <v>27</v>
      </c>
      <c r="B39" s="25" t="s">
        <v>89</v>
      </c>
      <c r="C39" s="138"/>
      <c r="D39" s="138"/>
      <c r="E39" s="138"/>
      <c r="F39" s="138"/>
      <c r="G39" s="138"/>
      <c r="H39" s="138"/>
      <c r="I39" s="138"/>
      <c r="J39" s="63">
        <v>0</v>
      </c>
      <c r="K39" s="63">
        <v>0</v>
      </c>
      <c r="L39" s="63">
        <v>0</v>
      </c>
      <c r="M39" s="63">
        <f t="shared" si="0"/>
        <v>0</v>
      </c>
      <c r="N39" s="63">
        <v>1</v>
      </c>
      <c r="O39" s="63">
        <f t="shared" si="1"/>
        <v>1</v>
      </c>
      <c r="P39" s="64">
        <f t="shared" si="2"/>
        <v>1</v>
      </c>
      <c r="Q39" s="63">
        <v>0</v>
      </c>
      <c r="R39" s="88">
        <f t="shared" si="3"/>
        <v>0</v>
      </c>
      <c r="S39" s="193"/>
      <c r="T39" s="162"/>
      <c r="U39" s="162"/>
      <c r="V39" s="194"/>
      <c r="W39" s="195"/>
      <c r="X39" s="160"/>
      <c r="Z39" s="113"/>
    </row>
    <row r="40" customHeight="1" spans="1:26">
      <c r="A40" s="24">
        <v>28</v>
      </c>
      <c r="B40" s="25" t="s">
        <v>91</v>
      </c>
      <c r="C40" s="138"/>
      <c r="D40" s="138"/>
      <c r="E40" s="138"/>
      <c r="F40" s="138"/>
      <c r="G40" s="138"/>
      <c r="H40" s="138"/>
      <c r="I40" s="138"/>
      <c r="J40" s="63">
        <v>0</v>
      </c>
      <c r="K40" s="63">
        <v>0</v>
      </c>
      <c r="L40" s="63">
        <v>0</v>
      </c>
      <c r="M40" s="63">
        <f t="shared" si="0"/>
        <v>0</v>
      </c>
      <c r="N40" s="63">
        <v>1</v>
      </c>
      <c r="O40" s="63">
        <f t="shared" si="1"/>
        <v>1</v>
      </c>
      <c r="P40" s="64">
        <f t="shared" si="2"/>
        <v>1</v>
      </c>
      <c r="Q40" s="63">
        <v>0</v>
      </c>
      <c r="R40" s="88">
        <f t="shared" si="3"/>
        <v>0</v>
      </c>
      <c r="S40" s="193"/>
      <c r="T40" s="162"/>
      <c r="U40" s="162"/>
      <c r="V40" s="194"/>
      <c r="W40" s="195"/>
      <c r="X40" s="160"/>
      <c r="Z40" s="113"/>
    </row>
    <row r="41" spans="1:26">
      <c r="A41" s="24">
        <v>29</v>
      </c>
      <c r="B41" s="25" t="s">
        <v>83</v>
      </c>
      <c r="C41" s="138"/>
      <c r="D41" s="138"/>
      <c r="E41" s="138"/>
      <c r="F41" s="138"/>
      <c r="G41" s="138"/>
      <c r="H41" s="138"/>
      <c r="I41" s="138"/>
      <c r="J41" s="63">
        <v>0</v>
      </c>
      <c r="K41" s="63">
        <v>0</v>
      </c>
      <c r="L41" s="63">
        <v>0</v>
      </c>
      <c r="M41" s="63">
        <f t="shared" si="0"/>
        <v>0</v>
      </c>
      <c r="N41" s="63">
        <v>1</v>
      </c>
      <c r="O41" s="63">
        <f t="shared" si="1"/>
        <v>1</v>
      </c>
      <c r="P41" s="64">
        <f t="shared" si="2"/>
        <v>1</v>
      </c>
      <c r="Q41" s="63">
        <v>0</v>
      </c>
      <c r="R41" s="88">
        <f t="shared" si="3"/>
        <v>0</v>
      </c>
      <c r="S41" s="193"/>
      <c r="T41" s="162"/>
      <c r="U41" s="162"/>
      <c r="V41" s="194"/>
      <c r="W41" s="195"/>
      <c r="X41" s="160"/>
      <c r="Z41" s="113"/>
    </row>
    <row r="42" spans="1:26">
      <c r="A42" s="24">
        <v>30</v>
      </c>
      <c r="B42" s="25" t="s">
        <v>84</v>
      </c>
      <c r="C42" s="138"/>
      <c r="D42" s="138"/>
      <c r="E42" s="139"/>
      <c r="F42" s="139"/>
      <c r="G42" s="139"/>
      <c r="H42" s="139"/>
      <c r="I42" s="139"/>
      <c r="J42" s="63">
        <v>0</v>
      </c>
      <c r="K42" s="63">
        <v>0</v>
      </c>
      <c r="L42" s="63">
        <v>0</v>
      </c>
      <c r="M42" s="63">
        <f t="shared" si="0"/>
        <v>0</v>
      </c>
      <c r="N42" s="63">
        <v>1</v>
      </c>
      <c r="O42" s="63">
        <f t="shared" si="1"/>
        <v>1</v>
      </c>
      <c r="P42" s="64">
        <f t="shared" si="2"/>
        <v>1</v>
      </c>
      <c r="Q42" s="63">
        <v>0</v>
      </c>
      <c r="R42" s="88">
        <f t="shared" si="3"/>
        <v>0</v>
      </c>
      <c r="S42" s="196"/>
      <c r="T42" s="166"/>
      <c r="U42" s="166"/>
      <c r="V42" s="197"/>
      <c r="W42" s="198"/>
      <c r="X42" s="181"/>
      <c r="Z42" s="113"/>
    </row>
    <row r="43" ht="27.6" customHeight="1" spans="1:26">
      <c r="A43" s="183" t="s">
        <v>106</v>
      </c>
      <c r="B43" s="183"/>
      <c r="C43" s="184"/>
      <c r="D43" s="184"/>
      <c r="E43" s="184"/>
      <c r="F43" s="184"/>
      <c r="G43" s="184"/>
      <c r="H43" s="184"/>
      <c r="I43" s="184"/>
      <c r="J43" s="185">
        <f>SUM(J13:J42)</f>
        <v>0</v>
      </c>
      <c r="K43" s="185">
        <f>SUM(K13:K42)</f>
        <v>0</v>
      </c>
      <c r="L43" s="185">
        <f>SUM(L13:L42)</f>
        <v>0</v>
      </c>
      <c r="M43" s="185">
        <f>SUM(M13:M42)</f>
        <v>0</v>
      </c>
      <c r="N43" s="185">
        <f t="shared" ref="J43:R43" si="4">SUM(N13:N42)</f>
        <v>30</v>
      </c>
      <c r="O43" s="185">
        <f t="shared" si="4"/>
        <v>30</v>
      </c>
      <c r="P43" s="186">
        <f t="shared" si="4"/>
        <v>30</v>
      </c>
      <c r="Q43" s="199">
        <f t="shared" si="4"/>
        <v>2.16666666666667</v>
      </c>
      <c r="R43" s="200">
        <f t="shared" si="4"/>
        <v>2.16666666666667</v>
      </c>
      <c r="S43" s="104"/>
      <c r="T43" s="105"/>
      <c r="U43" s="105"/>
      <c r="V43" s="106"/>
      <c r="W43" s="36"/>
      <c r="X43" s="107"/>
      <c r="Z43" s="113"/>
    </row>
    <row r="44" ht="27.6" customHeight="1" spans="1:26">
      <c r="A44" s="183" t="s">
        <v>67</v>
      </c>
      <c r="B44" s="183"/>
      <c r="C44" s="184"/>
      <c r="D44" s="184"/>
      <c r="E44" s="184"/>
      <c r="F44" s="184"/>
      <c r="G44" s="184"/>
      <c r="H44" s="184"/>
      <c r="I44" s="184"/>
      <c r="J44" s="185">
        <f t="shared" ref="J44:R44" si="5">AVERAGE(J13:J42)</f>
        <v>0</v>
      </c>
      <c r="K44" s="185">
        <f t="shared" si="5"/>
        <v>0</v>
      </c>
      <c r="L44" s="187">
        <f t="shared" si="5"/>
        <v>0</v>
      </c>
      <c r="M44" s="185">
        <f t="shared" si="5"/>
        <v>0</v>
      </c>
      <c r="N44" s="185">
        <f t="shared" si="5"/>
        <v>1</v>
      </c>
      <c r="O44" s="185">
        <f t="shared" si="5"/>
        <v>1</v>
      </c>
      <c r="P44" s="188">
        <f t="shared" si="5"/>
        <v>1</v>
      </c>
      <c r="Q44" s="185">
        <f t="shared" si="5"/>
        <v>0.0722222222222222</v>
      </c>
      <c r="R44" s="201">
        <f t="shared" si="5"/>
        <v>0.0722222222222222</v>
      </c>
      <c r="S44" s="104"/>
      <c r="T44" s="105"/>
      <c r="U44" s="105"/>
      <c r="V44" s="106"/>
      <c r="W44" s="36"/>
      <c r="X44" s="202"/>
      <c r="Z44" s="113"/>
    </row>
    <row r="45" spans="26:26">
      <c r="Z45" s="113"/>
    </row>
    <row r="46" spans="13:26">
      <c r="M46" s="71"/>
      <c r="Z46" s="113"/>
    </row>
    <row r="47" spans="26:26">
      <c r="Z47" s="113"/>
    </row>
    <row r="48" spans="12:26">
      <c r="L48" s="71"/>
      <c r="Z48" s="113"/>
    </row>
    <row r="49" spans="26:26">
      <c r="Z49" s="113"/>
    </row>
    <row r="50" spans="26:26">
      <c r="Z50" s="113"/>
    </row>
    <row r="51" spans="26:26">
      <c r="Z51" s="113"/>
    </row>
    <row r="52" spans="13:26">
      <c r="M52" s="71"/>
      <c r="Z52" s="113"/>
    </row>
    <row r="53" spans="18:21">
      <c r="R53" s="8"/>
      <c r="T53" s="8"/>
      <c r="U53" s="8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Z53"/>
  <sheetViews>
    <sheetView zoomScale="80" zoomScaleNormal="80" topLeftCell="A33" workbookViewId="0">
      <selection activeCell="Q36" sqref="Q36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3" width="8.5" style="6" customWidth="1"/>
    <col min="14" max="14" width="12.3" style="5" customWidth="1"/>
    <col min="15" max="15" width="10.9" style="5" customWidth="1"/>
    <col min="16" max="17" width="10.9" style="1" customWidth="1"/>
    <col min="18" max="18" width="7.9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08" customWidth="1"/>
    <col min="26" max="26" width="11.2" style="108" customWidth="1"/>
    <col min="27" max="27" width="8.9" style="108" customWidth="1"/>
    <col min="28" max="28" width="11.2" style="108" customWidth="1"/>
    <col min="29" max="29" width="7.9" style="108"/>
    <col min="30" max="31" width="13.5" style="108" customWidth="1"/>
    <col min="32" max="32" width="7.9" style="108"/>
    <col min="33" max="33" width="9" style="108" customWidth="1"/>
    <col min="34" max="68" width="7.9" style="108"/>
    <col min="69" max="16384" width="7.9" style="1"/>
  </cols>
  <sheetData>
    <row r="1" ht="15.75" spans="1:24">
      <c r="A1" s="10"/>
      <c r="B1" s="1"/>
      <c r="C1" s="312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2"/>
      <c r="S1" s="73"/>
      <c r="T1" s="72"/>
      <c r="U1" s="72"/>
      <c r="V1" s="72"/>
      <c r="W1" s="72"/>
      <c r="X1" s="74"/>
    </row>
    <row r="2" spans="1:24">
      <c r="A2" s="10"/>
      <c r="B2" s="1"/>
      <c r="C2" s="313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5"/>
      <c r="T2" s="43"/>
      <c r="U2" s="76"/>
      <c r="V2" s="74"/>
      <c r="W2" s="10"/>
      <c r="X2" s="10"/>
    </row>
    <row r="3" spans="1:24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5"/>
      <c r="T3" s="43"/>
      <c r="U3" s="76"/>
      <c r="V3" s="74"/>
      <c r="W3" s="10"/>
      <c r="X3" s="10"/>
    </row>
    <row r="4" spans="1:24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5"/>
      <c r="T4" s="43"/>
      <c r="U4" s="76"/>
      <c r="V4" s="74"/>
      <c r="W4" s="10"/>
      <c r="X4" s="10"/>
    </row>
    <row r="5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AD5" s="109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</row>
    <row r="6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AD6" s="109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</row>
    <row r="7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107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AD7" s="109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</row>
    <row r="8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AD8" s="109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</row>
    <row r="9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7" t="s">
        <v>11</v>
      </c>
      <c r="J9" s="48" t="s">
        <v>12</v>
      </c>
      <c r="K9" s="48"/>
      <c r="L9" s="48"/>
      <c r="M9" s="49"/>
      <c r="N9" s="18" t="s">
        <v>13</v>
      </c>
      <c r="O9" s="50" t="s">
        <v>14</v>
      </c>
      <c r="P9" s="51"/>
      <c r="Q9" s="19" t="s">
        <v>15</v>
      </c>
      <c r="R9" s="50" t="s">
        <v>16</v>
      </c>
      <c r="S9" s="51" t="s">
        <v>17</v>
      </c>
      <c r="T9" s="19" t="s">
        <v>18</v>
      </c>
      <c r="U9" s="77" t="s">
        <v>19</v>
      </c>
      <c r="V9" s="78" t="s">
        <v>20</v>
      </c>
      <c r="W9" s="77" t="s">
        <v>21</v>
      </c>
      <c r="X9" s="79" t="s">
        <v>22</v>
      </c>
      <c r="Y9" s="110"/>
      <c r="AD9" s="109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</row>
    <row r="10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2"/>
      <c r="J10" s="53" t="s">
        <v>25</v>
      </c>
      <c r="K10" s="54" t="s">
        <v>26</v>
      </c>
      <c r="L10" s="54" t="s">
        <v>27</v>
      </c>
      <c r="M10" s="54" t="s">
        <v>28</v>
      </c>
      <c r="N10" s="18"/>
      <c r="O10" s="55"/>
      <c r="P10" s="56"/>
      <c r="Q10" s="80"/>
      <c r="R10" s="55"/>
      <c r="S10" s="56"/>
      <c r="T10" s="21"/>
      <c r="U10" s="314" t="s">
        <v>29</v>
      </c>
      <c r="V10" s="81"/>
      <c r="W10" s="77"/>
      <c r="X10" s="82"/>
      <c r="Y10" s="110"/>
      <c r="AD10" s="109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</row>
    <row r="1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7"/>
      <c r="J11" s="58" t="s">
        <v>33</v>
      </c>
      <c r="K11" s="59" t="s">
        <v>33</v>
      </c>
      <c r="L11" s="59" t="s">
        <v>33</v>
      </c>
      <c r="M11" s="59" t="s">
        <v>33</v>
      </c>
      <c r="N11" s="59" t="s">
        <v>33</v>
      </c>
      <c r="O11" s="18" t="s">
        <v>33</v>
      </c>
      <c r="P11" s="315" t="s">
        <v>32</v>
      </c>
      <c r="Q11" s="21" t="s">
        <v>33</v>
      </c>
      <c r="R11" s="315" t="s">
        <v>32</v>
      </c>
      <c r="S11" s="314" t="s">
        <v>81</v>
      </c>
      <c r="T11" s="314" t="s">
        <v>35</v>
      </c>
      <c r="U11" s="314" t="s">
        <v>35</v>
      </c>
      <c r="V11" s="317" t="s">
        <v>36</v>
      </c>
      <c r="W11" s="77" t="s">
        <v>37</v>
      </c>
      <c r="X11" s="84"/>
      <c r="Y11" s="110"/>
      <c r="AD11" s="109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</row>
    <row r="12" spans="1:130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60">
        <v>8</v>
      </c>
      <c r="J12" s="61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5" t="s">
        <v>41</v>
      </c>
      <c r="S12" s="86">
        <v>11</v>
      </c>
      <c r="T12" s="85">
        <v>17</v>
      </c>
      <c r="U12" s="85">
        <v>18</v>
      </c>
      <c r="V12" s="85">
        <v>18</v>
      </c>
      <c r="W12" s="85">
        <v>19</v>
      </c>
      <c r="X12" s="87">
        <v>12</v>
      </c>
      <c r="Y12" s="110"/>
      <c r="AD12" s="109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</row>
    <row r="13" s="2" customFormat="1" ht="13.5" customHeight="1" spans="1:68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2"/>
      <c r="J13" s="63">
        <v>0</v>
      </c>
      <c r="K13" s="63">
        <v>0</v>
      </c>
      <c r="L13" s="63">
        <v>0</v>
      </c>
      <c r="M13" s="63">
        <f t="shared" ref="M13:M42" si="0">SUM(J13:L13)</f>
        <v>0</v>
      </c>
      <c r="N13" s="63">
        <v>1</v>
      </c>
      <c r="O13" s="63">
        <f t="shared" ref="O13:O42" si="1">N13-M13</f>
        <v>1</v>
      </c>
      <c r="P13" s="64">
        <f t="shared" ref="P13:P42" si="2">O13/N13</f>
        <v>1</v>
      </c>
      <c r="Q13" s="63">
        <v>0</v>
      </c>
      <c r="R13" s="88">
        <f t="shared" ref="R13:R42" si="3">(Q13)/(N13-M13)</f>
        <v>0</v>
      </c>
      <c r="S13" s="89"/>
      <c r="T13" s="90"/>
      <c r="U13" s="90"/>
      <c r="V13" s="90"/>
      <c r="W13" s="91">
        <v>3</v>
      </c>
      <c r="X13" s="92"/>
      <c r="Y13" s="110"/>
      <c r="Z13" s="111"/>
      <c r="AA13" s="112"/>
      <c r="AB13" s="113"/>
      <c r="AC13" s="114"/>
      <c r="AD13" s="177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</row>
    <row r="14" s="3" customFormat="1" ht="13.5" customHeight="1" spans="1:68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2"/>
      <c r="J14" s="63">
        <v>0</v>
      </c>
      <c r="K14" s="63">
        <v>0</v>
      </c>
      <c r="L14" s="63">
        <v>0</v>
      </c>
      <c r="M14" s="63">
        <f t="shared" si="0"/>
        <v>0</v>
      </c>
      <c r="N14" s="63">
        <v>1</v>
      </c>
      <c r="O14" s="63">
        <f t="shared" si="1"/>
        <v>1</v>
      </c>
      <c r="P14" s="64">
        <f t="shared" si="2"/>
        <v>1</v>
      </c>
      <c r="Q14" s="63">
        <v>0</v>
      </c>
      <c r="R14" s="88">
        <f t="shared" si="3"/>
        <v>0</v>
      </c>
      <c r="S14" s="93"/>
      <c r="T14" s="94"/>
      <c r="U14" s="94"/>
      <c r="V14" s="94"/>
      <c r="W14" s="95"/>
      <c r="X14" s="92"/>
      <c r="Y14" s="110"/>
      <c r="Z14" s="111"/>
      <c r="AA14" s="112"/>
      <c r="AB14" s="113"/>
      <c r="AC14" s="114"/>
      <c r="AD14" s="178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</row>
    <row r="15" s="4" customFormat="1" ht="13.5" customHeight="1" spans="1:68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2"/>
      <c r="J15" s="63">
        <v>0</v>
      </c>
      <c r="K15" s="63">
        <v>0</v>
      </c>
      <c r="L15" s="63">
        <v>0</v>
      </c>
      <c r="M15" s="63">
        <f t="shared" si="0"/>
        <v>0</v>
      </c>
      <c r="N15" s="63">
        <v>1</v>
      </c>
      <c r="O15" s="63">
        <f t="shared" si="1"/>
        <v>1</v>
      </c>
      <c r="P15" s="64">
        <f t="shared" si="2"/>
        <v>1</v>
      </c>
      <c r="Q15" s="63">
        <v>0</v>
      </c>
      <c r="R15" s="88">
        <f t="shared" si="3"/>
        <v>0</v>
      </c>
      <c r="S15" s="89"/>
      <c r="T15" s="90"/>
      <c r="U15" s="90"/>
      <c r="V15" s="90"/>
      <c r="W15" s="91"/>
      <c r="X15" s="92"/>
      <c r="Y15" s="110"/>
      <c r="Z15" s="111"/>
      <c r="AA15" s="112"/>
      <c r="AB15" s="113"/>
      <c r="AC15" s="114"/>
      <c r="AD15" s="178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</row>
    <row r="16" s="4" customFormat="1" ht="13.5" customHeight="1" spans="1:68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2"/>
      <c r="J16" s="63">
        <v>0</v>
      </c>
      <c r="K16" s="63">
        <v>0</v>
      </c>
      <c r="L16" s="63">
        <v>0</v>
      </c>
      <c r="M16" s="63">
        <f t="shared" si="0"/>
        <v>0</v>
      </c>
      <c r="N16" s="63">
        <v>1</v>
      </c>
      <c r="O16" s="63">
        <f t="shared" si="1"/>
        <v>1</v>
      </c>
      <c r="P16" s="64">
        <f t="shared" si="2"/>
        <v>1</v>
      </c>
      <c r="Q16" s="63">
        <v>0</v>
      </c>
      <c r="R16" s="88">
        <f t="shared" si="3"/>
        <v>0</v>
      </c>
      <c r="S16" s="93"/>
      <c r="T16" s="94"/>
      <c r="U16" s="94"/>
      <c r="V16" s="94"/>
      <c r="W16" s="95"/>
      <c r="X16" s="92"/>
      <c r="Y16" s="110"/>
      <c r="Z16" s="111"/>
      <c r="AA16" s="112"/>
      <c r="AB16" s="113"/>
      <c r="AC16" s="114"/>
      <c r="AD16" s="178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</row>
    <row r="17" s="2" customFormat="1" ht="13.5" customHeight="1" spans="1:68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2"/>
      <c r="J17" s="63">
        <v>0</v>
      </c>
      <c r="K17" s="63">
        <v>0</v>
      </c>
      <c r="L17" s="63">
        <v>0</v>
      </c>
      <c r="M17" s="63">
        <f t="shared" si="0"/>
        <v>0</v>
      </c>
      <c r="N17" s="63">
        <v>1</v>
      </c>
      <c r="O17" s="63">
        <f t="shared" si="1"/>
        <v>1</v>
      </c>
      <c r="P17" s="64">
        <f t="shared" si="2"/>
        <v>1</v>
      </c>
      <c r="Q17" s="63">
        <v>0</v>
      </c>
      <c r="R17" s="88">
        <f t="shared" si="3"/>
        <v>0</v>
      </c>
      <c r="S17" s="89"/>
      <c r="T17" s="90"/>
      <c r="U17" s="90"/>
      <c r="V17" s="90"/>
      <c r="W17" s="91"/>
      <c r="X17" s="92"/>
      <c r="Y17" s="110"/>
      <c r="Z17" s="111"/>
      <c r="AA17" s="112"/>
      <c r="AB17" s="113"/>
      <c r="AC17" s="114"/>
      <c r="AD17" s="178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</row>
    <row r="18" s="2" customFormat="1" ht="13.5" customHeight="1" spans="1:68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2"/>
      <c r="J18" s="63">
        <v>0</v>
      </c>
      <c r="K18" s="63">
        <v>0</v>
      </c>
      <c r="L18" s="63">
        <v>0</v>
      </c>
      <c r="M18" s="63">
        <f t="shared" si="0"/>
        <v>0</v>
      </c>
      <c r="N18" s="63">
        <v>1</v>
      </c>
      <c r="O18" s="63">
        <f t="shared" si="1"/>
        <v>1</v>
      </c>
      <c r="P18" s="64">
        <f t="shared" si="2"/>
        <v>1</v>
      </c>
      <c r="Q18" s="63">
        <v>0</v>
      </c>
      <c r="R18" s="88">
        <f t="shared" si="3"/>
        <v>0</v>
      </c>
      <c r="S18" s="93"/>
      <c r="T18" s="94"/>
      <c r="U18" s="94"/>
      <c r="V18" s="94"/>
      <c r="W18" s="95"/>
      <c r="X18" s="92"/>
      <c r="Y18" s="110"/>
      <c r="Z18" s="111"/>
      <c r="AA18" s="112"/>
      <c r="AB18" s="113"/>
      <c r="AC18" s="114"/>
      <c r="AD18" s="178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</row>
    <row r="19" s="2" customFormat="1" ht="13.5" customHeight="1" spans="1:68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2"/>
      <c r="J19" s="63">
        <v>0</v>
      </c>
      <c r="K19" s="63">
        <v>0</v>
      </c>
      <c r="L19" s="63">
        <v>0</v>
      </c>
      <c r="M19" s="63">
        <f t="shared" si="0"/>
        <v>0</v>
      </c>
      <c r="N19" s="63">
        <v>1</v>
      </c>
      <c r="O19" s="63">
        <f t="shared" si="1"/>
        <v>1</v>
      </c>
      <c r="P19" s="64">
        <f t="shared" si="2"/>
        <v>1</v>
      </c>
      <c r="Q19" s="63">
        <v>0</v>
      </c>
      <c r="R19" s="88">
        <f t="shared" si="3"/>
        <v>0</v>
      </c>
      <c r="S19" s="89"/>
      <c r="T19" s="90"/>
      <c r="U19" s="90"/>
      <c r="V19" s="90"/>
      <c r="W19" s="91"/>
      <c r="X19" s="96"/>
      <c r="Y19" s="110"/>
      <c r="Z19" s="111"/>
      <c r="AA19" s="112"/>
      <c r="AB19" s="113"/>
      <c r="AC19" s="114"/>
      <c r="AD19" s="178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</row>
    <row r="20" s="2" customFormat="1" ht="13.5" customHeight="1" spans="1:68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2"/>
      <c r="J20" s="63">
        <v>0</v>
      </c>
      <c r="K20" s="63">
        <v>0</v>
      </c>
      <c r="L20" s="63">
        <v>0</v>
      </c>
      <c r="M20" s="63">
        <f t="shared" si="0"/>
        <v>0</v>
      </c>
      <c r="N20" s="63">
        <v>1</v>
      </c>
      <c r="O20" s="63">
        <f t="shared" si="1"/>
        <v>1</v>
      </c>
      <c r="P20" s="64">
        <f t="shared" si="2"/>
        <v>1</v>
      </c>
      <c r="Q20" s="63">
        <v>0</v>
      </c>
      <c r="R20" s="88">
        <f t="shared" si="3"/>
        <v>0</v>
      </c>
      <c r="S20" s="93"/>
      <c r="T20" s="94"/>
      <c r="U20" s="94"/>
      <c r="V20" s="94"/>
      <c r="W20" s="95"/>
      <c r="X20" s="97"/>
      <c r="Y20" s="110"/>
      <c r="Z20" s="111"/>
      <c r="AA20" s="112"/>
      <c r="AB20" s="113"/>
      <c r="AC20" s="114"/>
      <c r="AD20" s="178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</row>
    <row r="21" s="2" customFormat="1" ht="13.5" customHeight="1" spans="1:68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2"/>
      <c r="J21" s="63">
        <v>0</v>
      </c>
      <c r="K21" s="63">
        <v>0</v>
      </c>
      <c r="L21" s="63">
        <v>0</v>
      </c>
      <c r="M21" s="63">
        <f t="shared" si="0"/>
        <v>0</v>
      </c>
      <c r="N21" s="63">
        <v>1</v>
      </c>
      <c r="O21" s="63">
        <f t="shared" si="1"/>
        <v>1</v>
      </c>
      <c r="P21" s="64">
        <f t="shared" si="2"/>
        <v>1</v>
      </c>
      <c r="Q21" s="63">
        <v>0</v>
      </c>
      <c r="R21" s="88">
        <f t="shared" si="3"/>
        <v>0</v>
      </c>
      <c r="S21" s="89"/>
      <c r="T21" s="90"/>
      <c r="U21" s="90"/>
      <c r="V21" s="90"/>
      <c r="W21" s="91"/>
      <c r="X21" s="98"/>
      <c r="Y21" s="110"/>
      <c r="Z21" s="111"/>
      <c r="AA21" s="112"/>
      <c r="AB21" s="113"/>
      <c r="AC21" s="114"/>
      <c r="AD21" s="178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</row>
    <row r="22" s="2" customFormat="1" ht="13.5" customHeight="1" spans="1:68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2"/>
      <c r="J22" s="63">
        <v>0</v>
      </c>
      <c r="K22" s="63">
        <v>0</v>
      </c>
      <c r="L22" s="63">
        <v>0</v>
      </c>
      <c r="M22" s="63">
        <f t="shared" si="0"/>
        <v>0</v>
      </c>
      <c r="N22" s="63">
        <v>1</v>
      </c>
      <c r="O22" s="63">
        <f t="shared" si="1"/>
        <v>1</v>
      </c>
      <c r="P22" s="64">
        <f t="shared" si="2"/>
        <v>1</v>
      </c>
      <c r="Q22" s="63">
        <v>0</v>
      </c>
      <c r="R22" s="88">
        <f t="shared" si="3"/>
        <v>0</v>
      </c>
      <c r="S22" s="89"/>
      <c r="T22" s="90"/>
      <c r="U22" s="90"/>
      <c r="V22" s="90"/>
      <c r="W22" s="91"/>
      <c r="X22" s="92"/>
      <c r="Y22" s="110"/>
      <c r="Z22" s="111"/>
      <c r="AA22" s="112"/>
      <c r="AB22" s="113"/>
      <c r="AC22" s="114"/>
      <c r="AD22" s="178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</row>
    <row r="23" s="2" customFormat="1" ht="13.5" customHeight="1" spans="1:68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2"/>
      <c r="J23" s="63">
        <v>0</v>
      </c>
      <c r="K23" s="63">
        <v>0</v>
      </c>
      <c r="L23" s="63">
        <v>0</v>
      </c>
      <c r="M23" s="63">
        <f t="shared" si="0"/>
        <v>0</v>
      </c>
      <c r="N23" s="63">
        <v>1</v>
      </c>
      <c r="O23" s="63">
        <f t="shared" si="1"/>
        <v>1</v>
      </c>
      <c r="P23" s="64">
        <f t="shared" si="2"/>
        <v>1</v>
      </c>
      <c r="Q23" s="63">
        <v>0.5</v>
      </c>
      <c r="R23" s="88">
        <f t="shared" si="3"/>
        <v>0.5</v>
      </c>
      <c r="S23" s="89"/>
      <c r="T23" s="90"/>
      <c r="U23" s="90"/>
      <c r="V23" s="90"/>
      <c r="W23" s="91"/>
      <c r="X23" s="92"/>
      <c r="Y23" s="110"/>
      <c r="Z23" s="111"/>
      <c r="AA23" s="112"/>
      <c r="AB23" s="113"/>
      <c r="AC23" s="114"/>
      <c r="AD23" s="178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</row>
    <row r="24" s="2" customFormat="1" ht="13.5" customHeight="1" spans="1:68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2"/>
      <c r="J24" s="63">
        <v>0</v>
      </c>
      <c r="K24" s="63">
        <v>0</v>
      </c>
      <c r="L24" s="63">
        <v>0</v>
      </c>
      <c r="M24" s="63">
        <f t="shared" si="0"/>
        <v>0</v>
      </c>
      <c r="N24" s="63">
        <v>1</v>
      </c>
      <c r="O24" s="63">
        <f t="shared" si="1"/>
        <v>1</v>
      </c>
      <c r="P24" s="64">
        <f t="shared" si="2"/>
        <v>1</v>
      </c>
      <c r="Q24" s="63">
        <v>0.666666666666667</v>
      </c>
      <c r="R24" s="88">
        <f t="shared" si="3"/>
        <v>0.666666666666667</v>
      </c>
      <c r="S24" s="93"/>
      <c r="T24" s="94"/>
      <c r="U24" s="94"/>
      <c r="V24" s="94"/>
      <c r="W24" s="95"/>
      <c r="X24" s="92"/>
      <c r="Y24" s="110"/>
      <c r="Z24" s="111"/>
      <c r="AA24" s="112"/>
      <c r="AB24" s="113"/>
      <c r="AC24" s="114"/>
      <c r="AD24" s="178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</row>
    <row r="25" s="2" customFormat="1" ht="13.5" customHeight="1" spans="1:68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2"/>
      <c r="J25" s="63">
        <v>0</v>
      </c>
      <c r="K25" s="63">
        <v>0</v>
      </c>
      <c r="L25" s="63">
        <v>0</v>
      </c>
      <c r="M25" s="63">
        <f t="shared" si="0"/>
        <v>0</v>
      </c>
      <c r="N25" s="63">
        <v>1</v>
      </c>
      <c r="O25" s="63">
        <f t="shared" si="1"/>
        <v>1</v>
      </c>
      <c r="P25" s="64">
        <f t="shared" si="2"/>
        <v>1</v>
      </c>
      <c r="Q25" s="63">
        <v>0</v>
      </c>
      <c r="R25" s="88">
        <f t="shared" si="3"/>
        <v>0</v>
      </c>
      <c r="S25" s="89"/>
      <c r="T25" s="90"/>
      <c r="U25" s="90"/>
      <c r="V25" s="90"/>
      <c r="W25" s="91"/>
      <c r="X25" s="92"/>
      <c r="Y25" s="110"/>
      <c r="Z25" s="111"/>
      <c r="AA25" s="112"/>
      <c r="AB25" s="113"/>
      <c r="AC25" s="114"/>
      <c r="AD25" s="178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</row>
    <row r="26" s="2" customFormat="1" ht="13.5" customHeight="1" spans="1:68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2"/>
      <c r="J26" s="63">
        <v>0</v>
      </c>
      <c r="K26" s="63">
        <v>0</v>
      </c>
      <c r="L26" s="63">
        <v>0</v>
      </c>
      <c r="M26" s="63">
        <f t="shared" si="0"/>
        <v>0</v>
      </c>
      <c r="N26" s="63">
        <v>1</v>
      </c>
      <c r="O26" s="63">
        <f t="shared" si="1"/>
        <v>1</v>
      </c>
      <c r="P26" s="64">
        <f t="shared" si="2"/>
        <v>1</v>
      </c>
      <c r="Q26" s="63">
        <v>0</v>
      </c>
      <c r="R26" s="88">
        <f t="shared" si="3"/>
        <v>0</v>
      </c>
      <c r="S26" s="93"/>
      <c r="T26" s="94"/>
      <c r="U26" s="94"/>
      <c r="V26" s="94"/>
      <c r="W26" s="95"/>
      <c r="X26" s="92"/>
      <c r="Y26" s="110"/>
      <c r="Z26" s="111"/>
      <c r="AA26" s="112"/>
      <c r="AB26" s="113"/>
      <c r="AC26" s="114"/>
      <c r="AD26" s="178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</row>
    <row r="27" s="2" customFormat="1" ht="13.5" customHeight="1" spans="1:68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2"/>
      <c r="J27" s="63">
        <v>0</v>
      </c>
      <c r="K27" s="63">
        <v>0</v>
      </c>
      <c r="L27" s="63">
        <v>0</v>
      </c>
      <c r="M27" s="63">
        <f t="shared" si="0"/>
        <v>0</v>
      </c>
      <c r="N27" s="63">
        <v>1</v>
      </c>
      <c r="O27" s="63">
        <f t="shared" si="1"/>
        <v>1</v>
      </c>
      <c r="P27" s="64">
        <f t="shared" si="2"/>
        <v>1</v>
      </c>
      <c r="Q27" s="63">
        <v>0</v>
      </c>
      <c r="R27" s="88">
        <f t="shared" si="3"/>
        <v>0</v>
      </c>
      <c r="S27" s="89"/>
      <c r="T27" s="90"/>
      <c r="U27" s="90"/>
      <c r="V27" s="90"/>
      <c r="W27" s="91"/>
      <c r="X27" s="92"/>
      <c r="Y27" s="110"/>
      <c r="Z27" s="111"/>
      <c r="AA27" s="112"/>
      <c r="AB27" s="113"/>
      <c r="AC27" s="114"/>
      <c r="AD27" s="178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</row>
    <row r="28" s="2" customFormat="1" ht="13.5" customHeight="1" spans="1:68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2"/>
      <c r="J28" s="63">
        <v>0</v>
      </c>
      <c r="K28" s="63">
        <v>0</v>
      </c>
      <c r="L28" s="63">
        <v>0</v>
      </c>
      <c r="M28" s="63">
        <f t="shared" si="0"/>
        <v>0</v>
      </c>
      <c r="N28" s="63">
        <v>1</v>
      </c>
      <c r="O28" s="63">
        <f t="shared" si="1"/>
        <v>1</v>
      </c>
      <c r="P28" s="64">
        <f t="shared" si="2"/>
        <v>1</v>
      </c>
      <c r="Q28" s="63">
        <v>0</v>
      </c>
      <c r="R28" s="88">
        <f t="shared" si="3"/>
        <v>0</v>
      </c>
      <c r="S28" s="93"/>
      <c r="T28" s="94"/>
      <c r="U28" s="94"/>
      <c r="V28" s="94"/>
      <c r="W28" s="95"/>
      <c r="X28" s="99"/>
      <c r="Y28" s="110"/>
      <c r="Z28" s="111"/>
      <c r="AA28" s="112"/>
      <c r="AB28" s="113"/>
      <c r="AC28" s="114"/>
      <c r="AD28" s="178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</row>
    <row r="29" s="2" customFormat="1" ht="13.5" customHeight="1" spans="1:68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2"/>
      <c r="J29" s="63">
        <v>0</v>
      </c>
      <c r="K29" s="63">
        <v>0</v>
      </c>
      <c r="L29" s="63">
        <v>0</v>
      </c>
      <c r="M29" s="63">
        <f t="shared" si="0"/>
        <v>0</v>
      </c>
      <c r="N29" s="63">
        <v>1</v>
      </c>
      <c r="O29" s="63">
        <f t="shared" si="1"/>
        <v>1</v>
      </c>
      <c r="P29" s="64">
        <f t="shared" si="2"/>
        <v>1</v>
      </c>
      <c r="Q29" s="63">
        <v>0</v>
      </c>
      <c r="R29" s="88">
        <f t="shared" si="3"/>
        <v>0</v>
      </c>
      <c r="S29" s="93"/>
      <c r="T29" s="94"/>
      <c r="U29" s="94"/>
      <c r="V29" s="94"/>
      <c r="W29" s="95"/>
      <c r="X29" s="99"/>
      <c r="Y29" s="110"/>
      <c r="Z29" s="111"/>
      <c r="AA29" s="112"/>
      <c r="AB29" s="113"/>
      <c r="AC29" s="114"/>
      <c r="AD29" s="178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</row>
    <row r="30" s="2" customFormat="1" ht="13.5" customHeight="1" spans="1:68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2"/>
      <c r="J30" s="63">
        <v>0</v>
      </c>
      <c r="K30" s="63">
        <v>0</v>
      </c>
      <c r="L30" s="63">
        <v>0</v>
      </c>
      <c r="M30" s="63">
        <f t="shared" si="0"/>
        <v>0</v>
      </c>
      <c r="N30" s="63">
        <v>1</v>
      </c>
      <c r="O30" s="63">
        <f t="shared" si="1"/>
        <v>1</v>
      </c>
      <c r="P30" s="64">
        <f t="shared" si="2"/>
        <v>1</v>
      </c>
      <c r="Q30" s="63">
        <v>0</v>
      </c>
      <c r="R30" s="88">
        <f t="shared" si="3"/>
        <v>0</v>
      </c>
      <c r="S30" s="93"/>
      <c r="T30" s="94"/>
      <c r="U30" s="94"/>
      <c r="V30" s="94"/>
      <c r="W30" s="95"/>
      <c r="X30" s="99"/>
      <c r="Y30" s="110"/>
      <c r="Z30" s="111"/>
      <c r="AA30" s="112"/>
      <c r="AB30" s="113"/>
      <c r="AC30" s="114"/>
      <c r="AD30" s="178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</row>
    <row r="31" s="2" customFormat="1" ht="13.5" customHeight="1" spans="1:68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2"/>
      <c r="J31" s="63">
        <v>0</v>
      </c>
      <c r="K31" s="63">
        <v>0</v>
      </c>
      <c r="L31" s="63">
        <v>0</v>
      </c>
      <c r="M31" s="63">
        <f t="shared" si="0"/>
        <v>0</v>
      </c>
      <c r="N31" s="63">
        <v>1</v>
      </c>
      <c r="O31" s="63">
        <f t="shared" si="1"/>
        <v>1</v>
      </c>
      <c r="P31" s="64">
        <f t="shared" si="2"/>
        <v>1</v>
      </c>
      <c r="Q31" s="63">
        <v>0</v>
      </c>
      <c r="R31" s="88">
        <f t="shared" si="3"/>
        <v>0</v>
      </c>
      <c r="S31" s="93"/>
      <c r="T31" s="94"/>
      <c r="U31" s="94"/>
      <c r="V31" s="94"/>
      <c r="W31" s="95"/>
      <c r="X31" s="99"/>
      <c r="Y31" s="110"/>
      <c r="Z31" s="111"/>
      <c r="AA31" s="112"/>
      <c r="AB31" s="113"/>
      <c r="AC31" s="114"/>
      <c r="AD31" s="178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</row>
    <row r="32" s="2" customFormat="1" ht="13.5" customHeight="1" spans="1:68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5"/>
      <c r="J32" s="63">
        <v>0</v>
      </c>
      <c r="K32" s="63">
        <v>0</v>
      </c>
      <c r="L32" s="63">
        <v>0</v>
      </c>
      <c r="M32" s="63">
        <f t="shared" si="0"/>
        <v>0</v>
      </c>
      <c r="N32" s="63">
        <v>1</v>
      </c>
      <c r="O32" s="63">
        <f t="shared" si="1"/>
        <v>1</v>
      </c>
      <c r="P32" s="64">
        <f t="shared" si="2"/>
        <v>1</v>
      </c>
      <c r="Q32" s="63">
        <v>0</v>
      </c>
      <c r="R32" s="88">
        <f t="shared" si="3"/>
        <v>0</v>
      </c>
      <c r="S32" s="93"/>
      <c r="T32" s="94"/>
      <c r="U32" s="94"/>
      <c r="V32" s="94"/>
      <c r="W32" s="95"/>
      <c r="X32" s="99"/>
      <c r="Y32" s="110"/>
      <c r="Z32" s="111"/>
      <c r="AA32" s="112"/>
      <c r="AB32" s="113"/>
      <c r="AC32" s="114"/>
      <c r="AD32" s="178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</row>
    <row r="33" s="4" customFormat="1" ht="13.5" customHeight="1" spans="1:68">
      <c r="A33" s="27">
        <v>21</v>
      </c>
      <c r="B33" s="25" t="s">
        <v>91</v>
      </c>
      <c r="C33" s="134"/>
      <c r="D33" s="134"/>
      <c r="E33" s="134"/>
      <c r="F33" s="134"/>
      <c r="G33" s="134"/>
      <c r="H33" s="134"/>
      <c r="I33" s="134"/>
      <c r="J33" s="63">
        <v>0</v>
      </c>
      <c r="K33" s="63">
        <v>0</v>
      </c>
      <c r="L33" s="63">
        <v>0</v>
      </c>
      <c r="M33" s="63">
        <f t="shared" si="0"/>
        <v>0</v>
      </c>
      <c r="N33" s="63">
        <v>1</v>
      </c>
      <c r="O33" s="63">
        <f t="shared" si="1"/>
        <v>1</v>
      </c>
      <c r="P33" s="64">
        <f t="shared" si="2"/>
        <v>1</v>
      </c>
      <c r="Q33" s="63">
        <v>0</v>
      </c>
      <c r="R33" s="88">
        <f t="shared" si="3"/>
        <v>0</v>
      </c>
      <c r="S33" s="150"/>
      <c r="T33" s="151"/>
      <c r="U33" s="151"/>
      <c r="V33" s="152"/>
      <c r="W33" s="153"/>
      <c r="X33" s="154"/>
      <c r="Y33" s="114"/>
      <c r="Z33" s="114"/>
      <c r="AA33" s="114"/>
      <c r="AB33" s="114"/>
      <c r="AC33" s="114"/>
      <c r="AD33" s="114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</row>
    <row r="34" s="4" customFormat="1" spans="1:68">
      <c r="A34" s="24">
        <v>22</v>
      </c>
      <c r="B34" s="25" t="s">
        <v>83</v>
      </c>
      <c r="C34" s="135"/>
      <c r="D34" s="136"/>
      <c r="E34" s="137"/>
      <c r="F34" s="137"/>
      <c r="G34" s="137"/>
      <c r="H34" s="137"/>
      <c r="I34" s="137"/>
      <c r="J34" s="63">
        <v>0</v>
      </c>
      <c r="K34" s="63">
        <v>0</v>
      </c>
      <c r="L34" s="63">
        <v>0</v>
      </c>
      <c r="M34" s="63">
        <f t="shared" si="0"/>
        <v>0</v>
      </c>
      <c r="N34" s="63">
        <v>1</v>
      </c>
      <c r="O34" s="63">
        <f t="shared" si="1"/>
        <v>1</v>
      </c>
      <c r="P34" s="64">
        <f t="shared" si="2"/>
        <v>1</v>
      </c>
      <c r="Q34" s="63">
        <v>0</v>
      </c>
      <c r="R34" s="88">
        <f t="shared" si="3"/>
        <v>0</v>
      </c>
      <c r="S34" s="155"/>
      <c r="T34" s="156"/>
      <c r="U34" s="156"/>
      <c r="V34" s="157"/>
      <c r="W34" s="158"/>
      <c r="X34" s="159"/>
      <c r="Y34" s="114"/>
      <c r="Z34" s="114"/>
      <c r="AA34" s="114"/>
      <c r="AB34" s="114"/>
      <c r="AC34" s="114"/>
      <c r="AD34" s="114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</row>
    <row r="35" s="4" customFormat="1" spans="1:68">
      <c r="A35" s="24">
        <v>23</v>
      </c>
      <c r="B35" s="25" t="s">
        <v>84</v>
      </c>
      <c r="C35" s="135"/>
      <c r="D35" s="136"/>
      <c r="E35" s="137"/>
      <c r="F35" s="137"/>
      <c r="G35" s="137"/>
      <c r="H35" s="137"/>
      <c r="I35" s="137"/>
      <c r="J35" s="63">
        <v>0</v>
      </c>
      <c r="K35" s="63">
        <v>0</v>
      </c>
      <c r="L35" s="63">
        <v>0</v>
      </c>
      <c r="M35" s="63">
        <f t="shared" si="0"/>
        <v>0</v>
      </c>
      <c r="N35" s="63">
        <v>1</v>
      </c>
      <c r="O35" s="63">
        <f t="shared" si="1"/>
        <v>1</v>
      </c>
      <c r="P35" s="64">
        <f t="shared" si="2"/>
        <v>1</v>
      </c>
      <c r="Q35" s="63">
        <v>0.875</v>
      </c>
      <c r="R35" s="88">
        <f t="shared" si="3"/>
        <v>0.875</v>
      </c>
      <c r="S35" s="155"/>
      <c r="T35" s="156"/>
      <c r="U35" s="156"/>
      <c r="V35" s="157"/>
      <c r="W35" s="158"/>
      <c r="X35" s="160"/>
      <c r="Y35" s="114"/>
      <c r="Z35" s="114"/>
      <c r="AA35" s="114"/>
      <c r="AB35" s="114"/>
      <c r="AC35" s="114"/>
      <c r="AD35" s="114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</row>
    <row r="36" spans="1:26">
      <c r="A36" s="24">
        <v>24</v>
      </c>
      <c r="B36" s="25" t="s">
        <v>85</v>
      </c>
      <c r="C36" s="138"/>
      <c r="D36" s="138"/>
      <c r="E36" s="138"/>
      <c r="F36" s="138"/>
      <c r="G36" s="138"/>
      <c r="H36" s="138"/>
      <c r="I36" s="138"/>
      <c r="J36" s="63">
        <v>0</v>
      </c>
      <c r="K36" s="63">
        <v>0</v>
      </c>
      <c r="L36" s="63">
        <v>0</v>
      </c>
      <c r="M36" s="63">
        <f t="shared" si="0"/>
        <v>0</v>
      </c>
      <c r="N36" s="63">
        <v>1</v>
      </c>
      <c r="O36" s="63">
        <f t="shared" si="1"/>
        <v>1</v>
      </c>
      <c r="P36" s="64">
        <f t="shared" si="2"/>
        <v>1</v>
      </c>
      <c r="Q36" s="63">
        <v>0</v>
      </c>
      <c r="R36" s="88">
        <f t="shared" si="3"/>
        <v>0</v>
      </c>
      <c r="S36" s="161"/>
      <c r="T36" s="162"/>
      <c r="U36" s="162"/>
      <c r="V36" s="163"/>
      <c r="W36" s="164"/>
      <c r="X36" s="160"/>
      <c r="Z36" s="113"/>
    </row>
    <row r="37" spans="1:26">
      <c r="A37" s="24">
        <v>25</v>
      </c>
      <c r="B37" s="25" t="s">
        <v>86</v>
      </c>
      <c r="C37" s="138"/>
      <c r="D37" s="138"/>
      <c r="E37" s="138"/>
      <c r="F37" s="138"/>
      <c r="G37" s="138"/>
      <c r="H37" s="138"/>
      <c r="I37" s="138"/>
      <c r="J37" s="63">
        <v>0</v>
      </c>
      <c r="K37" s="63">
        <v>0</v>
      </c>
      <c r="L37" s="63">
        <v>0</v>
      </c>
      <c r="M37" s="63">
        <f t="shared" si="0"/>
        <v>0</v>
      </c>
      <c r="N37" s="63">
        <v>1</v>
      </c>
      <c r="O37" s="63">
        <f t="shared" si="1"/>
        <v>1</v>
      </c>
      <c r="P37" s="64">
        <f t="shared" si="2"/>
        <v>1</v>
      </c>
      <c r="Q37" s="63">
        <v>0</v>
      </c>
      <c r="R37" s="88">
        <f t="shared" si="3"/>
        <v>0</v>
      </c>
      <c r="S37" s="161"/>
      <c r="T37" s="162"/>
      <c r="U37" s="162"/>
      <c r="V37" s="163"/>
      <c r="W37" s="164"/>
      <c r="X37" s="160"/>
      <c r="Z37" s="113"/>
    </row>
    <row r="38" customHeight="1" spans="1:26">
      <c r="A38" s="24">
        <v>26</v>
      </c>
      <c r="B38" s="25" t="s">
        <v>87</v>
      </c>
      <c r="C38" s="138"/>
      <c r="D38" s="138"/>
      <c r="E38" s="138"/>
      <c r="F38" s="138"/>
      <c r="G38" s="138"/>
      <c r="H38" s="138"/>
      <c r="I38" s="138"/>
      <c r="J38" s="63">
        <v>0</v>
      </c>
      <c r="K38" s="63">
        <v>0</v>
      </c>
      <c r="L38" s="63">
        <v>0</v>
      </c>
      <c r="M38" s="63">
        <f t="shared" si="0"/>
        <v>0</v>
      </c>
      <c r="N38" s="63">
        <v>1</v>
      </c>
      <c r="O38" s="63">
        <f t="shared" si="1"/>
        <v>1</v>
      </c>
      <c r="P38" s="64">
        <f t="shared" si="2"/>
        <v>1</v>
      </c>
      <c r="Q38" s="63">
        <v>0</v>
      </c>
      <c r="R38" s="88">
        <f t="shared" si="3"/>
        <v>0</v>
      </c>
      <c r="S38" s="161"/>
      <c r="T38" s="162"/>
      <c r="U38" s="162"/>
      <c r="V38" s="163"/>
      <c r="W38" s="164"/>
      <c r="X38" s="160"/>
      <c r="Z38" s="113"/>
    </row>
    <row r="39" customHeight="1" spans="1:26">
      <c r="A39" s="24">
        <v>27</v>
      </c>
      <c r="B39" s="25" t="s">
        <v>89</v>
      </c>
      <c r="C39" s="138"/>
      <c r="D39" s="138"/>
      <c r="E39" s="138"/>
      <c r="F39" s="138"/>
      <c r="G39" s="138"/>
      <c r="H39" s="138"/>
      <c r="I39" s="138"/>
      <c r="J39" s="63">
        <v>0</v>
      </c>
      <c r="K39" s="63">
        <v>0</v>
      </c>
      <c r="L39" s="63">
        <v>0</v>
      </c>
      <c r="M39" s="63">
        <f t="shared" si="0"/>
        <v>0</v>
      </c>
      <c r="N39" s="63">
        <v>1</v>
      </c>
      <c r="O39" s="63">
        <f t="shared" si="1"/>
        <v>1</v>
      </c>
      <c r="P39" s="64">
        <f t="shared" si="2"/>
        <v>1</v>
      </c>
      <c r="Q39" s="63">
        <v>0</v>
      </c>
      <c r="R39" s="88">
        <f t="shared" si="3"/>
        <v>0</v>
      </c>
      <c r="S39" s="161"/>
      <c r="T39" s="162"/>
      <c r="U39" s="162"/>
      <c r="V39" s="163"/>
      <c r="W39" s="164"/>
      <c r="X39" s="160"/>
      <c r="Z39" s="113"/>
    </row>
    <row r="40" customHeight="1" spans="1:26">
      <c r="A40" s="24">
        <v>28</v>
      </c>
      <c r="B40" s="25" t="s">
        <v>91</v>
      </c>
      <c r="C40" s="138"/>
      <c r="D40" s="138"/>
      <c r="E40" s="138"/>
      <c r="F40" s="138"/>
      <c r="G40" s="138"/>
      <c r="H40" s="138"/>
      <c r="I40" s="138"/>
      <c r="J40" s="63">
        <v>0</v>
      </c>
      <c r="K40" s="63">
        <v>0</v>
      </c>
      <c r="L40" s="63">
        <v>0</v>
      </c>
      <c r="M40" s="63">
        <f t="shared" si="0"/>
        <v>0</v>
      </c>
      <c r="N40" s="63">
        <v>1</v>
      </c>
      <c r="O40" s="63">
        <f t="shared" si="1"/>
        <v>1</v>
      </c>
      <c r="P40" s="64">
        <f t="shared" si="2"/>
        <v>1</v>
      </c>
      <c r="Q40" s="63">
        <v>0</v>
      </c>
      <c r="R40" s="88">
        <f t="shared" si="3"/>
        <v>0</v>
      </c>
      <c r="S40" s="161"/>
      <c r="T40" s="162"/>
      <c r="U40" s="162"/>
      <c r="V40" s="163"/>
      <c r="W40" s="164"/>
      <c r="X40" s="160"/>
      <c r="Z40" s="113"/>
    </row>
    <row r="41" spans="1:26">
      <c r="A41" s="24">
        <v>29</v>
      </c>
      <c r="B41" s="25" t="s">
        <v>83</v>
      </c>
      <c r="C41" s="138"/>
      <c r="D41" s="138"/>
      <c r="E41" s="138"/>
      <c r="F41" s="138"/>
      <c r="G41" s="138"/>
      <c r="H41" s="138"/>
      <c r="I41" s="138"/>
      <c r="J41" s="63">
        <v>0</v>
      </c>
      <c r="K41" s="63">
        <v>0</v>
      </c>
      <c r="L41" s="63">
        <v>0</v>
      </c>
      <c r="M41" s="63">
        <f t="shared" si="0"/>
        <v>0</v>
      </c>
      <c r="N41" s="63">
        <v>1</v>
      </c>
      <c r="O41" s="63">
        <f t="shared" si="1"/>
        <v>1</v>
      </c>
      <c r="P41" s="64">
        <f t="shared" si="2"/>
        <v>1</v>
      </c>
      <c r="Q41" s="63">
        <v>0</v>
      </c>
      <c r="R41" s="88">
        <f t="shared" si="3"/>
        <v>0</v>
      </c>
      <c r="S41" s="161"/>
      <c r="T41" s="162"/>
      <c r="U41" s="162"/>
      <c r="V41" s="163"/>
      <c r="W41" s="164"/>
      <c r="X41" s="160"/>
      <c r="Z41" s="113"/>
    </row>
    <row r="42" spans="1:26">
      <c r="A42" s="24">
        <v>30</v>
      </c>
      <c r="B42" s="25" t="s">
        <v>84</v>
      </c>
      <c r="C42" s="138"/>
      <c r="D42" s="138"/>
      <c r="E42" s="139"/>
      <c r="F42" s="139"/>
      <c r="G42" s="139"/>
      <c r="H42" s="139"/>
      <c r="I42" s="139"/>
      <c r="J42" s="63">
        <v>0</v>
      </c>
      <c r="K42" s="63">
        <v>0</v>
      </c>
      <c r="L42" s="63">
        <v>0</v>
      </c>
      <c r="M42" s="63">
        <f t="shared" si="0"/>
        <v>0</v>
      </c>
      <c r="N42" s="63">
        <v>1</v>
      </c>
      <c r="O42" s="63">
        <f t="shared" si="1"/>
        <v>1</v>
      </c>
      <c r="P42" s="64">
        <f t="shared" si="2"/>
        <v>1</v>
      </c>
      <c r="Q42" s="63">
        <v>0</v>
      </c>
      <c r="R42" s="88">
        <f t="shared" si="3"/>
        <v>0</v>
      </c>
      <c r="S42" s="165"/>
      <c r="T42" s="166"/>
      <c r="U42" s="166"/>
      <c r="V42" s="167"/>
      <c r="W42" s="168"/>
      <c r="X42" s="181"/>
      <c r="Z42" s="113"/>
    </row>
    <row r="43" ht="24.6" customHeight="1" spans="1:26">
      <c r="A43" s="140" t="s">
        <v>106</v>
      </c>
      <c r="B43" s="140"/>
      <c r="C43" s="141"/>
      <c r="D43" s="141"/>
      <c r="E43" s="141"/>
      <c r="F43" s="141"/>
      <c r="G43" s="141"/>
      <c r="H43" s="141"/>
      <c r="I43" s="141"/>
      <c r="J43" s="144">
        <f t="shared" ref="J43:R43" si="4">SUM(J13:J42)</f>
        <v>0</v>
      </c>
      <c r="K43" s="144">
        <f t="shared" si="4"/>
        <v>0</v>
      </c>
      <c r="L43" s="144">
        <f t="shared" si="4"/>
        <v>0</v>
      </c>
      <c r="M43" s="144">
        <f t="shared" si="4"/>
        <v>0</v>
      </c>
      <c r="N43" s="144">
        <f t="shared" si="4"/>
        <v>30</v>
      </c>
      <c r="O43" s="145">
        <f t="shared" si="4"/>
        <v>30</v>
      </c>
      <c r="P43" s="146">
        <f t="shared" si="4"/>
        <v>30</v>
      </c>
      <c r="Q43" s="170">
        <f t="shared" si="4"/>
        <v>2.04166666666667</v>
      </c>
      <c r="R43" s="182">
        <f t="shared" si="4"/>
        <v>2.04166666666667</v>
      </c>
      <c r="S43" s="172"/>
      <c r="T43" s="133"/>
      <c r="U43" s="133"/>
      <c r="V43" s="173"/>
      <c r="W43" s="174"/>
      <c r="X43" s="175"/>
      <c r="Z43" s="113"/>
    </row>
    <row r="44" ht="24.6" customHeight="1" spans="1:26">
      <c r="A44" s="142" t="s">
        <v>67</v>
      </c>
      <c r="B44" s="140"/>
      <c r="C44" s="141"/>
      <c r="D44" s="141"/>
      <c r="E44" s="141"/>
      <c r="F44" s="141"/>
      <c r="G44" s="141"/>
      <c r="H44" s="141"/>
      <c r="I44" s="141"/>
      <c r="J44" s="145">
        <f>AVERAGE(J13:J42)</f>
        <v>0</v>
      </c>
      <c r="K44" s="145">
        <f>AVERAGE(K13:K42)</f>
        <v>0</v>
      </c>
      <c r="L44" s="147">
        <f>AVERAGE(L13:L42)</f>
        <v>0</v>
      </c>
      <c r="M44" s="145">
        <f t="shared" ref="J44:R44" si="5">AVERAGE(M13:M32)</f>
        <v>0</v>
      </c>
      <c r="N44" s="144">
        <f t="shared" si="5"/>
        <v>1</v>
      </c>
      <c r="O44" s="144">
        <f t="shared" si="5"/>
        <v>1</v>
      </c>
      <c r="P44" s="148">
        <f t="shared" si="5"/>
        <v>1</v>
      </c>
      <c r="Q44" s="145">
        <f>AVERAGE(Q13:Q42)</f>
        <v>0.0680555555555556</v>
      </c>
      <c r="R44" s="171">
        <f>AVERAGE(R13:R42)</f>
        <v>0.0680555555555556</v>
      </c>
      <c r="S44" s="172"/>
      <c r="T44" s="133"/>
      <c r="U44" s="133"/>
      <c r="V44" s="173"/>
      <c r="W44" s="174"/>
      <c r="X44" s="176"/>
      <c r="Z44" s="113"/>
    </row>
    <row r="45" spans="26:26">
      <c r="Z45" s="113"/>
    </row>
    <row r="46" spans="13:26">
      <c r="M46" s="71"/>
      <c r="Z46" s="113"/>
    </row>
    <row r="47" spans="26:26">
      <c r="Z47" s="113"/>
    </row>
    <row r="48" spans="12:26">
      <c r="L48" s="71"/>
      <c r="Z48" s="113"/>
    </row>
    <row r="49" spans="26:26">
      <c r="Z49" s="113"/>
    </row>
    <row r="50" spans="26:26">
      <c r="Z50" s="113"/>
    </row>
    <row r="51" spans="26:26">
      <c r="Z51" s="113"/>
    </row>
    <row r="52" spans="13:26">
      <c r="M52" s="71"/>
      <c r="Z52" s="113"/>
    </row>
    <row r="53" spans="18:21">
      <c r="R53" s="8"/>
      <c r="T53" s="8"/>
      <c r="U53" s="8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Z53"/>
  <sheetViews>
    <sheetView zoomScale="110" zoomScaleNormal="110" topLeftCell="A30" workbookViewId="0">
      <selection activeCell="Q35" sqref="Q35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6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08" customWidth="1"/>
    <col min="26" max="26" width="11.2" style="108" customWidth="1"/>
    <col min="27" max="27" width="8.9" style="108" customWidth="1"/>
    <col min="28" max="28" width="11.2" style="108" customWidth="1"/>
    <col min="29" max="29" width="7.9" style="108"/>
    <col min="30" max="31" width="13.5" style="108" customWidth="1"/>
    <col min="32" max="32" width="7.9" style="108"/>
    <col min="33" max="33" width="9" style="108" customWidth="1"/>
    <col min="34" max="92" width="7.9" style="108"/>
    <col min="93" max="16384" width="7.9" style="1"/>
  </cols>
  <sheetData>
    <row r="1" ht="15.75" spans="1:24">
      <c r="A1" s="10"/>
      <c r="B1" s="1"/>
      <c r="C1" s="312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2"/>
      <c r="S1" s="73"/>
      <c r="T1" s="72"/>
      <c r="U1" s="72"/>
      <c r="V1" s="72"/>
      <c r="W1" s="72"/>
      <c r="X1" s="74"/>
    </row>
    <row r="2" spans="1:24">
      <c r="A2" s="10"/>
      <c r="B2" s="1"/>
      <c r="C2" s="313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5"/>
      <c r="T2" s="43"/>
      <c r="U2" s="76"/>
      <c r="V2" s="74"/>
      <c r="W2" s="10"/>
      <c r="X2" s="10"/>
    </row>
    <row r="3" spans="1:24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5"/>
      <c r="T3" s="43"/>
      <c r="U3" s="76"/>
      <c r="V3" s="74"/>
      <c r="W3" s="10"/>
      <c r="X3" s="10"/>
    </row>
    <row r="4" spans="1:24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5"/>
      <c r="T4" s="43"/>
      <c r="U4" s="76"/>
      <c r="V4" s="74"/>
      <c r="W4" s="10"/>
      <c r="X4" s="10"/>
    </row>
    <row r="5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AD5" s="109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</row>
    <row r="6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AD6" s="109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</row>
    <row r="7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108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AD7" s="109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</row>
    <row r="8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AD8" s="109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</row>
    <row r="9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7" t="s">
        <v>11</v>
      </c>
      <c r="J9" s="48" t="s">
        <v>12</v>
      </c>
      <c r="K9" s="48"/>
      <c r="L9" s="48"/>
      <c r="M9" s="49"/>
      <c r="N9" s="18" t="s">
        <v>13</v>
      </c>
      <c r="O9" s="50" t="s">
        <v>14</v>
      </c>
      <c r="P9" s="51"/>
      <c r="Q9" s="19" t="s">
        <v>15</v>
      </c>
      <c r="R9" s="50" t="s">
        <v>16</v>
      </c>
      <c r="S9" s="51" t="s">
        <v>17</v>
      </c>
      <c r="T9" s="19" t="s">
        <v>18</v>
      </c>
      <c r="U9" s="77" t="s">
        <v>19</v>
      </c>
      <c r="V9" s="78" t="s">
        <v>20</v>
      </c>
      <c r="W9" s="77" t="s">
        <v>21</v>
      </c>
      <c r="X9" s="79" t="s">
        <v>22</v>
      </c>
      <c r="Y9" s="110"/>
      <c r="AD9" s="109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</row>
    <row r="10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2"/>
      <c r="J10" s="53" t="s">
        <v>25</v>
      </c>
      <c r="K10" s="54" t="s">
        <v>26</v>
      </c>
      <c r="L10" s="54" t="s">
        <v>27</v>
      </c>
      <c r="M10" s="54" t="s">
        <v>28</v>
      </c>
      <c r="N10" s="18"/>
      <c r="O10" s="55"/>
      <c r="P10" s="56"/>
      <c r="Q10" s="80"/>
      <c r="R10" s="55"/>
      <c r="S10" s="56"/>
      <c r="T10" s="21"/>
      <c r="U10" s="314" t="s">
        <v>29</v>
      </c>
      <c r="V10" s="81"/>
      <c r="W10" s="77"/>
      <c r="X10" s="82"/>
      <c r="Y10" s="110"/>
      <c r="AD10" s="109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</row>
    <row r="1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7"/>
      <c r="J11" s="58" t="s">
        <v>33</v>
      </c>
      <c r="K11" s="59" t="s">
        <v>33</v>
      </c>
      <c r="L11" s="59" t="s">
        <v>33</v>
      </c>
      <c r="M11" s="59" t="s">
        <v>33</v>
      </c>
      <c r="N11" s="59" t="s">
        <v>33</v>
      </c>
      <c r="O11" s="18" t="s">
        <v>33</v>
      </c>
      <c r="P11" s="315" t="s">
        <v>32</v>
      </c>
      <c r="Q11" s="21" t="s">
        <v>33</v>
      </c>
      <c r="R11" s="315" t="s">
        <v>32</v>
      </c>
      <c r="S11" s="314" t="s">
        <v>81</v>
      </c>
      <c r="T11" s="314" t="s">
        <v>35</v>
      </c>
      <c r="U11" s="314" t="s">
        <v>35</v>
      </c>
      <c r="V11" s="317" t="s">
        <v>36</v>
      </c>
      <c r="W11" s="77" t="s">
        <v>37</v>
      </c>
      <c r="X11" s="84"/>
      <c r="Y11" s="110"/>
      <c r="AD11" s="109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</row>
    <row r="12" spans="1:130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60">
        <v>8</v>
      </c>
      <c r="J12" s="61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5" t="s">
        <v>41</v>
      </c>
      <c r="S12" s="86">
        <v>11</v>
      </c>
      <c r="T12" s="85">
        <v>17</v>
      </c>
      <c r="U12" s="85">
        <v>18</v>
      </c>
      <c r="V12" s="85">
        <v>18</v>
      </c>
      <c r="W12" s="85">
        <v>19</v>
      </c>
      <c r="X12" s="87">
        <v>12</v>
      </c>
      <c r="Y12" s="110"/>
      <c r="AD12" s="109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</row>
    <row r="13" s="2" customFormat="1" ht="13.5" customHeight="1" spans="1:92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2"/>
      <c r="J13" s="63">
        <v>0</v>
      </c>
      <c r="K13" s="63">
        <v>0</v>
      </c>
      <c r="L13" s="63">
        <v>0</v>
      </c>
      <c r="M13" s="143">
        <f>J13+K13+L13</f>
        <v>0</v>
      </c>
      <c r="N13" s="63">
        <v>1</v>
      </c>
      <c r="O13" s="63">
        <f>N13-M13</f>
        <v>1</v>
      </c>
      <c r="P13" s="64">
        <f t="shared" ref="P13:P42" si="0">O13/N13</f>
        <v>1</v>
      </c>
      <c r="Q13" s="63">
        <v>0</v>
      </c>
      <c r="R13" s="149">
        <f>(Q13)/(O13)</f>
        <v>0</v>
      </c>
      <c r="S13" s="89"/>
      <c r="T13" s="90"/>
      <c r="U13" s="90"/>
      <c r="V13" s="90"/>
      <c r="W13" s="91">
        <v>3</v>
      </c>
      <c r="X13" s="92"/>
      <c r="Y13" s="110"/>
      <c r="Z13" s="111"/>
      <c r="AA13" s="112"/>
      <c r="AB13" s="113"/>
      <c r="AC13" s="114"/>
      <c r="AD13" s="177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  <c r="BR13" s="114"/>
      <c r="BS13" s="114"/>
      <c r="BT13" s="114"/>
      <c r="BU13" s="114"/>
      <c r="BV13" s="114"/>
      <c r="BW13" s="114"/>
      <c r="BX13" s="114"/>
      <c r="BY13" s="114"/>
      <c r="BZ13" s="114"/>
      <c r="CA13" s="114"/>
      <c r="CB13" s="114"/>
      <c r="CC13" s="114"/>
      <c r="CD13" s="114"/>
      <c r="CE13" s="114"/>
      <c r="CF13" s="114"/>
      <c r="CG13" s="114"/>
      <c r="CH13" s="114"/>
      <c r="CI13" s="114"/>
      <c r="CJ13" s="114"/>
      <c r="CK13" s="114"/>
      <c r="CL13" s="114"/>
      <c r="CM13" s="114"/>
      <c r="CN13" s="114"/>
    </row>
    <row r="14" s="3" customFormat="1" ht="13.5" customHeight="1" spans="1:92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2"/>
      <c r="J14" s="63">
        <v>0</v>
      </c>
      <c r="K14" s="63">
        <v>0</v>
      </c>
      <c r="L14" s="63">
        <v>0</v>
      </c>
      <c r="M14" s="143">
        <f t="shared" ref="M14:M42" si="1">J14+K14+L14</f>
        <v>0</v>
      </c>
      <c r="N14" s="63">
        <v>1</v>
      </c>
      <c r="O14" s="63">
        <f t="shared" ref="O14:O42" si="2">N14-M14</f>
        <v>1</v>
      </c>
      <c r="P14" s="64">
        <f t="shared" si="0"/>
        <v>1</v>
      </c>
      <c r="Q14" s="63">
        <v>0</v>
      </c>
      <c r="R14" s="149">
        <f t="shared" ref="R14:R42" si="3">(Q14)/(N14-M14)</f>
        <v>0</v>
      </c>
      <c r="S14" s="93"/>
      <c r="T14" s="94"/>
      <c r="U14" s="94"/>
      <c r="V14" s="94"/>
      <c r="W14" s="95"/>
      <c r="X14" s="92"/>
      <c r="Y14" s="110"/>
      <c r="Z14" s="111"/>
      <c r="AA14" s="112"/>
      <c r="AB14" s="113"/>
      <c r="AC14" s="114"/>
      <c r="AD14" s="178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  <c r="BR14" s="114"/>
      <c r="BS14" s="114"/>
      <c r="BT14" s="114"/>
      <c r="BU14" s="114"/>
      <c r="BV14" s="114"/>
      <c r="BW14" s="114"/>
      <c r="BX14" s="114"/>
      <c r="BY14" s="114"/>
      <c r="BZ14" s="114"/>
      <c r="CA14" s="114"/>
      <c r="CB14" s="114"/>
      <c r="CC14" s="114"/>
      <c r="CD14" s="114"/>
      <c r="CE14" s="114"/>
      <c r="CF14" s="114"/>
      <c r="CG14" s="114"/>
      <c r="CH14" s="114"/>
      <c r="CI14" s="114"/>
      <c r="CJ14" s="114"/>
      <c r="CK14" s="114"/>
      <c r="CL14" s="114"/>
      <c r="CM14" s="114"/>
      <c r="CN14" s="114"/>
    </row>
    <row r="15" s="4" customFormat="1" ht="13.5" customHeight="1" spans="1:92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2"/>
      <c r="J15" s="63">
        <v>0</v>
      </c>
      <c r="K15" s="63">
        <v>0</v>
      </c>
      <c r="L15" s="63">
        <v>0</v>
      </c>
      <c r="M15" s="143">
        <f t="shared" si="1"/>
        <v>0</v>
      </c>
      <c r="N15" s="63">
        <v>1</v>
      </c>
      <c r="O15" s="63">
        <f t="shared" si="2"/>
        <v>1</v>
      </c>
      <c r="P15" s="64">
        <f t="shared" si="0"/>
        <v>1</v>
      </c>
      <c r="Q15" s="63">
        <v>0</v>
      </c>
      <c r="R15" s="149">
        <f t="shared" si="3"/>
        <v>0</v>
      </c>
      <c r="S15" s="89"/>
      <c r="T15" s="90"/>
      <c r="U15" s="90"/>
      <c r="V15" s="90"/>
      <c r="W15" s="91"/>
      <c r="X15" s="92"/>
      <c r="Y15" s="110"/>
      <c r="Z15" s="111"/>
      <c r="AA15" s="112"/>
      <c r="AB15" s="113"/>
      <c r="AC15" s="114"/>
      <c r="AD15" s="178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4"/>
      <c r="CE15" s="114"/>
      <c r="CF15" s="114"/>
      <c r="CG15" s="114"/>
      <c r="CH15" s="114"/>
      <c r="CI15" s="114"/>
      <c r="CJ15" s="114"/>
      <c r="CK15" s="114"/>
      <c r="CL15" s="114"/>
      <c r="CM15" s="114"/>
      <c r="CN15" s="114"/>
    </row>
    <row r="16" s="4" customFormat="1" ht="13.5" customHeight="1" spans="1:92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2"/>
      <c r="J16" s="63">
        <v>0</v>
      </c>
      <c r="K16" s="63">
        <v>0</v>
      </c>
      <c r="L16" s="63">
        <v>0</v>
      </c>
      <c r="M16" s="143">
        <f t="shared" si="1"/>
        <v>0</v>
      </c>
      <c r="N16" s="63">
        <v>1</v>
      </c>
      <c r="O16" s="63">
        <f t="shared" si="2"/>
        <v>1</v>
      </c>
      <c r="P16" s="64">
        <f t="shared" si="0"/>
        <v>1</v>
      </c>
      <c r="Q16" s="63">
        <v>0</v>
      </c>
      <c r="R16" s="88">
        <f t="shared" si="3"/>
        <v>0</v>
      </c>
      <c r="S16" s="93"/>
      <c r="T16" s="94"/>
      <c r="U16" s="94"/>
      <c r="V16" s="94"/>
      <c r="W16" s="95"/>
      <c r="X16" s="92"/>
      <c r="Y16" s="110"/>
      <c r="Z16" s="111"/>
      <c r="AA16" s="112"/>
      <c r="AB16" s="113"/>
      <c r="AC16" s="114"/>
      <c r="AD16" s="178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4"/>
      <c r="CE16" s="114"/>
      <c r="CF16" s="114"/>
      <c r="CG16" s="114"/>
      <c r="CH16" s="114"/>
      <c r="CI16" s="114"/>
      <c r="CJ16" s="114"/>
      <c r="CK16" s="114"/>
      <c r="CL16" s="114"/>
      <c r="CM16" s="114"/>
      <c r="CN16" s="114"/>
    </row>
    <row r="17" s="2" customFormat="1" ht="13.5" customHeight="1" spans="1:92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2"/>
      <c r="J17" s="63">
        <v>0</v>
      </c>
      <c r="K17" s="63">
        <v>0</v>
      </c>
      <c r="L17" s="63">
        <v>0</v>
      </c>
      <c r="M17" s="143">
        <f t="shared" si="1"/>
        <v>0</v>
      </c>
      <c r="N17" s="63">
        <v>1</v>
      </c>
      <c r="O17" s="63">
        <f t="shared" si="2"/>
        <v>1</v>
      </c>
      <c r="P17" s="64">
        <f t="shared" si="0"/>
        <v>1</v>
      </c>
      <c r="Q17" s="63">
        <v>0</v>
      </c>
      <c r="R17" s="149">
        <f t="shared" si="3"/>
        <v>0</v>
      </c>
      <c r="S17" s="89"/>
      <c r="T17" s="90"/>
      <c r="U17" s="90"/>
      <c r="V17" s="90"/>
      <c r="W17" s="91"/>
      <c r="X17" s="92"/>
      <c r="Y17" s="110"/>
      <c r="Z17" s="111"/>
      <c r="AA17" s="112"/>
      <c r="AB17" s="113"/>
      <c r="AC17" s="114"/>
      <c r="AD17" s="178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4"/>
      <c r="CE17" s="114"/>
      <c r="CF17" s="114"/>
      <c r="CG17" s="114"/>
      <c r="CH17" s="114"/>
      <c r="CI17" s="114"/>
      <c r="CJ17" s="114"/>
      <c r="CK17" s="114"/>
      <c r="CL17" s="114"/>
      <c r="CM17" s="114"/>
      <c r="CN17" s="114"/>
    </row>
    <row r="18" s="2" customFormat="1" ht="13.5" customHeight="1" spans="1:92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2"/>
      <c r="J18" s="63">
        <v>0</v>
      </c>
      <c r="K18" s="63">
        <v>0</v>
      </c>
      <c r="L18" s="63">
        <v>0</v>
      </c>
      <c r="M18" s="143">
        <f t="shared" si="1"/>
        <v>0</v>
      </c>
      <c r="N18" s="63">
        <v>1</v>
      </c>
      <c r="O18" s="63">
        <f t="shared" si="2"/>
        <v>1</v>
      </c>
      <c r="P18" s="64">
        <f t="shared" si="0"/>
        <v>1</v>
      </c>
      <c r="Q18" s="63">
        <v>0</v>
      </c>
      <c r="R18" s="88">
        <f t="shared" si="3"/>
        <v>0</v>
      </c>
      <c r="S18" s="93"/>
      <c r="T18" s="94"/>
      <c r="U18" s="94"/>
      <c r="V18" s="94"/>
      <c r="W18" s="95"/>
      <c r="X18" s="92"/>
      <c r="Y18" s="110"/>
      <c r="Z18" s="111"/>
      <c r="AA18" s="112"/>
      <c r="AB18" s="113"/>
      <c r="AC18" s="114"/>
      <c r="AD18" s="178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4"/>
      <c r="CE18" s="114"/>
      <c r="CF18" s="114"/>
      <c r="CG18" s="114"/>
      <c r="CH18" s="114"/>
      <c r="CI18" s="114"/>
      <c r="CJ18" s="114"/>
      <c r="CK18" s="114"/>
      <c r="CL18" s="114"/>
      <c r="CM18" s="114"/>
      <c r="CN18" s="114"/>
    </row>
    <row r="19" s="2" customFormat="1" ht="13.5" customHeight="1" spans="1:92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2"/>
      <c r="J19" s="63">
        <v>0</v>
      </c>
      <c r="K19" s="63">
        <v>0</v>
      </c>
      <c r="L19" s="63">
        <v>0</v>
      </c>
      <c r="M19" s="143">
        <f t="shared" si="1"/>
        <v>0</v>
      </c>
      <c r="N19" s="63">
        <v>1</v>
      </c>
      <c r="O19" s="63">
        <f t="shared" si="2"/>
        <v>1</v>
      </c>
      <c r="P19" s="64">
        <f t="shared" si="0"/>
        <v>1</v>
      </c>
      <c r="Q19" s="63">
        <v>0</v>
      </c>
      <c r="R19" s="88">
        <f t="shared" si="3"/>
        <v>0</v>
      </c>
      <c r="S19" s="89"/>
      <c r="T19" s="90"/>
      <c r="U19" s="90"/>
      <c r="V19" s="90"/>
      <c r="W19" s="91"/>
      <c r="X19" s="96"/>
      <c r="Y19" s="110"/>
      <c r="Z19" s="111"/>
      <c r="AA19" s="112"/>
      <c r="AB19" s="113"/>
      <c r="AC19" s="114"/>
      <c r="AD19" s="178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4"/>
      <c r="BS19" s="114"/>
      <c r="BT19" s="114"/>
      <c r="BU19" s="114"/>
      <c r="BV19" s="114"/>
      <c r="BW19" s="114"/>
      <c r="BX19" s="114"/>
      <c r="BY19" s="114"/>
      <c r="BZ19" s="114"/>
      <c r="CA19" s="114"/>
      <c r="CB19" s="114"/>
      <c r="CC19" s="114"/>
      <c r="CD19" s="114"/>
      <c r="CE19" s="114"/>
      <c r="CF19" s="114"/>
      <c r="CG19" s="114"/>
      <c r="CH19" s="114"/>
      <c r="CI19" s="114"/>
      <c r="CJ19" s="114"/>
      <c r="CK19" s="114"/>
      <c r="CL19" s="114"/>
      <c r="CM19" s="114"/>
      <c r="CN19" s="114"/>
    </row>
    <row r="20" s="2" customFormat="1" ht="13.5" customHeight="1" spans="1:92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2"/>
      <c r="J20" s="63">
        <v>0</v>
      </c>
      <c r="K20" s="63">
        <v>0</v>
      </c>
      <c r="L20" s="63">
        <v>0</v>
      </c>
      <c r="M20" s="143">
        <f t="shared" si="1"/>
        <v>0</v>
      </c>
      <c r="N20" s="63">
        <v>1</v>
      </c>
      <c r="O20" s="63">
        <f t="shared" si="2"/>
        <v>1</v>
      </c>
      <c r="P20" s="64">
        <f t="shared" si="0"/>
        <v>1</v>
      </c>
      <c r="Q20" s="63">
        <v>0</v>
      </c>
      <c r="R20" s="88">
        <f t="shared" si="3"/>
        <v>0</v>
      </c>
      <c r="S20" s="93"/>
      <c r="T20" s="94"/>
      <c r="U20" s="94"/>
      <c r="V20" s="94"/>
      <c r="W20" s="95"/>
      <c r="X20" s="97"/>
      <c r="Y20" s="110"/>
      <c r="Z20" s="111"/>
      <c r="AA20" s="112"/>
      <c r="AB20" s="113"/>
      <c r="AC20" s="114"/>
      <c r="AD20" s="178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4"/>
      <c r="CE20" s="114"/>
      <c r="CF20" s="114"/>
      <c r="CG20" s="114"/>
      <c r="CH20" s="114"/>
      <c r="CI20" s="114"/>
      <c r="CJ20" s="114"/>
      <c r="CK20" s="114"/>
      <c r="CL20" s="114"/>
      <c r="CM20" s="114"/>
      <c r="CN20" s="114"/>
    </row>
    <row r="21" s="2" customFormat="1" ht="13.5" customHeight="1" spans="1:92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2"/>
      <c r="J21" s="63">
        <v>0</v>
      </c>
      <c r="K21" s="63">
        <v>0</v>
      </c>
      <c r="L21" s="63">
        <v>0</v>
      </c>
      <c r="M21" s="143">
        <f t="shared" si="1"/>
        <v>0</v>
      </c>
      <c r="N21" s="63">
        <v>1</v>
      </c>
      <c r="O21" s="63">
        <f t="shared" si="2"/>
        <v>1</v>
      </c>
      <c r="P21" s="64">
        <f t="shared" si="0"/>
        <v>1</v>
      </c>
      <c r="Q21" s="63">
        <v>0</v>
      </c>
      <c r="R21" s="88">
        <f t="shared" si="3"/>
        <v>0</v>
      </c>
      <c r="S21" s="89"/>
      <c r="T21" s="90"/>
      <c r="U21" s="90"/>
      <c r="V21" s="90"/>
      <c r="W21" s="91"/>
      <c r="X21" s="98"/>
      <c r="Y21" s="110"/>
      <c r="Z21" s="111"/>
      <c r="AA21" s="112"/>
      <c r="AB21" s="113"/>
      <c r="AC21" s="114"/>
      <c r="AD21" s="178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  <c r="BQ21" s="114"/>
      <c r="BR21" s="114"/>
      <c r="BS21" s="114"/>
      <c r="BT21" s="114"/>
      <c r="BU21" s="114"/>
      <c r="BV21" s="114"/>
      <c r="BW21" s="114"/>
      <c r="BX21" s="114"/>
      <c r="BY21" s="114"/>
      <c r="BZ21" s="114"/>
      <c r="CA21" s="114"/>
      <c r="CB21" s="114"/>
      <c r="CC21" s="114"/>
      <c r="CD21" s="114"/>
      <c r="CE21" s="114"/>
      <c r="CF21" s="114"/>
      <c r="CG21" s="114"/>
      <c r="CH21" s="114"/>
      <c r="CI21" s="114"/>
      <c r="CJ21" s="114"/>
      <c r="CK21" s="114"/>
      <c r="CL21" s="114"/>
      <c r="CM21" s="114"/>
      <c r="CN21" s="114"/>
    </row>
    <row r="22" s="2" customFormat="1" ht="13.5" customHeight="1" spans="1:92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2"/>
      <c r="J22" s="63">
        <v>0</v>
      </c>
      <c r="K22" s="63">
        <v>0</v>
      </c>
      <c r="L22" s="63">
        <v>0</v>
      </c>
      <c r="M22" s="143">
        <f t="shared" si="1"/>
        <v>0</v>
      </c>
      <c r="N22" s="63">
        <v>1</v>
      </c>
      <c r="O22" s="63">
        <f t="shared" si="2"/>
        <v>1</v>
      </c>
      <c r="P22" s="64">
        <f t="shared" si="0"/>
        <v>1</v>
      </c>
      <c r="Q22" s="63">
        <v>0</v>
      </c>
      <c r="R22" s="88">
        <f t="shared" si="3"/>
        <v>0</v>
      </c>
      <c r="S22" s="89"/>
      <c r="T22" s="90"/>
      <c r="U22" s="90"/>
      <c r="V22" s="90"/>
      <c r="W22" s="91"/>
      <c r="X22" s="92"/>
      <c r="Y22" s="110"/>
      <c r="Z22" s="111"/>
      <c r="AA22" s="112"/>
      <c r="AB22" s="113"/>
      <c r="AC22" s="114"/>
      <c r="AD22" s="178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  <c r="BQ22" s="114"/>
      <c r="BR22" s="114"/>
      <c r="BS22" s="114"/>
      <c r="BT22" s="114"/>
      <c r="BU22" s="114"/>
      <c r="BV22" s="114"/>
      <c r="BW22" s="114"/>
      <c r="BX22" s="114"/>
      <c r="BY22" s="114"/>
      <c r="BZ22" s="114"/>
      <c r="CA22" s="114"/>
      <c r="CB22" s="114"/>
      <c r="CC22" s="114"/>
      <c r="CD22" s="114"/>
      <c r="CE22" s="114"/>
      <c r="CF22" s="114"/>
      <c r="CG22" s="114"/>
      <c r="CH22" s="114"/>
      <c r="CI22" s="114"/>
      <c r="CJ22" s="114"/>
      <c r="CK22" s="114"/>
      <c r="CL22" s="114"/>
      <c r="CM22" s="114"/>
      <c r="CN22" s="114"/>
    </row>
    <row r="23" s="2" customFormat="1" ht="13.5" customHeight="1" spans="1:92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2"/>
      <c r="J23" s="63">
        <v>0</v>
      </c>
      <c r="K23" s="63">
        <v>0</v>
      </c>
      <c r="L23" s="63">
        <v>0</v>
      </c>
      <c r="M23" s="143">
        <f t="shared" si="1"/>
        <v>0</v>
      </c>
      <c r="N23" s="63">
        <v>1</v>
      </c>
      <c r="O23" s="63">
        <f t="shared" si="2"/>
        <v>1</v>
      </c>
      <c r="P23" s="64">
        <f t="shared" si="0"/>
        <v>1</v>
      </c>
      <c r="Q23" s="63">
        <v>0</v>
      </c>
      <c r="R23" s="88">
        <f t="shared" si="3"/>
        <v>0</v>
      </c>
      <c r="S23" s="89"/>
      <c r="T23" s="90"/>
      <c r="U23" s="90"/>
      <c r="V23" s="90"/>
      <c r="W23" s="91"/>
      <c r="X23" s="92"/>
      <c r="Y23" s="110"/>
      <c r="Z23" s="111"/>
      <c r="AA23" s="112"/>
      <c r="AB23" s="113"/>
      <c r="AC23" s="114"/>
      <c r="AD23" s="178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  <c r="BQ23" s="114"/>
      <c r="BR23" s="114"/>
      <c r="BS23" s="114"/>
      <c r="BT23" s="114"/>
      <c r="BU23" s="114"/>
      <c r="BV23" s="114"/>
      <c r="BW23" s="114"/>
      <c r="BX23" s="114"/>
      <c r="BY23" s="114"/>
      <c r="BZ23" s="114"/>
      <c r="CA23" s="114"/>
      <c r="CB23" s="114"/>
      <c r="CC23" s="114"/>
      <c r="CD23" s="114"/>
      <c r="CE23" s="114"/>
      <c r="CF23" s="114"/>
      <c r="CG23" s="114"/>
      <c r="CH23" s="114"/>
      <c r="CI23" s="114"/>
      <c r="CJ23" s="114"/>
      <c r="CK23" s="114"/>
      <c r="CL23" s="114"/>
      <c r="CM23" s="114"/>
      <c r="CN23" s="114"/>
    </row>
    <row r="24" s="2" customFormat="1" ht="13.5" customHeight="1" spans="1:92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2"/>
      <c r="J24" s="63">
        <v>0</v>
      </c>
      <c r="K24" s="63">
        <v>0</v>
      </c>
      <c r="L24" s="63">
        <v>0</v>
      </c>
      <c r="M24" s="143">
        <f t="shared" si="1"/>
        <v>0</v>
      </c>
      <c r="N24" s="63">
        <v>1</v>
      </c>
      <c r="O24" s="63">
        <f t="shared" si="2"/>
        <v>1</v>
      </c>
      <c r="P24" s="64">
        <f t="shared" si="0"/>
        <v>1</v>
      </c>
      <c r="Q24" s="63">
        <v>0</v>
      </c>
      <c r="R24" s="149">
        <f t="shared" si="3"/>
        <v>0</v>
      </c>
      <c r="S24" s="93"/>
      <c r="T24" s="94"/>
      <c r="U24" s="94"/>
      <c r="V24" s="94"/>
      <c r="W24" s="95"/>
      <c r="X24" s="92"/>
      <c r="Y24" s="110"/>
      <c r="Z24" s="111"/>
      <c r="AA24" s="112"/>
      <c r="AB24" s="113"/>
      <c r="AC24" s="114"/>
      <c r="AD24" s="178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4"/>
      <c r="BS24" s="114"/>
      <c r="BT24" s="114"/>
      <c r="BU24" s="114"/>
      <c r="BV24" s="114"/>
      <c r="BW24" s="114"/>
      <c r="BX24" s="114"/>
      <c r="BY24" s="114"/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114"/>
      <c r="CM24" s="114"/>
      <c r="CN24" s="114"/>
    </row>
    <row r="25" s="2" customFormat="1" ht="13.5" customHeight="1" spans="1:92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2"/>
      <c r="J25" s="63">
        <v>0</v>
      </c>
      <c r="K25" s="63">
        <v>0</v>
      </c>
      <c r="L25" s="63">
        <v>0</v>
      </c>
      <c r="M25" s="143">
        <f t="shared" si="1"/>
        <v>0</v>
      </c>
      <c r="N25" s="63">
        <v>1</v>
      </c>
      <c r="O25" s="63">
        <f t="shared" si="2"/>
        <v>1</v>
      </c>
      <c r="P25" s="64">
        <f t="shared" si="0"/>
        <v>1</v>
      </c>
      <c r="Q25" s="63">
        <v>0</v>
      </c>
      <c r="R25" s="149">
        <f t="shared" si="3"/>
        <v>0</v>
      </c>
      <c r="S25" s="89"/>
      <c r="T25" s="90"/>
      <c r="U25" s="90"/>
      <c r="V25" s="90"/>
      <c r="W25" s="91"/>
      <c r="X25" s="92"/>
      <c r="Y25" s="110"/>
      <c r="Z25" s="111"/>
      <c r="AA25" s="112"/>
      <c r="AB25" s="113"/>
      <c r="AC25" s="114"/>
      <c r="AD25" s="178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4"/>
      <c r="BZ25" s="114"/>
      <c r="CA25" s="114"/>
      <c r="CB25" s="114"/>
      <c r="CC25" s="114"/>
      <c r="CD25" s="114"/>
      <c r="CE25" s="114"/>
      <c r="CF25" s="114"/>
      <c r="CG25" s="114"/>
      <c r="CH25" s="114"/>
      <c r="CI25" s="114"/>
      <c r="CJ25" s="114"/>
      <c r="CK25" s="114"/>
      <c r="CL25" s="114"/>
      <c r="CM25" s="114"/>
      <c r="CN25" s="114"/>
    </row>
    <row r="26" s="2" customFormat="1" ht="13.5" customHeight="1" spans="1:92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2"/>
      <c r="J26" s="63">
        <v>0</v>
      </c>
      <c r="K26" s="63">
        <v>0</v>
      </c>
      <c r="L26" s="63">
        <v>0</v>
      </c>
      <c r="M26" s="143">
        <f t="shared" si="1"/>
        <v>0</v>
      </c>
      <c r="N26" s="63">
        <v>1</v>
      </c>
      <c r="O26" s="63">
        <f t="shared" si="2"/>
        <v>1</v>
      </c>
      <c r="P26" s="64">
        <f t="shared" si="0"/>
        <v>1</v>
      </c>
      <c r="Q26" s="63">
        <v>0</v>
      </c>
      <c r="R26" s="149">
        <f t="shared" si="3"/>
        <v>0</v>
      </c>
      <c r="S26" s="93"/>
      <c r="T26" s="94"/>
      <c r="U26" s="94"/>
      <c r="V26" s="94"/>
      <c r="W26" s="95"/>
      <c r="X26" s="92"/>
      <c r="Y26" s="110"/>
      <c r="Z26" s="111"/>
      <c r="AA26" s="112"/>
      <c r="AB26" s="113"/>
      <c r="AC26" s="114"/>
      <c r="AD26" s="178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14"/>
      <c r="BS26" s="114"/>
      <c r="BT26" s="114"/>
      <c r="BU26" s="114"/>
      <c r="BV26" s="114"/>
      <c r="BW26" s="114"/>
      <c r="BX26" s="114"/>
      <c r="BY26" s="114"/>
      <c r="BZ26" s="114"/>
      <c r="CA26" s="114"/>
      <c r="CB26" s="114"/>
      <c r="CC26" s="114"/>
      <c r="CD26" s="114"/>
      <c r="CE26" s="114"/>
      <c r="CF26" s="114"/>
      <c r="CG26" s="114"/>
      <c r="CH26" s="114"/>
      <c r="CI26" s="114"/>
      <c r="CJ26" s="114"/>
      <c r="CK26" s="114"/>
      <c r="CL26" s="114"/>
      <c r="CM26" s="114"/>
      <c r="CN26" s="114"/>
    </row>
    <row r="27" s="2" customFormat="1" ht="13.5" customHeight="1" spans="1:92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2"/>
      <c r="J27" s="63">
        <v>0</v>
      </c>
      <c r="K27" s="63">
        <v>0</v>
      </c>
      <c r="L27" s="63">
        <v>0</v>
      </c>
      <c r="M27" s="143">
        <f t="shared" si="1"/>
        <v>0</v>
      </c>
      <c r="N27" s="63">
        <v>1</v>
      </c>
      <c r="O27" s="63">
        <f t="shared" si="2"/>
        <v>1</v>
      </c>
      <c r="P27" s="64">
        <f t="shared" si="0"/>
        <v>1</v>
      </c>
      <c r="Q27" s="63">
        <v>0</v>
      </c>
      <c r="R27" s="88">
        <f t="shared" si="3"/>
        <v>0</v>
      </c>
      <c r="S27" s="89"/>
      <c r="T27" s="90"/>
      <c r="U27" s="90"/>
      <c r="V27" s="90"/>
      <c r="W27" s="91"/>
      <c r="X27" s="92"/>
      <c r="Y27" s="110"/>
      <c r="Z27" s="111"/>
      <c r="AA27" s="112"/>
      <c r="AB27" s="113"/>
      <c r="AC27" s="114"/>
      <c r="AD27" s="178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</row>
    <row r="28" s="2" customFormat="1" ht="13.5" customHeight="1" spans="1:92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2"/>
      <c r="J28" s="63">
        <v>0</v>
      </c>
      <c r="K28" s="63">
        <v>0</v>
      </c>
      <c r="L28" s="63">
        <v>0</v>
      </c>
      <c r="M28" s="143">
        <f t="shared" si="1"/>
        <v>0</v>
      </c>
      <c r="N28" s="63">
        <v>1</v>
      </c>
      <c r="O28" s="63">
        <f t="shared" si="2"/>
        <v>1</v>
      </c>
      <c r="P28" s="64">
        <f t="shared" si="0"/>
        <v>1</v>
      </c>
      <c r="Q28" s="63">
        <v>0</v>
      </c>
      <c r="R28" s="88">
        <f t="shared" si="3"/>
        <v>0</v>
      </c>
      <c r="S28" s="93"/>
      <c r="T28" s="94"/>
      <c r="U28" s="94"/>
      <c r="V28" s="94"/>
      <c r="W28" s="95"/>
      <c r="X28" s="99"/>
      <c r="Y28" s="110"/>
      <c r="Z28" s="111"/>
      <c r="AA28" s="112"/>
      <c r="AB28" s="113"/>
      <c r="AC28" s="114"/>
      <c r="AD28" s="178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</row>
    <row r="29" s="2" customFormat="1" ht="13.5" customHeight="1" spans="1:92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2"/>
      <c r="J29" s="63">
        <v>0</v>
      </c>
      <c r="K29" s="63">
        <v>0</v>
      </c>
      <c r="L29" s="63">
        <v>0</v>
      </c>
      <c r="M29" s="143">
        <f t="shared" si="1"/>
        <v>0</v>
      </c>
      <c r="N29" s="63">
        <v>1</v>
      </c>
      <c r="O29" s="63">
        <f t="shared" si="2"/>
        <v>1</v>
      </c>
      <c r="P29" s="64">
        <f t="shared" si="0"/>
        <v>1</v>
      </c>
      <c r="Q29" s="63">
        <v>0</v>
      </c>
      <c r="R29" s="88">
        <f t="shared" si="3"/>
        <v>0</v>
      </c>
      <c r="S29" s="93"/>
      <c r="T29" s="94"/>
      <c r="U29" s="94"/>
      <c r="V29" s="94"/>
      <c r="W29" s="95"/>
      <c r="X29" s="99"/>
      <c r="Y29" s="110"/>
      <c r="Z29" s="111"/>
      <c r="AA29" s="112"/>
      <c r="AB29" s="113"/>
      <c r="AC29" s="114"/>
      <c r="AD29" s="178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</row>
    <row r="30" s="2" customFormat="1" ht="13.5" customHeight="1" spans="1:92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2"/>
      <c r="J30" s="63">
        <v>0</v>
      </c>
      <c r="K30" s="63">
        <v>0</v>
      </c>
      <c r="L30" s="63">
        <v>0</v>
      </c>
      <c r="M30" s="143">
        <f t="shared" si="1"/>
        <v>0</v>
      </c>
      <c r="N30" s="63">
        <v>1</v>
      </c>
      <c r="O30" s="63">
        <f t="shared" si="2"/>
        <v>1</v>
      </c>
      <c r="P30" s="64">
        <f t="shared" si="0"/>
        <v>1</v>
      </c>
      <c r="Q30" s="63">
        <v>0</v>
      </c>
      <c r="R30" s="149">
        <f t="shared" si="3"/>
        <v>0</v>
      </c>
      <c r="S30" s="93"/>
      <c r="T30" s="94"/>
      <c r="U30" s="94"/>
      <c r="V30" s="94"/>
      <c r="W30" s="95"/>
      <c r="X30" s="99"/>
      <c r="Y30" s="110"/>
      <c r="Z30" s="111"/>
      <c r="AA30" s="112"/>
      <c r="AB30" s="113"/>
      <c r="AC30" s="114"/>
      <c r="AD30" s="178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</row>
    <row r="31" s="2" customFormat="1" ht="13.5" customHeight="1" spans="1:92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2"/>
      <c r="J31" s="63">
        <v>0</v>
      </c>
      <c r="K31" s="63">
        <v>0</v>
      </c>
      <c r="L31" s="63">
        <v>0</v>
      </c>
      <c r="M31" s="143">
        <f t="shared" si="1"/>
        <v>0</v>
      </c>
      <c r="N31" s="63">
        <v>1</v>
      </c>
      <c r="O31" s="63">
        <f t="shared" si="2"/>
        <v>1</v>
      </c>
      <c r="P31" s="64">
        <f t="shared" si="0"/>
        <v>1</v>
      </c>
      <c r="Q31" s="63">
        <v>0</v>
      </c>
      <c r="R31" s="149">
        <f t="shared" si="3"/>
        <v>0</v>
      </c>
      <c r="S31" s="93"/>
      <c r="T31" s="94"/>
      <c r="U31" s="94"/>
      <c r="V31" s="94"/>
      <c r="W31" s="95"/>
      <c r="X31" s="99"/>
      <c r="Y31" s="110"/>
      <c r="Z31" s="111"/>
      <c r="AA31" s="112"/>
      <c r="AB31" s="113"/>
      <c r="AC31" s="114"/>
      <c r="AD31" s="178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</row>
    <row r="32" s="2" customFormat="1" ht="13.5" customHeight="1" spans="1:92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5"/>
      <c r="J32" s="63">
        <v>0</v>
      </c>
      <c r="K32" s="63">
        <v>0</v>
      </c>
      <c r="L32" s="63">
        <v>0</v>
      </c>
      <c r="M32" s="143">
        <f t="shared" si="1"/>
        <v>0</v>
      </c>
      <c r="N32" s="63">
        <v>1</v>
      </c>
      <c r="O32" s="63">
        <f t="shared" si="2"/>
        <v>1</v>
      </c>
      <c r="P32" s="64">
        <f t="shared" si="0"/>
        <v>1</v>
      </c>
      <c r="Q32" s="63">
        <v>0</v>
      </c>
      <c r="R32" s="149">
        <f t="shared" si="3"/>
        <v>0</v>
      </c>
      <c r="S32" s="93"/>
      <c r="T32" s="94"/>
      <c r="U32" s="94"/>
      <c r="V32" s="94"/>
      <c r="W32" s="95"/>
      <c r="X32" s="99"/>
      <c r="Y32" s="110"/>
      <c r="Z32" s="111"/>
      <c r="AA32" s="112"/>
      <c r="AB32" s="113"/>
      <c r="AC32" s="114"/>
      <c r="AD32" s="178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</row>
    <row r="33" s="4" customFormat="1" ht="13.5" customHeight="1" spans="1:92">
      <c r="A33" s="27">
        <v>21</v>
      </c>
      <c r="B33" s="25" t="s">
        <v>91</v>
      </c>
      <c r="C33" s="134"/>
      <c r="D33" s="134"/>
      <c r="E33" s="134"/>
      <c r="F33" s="134"/>
      <c r="G33" s="134"/>
      <c r="H33" s="134"/>
      <c r="I33" s="134"/>
      <c r="J33" s="63">
        <v>0</v>
      </c>
      <c r="K33" s="63">
        <v>0</v>
      </c>
      <c r="L33" s="63">
        <v>0</v>
      </c>
      <c r="M33" s="143">
        <f t="shared" si="1"/>
        <v>0</v>
      </c>
      <c r="N33" s="63">
        <v>1</v>
      </c>
      <c r="O33" s="63">
        <f t="shared" si="2"/>
        <v>1</v>
      </c>
      <c r="P33" s="64">
        <f t="shared" si="0"/>
        <v>1</v>
      </c>
      <c r="Q33" s="63">
        <v>0</v>
      </c>
      <c r="R33" s="149">
        <f t="shared" si="3"/>
        <v>0</v>
      </c>
      <c r="S33" s="150"/>
      <c r="T33" s="151"/>
      <c r="U33" s="151"/>
      <c r="V33" s="152"/>
      <c r="W33" s="153"/>
      <c r="X33" s="154"/>
      <c r="Y33" s="114"/>
      <c r="Z33" s="114"/>
      <c r="AA33" s="114"/>
      <c r="AB33" s="114"/>
      <c r="AC33" s="114"/>
      <c r="AD33" s="114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</row>
    <row r="34" s="4" customFormat="1" spans="1:92">
      <c r="A34" s="24">
        <v>22</v>
      </c>
      <c r="B34" s="25" t="s">
        <v>83</v>
      </c>
      <c r="C34" s="135"/>
      <c r="D34" s="136"/>
      <c r="E34" s="137"/>
      <c r="F34" s="137"/>
      <c r="G34" s="137"/>
      <c r="H34" s="137"/>
      <c r="I34" s="137"/>
      <c r="J34" s="63">
        <v>0</v>
      </c>
      <c r="K34" s="63">
        <v>0</v>
      </c>
      <c r="L34" s="63">
        <v>0</v>
      </c>
      <c r="M34" s="143">
        <f t="shared" si="1"/>
        <v>0</v>
      </c>
      <c r="N34" s="63">
        <v>1</v>
      </c>
      <c r="O34" s="63">
        <f t="shared" si="2"/>
        <v>1</v>
      </c>
      <c r="P34" s="64">
        <f t="shared" si="0"/>
        <v>1</v>
      </c>
      <c r="Q34" s="63">
        <v>0</v>
      </c>
      <c r="R34" s="149">
        <f t="shared" si="3"/>
        <v>0</v>
      </c>
      <c r="S34" s="155"/>
      <c r="T34" s="156"/>
      <c r="U34" s="156"/>
      <c r="V34" s="157"/>
      <c r="W34" s="158"/>
      <c r="X34" s="159"/>
      <c r="Y34" s="114"/>
      <c r="Z34" s="114"/>
      <c r="AA34" s="114"/>
      <c r="AB34" s="114"/>
      <c r="AC34" s="114"/>
      <c r="AD34" s="114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</row>
    <row r="35" s="4" customFormat="1" spans="1:92">
      <c r="A35" s="24">
        <v>23</v>
      </c>
      <c r="B35" s="25" t="s">
        <v>84</v>
      </c>
      <c r="C35" s="135"/>
      <c r="D35" s="136"/>
      <c r="E35" s="137"/>
      <c r="F35" s="137"/>
      <c r="G35" s="137"/>
      <c r="H35" s="137"/>
      <c r="I35" s="137"/>
      <c r="J35" s="63">
        <v>0</v>
      </c>
      <c r="K35" s="63">
        <v>0</v>
      </c>
      <c r="L35" s="63">
        <v>0</v>
      </c>
      <c r="M35" s="143">
        <f t="shared" si="1"/>
        <v>0</v>
      </c>
      <c r="N35" s="63">
        <v>1</v>
      </c>
      <c r="O35" s="63">
        <f t="shared" si="2"/>
        <v>1</v>
      </c>
      <c r="P35" s="64">
        <f t="shared" si="0"/>
        <v>1</v>
      </c>
      <c r="Q35" s="63">
        <v>0</v>
      </c>
      <c r="R35" s="149">
        <f t="shared" si="3"/>
        <v>0</v>
      </c>
      <c r="S35" s="155"/>
      <c r="T35" s="156"/>
      <c r="U35" s="156"/>
      <c r="V35" s="157"/>
      <c r="W35" s="158"/>
      <c r="X35" s="160"/>
      <c r="Y35" s="114"/>
      <c r="Z35" s="114"/>
      <c r="AA35" s="114"/>
      <c r="AB35" s="114"/>
      <c r="AC35" s="114"/>
      <c r="AD35" s="114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  <c r="BQ35" s="114"/>
      <c r="BR35" s="114"/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</row>
    <row r="36" spans="1:26">
      <c r="A36" s="24">
        <v>24</v>
      </c>
      <c r="B36" s="25" t="s">
        <v>85</v>
      </c>
      <c r="C36" s="138"/>
      <c r="D36" s="138"/>
      <c r="E36" s="138"/>
      <c r="F36" s="138"/>
      <c r="G36" s="138"/>
      <c r="H36" s="138"/>
      <c r="I36" s="138"/>
      <c r="J36" s="63">
        <v>0</v>
      </c>
      <c r="K36" s="63">
        <v>0</v>
      </c>
      <c r="L36" s="63">
        <v>0</v>
      </c>
      <c r="M36" s="143">
        <f t="shared" si="1"/>
        <v>0</v>
      </c>
      <c r="N36" s="63">
        <v>1</v>
      </c>
      <c r="O36" s="63">
        <f t="shared" si="2"/>
        <v>1</v>
      </c>
      <c r="P36" s="64">
        <f t="shared" si="0"/>
        <v>1</v>
      </c>
      <c r="Q36" s="63">
        <v>0</v>
      </c>
      <c r="R36" s="149">
        <f t="shared" si="3"/>
        <v>0</v>
      </c>
      <c r="S36" s="161"/>
      <c r="T36" s="162"/>
      <c r="U36" s="162"/>
      <c r="V36" s="163"/>
      <c r="W36" s="164"/>
      <c r="X36" s="160"/>
      <c r="Z36" s="113"/>
    </row>
    <row r="37" spans="1:26">
      <c r="A37" s="24">
        <v>25</v>
      </c>
      <c r="B37" s="25" t="s">
        <v>86</v>
      </c>
      <c r="C37" s="138"/>
      <c r="D37" s="138"/>
      <c r="E37" s="138"/>
      <c r="F37" s="138"/>
      <c r="G37" s="138"/>
      <c r="H37" s="138"/>
      <c r="I37" s="138"/>
      <c r="J37" s="63">
        <v>0</v>
      </c>
      <c r="K37" s="63">
        <v>0</v>
      </c>
      <c r="L37" s="63">
        <v>0</v>
      </c>
      <c r="M37" s="143">
        <f t="shared" si="1"/>
        <v>0</v>
      </c>
      <c r="N37" s="63">
        <v>1</v>
      </c>
      <c r="O37" s="63">
        <f t="shared" si="2"/>
        <v>1</v>
      </c>
      <c r="P37" s="64">
        <f t="shared" si="0"/>
        <v>1</v>
      </c>
      <c r="Q37" s="63">
        <v>0</v>
      </c>
      <c r="R37" s="149">
        <f t="shared" si="3"/>
        <v>0</v>
      </c>
      <c r="S37" s="161"/>
      <c r="T37" s="162"/>
      <c r="U37" s="162"/>
      <c r="V37" s="163"/>
      <c r="W37" s="164"/>
      <c r="X37" s="160"/>
      <c r="Z37" s="113"/>
    </row>
    <row r="38" customHeight="1" spans="1:26">
      <c r="A38" s="24">
        <v>26</v>
      </c>
      <c r="B38" s="25" t="s">
        <v>87</v>
      </c>
      <c r="C38" s="138"/>
      <c r="D38" s="138"/>
      <c r="E38" s="138"/>
      <c r="F38" s="138"/>
      <c r="G38" s="138"/>
      <c r="H38" s="138"/>
      <c r="I38" s="138"/>
      <c r="J38" s="63">
        <v>0</v>
      </c>
      <c r="K38" s="63">
        <v>0</v>
      </c>
      <c r="L38" s="63">
        <v>0</v>
      </c>
      <c r="M38" s="143">
        <f t="shared" si="1"/>
        <v>0</v>
      </c>
      <c r="N38" s="63">
        <v>1</v>
      </c>
      <c r="O38" s="63">
        <f t="shared" si="2"/>
        <v>1</v>
      </c>
      <c r="P38" s="64">
        <f t="shared" si="0"/>
        <v>1</v>
      </c>
      <c r="Q38" s="63">
        <v>0</v>
      </c>
      <c r="R38" s="149">
        <f t="shared" si="3"/>
        <v>0</v>
      </c>
      <c r="S38" s="161"/>
      <c r="T38" s="162"/>
      <c r="U38" s="162"/>
      <c r="V38" s="163"/>
      <c r="W38" s="164"/>
      <c r="X38" s="160"/>
      <c r="Z38" s="113"/>
    </row>
    <row r="39" customHeight="1" spans="1:26">
      <c r="A39" s="24">
        <v>27</v>
      </c>
      <c r="B39" s="25" t="s">
        <v>89</v>
      </c>
      <c r="C39" s="138"/>
      <c r="D39" s="138"/>
      <c r="E39" s="138"/>
      <c r="F39" s="138"/>
      <c r="G39" s="138"/>
      <c r="H39" s="138"/>
      <c r="I39" s="138"/>
      <c r="J39" s="63">
        <v>0</v>
      </c>
      <c r="K39" s="63">
        <v>0</v>
      </c>
      <c r="L39" s="63">
        <v>0</v>
      </c>
      <c r="M39" s="143">
        <f t="shared" si="1"/>
        <v>0</v>
      </c>
      <c r="N39" s="63">
        <v>1</v>
      </c>
      <c r="O39" s="63">
        <f t="shared" si="2"/>
        <v>1</v>
      </c>
      <c r="P39" s="64">
        <f t="shared" si="0"/>
        <v>1</v>
      </c>
      <c r="Q39" s="63">
        <v>0</v>
      </c>
      <c r="R39" s="149">
        <f t="shared" si="3"/>
        <v>0</v>
      </c>
      <c r="S39" s="161"/>
      <c r="T39" s="162"/>
      <c r="U39" s="162"/>
      <c r="V39" s="163"/>
      <c r="W39" s="164"/>
      <c r="X39" s="160"/>
      <c r="Z39" s="113"/>
    </row>
    <row r="40" customHeight="1" spans="1:26">
      <c r="A40" s="24">
        <v>28</v>
      </c>
      <c r="B40" s="25" t="s">
        <v>91</v>
      </c>
      <c r="C40" s="138"/>
      <c r="D40" s="138"/>
      <c r="E40" s="138"/>
      <c r="F40" s="138"/>
      <c r="G40" s="138"/>
      <c r="H40" s="138"/>
      <c r="I40" s="138"/>
      <c r="J40" s="63">
        <v>0</v>
      </c>
      <c r="K40" s="63">
        <v>0</v>
      </c>
      <c r="L40" s="63">
        <v>0</v>
      </c>
      <c r="M40" s="143">
        <f t="shared" si="1"/>
        <v>0</v>
      </c>
      <c r="N40" s="63">
        <v>1</v>
      </c>
      <c r="O40" s="63">
        <f t="shared" si="2"/>
        <v>1</v>
      </c>
      <c r="P40" s="64">
        <f t="shared" si="0"/>
        <v>1</v>
      </c>
      <c r="Q40" s="63">
        <v>0</v>
      </c>
      <c r="R40" s="149">
        <f t="shared" si="3"/>
        <v>0</v>
      </c>
      <c r="S40" s="161"/>
      <c r="T40" s="162"/>
      <c r="U40" s="162"/>
      <c r="V40" s="163"/>
      <c r="W40" s="164"/>
      <c r="X40" s="160"/>
      <c r="Z40" s="113"/>
    </row>
    <row r="41" spans="1:26">
      <c r="A41" s="24">
        <v>29</v>
      </c>
      <c r="B41" s="25" t="s">
        <v>83</v>
      </c>
      <c r="C41" s="138"/>
      <c r="D41" s="138"/>
      <c r="E41" s="138"/>
      <c r="F41" s="138"/>
      <c r="G41" s="138"/>
      <c r="H41" s="138"/>
      <c r="I41" s="138"/>
      <c r="J41" s="63">
        <v>0</v>
      </c>
      <c r="K41" s="63">
        <v>0</v>
      </c>
      <c r="L41" s="63">
        <v>0</v>
      </c>
      <c r="M41" s="143">
        <f t="shared" si="1"/>
        <v>0</v>
      </c>
      <c r="N41" s="63">
        <v>1</v>
      </c>
      <c r="O41" s="63">
        <f t="shared" si="2"/>
        <v>1</v>
      </c>
      <c r="P41" s="64">
        <f t="shared" si="0"/>
        <v>1</v>
      </c>
      <c r="Q41" s="63">
        <v>0</v>
      </c>
      <c r="R41" s="149">
        <f t="shared" si="3"/>
        <v>0</v>
      </c>
      <c r="S41" s="161"/>
      <c r="T41" s="162"/>
      <c r="U41" s="162"/>
      <c r="V41" s="163"/>
      <c r="W41" s="164"/>
      <c r="X41" s="160"/>
      <c r="Z41" s="113"/>
    </row>
    <row r="42" spans="1:26">
      <c r="A42" s="31">
        <v>30</v>
      </c>
      <c r="B42" s="33" t="s">
        <v>84</v>
      </c>
      <c r="C42" s="138"/>
      <c r="D42" s="138"/>
      <c r="E42" s="139"/>
      <c r="F42" s="139"/>
      <c r="G42" s="139"/>
      <c r="H42" s="139"/>
      <c r="I42" s="139"/>
      <c r="J42" s="63">
        <v>0</v>
      </c>
      <c r="K42" s="63">
        <v>0</v>
      </c>
      <c r="L42" s="63">
        <v>0</v>
      </c>
      <c r="M42" s="143">
        <f t="shared" si="1"/>
        <v>0</v>
      </c>
      <c r="N42" s="63">
        <v>1</v>
      </c>
      <c r="O42" s="63">
        <f t="shared" si="2"/>
        <v>1</v>
      </c>
      <c r="P42" s="64">
        <f t="shared" si="0"/>
        <v>1</v>
      </c>
      <c r="Q42" s="63">
        <v>0</v>
      </c>
      <c r="R42" s="149">
        <f t="shared" si="3"/>
        <v>0</v>
      </c>
      <c r="S42" s="165"/>
      <c r="T42" s="166"/>
      <c r="U42" s="166"/>
      <c r="V42" s="167"/>
      <c r="W42" s="168"/>
      <c r="X42" s="169"/>
      <c r="Z42" s="113"/>
    </row>
    <row r="43" s="133" customFormat="1" ht="24.6" customHeight="1" spans="1:92">
      <c r="A43" s="140" t="s">
        <v>106</v>
      </c>
      <c r="B43" s="140"/>
      <c r="C43" s="141"/>
      <c r="D43" s="141"/>
      <c r="E43" s="141"/>
      <c r="F43" s="141"/>
      <c r="G43" s="141"/>
      <c r="H43" s="141"/>
      <c r="I43" s="141"/>
      <c r="J43" s="144">
        <f t="shared" ref="J43:Q43" si="4">SUM(J13:J42)</f>
        <v>0</v>
      </c>
      <c r="K43" s="144">
        <f t="shared" si="4"/>
        <v>0</v>
      </c>
      <c r="L43" s="144">
        <f t="shared" si="4"/>
        <v>0</v>
      </c>
      <c r="M43" s="144">
        <f t="shared" si="4"/>
        <v>0</v>
      </c>
      <c r="N43" s="144">
        <f t="shared" si="4"/>
        <v>30</v>
      </c>
      <c r="O43" s="145">
        <f t="shared" si="4"/>
        <v>30</v>
      </c>
      <c r="P43" s="146">
        <f t="shared" si="4"/>
        <v>30</v>
      </c>
      <c r="Q43" s="170">
        <f t="shared" si="4"/>
        <v>0</v>
      </c>
      <c r="R43" s="171">
        <f>SUM(R13:W42)</f>
        <v>3</v>
      </c>
      <c r="S43" s="172"/>
      <c r="V43" s="173"/>
      <c r="W43" s="174"/>
      <c r="X43" s="175"/>
      <c r="Y43" s="179"/>
      <c r="Z43" s="180"/>
      <c r="AA43" s="179"/>
      <c r="AB43" s="179"/>
      <c r="AC43" s="179"/>
      <c r="AD43" s="179"/>
      <c r="AE43" s="179"/>
      <c r="AF43" s="179"/>
      <c r="AG43" s="179"/>
      <c r="AH43" s="179"/>
      <c r="AI43" s="179"/>
      <c r="AJ43" s="179"/>
      <c r="AK43" s="179"/>
      <c r="AL43" s="179"/>
      <c r="AM43" s="179"/>
      <c r="AN43" s="179"/>
      <c r="AO43" s="179"/>
      <c r="AP43" s="179"/>
      <c r="AQ43" s="179"/>
      <c r="AR43" s="179"/>
      <c r="AS43" s="179"/>
      <c r="AT43" s="179"/>
      <c r="AU43" s="179"/>
      <c r="AV43" s="179"/>
      <c r="AW43" s="179"/>
      <c r="AX43" s="179"/>
      <c r="AY43" s="179"/>
      <c r="AZ43" s="179"/>
      <c r="BA43" s="179"/>
      <c r="BB43" s="179"/>
      <c r="BC43" s="179"/>
      <c r="BD43" s="179"/>
      <c r="BE43" s="179"/>
      <c r="BF43" s="179"/>
      <c r="BG43" s="179"/>
      <c r="BH43" s="179"/>
      <c r="BI43" s="179"/>
      <c r="BJ43" s="179"/>
      <c r="BK43" s="179"/>
      <c r="BL43" s="179"/>
      <c r="BM43" s="179"/>
      <c r="BN43" s="179"/>
      <c r="BO43" s="179"/>
      <c r="BP43" s="179"/>
      <c r="BQ43" s="179"/>
      <c r="BR43" s="179"/>
      <c r="BS43" s="179"/>
      <c r="BT43" s="179"/>
      <c r="BU43" s="179"/>
      <c r="BV43" s="179"/>
      <c r="BW43" s="179"/>
      <c r="BX43" s="179"/>
      <c r="BY43" s="179"/>
      <c r="BZ43" s="179"/>
      <c r="CA43" s="179"/>
      <c r="CB43" s="179"/>
      <c r="CC43" s="179"/>
      <c r="CD43" s="179"/>
      <c r="CE43" s="179"/>
      <c r="CF43" s="179"/>
      <c r="CG43" s="179"/>
      <c r="CH43" s="179"/>
      <c r="CI43" s="179"/>
      <c r="CJ43" s="179"/>
      <c r="CK43" s="179"/>
      <c r="CL43" s="179"/>
      <c r="CM43" s="179"/>
      <c r="CN43" s="179"/>
    </row>
    <row r="44" s="133" customFormat="1" ht="24.6" customHeight="1" spans="1:92">
      <c r="A44" s="142" t="s">
        <v>67</v>
      </c>
      <c r="B44" s="140"/>
      <c r="C44" s="141"/>
      <c r="D44" s="141"/>
      <c r="E44" s="141"/>
      <c r="F44" s="141"/>
      <c r="G44" s="141"/>
      <c r="H44" s="141"/>
      <c r="I44" s="141"/>
      <c r="J44" s="145">
        <f t="shared" ref="J44:R44" si="5">AVERAGE(J13:J32)</f>
        <v>0</v>
      </c>
      <c r="K44" s="145">
        <f t="shared" si="5"/>
        <v>0</v>
      </c>
      <c r="L44" s="147">
        <f t="shared" si="5"/>
        <v>0</v>
      </c>
      <c r="M44" s="145">
        <f t="shared" si="5"/>
        <v>0</v>
      </c>
      <c r="N44" s="144">
        <f t="shared" si="5"/>
        <v>1</v>
      </c>
      <c r="O44" s="144">
        <f t="shared" si="5"/>
        <v>1</v>
      </c>
      <c r="P44" s="148">
        <f t="shared" si="5"/>
        <v>1</v>
      </c>
      <c r="Q44" s="145">
        <f>AVERAGE(Q13:Q42)</f>
        <v>0</v>
      </c>
      <c r="R44" s="171">
        <f>AVERAGE(R13:R42)</f>
        <v>0</v>
      </c>
      <c r="S44" s="172"/>
      <c r="V44" s="173"/>
      <c r="W44" s="174"/>
      <c r="X44" s="176"/>
      <c r="Y44" s="179"/>
      <c r="Z44" s="180"/>
      <c r="AA44" s="179"/>
      <c r="AB44" s="179"/>
      <c r="AC44" s="179"/>
      <c r="AD44" s="179"/>
      <c r="AE44" s="179"/>
      <c r="AF44" s="179"/>
      <c r="AG44" s="179"/>
      <c r="AH44" s="179"/>
      <c r="AI44" s="179"/>
      <c r="AJ44" s="179"/>
      <c r="AK44" s="179"/>
      <c r="AL44" s="179"/>
      <c r="AM44" s="179"/>
      <c r="AN44" s="179"/>
      <c r="AO44" s="179"/>
      <c r="AP44" s="179"/>
      <c r="AQ44" s="179"/>
      <c r="AR44" s="179"/>
      <c r="AS44" s="179"/>
      <c r="AT44" s="179"/>
      <c r="AU44" s="179"/>
      <c r="AV44" s="179"/>
      <c r="AW44" s="179"/>
      <c r="AX44" s="179"/>
      <c r="AY44" s="179"/>
      <c r="AZ44" s="179"/>
      <c r="BA44" s="179"/>
      <c r="BB44" s="179"/>
      <c r="BC44" s="179"/>
      <c r="BD44" s="179"/>
      <c r="BE44" s="179"/>
      <c r="BF44" s="179"/>
      <c r="BG44" s="179"/>
      <c r="BH44" s="179"/>
      <c r="BI44" s="179"/>
      <c r="BJ44" s="179"/>
      <c r="BK44" s="179"/>
      <c r="BL44" s="179"/>
      <c r="BM44" s="179"/>
      <c r="BN44" s="179"/>
      <c r="BO44" s="179"/>
      <c r="BP44" s="179"/>
      <c r="BQ44" s="179"/>
      <c r="BR44" s="179"/>
      <c r="BS44" s="179"/>
      <c r="BT44" s="179"/>
      <c r="BU44" s="179"/>
      <c r="BV44" s="179"/>
      <c r="BW44" s="179"/>
      <c r="BX44" s="179"/>
      <c r="BY44" s="179"/>
      <c r="BZ44" s="179"/>
      <c r="CA44" s="179"/>
      <c r="CB44" s="179"/>
      <c r="CC44" s="179"/>
      <c r="CD44" s="179"/>
      <c r="CE44" s="179"/>
      <c r="CF44" s="179"/>
      <c r="CG44" s="179"/>
      <c r="CH44" s="179"/>
      <c r="CI44" s="179"/>
      <c r="CJ44" s="179"/>
      <c r="CK44" s="179"/>
      <c r="CL44" s="179"/>
      <c r="CM44" s="179"/>
      <c r="CN44" s="179"/>
    </row>
    <row r="45" spans="26:26">
      <c r="Z45" s="113"/>
    </row>
    <row r="46" spans="13:26">
      <c r="M46" s="71"/>
      <c r="Z46" s="113"/>
    </row>
    <row r="47" spans="26:26">
      <c r="Z47" s="113"/>
    </row>
    <row r="48" spans="12:26">
      <c r="L48" s="71"/>
      <c r="Z48" s="113"/>
    </row>
    <row r="49" spans="26:26">
      <c r="Z49" s="113"/>
    </row>
    <row r="50" spans="26:26">
      <c r="Z50" s="113"/>
    </row>
    <row r="51" spans="26:26">
      <c r="Z51" s="113"/>
    </row>
    <row r="52" spans="13:26">
      <c r="M52" s="71"/>
      <c r="Z52" s="113"/>
    </row>
    <row r="53" spans="18:21">
      <c r="R53" s="8"/>
      <c r="T53" s="8"/>
      <c r="U53" s="8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DZ54"/>
  <sheetViews>
    <sheetView zoomScale="90" zoomScaleNormal="90" topLeftCell="A12" workbookViewId="0">
      <selection activeCell="Q36" sqref="Q36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ht="15.75" spans="1:24">
      <c r="A1" s="10"/>
      <c r="B1" s="1"/>
      <c r="C1" s="312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2"/>
      <c r="S1" s="73"/>
      <c r="T1" s="72"/>
      <c r="U1" s="72"/>
      <c r="V1" s="72"/>
      <c r="W1" s="72"/>
      <c r="X1" s="74"/>
    </row>
    <row r="2" spans="1:24">
      <c r="A2" s="10"/>
      <c r="B2" s="1"/>
      <c r="C2" s="313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5"/>
      <c r="T2" s="43"/>
      <c r="U2" s="76"/>
      <c r="V2" s="74"/>
      <c r="W2" s="10"/>
      <c r="X2" s="10"/>
    </row>
    <row r="3" spans="1:24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5"/>
      <c r="T3" s="43"/>
      <c r="U3" s="76"/>
      <c r="V3" s="74"/>
      <c r="W3" s="10"/>
      <c r="X3" s="10"/>
    </row>
    <row r="4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5"/>
      <c r="T4" s="43"/>
      <c r="U4" s="76"/>
      <c r="V4" s="74"/>
      <c r="W4" s="10"/>
      <c r="X4" s="10"/>
      <c r="Y4" s="108"/>
      <c r="Z4" s="108"/>
      <c r="AA4" s="108"/>
      <c r="AB4" s="108"/>
      <c r="AC4" s="108"/>
      <c r="AD4" s="109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</row>
    <row r="5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8"/>
      <c r="Z5" s="108"/>
      <c r="AA5" s="108"/>
      <c r="AB5" s="108"/>
      <c r="AC5" s="108"/>
      <c r="AD5" s="109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</row>
    <row r="6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8"/>
      <c r="Z6" s="108"/>
      <c r="AA6" s="108"/>
      <c r="AB6" s="108"/>
      <c r="AC6" s="108"/>
      <c r="AD6" s="109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</row>
    <row r="7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109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8"/>
      <c r="Z7" s="108"/>
      <c r="AA7" s="108"/>
      <c r="AB7" s="108"/>
      <c r="AC7" s="108"/>
      <c r="AD7" s="109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</row>
    <row r="8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108"/>
      <c r="Z8" s="108"/>
      <c r="AA8" s="108"/>
      <c r="AB8" s="108"/>
      <c r="AC8" s="108"/>
      <c r="AD8" s="109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</row>
    <row r="9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7" t="s">
        <v>11</v>
      </c>
      <c r="J9" s="48" t="s">
        <v>12</v>
      </c>
      <c r="K9" s="48"/>
      <c r="L9" s="48"/>
      <c r="M9" s="49"/>
      <c r="N9" s="18" t="s">
        <v>13</v>
      </c>
      <c r="O9" s="50" t="s">
        <v>14</v>
      </c>
      <c r="P9" s="51"/>
      <c r="Q9" s="19" t="s">
        <v>15</v>
      </c>
      <c r="R9" s="50" t="s">
        <v>16</v>
      </c>
      <c r="S9" s="51" t="s">
        <v>17</v>
      </c>
      <c r="T9" s="19" t="s">
        <v>18</v>
      </c>
      <c r="U9" s="77" t="s">
        <v>19</v>
      </c>
      <c r="V9" s="78" t="s">
        <v>20</v>
      </c>
      <c r="W9" s="77" t="s">
        <v>21</v>
      </c>
      <c r="X9" s="79" t="s">
        <v>22</v>
      </c>
      <c r="Y9" s="110"/>
      <c r="Z9" s="108"/>
      <c r="AA9" s="108"/>
      <c r="AB9" s="108"/>
      <c r="AC9" s="108"/>
      <c r="AD9" s="109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</row>
    <row r="10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2"/>
      <c r="J10" s="53" t="s">
        <v>25</v>
      </c>
      <c r="K10" s="54" t="s">
        <v>26</v>
      </c>
      <c r="L10" s="54" t="s">
        <v>27</v>
      </c>
      <c r="M10" s="54" t="s">
        <v>28</v>
      </c>
      <c r="N10" s="18"/>
      <c r="O10" s="55"/>
      <c r="P10" s="56"/>
      <c r="Q10" s="80"/>
      <c r="R10" s="55"/>
      <c r="S10" s="56"/>
      <c r="T10" s="21"/>
      <c r="U10" s="314" t="s">
        <v>29</v>
      </c>
      <c r="V10" s="81"/>
      <c r="W10" s="77"/>
      <c r="X10" s="82"/>
      <c r="Y10" s="110"/>
      <c r="Z10" s="108"/>
      <c r="AA10" s="108"/>
      <c r="AB10" s="108"/>
      <c r="AC10" s="108"/>
      <c r="AD10" s="109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</row>
    <row r="1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7"/>
      <c r="J11" s="58" t="s">
        <v>33</v>
      </c>
      <c r="K11" s="59" t="s">
        <v>33</v>
      </c>
      <c r="L11" s="59" t="s">
        <v>33</v>
      </c>
      <c r="M11" s="59" t="s">
        <v>33</v>
      </c>
      <c r="N11" s="59" t="s">
        <v>33</v>
      </c>
      <c r="O11" s="18" t="s">
        <v>33</v>
      </c>
      <c r="P11" s="315" t="s">
        <v>32</v>
      </c>
      <c r="Q11" s="21" t="s">
        <v>33</v>
      </c>
      <c r="R11" s="315" t="s">
        <v>32</v>
      </c>
      <c r="S11" s="314" t="s">
        <v>81</v>
      </c>
      <c r="T11" s="314" t="s">
        <v>35</v>
      </c>
      <c r="U11" s="314" t="s">
        <v>35</v>
      </c>
      <c r="V11" s="317" t="s">
        <v>36</v>
      </c>
      <c r="W11" s="77" t="s">
        <v>37</v>
      </c>
      <c r="X11" s="84"/>
      <c r="Y11" s="110"/>
      <c r="Z11" s="108"/>
      <c r="AA11" s="108"/>
      <c r="AB11" s="108"/>
      <c r="AC11" s="108"/>
      <c r="AD11" s="109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</row>
    <row r="12" spans="1:130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60">
        <v>8</v>
      </c>
      <c r="J12" s="61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5" t="s">
        <v>41</v>
      </c>
      <c r="S12" s="86">
        <v>11</v>
      </c>
      <c r="T12" s="85">
        <v>17</v>
      </c>
      <c r="U12" s="85">
        <v>18</v>
      </c>
      <c r="V12" s="85">
        <v>18</v>
      </c>
      <c r="W12" s="85">
        <v>19</v>
      </c>
      <c r="X12" s="87">
        <v>12</v>
      </c>
      <c r="Y12" s="110"/>
      <c r="Z12" s="108"/>
      <c r="AA12" s="108"/>
      <c r="AB12" s="108"/>
      <c r="AC12" s="108"/>
      <c r="AD12" s="109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2"/>
      <c r="J13" s="63">
        <v>0</v>
      </c>
      <c r="K13" s="63">
        <v>0</v>
      </c>
      <c r="L13" s="63">
        <v>0</v>
      </c>
      <c r="M13" s="63">
        <f t="shared" ref="M13:M42" si="0">SUM(J13:L13)</f>
        <v>0</v>
      </c>
      <c r="N13" s="63">
        <v>1</v>
      </c>
      <c r="O13" s="63">
        <f t="shared" ref="O13:O42" si="1">N13-M13</f>
        <v>1</v>
      </c>
      <c r="P13" s="64">
        <f t="shared" ref="P13:P42" si="2">O13/N13</f>
        <v>1</v>
      </c>
      <c r="Q13" s="63">
        <v>0</v>
      </c>
      <c r="R13" s="88">
        <f t="shared" ref="R13:R42" si="3">(Q13)/(N13-M13)</f>
        <v>0</v>
      </c>
      <c r="S13" s="89"/>
      <c r="T13" s="90"/>
      <c r="U13" s="90"/>
      <c r="V13" s="90"/>
      <c r="W13" s="91">
        <v>3</v>
      </c>
      <c r="X13" s="92"/>
      <c r="Y13" s="110"/>
      <c r="Z13" s="111"/>
      <c r="AA13" s="112"/>
      <c r="AB13" s="113"/>
      <c r="AC13" s="114"/>
      <c r="AD13" s="115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  <c r="BR13" s="114"/>
      <c r="BS13" s="114"/>
      <c r="BT13" s="114"/>
      <c r="BU13" s="114"/>
      <c r="BV13" s="114"/>
      <c r="BW13" s="114"/>
      <c r="BX13" s="114"/>
      <c r="BY13" s="114"/>
      <c r="BZ13" s="114"/>
      <c r="CA13" s="114"/>
      <c r="CB13" s="114"/>
      <c r="CC13" s="114"/>
      <c r="CD13" s="114"/>
      <c r="CE13" s="114"/>
      <c r="CF13" s="114"/>
      <c r="CG13" s="114"/>
      <c r="CH13" s="114"/>
      <c r="CI13" s="114"/>
      <c r="CJ13" s="114"/>
      <c r="CK13" s="114"/>
      <c r="CL13" s="114"/>
      <c r="CM13" s="114"/>
      <c r="CN13" s="114"/>
      <c r="CO13" s="114"/>
      <c r="CP13" s="114"/>
      <c r="CQ13" s="114"/>
      <c r="CR13" s="114"/>
      <c r="CS13" s="114"/>
      <c r="CT13" s="114"/>
      <c r="CU13" s="114"/>
      <c r="CV13" s="114"/>
      <c r="CW13" s="114"/>
      <c r="CX13" s="114"/>
      <c r="CY13" s="114"/>
      <c r="CZ13" s="114"/>
      <c r="DA13" s="114"/>
      <c r="DB13" s="114"/>
      <c r="DC13" s="114"/>
      <c r="DD13" s="114"/>
      <c r="DE13" s="114"/>
      <c r="DF13" s="114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2"/>
      <c r="J14" s="63">
        <v>0</v>
      </c>
      <c r="K14" s="63">
        <v>0</v>
      </c>
      <c r="L14" s="63">
        <v>0</v>
      </c>
      <c r="M14" s="63">
        <f t="shared" si="0"/>
        <v>0</v>
      </c>
      <c r="N14" s="63">
        <v>1</v>
      </c>
      <c r="O14" s="63">
        <f t="shared" si="1"/>
        <v>1</v>
      </c>
      <c r="P14" s="64">
        <f t="shared" si="2"/>
        <v>1</v>
      </c>
      <c r="Q14" s="63">
        <v>0</v>
      </c>
      <c r="R14" s="88">
        <f t="shared" si="3"/>
        <v>0</v>
      </c>
      <c r="S14" s="93"/>
      <c r="T14" s="94"/>
      <c r="U14" s="94"/>
      <c r="V14" s="94"/>
      <c r="W14" s="95"/>
      <c r="X14" s="92"/>
      <c r="Y14" s="110"/>
      <c r="Z14" s="111"/>
      <c r="AA14" s="112"/>
      <c r="AB14" s="113"/>
      <c r="AC14" s="114"/>
      <c r="AD14" s="116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  <c r="BR14" s="114"/>
      <c r="BS14" s="114"/>
      <c r="BT14" s="114"/>
      <c r="BU14" s="114"/>
      <c r="BV14" s="114"/>
      <c r="BW14" s="114"/>
      <c r="BX14" s="114"/>
      <c r="BY14" s="114"/>
      <c r="BZ14" s="114"/>
      <c r="CA14" s="114"/>
      <c r="CB14" s="114"/>
      <c r="CC14" s="114"/>
      <c r="CD14" s="114"/>
      <c r="CE14" s="114"/>
      <c r="CF14" s="114"/>
      <c r="CG14" s="114"/>
      <c r="CH14" s="114"/>
      <c r="CI14" s="114"/>
      <c r="CJ14" s="114"/>
      <c r="CK14" s="114"/>
      <c r="CL14" s="114"/>
      <c r="CM14" s="114"/>
      <c r="CN14" s="114"/>
      <c r="CO14" s="114"/>
      <c r="CP14" s="114"/>
      <c r="CQ14" s="114"/>
      <c r="CR14" s="114"/>
      <c r="CS14" s="114"/>
      <c r="CT14" s="114"/>
      <c r="CU14" s="114"/>
      <c r="CV14" s="114"/>
      <c r="CW14" s="114"/>
      <c r="CX14" s="114"/>
      <c r="CY14" s="114"/>
      <c r="CZ14" s="114"/>
      <c r="DA14" s="114"/>
      <c r="DB14" s="114"/>
      <c r="DC14" s="114"/>
      <c r="DD14" s="114"/>
      <c r="DE14" s="114"/>
      <c r="DF14" s="114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2"/>
      <c r="J15" s="63">
        <v>0</v>
      </c>
      <c r="K15" s="63">
        <v>0</v>
      </c>
      <c r="L15" s="63">
        <v>0</v>
      </c>
      <c r="M15" s="63">
        <f t="shared" si="0"/>
        <v>0</v>
      </c>
      <c r="N15" s="63">
        <v>1</v>
      </c>
      <c r="O15" s="63">
        <f t="shared" si="1"/>
        <v>1</v>
      </c>
      <c r="P15" s="64">
        <f t="shared" si="2"/>
        <v>1</v>
      </c>
      <c r="Q15" s="63">
        <v>0</v>
      </c>
      <c r="R15" s="88">
        <f t="shared" si="3"/>
        <v>0</v>
      </c>
      <c r="S15" s="89"/>
      <c r="T15" s="90"/>
      <c r="U15" s="90"/>
      <c r="V15" s="90"/>
      <c r="W15" s="91"/>
      <c r="X15" s="92"/>
      <c r="Y15" s="110"/>
      <c r="Z15" s="111"/>
      <c r="AA15" s="112"/>
      <c r="AB15" s="113"/>
      <c r="AC15" s="114"/>
      <c r="AD15" s="116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4"/>
      <c r="CE15" s="114"/>
      <c r="CF15" s="114"/>
      <c r="CG15" s="114"/>
      <c r="CH15" s="114"/>
      <c r="CI15" s="114"/>
      <c r="CJ15" s="114"/>
      <c r="CK15" s="114"/>
      <c r="CL15" s="114"/>
      <c r="CM15" s="114"/>
      <c r="CN15" s="114"/>
      <c r="CO15" s="114"/>
      <c r="CP15" s="114"/>
      <c r="CQ15" s="114"/>
      <c r="CR15" s="114"/>
      <c r="CS15" s="114"/>
      <c r="CT15" s="114"/>
      <c r="CU15" s="114"/>
      <c r="CV15" s="114"/>
      <c r="CW15" s="114"/>
      <c r="CX15" s="114"/>
      <c r="CY15" s="114"/>
      <c r="CZ15" s="114"/>
      <c r="DA15" s="114"/>
      <c r="DB15" s="114"/>
      <c r="DC15" s="114"/>
      <c r="DD15" s="114"/>
      <c r="DE15" s="114"/>
      <c r="DF15" s="114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2"/>
      <c r="J16" s="63">
        <v>0</v>
      </c>
      <c r="K16" s="63">
        <v>0</v>
      </c>
      <c r="L16" s="63">
        <v>0</v>
      </c>
      <c r="M16" s="63">
        <f t="shared" si="0"/>
        <v>0</v>
      </c>
      <c r="N16" s="63">
        <v>1</v>
      </c>
      <c r="O16" s="63">
        <f t="shared" si="1"/>
        <v>1</v>
      </c>
      <c r="P16" s="64">
        <f t="shared" si="2"/>
        <v>1</v>
      </c>
      <c r="Q16" s="63">
        <v>0</v>
      </c>
      <c r="R16" s="88">
        <f t="shared" si="3"/>
        <v>0</v>
      </c>
      <c r="S16" s="93"/>
      <c r="T16" s="94"/>
      <c r="U16" s="94"/>
      <c r="V16" s="94"/>
      <c r="W16" s="95"/>
      <c r="X16" s="92"/>
      <c r="Y16" s="110"/>
      <c r="Z16" s="111"/>
      <c r="AA16" s="112"/>
      <c r="AB16" s="113"/>
      <c r="AC16" s="114"/>
      <c r="AD16" s="116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4"/>
      <c r="CE16" s="114"/>
      <c r="CF16" s="114"/>
      <c r="CG16" s="114"/>
      <c r="CH16" s="114"/>
      <c r="CI16" s="114"/>
      <c r="CJ16" s="114"/>
      <c r="CK16" s="114"/>
      <c r="CL16" s="114"/>
      <c r="CM16" s="114"/>
      <c r="CN16" s="114"/>
      <c r="CO16" s="114"/>
      <c r="CP16" s="114"/>
      <c r="CQ16" s="114"/>
      <c r="CR16" s="114"/>
      <c r="CS16" s="114"/>
      <c r="CT16" s="114"/>
      <c r="CU16" s="114"/>
      <c r="CV16" s="114"/>
      <c r="CW16" s="114"/>
      <c r="CX16" s="114"/>
      <c r="CY16" s="114"/>
      <c r="CZ16" s="114"/>
      <c r="DA16" s="114"/>
      <c r="DB16" s="114"/>
      <c r="DC16" s="114"/>
      <c r="DD16" s="114"/>
      <c r="DE16" s="114"/>
      <c r="DF16" s="114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2"/>
      <c r="J17" s="63">
        <v>0</v>
      </c>
      <c r="K17" s="63">
        <v>0</v>
      </c>
      <c r="L17" s="63">
        <v>0</v>
      </c>
      <c r="M17" s="63">
        <f t="shared" si="0"/>
        <v>0</v>
      </c>
      <c r="N17" s="63">
        <v>1</v>
      </c>
      <c r="O17" s="63">
        <f t="shared" si="1"/>
        <v>1</v>
      </c>
      <c r="P17" s="64">
        <f t="shared" si="2"/>
        <v>1</v>
      </c>
      <c r="Q17" s="63">
        <v>0</v>
      </c>
      <c r="R17" s="88">
        <f t="shared" si="3"/>
        <v>0</v>
      </c>
      <c r="S17" s="89"/>
      <c r="T17" s="90"/>
      <c r="U17" s="90"/>
      <c r="V17" s="90"/>
      <c r="W17" s="91"/>
      <c r="X17" s="92"/>
      <c r="Y17" s="110"/>
      <c r="Z17" s="111"/>
      <c r="AA17" s="112"/>
      <c r="AB17" s="113"/>
      <c r="AC17" s="114"/>
      <c r="AD17" s="116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4"/>
      <c r="CE17" s="114"/>
      <c r="CF17" s="114"/>
      <c r="CG17" s="114"/>
      <c r="CH17" s="114"/>
      <c r="CI17" s="114"/>
      <c r="CJ17" s="114"/>
      <c r="CK17" s="114"/>
      <c r="CL17" s="114"/>
      <c r="CM17" s="114"/>
      <c r="CN17" s="114"/>
      <c r="CO17" s="114"/>
      <c r="CP17" s="114"/>
      <c r="CQ17" s="114"/>
      <c r="CR17" s="114"/>
      <c r="CS17" s="114"/>
      <c r="CT17" s="114"/>
      <c r="CU17" s="114"/>
      <c r="CV17" s="114"/>
      <c r="CW17" s="114"/>
      <c r="CX17" s="114"/>
      <c r="CY17" s="114"/>
      <c r="CZ17" s="114"/>
      <c r="DA17" s="114"/>
      <c r="DB17" s="114"/>
      <c r="DC17" s="114"/>
      <c r="DD17" s="114"/>
      <c r="DE17" s="114"/>
      <c r="DF17" s="114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2"/>
      <c r="J18" s="63">
        <v>0</v>
      </c>
      <c r="K18" s="63">
        <v>0</v>
      </c>
      <c r="L18" s="63">
        <v>0</v>
      </c>
      <c r="M18" s="63">
        <f t="shared" si="0"/>
        <v>0</v>
      </c>
      <c r="N18" s="63">
        <v>1</v>
      </c>
      <c r="O18" s="63">
        <f t="shared" si="1"/>
        <v>1</v>
      </c>
      <c r="P18" s="64">
        <f t="shared" si="2"/>
        <v>1</v>
      </c>
      <c r="Q18" s="63">
        <v>0</v>
      </c>
      <c r="R18" s="88">
        <f t="shared" si="3"/>
        <v>0</v>
      </c>
      <c r="S18" s="93"/>
      <c r="T18" s="94"/>
      <c r="U18" s="94"/>
      <c r="V18" s="94"/>
      <c r="W18" s="95"/>
      <c r="X18" s="92"/>
      <c r="Y18" s="110"/>
      <c r="Z18" s="111"/>
      <c r="AA18" s="112"/>
      <c r="AB18" s="113"/>
      <c r="AC18" s="114"/>
      <c r="AD18" s="116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4"/>
      <c r="CE18" s="114"/>
      <c r="CF18" s="114"/>
      <c r="CG18" s="114"/>
      <c r="CH18" s="114"/>
      <c r="CI18" s="114"/>
      <c r="CJ18" s="114"/>
      <c r="CK18" s="114"/>
      <c r="CL18" s="114"/>
      <c r="CM18" s="114"/>
      <c r="CN18" s="114"/>
      <c r="CO18" s="114"/>
      <c r="CP18" s="114"/>
      <c r="CQ18" s="114"/>
      <c r="CR18" s="114"/>
      <c r="CS18" s="114"/>
      <c r="CT18" s="114"/>
      <c r="CU18" s="114"/>
      <c r="CV18" s="114"/>
      <c r="CW18" s="114"/>
      <c r="CX18" s="114"/>
      <c r="CY18" s="114"/>
      <c r="CZ18" s="114"/>
      <c r="DA18" s="114"/>
      <c r="DB18" s="114"/>
      <c r="DC18" s="114"/>
      <c r="DD18" s="114"/>
      <c r="DE18" s="114"/>
      <c r="DF18" s="114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2"/>
      <c r="J19" s="63">
        <v>0</v>
      </c>
      <c r="K19" s="63">
        <v>0</v>
      </c>
      <c r="L19" s="63">
        <v>0</v>
      </c>
      <c r="M19" s="63">
        <f t="shared" si="0"/>
        <v>0</v>
      </c>
      <c r="N19" s="63">
        <v>1</v>
      </c>
      <c r="O19" s="63">
        <f t="shared" si="1"/>
        <v>1</v>
      </c>
      <c r="P19" s="64">
        <f t="shared" si="2"/>
        <v>1</v>
      </c>
      <c r="Q19" s="63">
        <v>0</v>
      </c>
      <c r="R19" s="88">
        <f t="shared" si="3"/>
        <v>0</v>
      </c>
      <c r="S19" s="89"/>
      <c r="T19" s="90"/>
      <c r="U19" s="90"/>
      <c r="V19" s="90"/>
      <c r="W19" s="91"/>
      <c r="X19" s="96"/>
      <c r="Y19" s="110"/>
      <c r="Z19" s="111"/>
      <c r="AA19" s="112"/>
      <c r="AB19" s="113"/>
      <c r="AC19" s="114"/>
      <c r="AD19" s="116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4"/>
      <c r="BS19" s="114"/>
      <c r="BT19" s="114"/>
      <c r="BU19" s="114"/>
      <c r="BV19" s="114"/>
      <c r="BW19" s="114"/>
      <c r="BX19" s="114"/>
      <c r="BY19" s="114"/>
      <c r="BZ19" s="114"/>
      <c r="CA19" s="114"/>
      <c r="CB19" s="114"/>
      <c r="CC19" s="114"/>
      <c r="CD19" s="114"/>
      <c r="CE19" s="114"/>
      <c r="CF19" s="114"/>
      <c r="CG19" s="114"/>
      <c r="CH19" s="114"/>
      <c r="CI19" s="114"/>
      <c r="CJ19" s="114"/>
      <c r="CK19" s="114"/>
      <c r="CL19" s="114"/>
      <c r="CM19" s="114"/>
      <c r="CN19" s="114"/>
      <c r="CO19" s="114"/>
      <c r="CP19" s="114"/>
      <c r="CQ19" s="114"/>
      <c r="CR19" s="114"/>
      <c r="CS19" s="114"/>
      <c r="CT19" s="114"/>
      <c r="CU19" s="114"/>
      <c r="CV19" s="114"/>
      <c r="CW19" s="114"/>
      <c r="CX19" s="114"/>
      <c r="CY19" s="114"/>
      <c r="CZ19" s="114"/>
      <c r="DA19" s="114"/>
      <c r="DB19" s="114"/>
      <c r="DC19" s="114"/>
      <c r="DD19" s="114"/>
      <c r="DE19" s="114"/>
      <c r="DF19" s="114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2"/>
      <c r="J20" s="63">
        <v>0</v>
      </c>
      <c r="K20" s="63">
        <v>0</v>
      </c>
      <c r="L20" s="63">
        <v>0</v>
      </c>
      <c r="M20" s="63">
        <f t="shared" si="0"/>
        <v>0</v>
      </c>
      <c r="N20" s="63">
        <v>1</v>
      </c>
      <c r="O20" s="63">
        <f t="shared" si="1"/>
        <v>1</v>
      </c>
      <c r="P20" s="64">
        <f t="shared" si="2"/>
        <v>1</v>
      </c>
      <c r="Q20" s="63">
        <v>0</v>
      </c>
      <c r="R20" s="88">
        <f t="shared" si="3"/>
        <v>0</v>
      </c>
      <c r="S20" s="93"/>
      <c r="T20" s="94"/>
      <c r="U20" s="94"/>
      <c r="V20" s="94"/>
      <c r="W20" s="95"/>
      <c r="X20" s="97"/>
      <c r="Y20" s="110"/>
      <c r="Z20" s="111"/>
      <c r="AA20" s="112"/>
      <c r="AB20" s="113"/>
      <c r="AC20" s="114"/>
      <c r="AD20" s="116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4"/>
      <c r="CE20" s="114"/>
      <c r="CF20" s="114"/>
      <c r="CG20" s="114"/>
      <c r="CH20" s="114"/>
      <c r="CI20" s="114"/>
      <c r="CJ20" s="114"/>
      <c r="CK20" s="114"/>
      <c r="CL20" s="114"/>
      <c r="CM20" s="114"/>
      <c r="CN20" s="114"/>
      <c r="CO20" s="114"/>
      <c r="CP20" s="114"/>
      <c r="CQ20" s="114"/>
      <c r="CR20" s="114"/>
      <c r="CS20" s="114"/>
      <c r="CT20" s="114"/>
      <c r="CU20" s="114"/>
      <c r="CV20" s="114"/>
      <c r="CW20" s="114"/>
      <c r="CX20" s="114"/>
      <c r="CY20" s="114"/>
      <c r="CZ20" s="114"/>
      <c r="DA20" s="114"/>
      <c r="DB20" s="114"/>
      <c r="DC20" s="114"/>
      <c r="DD20" s="114"/>
      <c r="DE20" s="114"/>
      <c r="DF20" s="114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2"/>
      <c r="J21" s="63">
        <v>0</v>
      </c>
      <c r="K21" s="63">
        <v>0</v>
      </c>
      <c r="L21" s="63">
        <v>0</v>
      </c>
      <c r="M21" s="63">
        <f t="shared" si="0"/>
        <v>0</v>
      </c>
      <c r="N21" s="63">
        <v>1</v>
      </c>
      <c r="O21" s="63">
        <f t="shared" si="1"/>
        <v>1</v>
      </c>
      <c r="P21" s="64">
        <f t="shared" si="2"/>
        <v>1</v>
      </c>
      <c r="Q21" s="63">
        <v>0</v>
      </c>
      <c r="R21" s="88">
        <f t="shared" si="3"/>
        <v>0</v>
      </c>
      <c r="S21" s="89"/>
      <c r="T21" s="90"/>
      <c r="U21" s="90"/>
      <c r="V21" s="90"/>
      <c r="W21" s="91"/>
      <c r="X21" s="98"/>
      <c r="Y21" s="110"/>
      <c r="Z21" s="132"/>
      <c r="AA21" s="112"/>
      <c r="AB21" s="113"/>
      <c r="AC21" s="114"/>
      <c r="AD21" s="116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  <c r="BQ21" s="114"/>
      <c r="BR21" s="114"/>
      <c r="BS21" s="114"/>
      <c r="BT21" s="114"/>
      <c r="BU21" s="114"/>
      <c r="BV21" s="114"/>
      <c r="BW21" s="114"/>
      <c r="BX21" s="114"/>
      <c r="BY21" s="114"/>
      <c r="BZ21" s="114"/>
      <c r="CA21" s="114"/>
      <c r="CB21" s="114"/>
      <c r="CC21" s="114"/>
      <c r="CD21" s="114"/>
      <c r="CE21" s="114"/>
      <c r="CF21" s="114"/>
      <c r="CG21" s="114"/>
      <c r="CH21" s="114"/>
      <c r="CI21" s="114"/>
      <c r="CJ21" s="114"/>
      <c r="CK21" s="114"/>
      <c r="CL21" s="114"/>
      <c r="CM21" s="114"/>
      <c r="CN21" s="114"/>
      <c r="CO21" s="114"/>
      <c r="CP21" s="114"/>
      <c r="CQ21" s="114"/>
      <c r="CR21" s="114"/>
      <c r="CS21" s="114"/>
      <c r="CT21" s="114"/>
      <c r="CU21" s="114"/>
      <c r="CV21" s="114"/>
      <c r="CW21" s="114"/>
      <c r="CX21" s="114"/>
      <c r="CY21" s="114"/>
      <c r="CZ21" s="114"/>
      <c r="DA21" s="114"/>
      <c r="DB21" s="114"/>
      <c r="DC21" s="114"/>
      <c r="DD21" s="114"/>
      <c r="DE21" s="114"/>
      <c r="DF21" s="114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2"/>
      <c r="J22" s="63">
        <v>0</v>
      </c>
      <c r="K22" s="63">
        <v>0</v>
      </c>
      <c r="L22" s="63">
        <v>0</v>
      </c>
      <c r="M22" s="63">
        <f t="shared" si="0"/>
        <v>0</v>
      </c>
      <c r="N22" s="63">
        <v>1</v>
      </c>
      <c r="O22" s="63">
        <f t="shared" si="1"/>
        <v>1</v>
      </c>
      <c r="P22" s="64">
        <f t="shared" si="2"/>
        <v>1</v>
      </c>
      <c r="Q22" s="63">
        <v>0</v>
      </c>
      <c r="R22" s="88">
        <f t="shared" si="3"/>
        <v>0</v>
      </c>
      <c r="S22" s="89"/>
      <c r="T22" s="90"/>
      <c r="U22" s="90"/>
      <c r="V22" s="90"/>
      <c r="W22" s="91"/>
      <c r="X22" s="92"/>
      <c r="Y22" s="110"/>
      <c r="Z22" s="111"/>
      <c r="AA22" s="112"/>
      <c r="AB22" s="113"/>
      <c r="AC22" s="114"/>
      <c r="AD22" s="116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  <c r="BQ22" s="114"/>
      <c r="BR22" s="114"/>
      <c r="BS22" s="114"/>
      <c r="BT22" s="114"/>
      <c r="BU22" s="114"/>
      <c r="BV22" s="114"/>
      <c r="BW22" s="114"/>
      <c r="BX22" s="114"/>
      <c r="BY22" s="114"/>
      <c r="BZ22" s="114"/>
      <c r="CA22" s="114"/>
      <c r="CB22" s="114"/>
      <c r="CC22" s="114"/>
      <c r="CD22" s="114"/>
      <c r="CE22" s="114"/>
      <c r="CF22" s="114"/>
      <c r="CG22" s="114"/>
      <c r="CH22" s="114"/>
      <c r="CI22" s="114"/>
      <c r="CJ22" s="114"/>
      <c r="CK22" s="114"/>
      <c r="CL22" s="114"/>
      <c r="CM22" s="114"/>
      <c r="CN22" s="114"/>
      <c r="CO22" s="114"/>
      <c r="CP22" s="114"/>
      <c r="CQ22" s="114"/>
      <c r="CR22" s="114"/>
      <c r="CS22" s="114"/>
      <c r="CT22" s="114"/>
      <c r="CU22" s="114"/>
      <c r="CV22" s="114"/>
      <c r="CW22" s="114"/>
      <c r="CX22" s="114"/>
      <c r="CY22" s="114"/>
      <c r="CZ22" s="114"/>
      <c r="DA22" s="114"/>
      <c r="DB22" s="114"/>
      <c r="DC22" s="114"/>
      <c r="DD22" s="114"/>
      <c r="DE22" s="114"/>
      <c r="DF22" s="114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2"/>
      <c r="J23" s="63">
        <v>0</v>
      </c>
      <c r="K23" s="63">
        <v>0</v>
      </c>
      <c r="L23" s="63">
        <v>0</v>
      </c>
      <c r="M23" s="63">
        <f t="shared" si="0"/>
        <v>0</v>
      </c>
      <c r="N23" s="63">
        <v>1</v>
      </c>
      <c r="O23" s="63">
        <f t="shared" si="1"/>
        <v>1</v>
      </c>
      <c r="P23" s="64">
        <f t="shared" si="2"/>
        <v>1</v>
      </c>
      <c r="Q23" s="63">
        <v>0.625</v>
      </c>
      <c r="R23" s="88">
        <f t="shared" si="3"/>
        <v>0.625</v>
      </c>
      <c r="S23" s="89"/>
      <c r="T23" s="90"/>
      <c r="U23" s="90"/>
      <c r="V23" s="90"/>
      <c r="W23" s="91"/>
      <c r="X23" s="92"/>
      <c r="Y23" s="110"/>
      <c r="Z23" s="111"/>
      <c r="AA23" s="112"/>
      <c r="AB23" s="113"/>
      <c r="AC23" s="114"/>
      <c r="AD23" s="116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  <c r="BQ23" s="114"/>
      <c r="BR23" s="114"/>
      <c r="BS23" s="114"/>
      <c r="BT23" s="114"/>
      <c r="BU23" s="114"/>
      <c r="BV23" s="114"/>
      <c r="BW23" s="114"/>
      <c r="BX23" s="114"/>
      <c r="BY23" s="114"/>
      <c r="BZ23" s="114"/>
      <c r="CA23" s="114"/>
      <c r="CB23" s="114"/>
      <c r="CC23" s="114"/>
      <c r="CD23" s="114"/>
      <c r="CE23" s="114"/>
      <c r="CF23" s="114"/>
      <c r="CG23" s="114"/>
      <c r="CH23" s="114"/>
      <c r="CI23" s="114"/>
      <c r="CJ23" s="114"/>
      <c r="CK23" s="114"/>
      <c r="CL23" s="114"/>
      <c r="CM23" s="114"/>
      <c r="CN23" s="114"/>
      <c r="CO23" s="114"/>
      <c r="CP23" s="114"/>
      <c r="CQ23" s="114"/>
      <c r="CR23" s="114"/>
      <c r="CS23" s="114"/>
      <c r="CT23" s="114"/>
      <c r="CU23" s="114"/>
      <c r="CV23" s="114"/>
      <c r="CW23" s="114"/>
      <c r="CX23" s="114"/>
      <c r="CY23" s="114"/>
      <c r="CZ23" s="114"/>
      <c r="DA23" s="114"/>
      <c r="DB23" s="114"/>
      <c r="DC23" s="114"/>
      <c r="DD23" s="114"/>
      <c r="DE23" s="114"/>
      <c r="DF23" s="114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2"/>
      <c r="J24" s="63">
        <v>0</v>
      </c>
      <c r="K24" s="63">
        <v>0</v>
      </c>
      <c r="L24" s="63">
        <v>0</v>
      </c>
      <c r="M24" s="63">
        <f t="shared" si="0"/>
        <v>0</v>
      </c>
      <c r="N24" s="63">
        <v>1</v>
      </c>
      <c r="O24" s="63">
        <f t="shared" si="1"/>
        <v>1</v>
      </c>
      <c r="P24" s="64">
        <f t="shared" si="2"/>
        <v>1</v>
      </c>
      <c r="Q24" s="63">
        <v>0.75</v>
      </c>
      <c r="R24" s="88">
        <f t="shared" si="3"/>
        <v>0.75</v>
      </c>
      <c r="S24" s="93"/>
      <c r="T24" s="94"/>
      <c r="U24" s="94"/>
      <c r="V24" s="94"/>
      <c r="W24" s="95"/>
      <c r="X24" s="92"/>
      <c r="Y24" s="110"/>
      <c r="Z24" s="111"/>
      <c r="AA24" s="112"/>
      <c r="AB24" s="113"/>
      <c r="AC24" s="114"/>
      <c r="AD24" s="116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4"/>
      <c r="BS24" s="114"/>
      <c r="BT24" s="114"/>
      <c r="BU24" s="114"/>
      <c r="BV24" s="114"/>
      <c r="BW24" s="114"/>
      <c r="BX24" s="114"/>
      <c r="BY24" s="114"/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114"/>
      <c r="CM24" s="114"/>
      <c r="CN24" s="114"/>
      <c r="CO24" s="114"/>
      <c r="CP24" s="114"/>
      <c r="CQ24" s="114"/>
      <c r="CR24" s="114"/>
      <c r="CS24" s="114"/>
      <c r="CT24" s="114"/>
      <c r="CU24" s="114"/>
      <c r="CV24" s="114"/>
      <c r="CW24" s="114"/>
      <c r="CX24" s="114"/>
      <c r="CY24" s="114"/>
      <c r="CZ24" s="114"/>
      <c r="DA24" s="114"/>
      <c r="DB24" s="114"/>
      <c r="DC24" s="114"/>
      <c r="DD24" s="114"/>
      <c r="DE24" s="114"/>
      <c r="DF24" s="114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2"/>
      <c r="J25" s="63">
        <v>0</v>
      </c>
      <c r="K25" s="63">
        <v>0</v>
      </c>
      <c r="L25" s="63">
        <v>0</v>
      </c>
      <c r="M25" s="63">
        <f t="shared" si="0"/>
        <v>0</v>
      </c>
      <c r="N25" s="63">
        <v>1</v>
      </c>
      <c r="O25" s="63">
        <f t="shared" si="1"/>
        <v>1</v>
      </c>
      <c r="P25" s="64">
        <f t="shared" si="2"/>
        <v>1</v>
      </c>
      <c r="Q25" s="63">
        <v>0</v>
      </c>
      <c r="R25" s="88">
        <f t="shared" si="3"/>
        <v>0</v>
      </c>
      <c r="S25" s="89"/>
      <c r="T25" s="90"/>
      <c r="U25" s="90"/>
      <c r="V25" s="90"/>
      <c r="W25" s="91"/>
      <c r="X25" s="92"/>
      <c r="Y25" s="110"/>
      <c r="Z25" s="111"/>
      <c r="AA25" s="112"/>
      <c r="AB25" s="113"/>
      <c r="AC25" s="114"/>
      <c r="AD25" s="116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4"/>
      <c r="BZ25" s="114"/>
      <c r="CA25" s="114"/>
      <c r="CB25" s="114"/>
      <c r="CC25" s="114"/>
      <c r="CD25" s="114"/>
      <c r="CE25" s="114"/>
      <c r="CF25" s="114"/>
      <c r="CG25" s="114"/>
      <c r="CH25" s="114"/>
      <c r="CI25" s="114"/>
      <c r="CJ25" s="114"/>
      <c r="CK25" s="114"/>
      <c r="CL25" s="114"/>
      <c r="CM25" s="114"/>
      <c r="CN25" s="114"/>
      <c r="CO25" s="114"/>
      <c r="CP25" s="114"/>
      <c r="CQ25" s="114"/>
      <c r="CR25" s="114"/>
      <c r="CS25" s="114"/>
      <c r="CT25" s="114"/>
      <c r="CU25" s="114"/>
      <c r="CV25" s="114"/>
      <c r="CW25" s="114"/>
      <c r="CX25" s="114"/>
      <c r="CY25" s="114"/>
      <c r="CZ25" s="114"/>
      <c r="DA25" s="114"/>
      <c r="DB25" s="114"/>
      <c r="DC25" s="114"/>
      <c r="DD25" s="114"/>
      <c r="DE25" s="114"/>
      <c r="DF25" s="114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2"/>
      <c r="J26" s="63">
        <v>0</v>
      </c>
      <c r="K26" s="63">
        <v>0</v>
      </c>
      <c r="L26" s="63">
        <v>0</v>
      </c>
      <c r="M26" s="63">
        <f t="shared" si="0"/>
        <v>0</v>
      </c>
      <c r="N26" s="63">
        <v>1</v>
      </c>
      <c r="O26" s="63">
        <f t="shared" si="1"/>
        <v>1</v>
      </c>
      <c r="P26" s="64">
        <f t="shared" si="2"/>
        <v>1</v>
      </c>
      <c r="Q26" s="63">
        <v>0</v>
      </c>
      <c r="R26" s="88">
        <f t="shared" si="3"/>
        <v>0</v>
      </c>
      <c r="S26" s="93"/>
      <c r="T26" s="94"/>
      <c r="U26" s="94"/>
      <c r="V26" s="94"/>
      <c r="W26" s="95"/>
      <c r="X26" s="92"/>
      <c r="Y26" s="110"/>
      <c r="Z26" s="111"/>
      <c r="AA26" s="112"/>
      <c r="AB26" s="113"/>
      <c r="AC26" s="114"/>
      <c r="AD26" s="116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14"/>
      <c r="BS26" s="114"/>
      <c r="BT26" s="114"/>
      <c r="BU26" s="114"/>
      <c r="BV26" s="114"/>
      <c r="BW26" s="114"/>
      <c r="BX26" s="114"/>
      <c r="BY26" s="114"/>
      <c r="BZ26" s="114"/>
      <c r="CA26" s="114"/>
      <c r="CB26" s="114"/>
      <c r="CC26" s="114"/>
      <c r="CD26" s="114"/>
      <c r="CE26" s="114"/>
      <c r="CF26" s="114"/>
      <c r="CG26" s="114"/>
      <c r="CH26" s="114"/>
      <c r="CI26" s="114"/>
      <c r="CJ26" s="114"/>
      <c r="CK26" s="114"/>
      <c r="CL26" s="114"/>
      <c r="CM26" s="114"/>
      <c r="CN26" s="114"/>
      <c r="CO26" s="114"/>
      <c r="CP26" s="114"/>
      <c r="CQ26" s="114"/>
      <c r="CR26" s="114"/>
      <c r="CS26" s="114"/>
      <c r="CT26" s="114"/>
      <c r="CU26" s="114"/>
      <c r="CV26" s="114"/>
      <c r="CW26" s="114"/>
      <c r="CX26" s="114"/>
      <c r="CY26" s="114"/>
      <c r="CZ26" s="114"/>
      <c r="DA26" s="114"/>
      <c r="DB26" s="114"/>
      <c r="DC26" s="114"/>
      <c r="DD26" s="114"/>
      <c r="DE26" s="114"/>
      <c r="DF26" s="114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2"/>
      <c r="J27" s="63">
        <v>0</v>
      </c>
      <c r="K27" s="63">
        <v>0</v>
      </c>
      <c r="L27" s="63">
        <v>0</v>
      </c>
      <c r="M27" s="63">
        <f t="shared" si="0"/>
        <v>0</v>
      </c>
      <c r="N27" s="63">
        <v>1</v>
      </c>
      <c r="O27" s="63">
        <f t="shared" si="1"/>
        <v>1</v>
      </c>
      <c r="P27" s="64">
        <f t="shared" si="2"/>
        <v>1</v>
      </c>
      <c r="Q27" s="63">
        <v>0</v>
      </c>
      <c r="R27" s="88">
        <f t="shared" si="3"/>
        <v>0</v>
      </c>
      <c r="S27" s="89"/>
      <c r="T27" s="90"/>
      <c r="U27" s="90"/>
      <c r="V27" s="90"/>
      <c r="W27" s="91"/>
      <c r="X27" s="92"/>
      <c r="Y27" s="110"/>
      <c r="Z27" s="111"/>
      <c r="AA27" s="112"/>
      <c r="AB27" s="113"/>
      <c r="AC27" s="114"/>
      <c r="AD27" s="116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2"/>
      <c r="J28" s="63">
        <v>0</v>
      </c>
      <c r="K28" s="63">
        <v>0</v>
      </c>
      <c r="L28" s="63">
        <v>0</v>
      </c>
      <c r="M28" s="63">
        <f t="shared" si="0"/>
        <v>0</v>
      </c>
      <c r="N28" s="63">
        <v>1</v>
      </c>
      <c r="O28" s="63">
        <f t="shared" si="1"/>
        <v>1</v>
      </c>
      <c r="P28" s="64">
        <f t="shared" si="2"/>
        <v>1</v>
      </c>
      <c r="Q28" s="63">
        <v>0</v>
      </c>
      <c r="R28" s="88">
        <f t="shared" si="3"/>
        <v>0</v>
      </c>
      <c r="S28" s="93"/>
      <c r="T28" s="94"/>
      <c r="U28" s="94"/>
      <c r="V28" s="94"/>
      <c r="W28" s="95"/>
      <c r="X28" s="99"/>
      <c r="Y28" s="110"/>
      <c r="Z28" s="111"/>
      <c r="AA28" s="112"/>
      <c r="AB28" s="113"/>
      <c r="AC28" s="114"/>
      <c r="AD28" s="116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2"/>
      <c r="J29" s="63">
        <v>0</v>
      </c>
      <c r="K29" s="63">
        <v>0</v>
      </c>
      <c r="L29" s="63">
        <v>0</v>
      </c>
      <c r="M29" s="63">
        <f t="shared" si="0"/>
        <v>0</v>
      </c>
      <c r="N29" s="63">
        <v>1</v>
      </c>
      <c r="O29" s="63">
        <f t="shared" si="1"/>
        <v>1</v>
      </c>
      <c r="P29" s="64">
        <f t="shared" si="2"/>
        <v>1</v>
      </c>
      <c r="Q29" s="63">
        <v>0</v>
      </c>
      <c r="R29" s="88">
        <f t="shared" si="3"/>
        <v>0</v>
      </c>
      <c r="S29" s="93"/>
      <c r="T29" s="94"/>
      <c r="U29" s="94"/>
      <c r="V29" s="94"/>
      <c r="W29" s="95"/>
      <c r="X29" s="99"/>
      <c r="Y29" s="110"/>
      <c r="Z29" s="111"/>
      <c r="AA29" s="112"/>
      <c r="AB29" s="113"/>
      <c r="AC29" s="114"/>
      <c r="AD29" s="116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2"/>
      <c r="J30" s="63">
        <v>0</v>
      </c>
      <c r="K30" s="63">
        <v>0</v>
      </c>
      <c r="L30" s="63">
        <v>0</v>
      </c>
      <c r="M30" s="63">
        <f t="shared" si="0"/>
        <v>0</v>
      </c>
      <c r="N30" s="63">
        <v>1</v>
      </c>
      <c r="O30" s="63">
        <f t="shared" si="1"/>
        <v>1</v>
      </c>
      <c r="P30" s="64">
        <f t="shared" si="2"/>
        <v>1</v>
      </c>
      <c r="Q30" s="63">
        <v>0</v>
      </c>
      <c r="R30" s="88">
        <f t="shared" si="3"/>
        <v>0</v>
      </c>
      <c r="S30" s="93"/>
      <c r="T30" s="94"/>
      <c r="U30" s="94"/>
      <c r="V30" s="94"/>
      <c r="W30" s="95"/>
      <c r="X30" s="99"/>
      <c r="Y30" s="110"/>
      <c r="Z30" s="111"/>
      <c r="AA30" s="112"/>
      <c r="AB30" s="113"/>
      <c r="AC30" s="114"/>
      <c r="AD30" s="116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2"/>
      <c r="J31" s="63">
        <v>0</v>
      </c>
      <c r="K31" s="63">
        <v>0</v>
      </c>
      <c r="L31" s="63">
        <v>0</v>
      </c>
      <c r="M31" s="63">
        <f t="shared" si="0"/>
        <v>0</v>
      </c>
      <c r="N31" s="63">
        <v>1</v>
      </c>
      <c r="O31" s="63">
        <f t="shared" si="1"/>
        <v>1</v>
      </c>
      <c r="P31" s="64">
        <f t="shared" si="2"/>
        <v>1</v>
      </c>
      <c r="Q31" s="63">
        <v>0</v>
      </c>
      <c r="R31" s="88">
        <f t="shared" si="3"/>
        <v>0</v>
      </c>
      <c r="S31" s="93"/>
      <c r="T31" s="94"/>
      <c r="U31" s="94"/>
      <c r="V31" s="94"/>
      <c r="W31" s="95"/>
      <c r="X31" s="99"/>
      <c r="Y31" s="110"/>
      <c r="Z31" s="111"/>
      <c r="AA31" s="112"/>
      <c r="AB31" s="113"/>
      <c r="AC31" s="114"/>
      <c r="AD31" s="116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5"/>
      <c r="J32" s="63">
        <v>0</v>
      </c>
      <c r="K32" s="63">
        <v>0</v>
      </c>
      <c r="L32" s="63">
        <v>0</v>
      </c>
      <c r="M32" s="63">
        <f t="shared" si="0"/>
        <v>0</v>
      </c>
      <c r="N32" s="63">
        <v>1</v>
      </c>
      <c r="O32" s="63">
        <f t="shared" si="1"/>
        <v>1</v>
      </c>
      <c r="P32" s="64">
        <f t="shared" si="2"/>
        <v>1</v>
      </c>
      <c r="Q32" s="63">
        <v>0</v>
      </c>
      <c r="R32" s="88">
        <f t="shared" si="3"/>
        <v>0</v>
      </c>
      <c r="S32" s="93"/>
      <c r="T32" s="94"/>
      <c r="U32" s="94"/>
      <c r="V32" s="94"/>
      <c r="W32" s="95"/>
      <c r="X32" s="99"/>
      <c r="Y32" s="110"/>
      <c r="Z32" s="111"/>
      <c r="AA32" s="112"/>
      <c r="AB32" s="113"/>
      <c r="AC32" s="114"/>
      <c r="AD32" s="116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6"/>
      <c r="J33" s="63">
        <v>0</v>
      </c>
      <c r="K33" s="63">
        <v>0</v>
      </c>
      <c r="L33" s="63">
        <v>0</v>
      </c>
      <c r="M33" s="63">
        <f t="shared" si="0"/>
        <v>0</v>
      </c>
      <c r="N33" s="63">
        <v>1</v>
      </c>
      <c r="O33" s="63">
        <f t="shared" si="1"/>
        <v>1</v>
      </c>
      <c r="P33" s="64">
        <f t="shared" si="2"/>
        <v>1</v>
      </c>
      <c r="Q33" s="63">
        <v>0</v>
      </c>
      <c r="R33" s="88">
        <f t="shared" si="3"/>
        <v>0</v>
      </c>
      <c r="S33" s="93"/>
      <c r="T33" s="94"/>
      <c r="U33" s="94"/>
      <c r="V33" s="94"/>
      <c r="W33" s="95"/>
      <c r="X33" s="99"/>
      <c r="Y33" s="110"/>
      <c r="Z33" s="111"/>
      <c r="AA33" s="112"/>
      <c r="AB33" s="113"/>
      <c r="AC33" s="114"/>
      <c r="AD33" s="116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6"/>
      <c r="J34" s="63">
        <v>0</v>
      </c>
      <c r="K34" s="63">
        <v>0</v>
      </c>
      <c r="L34" s="63">
        <v>0</v>
      </c>
      <c r="M34" s="63">
        <f t="shared" si="0"/>
        <v>0</v>
      </c>
      <c r="N34" s="63">
        <v>1</v>
      </c>
      <c r="O34" s="63">
        <f t="shared" si="1"/>
        <v>1</v>
      </c>
      <c r="P34" s="64">
        <f t="shared" si="2"/>
        <v>1</v>
      </c>
      <c r="Q34" s="63">
        <v>0</v>
      </c>
      <c r="R34" s="88">
        <f t="shared" si="3"/>
        <v>0</v>
      </c>
      <c r="S34" s="93"/>
      <c r="T34" s="94"/>
      <c r="U34" s="94"/>
      <c r="V34" s="94"/>
      <c r="W34" s="95"/>
      <c r="X34" s="99"/>
      <c r="Y34" s="110"/>
      <c r="Z34" s="111"/>
      <c r="AA34" s="112"/>
      <c r="AB34" s="113"/>
      <c r="AC34" s="114"/>
      <c r="AD34" s="116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6"/>
      <c r="J35" s="63">
        <v>0</v>
      </c>
      <c r="K35" s="63">
        <v>0</v>
      </c>
      <c r="L35" s="63">
        <v>0</v>
      </c>
      <c r="M35" s="63">
        <f t="shared" si="0"/>
        <v>0</v>
      </c>
      <c r="N35" s="63">
        <v>1</v>
      </c>
      <c r="O35" s="63">
        <f t="shared" si="1"/>
        <v>1</v>
      </c>
      <c r="P35" s="64">
        <f t="shared" si="2"/>
        <v>1</v>
      </c>
      <c r="Q35" s="63">
        <v>0.875</v>
      </c>
      <c r="R35" s="88">
        <f t="shared" si="3"/>
        <v>0.875</v>
      </c>
      <c r="S35" s="93"/>
      <c r="T35" s="94"/>
      <c r="U35" s="94"/>
      <c r="V35" s="94"/>
      <c r="W35" s="95"/>
      <c r="X35" s="99"/>
      <c r="Y35" s="110"/>
      <c r="Z35" s="111"/>
      <c r="AA35" s="112"/>
      <c r="AB35" s="113"/>
      <c r="AC35" s="114"/>
      <c r="AD35" s="116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  <c r="BQ35" s="114"/>
      <c r="BR35" s="114"/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14"/>
      <c r="CR35" s="114"/>
      <c r="CS35" s="114"/>
      <c r="CT35" s="114"/>
      <c r="CU35" s="114"/>
      <c r="CV35" s="114"/>
      <c r="CW35" s="114"/>
      <c r="CX35" s="114"/>
      <c r="CY35" s="114"/>
      <c r="CZ35" s="114"/>
      <c r="DA35" s="114"/>
      <c r="DB35" s="114"/>
      <c r="DC35" s="114"/>
      <c r="DD35" s="114"/>
      <c r="DE35" s="114"/>
      <c r="DF35" s="114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6"/>
      <c r="J36" s="63">
        <v>0</v>
      </c>
      <c r="K36" s="63">
        <v>0</v>
      </c>
      <c r="L36" s="63">
        <v>0</v>
      </c>
      <c r="M36" s="63">
        <f t="shared" si="0"/>
        <v>0</v>
      </c>
      <c r="N36" s="63">
        <v>1</v>
      </c>
      <c r="O36" s="63">
        <f t="shared" si="1"/>
        <v>1</v>
      </c>
      <c r="P36" s="64">
        <f t="shared" si="2"/>
        <v>1</v>
      </c>
      <c r="Q36" s="63">
        <v>0</v>
      </c>
      <c r="R36" s="88">
        <f t="shared" si="3"/>
        <v>0</v>
      </c>
      <c r="S36" s="93"/>
      <c r="T36" s="94"/>
      <c r="U36" s="94"/>
      <c r="V36" s="94"/>
      <c r="W36" s="95"/>
      <c r="X36" s="99"/>
      <c r="Y36" s="110"/>
      <c r="Z36" s="111"/>
      <c r="AA36" s="112"/>
      <c r="AB36" s="113"/>
      <c r="AC36" s="114"/>
      <c r="AD36" s="116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4"/>
      <c r="BI36" s="114"/>
      <c r="BJ36" s="114"/>
      <c r="BK36" s="114"/>
      <c r="BL36" s="114"/>
      <c r="BM36" s="114"/>
      <c r="BN36" s="114"/>
      <c r="BO36" s="114"/>
      <c r="BP36" s="114"/>
      <c r="BQ36" s="114"/>
      <c r="BR36" s="114"/>
      <c r="BS36" s="114"/>
      <c r="BT36" s="114"/>
      <c r="BU36" s="114"/>
      <c r="BV36" s="114"/>
      <c r="BW36" s="114"/>
      <c r="BX36" s="114"/>
      <c r="BY36" s="114"/>
      <c r="BZ36" s="114"/>
      <c r="CA36" s="114"/>
      <c r="CB36" s="114"/>
      <c r="CC36" s="114"/>
      <c r="CD36" s="114"/>
      <c r="CE36" s="114"/>
      <c r="CF36" s="114"/>
      <c r="CG36" s="114"/>
      <c r="CH36" s="114"/>
      <c r="CI36" s="114"/>
      <c r="CJ36" s="114"/>
      <c r="CK36" s="114"/>
      <c r="CL36" s="114"/>
      <c r="CM36" s="114"/>
      <c r="CN36" s="114"/>
      <c r="CO36" s="114"/>
      <c r="CP36" s="114"/>
      <c r="CQ36" s="114"/>
      <c r="CR36" s="114"/>
      <c r="CS36" s="114"/>
      <c r="CT36" s="114"/>
      <c r="CU36" s="114"/>
      <c r="CV36" s="114"/>
      <c r="CW36" s="114"/>
      <c r="CX36" s="114"/>
      <c r="CY36" s="114"/>
      <c r="CZ36" s="114"/>
      <c r="DA36" s="114"/>
      <c r="DB36" s="114"/>
      <c r="DC36" s="114"/>
      <c r="DD36" s="114"/>
      <c r="DE36" s="114"/>
      <c r="DF36" s="114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6"/>
      <c r="J37" s="63">
        <v>0</v>
      </c>
      <c r="K37" s="63">
        <v>0</v>
      </c>
      <c r="L37" s="63">
        <v>0</v>
      </c>
      <c r="M37" s="63">
        <f t="shared" si="0"/>
        <v>0</v>
      </c>
      <c r="N37" s="63">
        <v>1</v>
      </c>
      <c r="O37" s="63">
        <f t="shared" si="1"/>
        <v>1</v>
      </c>
      <c r="P37" s="64">
        <f t="shared" si="2"/>
        <v>1</v>
      </c>
      <c r="Q37" s="63">
        <v>0</v>
      </c>
      <c r="R37" s="88">
        <f t="shared" si="3"/>
        <v>0</v>
      </c>
      <c r="S37" s="93"/>
      <c r="T37" s="94"/>
      <c r="U37" s="94"/>
      <c r="V37" s="94"/>
      <c r="W37" s="95"/>
      <c r="X37" s="99"/>
      <c r="Y37" s="110"/>
      <c r="Z37" s="111"/>
      <c r="AA37" s="112"/>
      <c r="AB37" s="113"/>
      <c r="AC37" s="114"/>
      <c r="AD37" s="116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4"/>
      <c r="BE37" s="114"/>
      <c r="BF37" s="114"/>
      <c r="BG37" s="114"/>
      <c r="BH37" s="114"/>
      <c r="BI37" s="114"/>
      <c r="BJ37" s="114"/>
      <c r="BK37" s="114"/>
      <c r="BL37" s="114"/>
      <c r="BM37" s="114"/>
      <c r="BN37" s="114"/>
      <c r="BO37" s="114"/>
      <c r="BP37" s="114"/>
      <c r="BQ37" s="114"/>
      <c r="BR37" s="114"/>
      <c r="BS37" s="114"/>
      <c r="BT37" s="114"/>
      <c r="BU37" s="114"/>
      <c r="BV37" s="114"/>
      <c r="BW37" s="114"/>
      <c r="BX37" s="114"/>
      <c r="BY37" s="114"/>
      <c r="BZ37" s="114"/>
      <c r="CA37" s="114"/>
      <c r="CB37" s="114"/>
      <c r="CC37" s="114"/>
      <c r="CD37" s="114"/>
      <c r="CE37" s="114"/>
      <c r="CF37" s="114"/>
      <c r="CG37" s="114"/>
      <c r="CH37" s="114"/>
      <c r="CI37" s="114"/>
      <c r="CJ37" s="114"/>
      <c r="CK37" s="114"/>
      <c r="CL37" s="114"/>
      <c r="CM37" s="114"/>
      <c r="CN37" s="114"/>
      <c r="CO37" s="114"/>
      <c r="CP37" s="114"/>
      <c r="CQ37" s="114"/>
      <c r="CR37" s="114"/>
      <c r="CS37" s="114"/>
      <c r="CT37" s="114"/>
      <c r="CU37" s="114"/>
      <c r="CV37" s="114"/>
      <c r="CW37" s="114"/>
      <c r="CX37" s="114"/>
      <c r="CY37" s="114"/>
      <c r="CZ37" s="114"/>
      <c r="DA37" s="114"/>
      <c r="DB37" s="114"/>
      <c r="DC37" s="114"/>
      <c r="DD37" s="114"/>
      <c r="DE37" s="114"/>
      <c r="DF37" s="114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6"/>
      <c r="J38" s="63">
        <v>0</v>
      </c>
      <c r="K38" s="63">
        <v>0</v>
      </c>
      <c r="L38" s="63">
        <v>0</v>
      </c>
      <c r="M38" s="63">
        <f t="shared" si="0"/>
        <v>0</v>
      </c>
      <c r="N38" s="63">
        <v>1</v>
      </c>
      <c r="O38" s="63">
        <f t="shared" si="1"/>
        <v>1</v>
      </c>
      <c r="P38" s="64">
        <f t="shared" si="2"/>
        <v>1</v>
      </c>
      <c r="Q38" s="63">
        <v>0</v>
      </c>
      <c r="R38" s="88">
        <f t="shared" si="3"/>
        <v>0</v>
      </c>
      <c r="S38" s="93"/>
      <c r="T38" s="94"/>
      <c r="U38" s="94"/>
      <c r="V38" s="94"/>
      <c r="W38" s="95"/>
      <c r="X38" s="99"/>
      <c r="Y38" s="110"/>
      <c r="Z38" s="111"/>
      <c r="AA38" s="112"/>
      <c r="AB38" s="113"/>
      <c r="AC38" s="114"/>
      <c r="AD38" s="116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  <c r="BB38" s="114"/>
      <c r="BC38" s="114"/>
      <c r="BD38" s="114"/>
      <c r="BE38" s="114"/>
      <c r="BF38" s="114"/>
      <c r="BG38" s="114"/>
      <c r="BH38" s="114"/>
      <c r="BI38" s="114"/>
      <c r="BJ38" s="114"/>
      <c r="BK38" s="114"/>
      <c r="BL38" s="114"/>
      <c r="BM38" s="114"/>
      <c r="BN38" s="114"/>
      <c r="BO38" s="114"/>
      <c r="BP38" s="114"/>
      <c r="BQ38" s="114"/>
      <c r="BR38" s="114"/>
      <c r="BS38" s="114"/>
      <c r="BT38" s="114"/>
      <c r="BU38" s="114"/>
      <c r="BV38" s="114"/>
      <c r="BW38" s="114"/>
      <c r="BX38" s="114"/>
      <c r="BY38" s="114"/>
      <c r="BZ38" s="114"/>
      <c r="CA38" s="114"/>
      <c r="CB38" s="114"/>
      <c r="CC38" s="114"/>
      <c r="CD38" s="114"/>
      <c r="CE38" s="114"/>
      <c r="CF38" s="114"/>
      <c r="CG38" s="114"/>
      <c r="CH38" s="114"/>
      <c r="CI38" s="114"/>
      <c r="CJ38" s="114"/>
      <c r="CK38" s="114"/>
      <c r="CL38" s="114"/>
      <c r="CM38" s="114"/>
      <c r="CN38" s="114"/>
      <c r="CO38" s="114"/>
      <c r="CP38" s="114"/>
      <c r="CQ38" s="114"/>
      <c r="CR38" s="114"/>
      <c r="CS38" s="114"/>
      <c r="CT38" s="114"/>
      <c r="CU38" s="114"/>
      <c r="CV38" s="114"/>
      <c r="CW38" s="114"/>
      <c r="CX38" s="114"/>
      <c r="CY38" s="114"/>
      <c r="CZ38" s="114"/>
      <c r="DA38" s="114"/>
      <c r="DB38" s="114"/>
      <c r="DC38" s="114"/>
      <c r="DD38" s="114"/>
      <c r="DE38" s="114"/>
      <c r="DF38" s="114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6"/>
      <c r="J39" s="63">
        <v>0</v>
      </c>
      <c r="K39" s="63">
        <v>0</v>
      </c>
      <c r="L39" s="63">
        <v>0</v>
      </c>
      <c r="M39" s="63">
        <f t="shared" si="0"/>
        <v>0</v>
      </c>
      <c r="N39" s="63">
        <v>1</v>
      </c>
      <c r="O39" s="63">
        <f t="shared" si="1"/>
        <v>1</v>
      </c>
      <c r="P39" s="64">
        <f t="shared" si="2"/>
        <v>1</v>
      </c>
      <c r="Q39" s="63">
        <v>0</v>
      </c>
      <c r="R39" s="88">
        <f t="shared" si="3"/>
        <v>0</v>
      </c>
      <c r="S39" s="93"/>
      <c r="T39" s="94"/>
      <c r="U39" s="94"/>
      <c r="V39" s="94"/>
      <c r="W39" s="95"/>
      <c r="X39" s="99"/>
      <c r="Y39" s="110"/>
      <c r="Z39" s="111"/>
      <c r="AA39" s="112"/>
      <c r="AB39" s="113"/>
      <c r="AC39" s="114"/>
      <c r="AD39" s="116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  <c r="BB39" s="114"/>
      <c r="BC39" s="114"/>
      <c r="BD39" s="114"/>
      <c r="BE39" s="114"/>
      <c r="BF39" s="114"/>
      <c r="BG39" s="114"/>
      <c r="BH39" s="114"/>
      <c r="BI39" s="114"/>
      <c r="BJ39" s="114"/>
      <c r="BK39" s="114"/>
      <c r="BL39" s="114"/>
      <c r="BM39" s="114"/>
      <c r="BN39" s="114"/>
      <c r="BO39" s="114"/>
      <c r="BP39" s="114"/>
      <c r="BQ39" s="114"/>
      <c r="BR39" s="114"/>
      <c r="BS39" s="114"/>
      <c r="BT39" s="114"/>
      <c r="BU39" s="114"/>
      <c r="BV39" s="114"/>
      <c r="BW39" s="114"/>
      <c r="BX39" s="114"/>
      <c r="BY39" s="114"/>
      <c r="BZ39" s="114"/>
      <c r="CA39" s="114"/>
      <c r="CB39" s="114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14"/>
      <c r="CR39" s="114"/>
      <c r="CS39" s="114"/>
      <c r="CT39" s="114"/>
      <c r="CU39" s="114"/>
      <c r="CV39" s="114"/>
      <c r="CW39" s="114"/>
      <c r="CX39" s="114"/>
      <c r="CY39" s="114"/>
      <c r="CZ39" s="114"/>
      <c r="DA39" s="114"/>
      <c r="DB39" s="114"/>
      <c r="DC39" s="114"/>
      <c r="DD39" s="114"/>
      <c r="DE39" s="114"/>
      <c r="DF39" s="114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6"/>
      <c r="J40" s="63">
        <v>0</v>
      </c>
      <c r="K40" s="63">
        <v>0</v>
      </c>
      <c r="L40" s="63">
        <v>0</v>
      </c>
      <c r="M40" s="63">
        <f t="shared" si="0"/>
        <v>0</v>
      </c>
      <c r="N40" s="63">
        <v>1</v>
      </c>
      <c r="O40" s="63">
        <f t="shared" si="1"/>
        <v>1</v>
      </c>
      <c r="P40" s="64">
        <f t="shared" si="2"/>
        <v>1</v>
      </c>
      <c r="Q40" s="63">
        <v>0</v>
      </c>
      <c r="R40" s="88">
        <f t="shared" si="3"/>
        <v>0</v>
      </c>
      <c r="S40" s="93"/>
      <c r="T40" s="94"/>
      <c r="U40" s="94"/>
      <c r="V40" s="94"/>
      <c r="W40" s="95"/>
      <c r="X40" s="99"/>
      <c r="Y40" s="110"/>
      <c r="Z40" s="111"/>
      <c r="AA40" s="112"/>
      <c r="AB40" s="113"/>
      <c r="AC40" s="114"/>
      <c r="AD40" s="116"/>
      <c r="AE40" s="114"/>
      <c r="AF40" s="114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114"/>
      <c r="BH40" s="114"/>
      <c r="BI40" s="114"/>
      <c r="BJ40" s="114"/>
      <c r="BK40" s="114"/>
      <c r="BL40" s="114"/>
      <c r="BM40" s="114"/>
      <c r="BN40" s="114"/>
      <c r="BO40" s="114"/>
      <c r="BP40" s="114"/>
      <c r="BQ40" s="114"/>
      <c r="BR40" s="114"/>
      <c r="BS40" s="114"/>
      <c r="BT40" s="114"/>
      <c r="BU40" s="114"/>
      <c r="BV40" s="114"/>
      <c r="BW40" s="114"/>
      <c r="BX40" s="114"/>
      <c r="BY40" s="114"/>
      <c r="BZ40" s="114"/>
      <c r="CA40" s="114"/>
      <c r="CB40" s="114"/>
      <c r="CC40" s="114"/>
      <c r="CD40" s="114"/>
      <c r="CE40" s="114"/>
      <c r="CF40" s="114"/>
      <c r="CG40" s="114"/>
      <c r="CH40" s="114"/>
      <c r="CI40" s="114"/>
      <c r="CJ40" s="114"/>
      <c r="CK40" s="114"/>
      <c r="CL40" s="114"/>
      <c r="CM40" s="114"/>
      <c r="CN40" s="114"/>
      <c r="CO40" s="114"/>
      <c r="CP40" s="114"/>
      <c r="CQ40" s="114"/>
      <c r="CR40" s="114"/>
      <c r="CS40" s="114"/>
      <c r="CT40" s="114"/>
      <c r="CU40" s="114"/>
      <c r="CV40" s="114"/>
      <c r="CW40" s="114"/>
      <c r="CX40" s="114"/>
      <c r="CY40" s="114"/>
      <c r="CZ40" s="114"/>
      <c r="DA40" s="114"/>
      <c r="DB40" s="114"/>
      <c r="DC40" s="114"/>
      <c r="DD40" s="114"/>
      <c r="DE40" s="114"/>
      <c r="DF40" s="114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6"/>
      <c r="J41" s="63">
        <v>0</v>
      </c>
      <c r="K41" s="63">
        <v>0</v>
      </c>
      <c r="L41" s="63">
        <v>0</v>
      </c>
      <c r="M41" s="63">
        <f t="shared" si="0"/>
        <v>0</v>
      </c>
      <c r="N41" s="63">
        <v>1</v>
      </c>
      <c r="O41" s="63">
        <f t="shared" si="1"/>
        <v>1</v>
      </c>
      <c r="P41" s="64">
        <f t="shared" si="2"/>
        <v>1</v>
      </c>
      <c r="Q41" s="63">
        <v>0</v>
      </c>
      <c r="R41" s="88">
        <f t="shared" si="3"/>
        <v>0</v>
      </c>
      <c r="S41" s="93"/>
      <c r="T41" s="94"/>
      <c r="U41" s="94"/>
      <c r="V41" s="94"/>
      <c r="W41" s="95"/>
      <c r="X41" s="99"/>
      <c r="Y41" s="110"/>
      <c r="Z41" s="111"/>
      <c r="AA41" s="112"/>
      <c r="AB41" s="113"/>
      <c r="AC41" s="114"/>
      <c r="AD41" s="116"/>
      <c r="AE41" s="114"/>
      <c r="AF41" s="114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  <c r="BP41" s="114"/>
      <c r="BQ41" s="114"/>
      <c r="BR41" s="114"/>
      <c r="BS41" s="114"/>
      <c r="BT41" s="114"/>
      <c r="BU41" s="114"/>
      <c r="BV41" s="114"/>
      <c r="BW41" s="114"/>
      <c r="BX41" s="114"/>
      <c r="BY41" s="114"/>
      <c r="BZ41" s="114"/>
      <c r="CA41" s="114"/>
      <c r="CB41" s="114"/>
      <c r="CC41" s="114"/>
      <c r="CD41" s="114"/>
      <c r="CE41" s="114"/>
      <c r="CF41" s="114"/>
      <c r="CG41" s="114"/>
      <c r="CH41" s="114"/>
      <c r="CI41" s="114"/>
      <c r="CJ41" s="114"/>
      <c r="CK41" s="114"/>
      <c r="CL41" s="114"/>
      <c r="CM41" s="114"/>
      <c r="CN41" s="114"/>
      <c r="CO41" s="114"/>
      <c r="CP41" s="114"/>
      <c r="CQ41" s="114"/>
      <c r="CR41" s="114"/>
      <c r="CS41" s="114"/>
      <c r="CT41" s="114"/>
      <c r="CU41" s="114"/>
      <c r="CV41" s="114"/>
      <c r="CW41" s="114"/>
      <c r="CX41" s="114"/>
      <c r="CY41" s="114"/>
      <c r="CZ41" s="114"/>
      <c r="DA41" s="114"/>
      <c r="DB41" s="114"/>
      <c r="DC41" s="114"/>
      <c r="DD41" s="114"/>
      <c r="DE41" s="114"/>
      <c r="DF41" s="114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6"/>
      <c r="J42" s="63">
        <v>0</v>
      </c>
      <c r="K42" s="63">
        <v>0</v>
      </c>
      <c r="L42" s="63">
        <v>0</v>
      </c>
      <c r="M42" s="63">
        <f t="shared" si="0"/>
        <v>0</v>
      </c>
      <c r="N42" s="63">
        <v>1</v>
      </c>
      <c r="O42" s="63">
        <f t="shared" si="1"/>
        <v>1</v>
      </c>
      <c r="P42" s="64">
        <f t="shared" si="2"/>
        <v>1</v>
      </c>
      <c r="Q42" s="63">
        <v>0</v>
      </c>
      <c r="R42" s="88">
        <f t="shared" si="3"/>
        <v>0</v>
      </c>
      <c r="S42" s="93"/>
      <c r="T42" s="94"/>
      <c r="U42" s="94"/>
      <c r="V42" s="94"/>
      <c r="W42" s="95"/>
      <c r="X42" s="99"/>
      <c r="Y42" s="110"/>
      <c r="Z42" s="111"/>
      <c r="AA42" s="112"/>
      <c r="AB42" s="113"/>
      <c r="AC42" s="114"/>
      <c r="AD42" s="116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  <c r="BH42" s="114"/>
      <c r="BI42" s="114"/>
      <c r="BJ42" s="114"/>
      <c r="BK42" s="114"/>
      <c r="BL42" s="114"/>
      <c r="BM42" s="114"/>
      <c r="BN42" s="114"/>
      <c r="BO42" s="114"/>
      <c r="BP42" s="114"/>
      <c r="BQ42" s="114"/>
      <c r="BR42" s="114"/>
      <c r="BS42" s="114"/>
      <c r="BT42" s="114"/>
      <c r="BU42" s="114"/>
      <c r="BV42" s="114"/>
      <c r="BW42" s="114"/>
      <c r="BX42" s="114"/>
      <c r="BY42" s="114"/>
      <c r="BZ42" s="114"/>
      <c r="CA42" s="114"/>
      <c r="CB42" s="114"/>
      <c r="CC42" s="114"/>
      <c r="CD42" s="114"/>
      <c r="CE42" s="114"/>
      <c r="CF42" s="114"/>
      <c r="CG42" s="114"/>
      <c r="CH42" s="114"/>
      <c r="CI42" s="114"/>
      <c r="CJ42" s="114"/>
      <c r="CK42" s="114"/>
      <c r="CL42" s="114"/>
      <c r="CM42" s="114"/>
      <c r="CN42" s="114"/>
      <c r="CO42" s="114"/>
      <c r="CP42" s="114"/>
      <c r="CQ42" s="114"/>
      <c r="CR42" s="114"/>
      <c r="CS42" s="114"/>
      <c r="CT42" s="114"/>
      <c r="CU42" s="114"/>
      <c r="CV42" s="114"/>
      <c r="CW42" s="114"/>
      <c r="CX42" s="114"/>
      <c r="CY42" s="114"/>
      <c r="CZ42" s="114"/>
      <c r="DA42" s="114"/>
      <c r="DB42" s="114"/>
      <c r="DC42" s="114"/>
      <c r="DD42" s="114"/>
      <c r="DE42" s="114"/>
      <c r="DF42" s="114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7">
        <f t="shared" ref="J43:R43" si="4">SUM(J13:J42)</f>
        <v>0</v>
      </c>
      <c r="K43" s="67">
        <f t="shared" si="4"/>
        <v>0</v>
      </c>
      <c r="L43" s="68">
        <f t="shared" si="4"/>
        <v>0</v>
      </c>
      <c r="M43" s="68">
        <f t="shared" si="4"/>
        <v>0</v>
      </c>
      <c r="N43" s="68">
        <f t="shared" si="4"/>
        <v>30</v>
      </c>
      <c r="O43" s="68">
        <f t="shared" si="4"/>
        <v>30</v>
      </c>
      <c r="P43" s="69">
        <f t="shared" si="4"/>
        <v>30</v>
      </c>
      <c r="Q43" s="68">
        <f t="shared" si="4"/>
        <v>2.25</v>
      </c>
      <c r="R43" s="100">
        <f t="shared" si="4"/>
        <v>2.25</v>
      </c>
      <c r="S43" s="101"/>
      <c r="T43" s="94"/>
      <c r="U43" s="94"/>
      <c r="V43" s="94"/>
      <c r="W43" s="91"/>
      <c r="X43" s="102"/>
      <c r="Y43" s="117"/>
      <c r="Z43" s="111"/>
      <c r="AA43" s="112"/>
      <c r="AB43" s="113"/>
      <c r="AC43" s="114"/>
      <c r="AD43" s="116"/>
      <c r="AE43" s="114"/>
      <c r="AF43" s="114"/>
      <c r="AG43" s="114"/>
      <c r="AH43" s="114"/>
      <c r="AI43" s="114"/>
      <c r="AJ43" s="114"/>
      <c r="AK43" s="114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14"/>
      <c r="CQ43" s="114"/>
      <c r="CR43" s="114"/>
      <c r="CS43" s="114"/>
      <c r="CT43" s="114"/>
      <c r="CU43" s="114"/>
      <c r="CV43" s="114"/>
      <c r="CW43" s="114"/>
      <c r="CX43" s="114"/>
      <c r="CY43" s="114"/>
      <c r="CZ43" s="114"/>
      <c r="DA43" s="114"/>
      <c r="DB43" s="114"/>
      <c r="DC43" s="114"/>
      <c r="DD43" s="114"/>
      <c r="DE43" s="114"/>
      <c r="DF43" s="114"/>
    </row>
    <row r="44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7">
        <f t="shared" ref="J44:R44" si="5">AVERAGE(J13:J32)</f>
        <v>0</v>
      </c>
      <c r="K44" s="67">
        <f t="shared" si="5"/>
        <v>0</v>
      </c>
      <c r="L44" s="68">
        <f t="shared" si="5"/>
        <v>0</v>
      </c>
      <c r="M44" s="68">
        <f t="shared" si="5"/>
        <v>0</v>
      </c>
      <c r="N44" s="68">
        <f t="shared" si="5"/>
        <v>1</v>
      </c>
      <c r="O44" s="68">
        <f t="shared" si="5"/>
        <v>1</v>
      </c>
      <c r="P44" s="70">
        <f t="shared" si="5"/>
        <v>1</v>
      </c>
      <c r="Q44" s="68">
        <f>AVERAGE(Q13:Q42)</f>
        <v>0.075</v>
      </c>
      <c r="R44" s="103">
        <f>AVERAGE(R13:R42)</f>
        <v>0.075</v>
      </c>
      <c r="S44" s="104"/>
      <c r="T44" s="105"/>
      <c r="U44" s="105"/>
      <c r="V44" s="106"/>
      <c r="W44" s="36"/>
      <c r="X44" s="107"/>
      <c r="Y44" s="108"/>
      <c r="Z44" s="113"/>
      <c r="AA44" s="108"/>
      <c r="AB44" s="108"/>
      <c r="AC44" s="108"/>
      <c r="AD44" s="109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</row>
    <row r="45" spans="25:110">
      <c r="Y45" s="108"/>
      <c r="Z45" s="113"/>
      <c r="AA45" s="108"/>
      <c r="AB45" s="108"/>
      <c r="AC45" s="108"/>
      <c r="AD45" s="109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</row>
    <row r="46" spans="25:110">
      <c r="Y46" s="108"/>
      <c r="Z46" s="113"/>
      <c r="AA46" s="108"/>
      <c r="AB46" s="108"/>
      <c r="AC46" s="108"/>
      <c r="AD46" s="109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</row>
    <row r="47" spans="13:110">
      <c r="M47" s="71"/>
      <c r="Y47" s="108"/>
      <c r="Z47" s="113"/>
      <c r="AA47" s="108"/>
      <c r="AB47" s="108"/>
      <c r="AC47" s="108"/>
      <c r="AD47" s="109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</row>
    <row r="48" spans="25:110">
      <c r="Y48" s="108"/>
      <c r="Z48" s="113"/>
      <c r="AA48" s="108"/>
      <c r="AB48" s="108"/>
      <c r="AC48" s="108"/>
      <c r="AD48" s="109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</row>
    <row r="49" spans="12:110">
      <c r="L49" s="71"/>
      <c r="Y49" s="108"/>
      <c r="Z49" s="113"/>
      <c r="AA49" s="108"/>
      <c r="AB49" s="108"/>
      <c r="AC49" s="108"/>
      <c r="AD49" s="109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</row>
    <row r="50" spans="25:110">
      <c r="Y50" s="108"/>
      <c r="Z50" s="113"/>
      <c r="AA50" s="108"/>
      <c r="AB50" s="108"/>
      <c r="AC50" s="108"/>
      <c r="AD50" s="109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</row>
    <row r="51" spans="25:110">
      <c r="Y51" s="108"/>
      <c r="Z51" s="113"/>
      <c r="AA51" s="108"/>
      <c r="AB51" s="108"/>
      <c r="AC51" s="108"/>
      <c r="AD51" s="109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</row>
    <row r="52" spans="25:110">
      <c r="Y52" s="108"/>
      <c r="Z52" s="113"/>
      <c r="AA52" s="108"/>
      <c r="AB52" s="108"/>
      <c r="AC52" s="108"/>
      <c r="AD52" s="109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</row>
    <row r="53" spans="13:110">
      <c r="M53" s="71"/>
      <c r="Y53" s="108"/>
      <c r="Z53" s="113"/>
      <c r="AA53" s="108"/>
      <c r="AB53" s="108"/>
      <c r="AC53" s="108"/>
      <c r="AD53" s="109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</row>
    <row r="54" spans="18:21">
      <c r="R54" s="8"/>
      <c r="T54" s="8"/>
      <c r="U54" s="8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pageSetup paperSize="9" scale="73" fitToHeight="0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topLeftCell="A22" workbookViewId="0">
      <selection activeCell="Q36" sqref="Q36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2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2"/>
      <c r="S1" s="73"/>
      <c r="T1" s="72"/>
      <c r="U1" s="72"/>
      <c r="V1" s="72"/>
      <c r="W1" s="72"/>
      <c r="X1" s="74"/>
      <c r="AD1" s="9"/>
    </row>
    <row r="2" s="1" customFormat="1" spans="1:30">
      <c r="A2" s="10"/>
      <c r="C2" s="313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5"/>
      <c r="T2" s="43"/>
      <c r="U2" s="76"/>
      <c r="V2" s="74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5"/>
      <c r="T3" s="43"/>
      <c r="U3" s="76"/>
      <c r="V3" s="74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5"/>
      <c r="T4" s="43"/>
      <c r="U4" s="76"/>
      <c r="V4" s="74"/>
      <c r="W4" s="10"/>
      <c r="X4" s="10"/>
      <c r="Y4" s="108"/>
      <c r="Z4" s="108"/>
      <c r="AA4" s="108"/>
      <c r="AB4" s="108"/>
      <c r="AC4" s="108"/>
      <c r="AD4" s="109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8"/>
      <c r="Z5" s="108"/>
      <c r="AA5" s="108"/>
      <c r="AB5" s="108"/>
      <c r="AC5" s="108"/>
      <c r="AD5" s="109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8"/>
      <c r="Z6" s="108"/>
      <c r="AA6" s="108"/>
      <c r="AB6" s="108"/>
      <c r="AC6" s="108"/>
      <c r="AD6" s="109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110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8"/>
      <c r="Z7" s="108"/>
      <c r="AA7" s="108"/>
      <c r="AB7" s="108"/>
      <c r="AC7" s="108"/>
      <c r="AD7" s="109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5" t="s">
        <v>78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108"/>
      <c r="Z8" s="108"/>
      <c r="AA8" s="108"/>
      <c r="AB8" s="108"/>
      <c r="AC8" s="108"/>
      <c r="AD8" s="109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7" t="s">
        <v>11</v>
      </c>
      <c r="J9" s="48" t="s">
        <v>12</v>
      </c>
      <c r="K9" s="48"/>
      <c r="L9" s="48"/>
      <c r="M9" s="49"/>
      <c r="N9" s="18" t="s">
        <v>13</v>
      </c>
      <c r="O9" s="50" t="s">
        <v>14</v>
      </c>
      <c r="P9" s="51"/>
      <c r="Q9" s="19" t="s">
        <v>15</v>
      </c>
      <c r="R9" s="50" t="s">
        <v>16</v>
      </c>
      <c r="S9" s="51" t="s">
        <v>17</v>
      </c>
      <c r="T9" s="19" t="s">
        <v>18</v>
      </c>
      <c r="U9" s="77" t="s">
        <v>19</v>
      </c>
      <c r="V9" s="78" t="s">
        <v>20</v>
      </c>
      <c r="W9" s="77" t="s">
        <v>21</v>
      </c>
      <c r="X9" s="79" t="s">
        <v>22</v>
      </c>
      <c r="Y9" s="110"/>
      <c r="Z9" s="108"/>
      <c r="AA9" s="108"/>
      <c r="AB9" s="108"/>
      <c r="AC9" s="108"/>
      <c r="AD9" s="109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2"/>
      <c r="J10" s="53" t="s">
        <v>25</v>
      </c>
      <c r="K10" s="54" t="s">
        <v>26</v>
      </c>
      <c r="L10" s="54" t="s">
        <v>27</v>
      </c>
      <c r="M10" s="54" t="s">
        <v>28</v>
      </c>
      <c r="N10" s="18"/>
      <c r="O10" s="55"/>
      <c r="P10" s="56"/>
      <c r="Q10" s="80"/>
      <c r="R10" s="55"/>
      <c r="S10" s="56"/>
      <c r="T10" s="21"/>
      <c r="U10" s="314" t="s">
        <v>29</v>
      </c>
      <c r="V10" s="81"/>
      <c r="W10" s="77"/>
      <c r="X10" s="82"/>
      <c r="Y10" s="110"/>
      <c r="Z10" s="108"/>
      <c r="AA10" s="108"/>
      <c r="AB10" s="108"/>
      <c r="AC10" s="108"/>
      <c r="AD10" s="109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7"/>
      <c r="J11" s="58" t="s">
        <v>33</v>
      </c>
      <c r="K11" s="59" t="s">
        <v>33</v>
      </c>
      <c r="L11" s="59" t="s">
        <v>33</v>
      </c>
      <c r="M11" s="59" t="s">
        <v>33</v>
      </c>
      <c r="N11" s="59" t="s">
        <v>33</v>
      </c>
      <c r="O11" s="18" t="s">
        <v>33</v>
      </c>
      <c r="P11" s="315" t="s">
        <v>32</v>
      </c>
      <c r="Q11" s="21" t="s">
        <v>33</v>
      </c>
      <c r="R11" s="315" t="s">
        <v>32</v>
      </c>
      <c r="S11" s="314" t="s">
        <v>81</v>
      </c>
      <c r="T11" s="314" t="s">
        <v>35</v>
      </c>
      <c r="U11" s="314" t="s">
        <v>35</v>
      </c>
      <c r="V11" s="317" t="s">
        <v>36</v>
      </c>
      <c r="W11" s="77" t="s">
        <v>37</v>
      </c>
      <c r="X11" s="84"/>
      <c r="Y11" s="110"/>
      <c r="Z11" s="108"/>
      <c r="AA11" s="108"/>
      <c r="AB11" s="108"/>
      <c r="AC11" s="108"/>
      <c r="AD11" s="109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60">
        <v>8</v>
      </c>
      <c r="J12" s="61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5" t="s">
        <v>41</v>
      </c>
      <c r="S12" s="86">
        <v>11</v>
      </c>
      <c r="T12" s="85">
        <v>17</v>
      </c>
      <c r="U12" s="85">
        <v>18</v>
      </c>
      <c r="V12" s="85">
        <v>18</v>
      </c>
      <c r="W12" s="85">
        <v>19</v>
      </c>
      <c r="X12" s="87">
        <v>12</v>
      </c>
      <c r="Y12" s="110"/>
      <c r="Z12" s="108"/>
      <c r="AA12" s="108"/>
      <c r="AB12" s="108"/>
      <c r="AC12" s="108"/>
      <c r="AD12" s="109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2"/>
      <c r="J13" s="63">
        <v>0</v>
      </c>
      <c r="K13" s="63">
        <v>0</v>
      </c>
      <c r="L13" s="63">
        <v>0</v>
      </c>
      <c r="M13" s="63">
        <f t="shared" ref="M13:M42" si="0">SUM(J13:L13)</f>
        <v>0</v>
      </c>
      <c r="N13" s="63">
        <v>1</v>
      </c>
      <c r="O13" s="63">
        <f t="shared" ref="O13:O42" si="1">N13-M13</f>
        <v>1</v>
      </c>
      <c r="P13" s="64">
        <f t="shared" ref="P13:P42" si="2">O13/N13</f>
        <v>1</v>
      </c>
      <c r="Q13" s="63">
        <v>0</v>
      </c>
      <c r="R13" s="88">
        <f t="shared" ref="R13:R42" si="3">(Q13)/(N13-M13)</f>
        <v>0</v>
      </c>
      <c r="S13" s="89"/>
      <c r="T13" s="90"/>
      <c r="U13" s="90"/>
      <c r="V13" s="90"/>
      <c r="W13" s="91">
        <v>3</v>
      </c>
      <c r="X13" s="92"/>
      <c r="Y13" s="110"/>
      <c r="Z13" s="111"/>
      <c r="AA13" s="112"/>
      <c r="AB13" s="113"/>
      <c r="AC13" s="114"/>
      <c r="AD13" s="115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  <c r="BR13" s="114"/>
      <c r="BS13" s="114"/>
      <c r="BT13" s="114"/>
      <c r="BU13" s="114"/>
      <c r="BV13" s="114"/>
      <c r="BW13" s="114"/>
      <c r="BX13" s="114"/>
      <c r="BY13" s="114"/>
      <c r="BZ13" s="114"/>
      <c r="CA13" s="114"/>
      <c r="CB13" s="114"/>
      <c r="CC13" s="114"/>
      <c r="CD13" s="114"/>
      <c r="CE13" s="114"/>
      <c r="CF13" s="114"/>
      <c r="CG13" s="114"/>
      <c r="CH13" s="114"/>
      <c r="CI13" s="114"/>
      <c r="CJ13" s="114"/>
      <c r="CK13" s="114"/>
      <c r="CL13" s="114"/>
      <c r="CM13" s="114"/>
      <c r="CN13" s="114"/>
      <c r="CO13" s="114"/>
      <c r="CP13" s="114"/>
      <c r="CQ13" s="114"/>
      <c r="CR13" s="114"/>
      <c r="CS13" s="114"/>
      <c r="CT13" s="114"/>
      <c r="CU13" s="114"/>
      <c r="CV13" s="114"/>
      <c r="CW13" s="114"/>
      <c r="CX13" s="114"/>
      <c r="CY13" s="114"/>
      <c r="CZ13" s="114"/>
      <c r="DA13" s="114"/>
      <c r="DB13" s="114"/>
      <c r="DC13" s="114"/>
      <c r="DD13" s="114"/>
      <c r="DE13" s="114"/>
      <c r="DF13" s="114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2"/>
      <c r="J14" s="63">
        <v>0</v>
      </c>
      <c r="K14" s="63">
        <v>0</v>
      </c>
      <c r="L14" s="63">
        <v>0</v>
      </c>
      <c r="M14" s="63">
        <f t="shared" si="0"/>
        <v>0</v>
      </c>
      <c r="N14" s="63">
        <v>1</v>
      </c>
      <c r="O14" s="63">
        <f t="shared" si="1"/>
        <v>1</v>
      </c>
      <c r="P14" s="64">
        <f t="shared" si="2"/>
        <v>1</v>
      </c>
      <c r="Q14" s="63">
        <v>0</v>
      </c>
      <c r="R14" s="88">
        <f t="shared" si="3"/>
        <v>0</v>
      </c>
      <c r="S14" s="93"/>
      <c r="T14" s="94"/>
      <c r="U14" s="94"/>
      <c r="V14" s="94"/>
      <c r="W14" s="95"/>
      <c r="X14" s="92"/>
      <c r="Y14" s="110"/>
      <c r="Z14" s="111"/>
      <c r="AA14" s="112"/>
      <c r="AB14" s="113"/>
      <c r="AC14" s="114"/>
      <c r="AD14" s="116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  <c r="BR14" s="114"/>
      <c r="BS14" s="114"/>
      <c r="BT14" s="114"/>
      <c r="BU14" s="114"/>
      <c r="BV14" s="114"/>
      <c r="BW14" s="114"/>
      <c r="BX14" s="114"/>
      <c r="BY14" s="114"/>
      <c r="BZ14" s="114"/>
      <c r="CA14" s="114"/>
      <c r="CB14" s="114"/>
      <c r="CC14" s="114"/>
      <c r="CD14" s="114"/>
      <c r="CE14" s="114"/>
      <c r="CF14" s="114"/>
      <c r="CG14" s="114"/>
      <c r="CH14" s="114"/>
      <c r="CI14" s="114"/>
      <c r="CJ14" s="114"/>
      <c r="CK14" s="114"/>
      <c r="CL14" s="114"/>
      <c r="CM14" s="114"/>
      <c r="CN14" s="114"/>
      <c r="CO14" s="114"/>
      <c r="CP14" s="114"/>
      <c r="CQ14" s="114"/>
      <c r="CR14" s="114"/>
      <c r="CS14" s="114"/>
      <c r="CT14" s="114"/>
      <c r="CU14" s="114"/>
      <c r="CV14" s="114"/>
      <c r="CW14" s="114"/>
      <c r="CX14" s="114"/>
      <c r="CY14" s="114"/>
      <c r="CZ14" s="114"/>
      <c r="DA14" s="114"/>
      <c r="DB14" s="114"/>
      <c r="DC14" s="114"/>
      <c r="DD14" s="114"/>
      <c r="DE14" s="114"/>
      <c r="DF14" s="114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2"/>
      <c r="J15" s="63">
        <v>0</v>
      </c>
      <c r="K15" s="63">
        <v>0</v>
      </c>
      <c r="L15" s="63">
        <v>0</v>
      </c>
      <c r="M15" s="63">
        <f t="shared" si="0"/>
        <v>0</v>
      </c>
      <c r="N15" s="63">
        <v>1</v>
      </c>
      <c r="O15" s="63">
        <f t="shared" si="1"/>
        <v>1</v>
      </c>
      <c r="P15" s="64">
        <f t="shared" si="2"/>
        <v>1</v>
      </c>
      <c r="Q15" s="63">
        <v>0</v>
      </c>
      <c r="R15" s="88">
        <f t="shared" si="3"/>
        <v>0</v>
      </c>
      <c r="S15" s="89"/>
      <c r="T15" s="90"/>
      <c r="U15" s="90"/>
      <c r="V15" s="90"/>
      <c r="W15" s="91"/>
      <c r="X15" s="92"/>
      <c r="Y15" s="110"/>
      <c r="Z15" s="111"/>
      <c r="AA15" s="112"/>
      <c r="AB15" s="113"/>
      <c r="AC15" s="114"/>
      <c r="AD15" s="116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4"/>
      <c r="CE15" s="114"/>
      <c r="CF15" s="114"/>
      <c r="CG15" s="114"/>
      <c r="CH15" s="114"/>
      <c r="CI15" s="114"/>
      <c r="CJ15" s="114"/>
      <c r="CK15" s="114"/>
      <c r="CL15" s="114"/>
      <c r="CM15" s="114"/>
      <c r="CN15" s="114"/>
      <c r="CO15" s="114"/>
      <c r="CP15" s="114"/>
      <c r="CQ15" s="114"/>
      <c r="CR15" s="114"/>
      <c r="CS15" s="114"/>
      <c r="CT15" s="114"/>
      <c r="CU15" s="114"/>
      <c r="CV15" s="114"/>
      <c r="CW15" s="114"/>
      <c r="CX15" s="114"/>
      <c r="CY15" s="114"/>
      <c r="CZ15" s="114"/>
      <c r="DA15" s="114"/>
      <c r="DB15" s="114"/>
      <c r="DC15" s="114"/>
      <c r="DD15" s="114"/>
      <c r="DE15" s="114"/>
      <c r="DF15" s="114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2"/>
      <c r="J16" s="63">
        <v>0</v>
      </c>
      <c r="K16" s="63">
        <v>0</v>
      </c>
      <c r="L16" s="63">
        <v>0</v>
      </c>
      <c r="M16" s="63">
        <f t="shared" si="0"/>
        <v>0</v>
      </c>
      <c r="N16" s="63">
        <v>1</v>
      </c>
      <c r="O16" s="63">
        <f t="shared" si="1"/>
        <v>1</v>
      </c>
      <c r="P16" s="64">
        <f t="shared" si="2"/>
        <v>1</v>
      </c>
      <c r="Q16" s="63">
        <v>0</v>
      </c>
      <c r="R16" s="88">
        <f t="shared" si="3"/>
        <v>0</v>
      </c>
      <c r="S16" s="93"/>
      <c r="T16" s="94"/>
      <c r="U16" s="94"/>
      <c r="V16" s="94"/>
      <c r="W16" s="95"/>
      <c r="X16" s="92"/>
      <c r="Y16" s="110"/>
      <c r="Z16" s="111"/>
      <c r="AA16" s="112"/>
      <c r="AB16" s="113"/>
      <c r="AC16" s="114"/>
      <c r="AD16" s="116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4"/>
      <c r="CE16" s="114"/>
      <c r="CF16" s="114"/>
      <c r="CG16" s="114"/>
      <c r="CH16" s="114"/>
      <c r="CI16" s="114"/>
      <c r="CJ16" s="114"/>
      <c r="CK16" s="114"/>
      <c r="CL16" s="114"/>
      <c r="CM16" s="114"/>
      <c r="CN16" s="114"/>
      <c r="CO16" s="114"/>
      <c r="CP16" s="114"/>
      <c r="CQ16" s="114"/>
      <c r="CR16" s="114"/>
      <c r="CS16" s="114"/>
      <c r="CT16" s="114"/>
      <c r="CU16" s="114"/>
      <c r="CV16" s="114"/>
      <c r="CW16" s="114"/>
      <c r="CX16" s="114"/>
      <c r="CY16" s="114"/>
      <c r="CZ16" s="114"/>
      <c r="DA16" s="114"/>
      <c r="DB16" s="114"/>
      <c r="DC16" s="114"/>
      <c r="DD16" s="114"/>
      <c r="DE16" s="114"/>
      <c r="DF16" s="114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2"/>
      <c r="J17" s="63">
        <v>0</v>
      </c>
      <c r="K17" s="63">
        <v>0</v>
      </c>
      <c r="L17" s="63">
        <v>0</v>
      </c>
      <c r="M17" s="63">
        <f t="shared" si="0"/>
        <v>0</v>
      </c>
      <c r="N17" s="63">
        <v>1</v>
      </c>
      <c r="O17" s="63">
        <f t="shared" si="1"/>
        <v>1</v>
      </c>
      <c r="P17" s="64">
        <f t="shared" si="2"/>
        <v>1</v>
      </c>
      <c r="Q17" s="63">
        <v>0</v>
      </c>
      <c r="R17" s="88">
        <f t="shared" si="3"/>
        <v>0</v>
      </c>
      <c r="S17" s="89"/>
      <c r="T17" s="90"/>
      <c r="U17" s="90"/>
      <c r="V17" s="90"/>
      <c r="W17" s="91"/>
      <c r="X17" s="92"/>
      <c r="Y17" s="110"/>
      <c r="Z17" s="111"/>
      <c r="AA17" s="112"/>
      <c r="AB17" s="113"/>
      <c r="AC17" s="114"/>
      <c r="AD17" s="116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4"/>
      <c r="CE17" s="114"/>
      <c r="CF17" s="114"/>
      <c r="CG17" s="114"/>
      <c r="CH17" s="114"/>
      <c r="CI17" s="114"/>
      <c r="CJ17" s="114"/>
      <c r="CK17" s="114"/>
      <c r="CL17" s="114"/>
      <c r="CM17" s="114"/>
      <c r="CN17" s="114"/>
      <c r="CO17" s="114"/>
      <c r="CP17" s="114"/>
      <c r="CQ17" s="114"/>
      <c r="CR17" s="114"/>
      <c r="CS17" s="114"/>
      <c r="CT17" s="114"/>
      <c r="CU17" s="114"/>
      <c r="CV17" s="114"/>
      <c r="CW17" s="114"/>
      <c r="CX17" s="114"/>
      <c r="CY17" s="114"/>
      <c r="CZ17" s="114"/>
      <c r="DA17" s="114"/>
      <c r="DB17" s="114"/>
      <c r="DC17" s="114"/>
      <c r="DD17" s="114"/>
      <c r="DE17" s="114"/>
      <c r="DF17" s="114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2"/>
      <c r="J18" s="63">
        <v>0</v>
      </c>
      <c r="K18" s="63">
        <v>0</v>
      </c>
      <c r="L18" s="63">
        <v>0</v>
      </c>
      <c r="M18" s="63">
        <f t="shared" si="0"/>
        <v>0</v>
      </c>
      <c r="N18" s="63">
        <v>1</v>
      </c>
      <c r="O18" s="63">
        <f t="shared" si="1"/>
        <v>1</v>
      </c>
      <c r="P18" s="64">
        <f t="shared" si="2"/>
        <v>1</v>
      </c>
      <c r="Q18" s="63">
        <v>0</v>
      </c>
      <c r="R18" s="88">
        <f t="shared" si="3"/>
        <v>0</v>
      </c>
      <c r="S18" s="93"/>
      <c r="T18" s="94"/>
      <c r="U18" s="94"/>
      <c r="V18" s="94"/>
      <c r="W18" s="95"/>
      <c r="X18" s="92"/>
      <c r="Y18" s="110"/>
      <c r="Z18" s="111"/>
      <c r="AA18" s="112"/>
      <c r="AB18" s="113"/>
      <c r="AC18" s="114"/>
      <c r="AD18" s="116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4"/>
      <c r="CE18" s="114"/>
      <c r="CF18" s="114"/>
      <c r="CG18" s="114"/>
      <c r="CH18" s="114"/>
      <c r="CI18" s="114"/>
      <c r="CJ18" s="114"/>
      <c r="CK18" s="114"/>
      <c r="CL18" s="114"/>
      <c r="CM18" s="114"/>
      <c r="CN18" s="114"/>
      <c r="CO18" s="114"/>
      <c r="CP18" s="114"/>
      <c r="CQ18" s="114"/>
      <c r="CR18" s="114"/>
      <c r="CS18" s="114"/>
      <c r="CT18" s="114"/>
      <c r="CU18" s="114"/>
      <c r="CV18" s="114"/>
      <c r="CW18" s="114"/>
      <c r="CX18" s="114"/>
      <c r="CY18" s="114"/>
      <c r="CZ18" s="114"/>
      <c r="DA18" s="114"/>
      <c r="DB18" s="114"/>
      <c r="DC18" s="114"/>
      <c r="DD18" s="114"/>
      <c r="DE18" s="114"/>
      <c r="DF18" s="114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2"/>
      <c r="J19" s="63">
        <v>0</v>
      </c>
      <c r="K19" s="63">
        <v>0</v>
      </c>
      <c r="L19" s="63">
        <v>0</v>
      </c>
      <c r="M19" s="63">
        <f t="shared" si="0"/>
        <v>0</v>
      </c>
      <c r="N19" s="63">
        <v>1</v>
      </c>
      <c r="O19" s="63">
        <f t="shared" si="1"/>
        <v>1</v>
      </c>
      <c r="P19" s="64">
        <f t="shared" si="2"/>
        <v>1</v>
      </c>
      <c r="Q19" s="63">
        <v>0</v>
      </c>
      <c r="R19" s="88">
        <f t="shared" si="3"/>
        <v>0</v>
      </c>
      <c r="S19" s="89"/>
      <c r="T19" s="90"/>
      <c r="U19" s="90"/>
      <c r="V19" s="90"/>
      <c r="W19" s="91"/>
      <c r="X19" s="96"/>
      <c r="Y19" s="110"/>
      <c r="Z19" s="111"/>
      <c r="AA19" s="112"/>
      <c r="AB19" s="113"/>
      <c r="AC19" s="114"/>
      <c r="AD19" s="116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4"/>
      <c r="BS19" s="114"/>
      <c r="BT19" s="114"/>
      <c r="BU19" s="114"/>
      <c r="BV19" s="114"/>
      <c r="BW19" s="114"/>
      <c r="BX19" s="114"/>
      <c r="BY19" s="114"/>
      <c r="BZ19" s="114"/>
      <c r="CA19" s="114"/>
      <c r="CB19" s="114"/>
      <c r="CC19" s="114"/>
      <c r="CD19" s="114"/>
      <c r="CE19" s="114"/>
      <c r="CF19" s="114"/>
      <c r="CG19" s="114"/>
      <c r="CH19" s="114"/>
      <c r="CI19" s="114"/>
      <c r="CJ19" s="114"/>
      <c r="CK19" s="114"/>
      <c r="CL19" s="114"/>
      <c r="CM19" s="114"/>
      <c r="CN19" s="114"/>
      <c r="CO19" s="114"/>
      <c r="CP19" s="114"/>
      <c r="CQ19" s="114"/>
      <c r="CR19" s="114"/>
      <c r="CS19" s="114"/>
      <c r="CT19" s="114"/>
      <c r="CU19" s="114"/>
      <c r="CV19" s="114"/>
      <c r="CW19" s="114"/>
      <c r="CX19" s="114"/>
      <c r="CY19" s="114"/>
      <c r="CZ19" s="114"/>
      <c r="DA19" s="114"/>
      <c r="DB19" s="114"/>
      <c r="DC19" s="114"/>
      <c r="DD19" s="114"/>
      <c r="DE19" s="114"/>
      <c r="DF19" s="114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2"/>
      <c r="J20" s="63">
        <v>0</v>
      </c>
      <c r="K20" s="63">
        <v>0</v>
      </c>
      <c r="L20" s="63">
        <v>0</v>
      </c>
      <c r="M20" s="63">
        <f t="shared" si="0"/>
        <v>0</v>
      </c>
      <c r="N20" s="63">
        <v>1</v>
      </c>
      <c r="O20" s="63">
        <f t="shared" si="1"/>
        <v>1</v>
      </c>
      <c r="P20" s="64">
        <f t="shared" si="2"/>
        <v>1</v>
      </c>
      <c r="Q20" s="63">
        <v>0</v>
      </c>
      <c r="R20" s="88">
        <f t="shared" si="3"/>
        <v>0</v>
      </c>
      <c r="S20" s="93"/>
      <c r="T20" s="94"/>
      <c r="U20" s="94"/>
      <c r="V20" s="94"/>
      <c r="W20" s="95"/>
      <c r="X20" s="97"/>
      <c r="Y20" s="110"/>
      <c r="Z20" s="111"/>
      <c r="AA20" s="112"/>
      <c r="AB20" s="113"/>
      <c r="AC20" s="114"/>
      <c r="AD20" s="116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4"/>
      <c r="CE20" s="114"/>
      <c r="CF20" s="114"/>
      <c r="CG20" s="114"/>
      <c r="CH20" s="114"/>
      <c r="CI20" s="114"/>
      <c r="CJ20" s="114"/>
      <c r="CK20" s="114"/>
      <c r="CL20" s="114"/>
      <c r="CM20" s="114"/>
      <c r="CN20" s="114"/>
      <c r="CO20" s="114"/>
      <c r="CP20" s="114"/>
      <c r="CQ20" s="114"/>
      <c r="CR20" s="114"/>
      <c r="CS20" s="114"/>
      <c r="CT20" s="114"/>
      <c r="CU20" s="114"/>
      <c r="CV20" s="114"/>
      <c r="CW20" s="114"/>
      <c r="CX20" s="114"/>
      <c r="CY20" s="114"/>
      <c r="CZ20" s="114"/>
      <c r="DA20" s="114"/>
      <c r="DB20" s="114"/>
      <c r="DC20" s="114"/>
      <c r="DD20" s="114"/>
      <c r="DE20" s="114"/>
      <c r="DF20" s="114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2"/>
      <c r="J21" s="63">
        <v>0</v>
      </c>
      <c r="K21" s="63">
        <v>0</v>
      </c>
      <c r="L21" s="63">
        <v>0</v>
      </c>
      <c r="M21" s="63">
        <f t="shared" si="0"/>
        <v>0</v>
      </c>
      <c r="N21" s="63">
        <v>1</v>
      </c>
      <c r="O21" s="63">
        <f t="shared" si="1"/>
        <v>1</v>
      </c>
      <c r="P21" s="64">
        <f t="shared" si="2"/>
        <v>1</v>
      </c>
      <c r="Q21" s="63">
        <v>0</v>
      </c>
      <c r="R21" s="88">
        <f t="shared" si="3"/>
        <v>0</v>
      </c>
      <c r="S21" s="89"/>
      <c r="T21" s="90"/>
      <c r="U21" s="90"/>
      <c r="V21" s="90"/>
      <c r="W21" s="91"/>
      <c r="X21" s="98"/>
      <c r="Y21" s="110"/>
      <c r="Z21" s="111"/>
      <c r="AA21" s="112"/>
      <c r="AB21" s="113"/>
      <c r="AC21" s="114"/>
      <c r="AD21" s="116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  <c r="BQ21" s="114"/>
      <c r="BR21" s="114"/>
      <c r="BS21" s="114"/>
      <c r="BT21" s="114"/>
      <c r="BU21" s="114"/>
      <c r="BV21" s="114"/>
      <c r="BW21" s="114"/>
      <c r="BX21" s="114"/>
      <c r="BY21" s="114"/>
      <c r="BZ21" s="114"/>
      <c r="CA21" s="114"/>
      <c r="CB21" s="114"/>
      <c r="CC21" s="114"/>
      <c r="CD21" s="114"/>
      <c r="CE21" s="114"/>
      <c r="CF21" s="114"/>
      <c r="CG21" s="114"/>
      <c r="CH21" s="114"/>
      <c r="CI21" s="114"/>
      <c r="CJ21" s="114"/>
      <c r="CK21" s="114"/>
      <c r="CL21" s="114"/>
      <c r="CM21" s="114"/>
      <c r="CN21" s="114"/>
      <c r="CO21" s="114"/>
      <c r="CP21" s="114"/>
      <c r="CQ21" s="114"/>
      <c r="CR21" s="114"/>
      <c r="CS21" s="114"/>
      <c r="CT21" s="114"/>
      <c r="CU21" s="114"/>
      <c r="CV21" s="114"/>
      <c r="CW21" s="114"/>
      <c r="CX21" s="114"/>
      <c r="CY21" s="114"/>
      <c r="CZ21" s="114"/>
      <c r="DA21" s="114"/>
      <c r="DB21" s="114"/>
      <c r="DC21" s="114"/>
      <c r="DD21" s="114"/>
      <c r="DE21" s="114"/>
      <c r="DF21" s="114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2"/>
      <c r="J22" s="63">
        <v>0</v>
      </c>
      <c r="K22" s="63">
        <v>0</v>
      </c>
      <c r="L22" s="63">
        <v>0</v>
      </c>
      <c r="M22" s="63">
        <f t="shared" si="0"/>
        <v>0</v>
      </c>
      <c r="N22" s="63">
        <v>1</v>
      </c>
      <c r="O22" s="63">
        <f t="shared" si="1"/>
        <v>1</v>
      </c>
      <c r="P22" s="64">
        <f t="shared" si="2"/>
        <v>1</v>
      </c>
      <c r="Q22" s="63">
        <v>0</v>
      </c>
      <c r="R22" s="88">
        <f t="shared" si="3"/>
        <v>0</v>
      </c>
      <c r="S22" s="89"/>
      <c r="T22" s="90"/>
      <c r="U22" s="90"/>
      <c r="V22" s="90"/>
      <c r="W22" s="91"/>
      <c r="X22" s="92"/>
      <c r="Y22" s="110"/>
      <c r="Z22" s="111"/>
      <c r="AA22" s="112"/>
      <c r="AB22" s="113"/>
      <c r="AC22" s="114"/>
      <c r="AD22" s="116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  <c r="BQ22" s="114"/>
      <c r="BR22" s="114"/>
      <c r="BS22" s="114"/>
      <c r="BT22" s="114"/>
      <c r="BU22" s="114"/>
      <c r="BV22" s="114"/>
      <c r="BW22" s="114"/>
      <c r="BX22" s="114"/>
      <c r="BY22" s="114"/>
      <c r="BZ22" s="114"/>
      <c r="CA22" s="114"/>
      <c r="CB22" s="114"/>
      <c r="CC22" s="114"/>
      <c r="CD22" s="114"/>
      <c r="CE22" s="114"/>
      <c r="CF22" s="114"/>
      <c r="CG22" s="114"/>
      <c r="CH22" s="114"/>
      <c r="CI22" s="114"/>
      <c r="CJ22" s="114"/>
      <c r="CK22" s="114"/>
      <c r="CL22" s="114"/>
      <c r="CM22" s="114"/>
      <c r="CN22" s="114"/>
      <c r="CO22" s="114"/>
      <c r="CP22" s="114"/>
      <c r="CQ22" s="114"/>
      <c r="CR22" s="114"/>
      <c r="CS22" s="114"/>
      <c r="CT22" s="114"/>
      <c r="CU22" s="114"/>
      <c r="CV22" s="114"/>
      <c r="CW22" s="114"/>
      <c r="CX22" s="114"/>
      <c r="CY22" s="114"/>
      <c r="CZ22" s="114"/>
      <c r="DA22" s="114"/>
      <c r="DB22" s="114"/>
      <c r="DC22" s="114"/>
      <c r="DD22" s="114"/>
      <c r="DE22" s="114"/>
      <c r="DF22" s="114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2"/>
      <c r="J23" s="63">
        <v>0</v>
      </c>
      <c r="K23" s="63">
        <v>0</v>
      </c>
      <c r="L23" s="63">
        <v>0</v>
      </c>
      <c r="M23" s="63">
        <f t="shared" si="0"/>
        <v>0</v>
      </c>
      <c r="N23" s="63">
        <v>1</v>
      </c>
      <c r="O23" s="63">
        <f t="shared" si="1"/>
        <v>1</v>
      </c>
      <c r="P23" s="64">
        <f t="shared" si="2"/>
        <v>1</v>
      </c>
      <c r="Q23" s="63">
        <v>0.25</v>
      </c>
      <c r="R23" s="88">
        <f t="shared" si="3"/>
        <v>0.25</v>
      </c>
      <c r="S23" s="89"/>
      <c r="T23" s="90"/>
      <c r="U23" s="90"/>
      <c r="V23" s="90"/>
      <c r="W23" s="91"/>
      <c r="X23" s="92"/>
      <c r="Y23" s="110"/>
      <c r="Z23" s="111"/>
      <c r="AA23" s="112"/>
      <c r="AB23" s="113"/>
      <c r="AC23" s="114"/>
      <c r="AD23" s="116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  <c r="BQ23" s="114"/>
      <c r="BR23" s="114"/>
      <c r="BS23" s="114"/>
      <c r="BT23" s="114"/>
      <c r="BU23" s="114"/>
      <c r="BV23" s="114"/>
      <c r="BW23" s="114"/>
      <c r="BX23" s="114"/>
      <c r="BY23" s="114"/>
      <c r="BZ23" s="114"/>
      <c r="CA23" s="114"/>
      <c r="CB23" s="114"/>
      <c r="CC23" s="114"/>
      <c r="CD23" s="114"/>
      <c r="CE23" s="114"/>
      <c r="CF23" s="114"/>
      <c r="CG23" s="114"/>
      <c r="CH23" s="114"/>
      <c r="CI23" s="114"/>
      <c r="CJ23" s="114"/>
      <c r="CK23" s="114"/>
      <c r="CL23" s="114"/>
      <c r="CM23" s="114"/>
      <c r="CN23" s="114"/>
      <c r="CO23" s="114"/>
      <c r="CP23" s="114"/>
      <c r="CQ23" s="114"/>
      <c r="CR23" s="114"/>
      <c r="CS23" s="114"/>
      <c r="CT23" s="114"/>
      <c r="CU23" s="114"/>
      <c r="CV23" s="114"/>
      <c r="CW23" s="114"/>
      <c r="CX23" s="114"/>
      <c r="CY23" s="114"/>
      <c r="CZ23" s="114"/>
      <c r="DA23" s="114"/>
      <c r="DB23" s="114"/>
      <c r="DC23" s="114"/>
      <c r="DD23" s="114"/>
      <c r="DE23" s="114"/>
      <c r="DF23" s="114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2"/>
      <c r="J24" s="63">
        <v>0</v>
      </c>
      <c r="K24" s="63">
        <v>0</v>
      </c>
      <c r="L24" s="63">
        <v>0</v>
      </c>
      <c r="M24" s="63">
        <f t="shared" si="0"/>
        <v>0</v>
      </c>
      <c r="N24" s="63">
        <v>1</v>
      </c>
      <c r="O24" s="63">
        <f t="shared" si="1"/>
        <v>1</v>
      </c>
      <c r="P24" s="64">
        <f t="shared" si="2"/>
        <v>1</v>
      </c>
      <c r="Q24" s="63">
        <v>0.75</v>
      </c>
      <c r="R24" s="88">
        <f t="shared" si="3"/>
        <v>0.75</v>
      </c>
      <c r="S24" s="93"/>
      <c r="T24" s="94"/>
      <c r="U24" s="94"/>
      <c r="V24" s="94"/>
      <c r="W24" s="95"/>
      <c r="X24" s="92"/>
      <c r="Y24" s="110"/>
      <c r="Z24" s="111"/>
      <c r="AA24" s="112"/>
      <c r="AB24" s="113"/>
      <c r="AC24" s="114"/>
      <c r="AD24" s="116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4"/>
      <c r="BS24" s="114"/>
      <c r="BT24" s="114"/>
      <c r="BU24" s="114"/>
      <c r="BV24" s="114"/>
      <c r="BW24" s="114"/>
      <c r="BX24" s="114"/>
      <c r="BY24" s="114"/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114"/>
      <c r="CM24" s="114"/>
      <c r="CN24" s="114"/>
      <c r="CO24" s="114"/>
      <c r="CP24" s="114"/>
      <c r="CQ24" s="114"/>
      <c r="CR24" s="114"/>
      <c r="CS24" s="114"/>
      <c r="CT24" s="114"/>
      <c r="CU24" s="114"/>
      <c r="CV24" s="114"/>
      <c r="CW24" s="114"/>
      <c r="CX24" s="114"/>
      <c r="CY24" s="114"/>
      <c r="CZ24" s="114"/>
      <c r="DA24" s="114"/>
      <c r="DB24" s="114"/>
      <c r="DC24" s="114"/>
      <c r="DD24" s="114"/>
      <c r="DE24" s="114"/>
      <c r="DF24" s="114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2"/>
      <c r="J25" s="63">
        <v>0</v>
      </c>
      <c r="K25" s="63">
        <v>0</v>
      </c>
      <c r="L25" s="63">
        <v>0</v>
      </c>
      <c r="M25" s="63">
        <f t="shared" si="0"/>
        <v>0</v>
      </c>
      <c r="N25" s="63">
        <v>1</v>
      </c>
      <c r="O25" s="63">
        <f t="shared" si="1"/>
        <v>1</v>
      </c>
      <c r="P25" s="64">
        <f t="shared" si="2"/>
        <v>1</v>
      </c>
      <c r="Q25" s="63">
        <v>0</v>
      </c>
      <c r="R25" s="88">
        <f t="shared" si="3"/>
        <v>0</v>
      </c>
      <c r="S25" s="89"/>
      <c r="T25" s="90"/>
      <c r="U25" s="90"/>
      <c r="V25" s="90"/>
      <c r="W25" s="91"/>
      <c r="X25" s="92"/>
      <c r="Y25" s="110"/>
      <c r="Z25" s="111"/>
      <c r="AA25" s="112"/>
      <c r="AB25" s="113"/>
      <c r="AC25" s="114"/>
      <c r="AD25" s="116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4"/>
      <c r="BZ25" s="114"/>
      <c r="CA25" s="114"/>
      <c r="CB25" s="114"/>
      <c r="CC25" s="114"/>
      <c r="CD25" s="114"/>
      <c r="CE25" s="114"/>
      <c r="CF25" s="114"/>
      <c r="CG25" s="114"/>
      <c r="CH25" s="114"/>
      <c r="CI25" s="114"/>
      <c r="CJ25" s="114"/>
      <c r="CK25" s="114"/>
      <c r="CL25" s="114"/>
      <c r="CM25" s="114"/>
      <c r="CN25" s="114"/>
      <c r="CO25" s="114"/>
      <c r="CP25" s="114"/>
      <c r="CQ25" s="114"/>
      <c r="CR25" s="114"/>
      <c r="CS25" s="114"/>
      <c r="CT25" s="114"/>
      <c r="CU25" s="114"/>
      <c r="CV25" s="114"/>
      <c r="CW25" s="114"/>
      <c r="CX25" s="114"/>
      <c r="CY25" s="114"/>
      <c r="CZ25" s="114"/>
      <c r="DA25" s="114"/>
      <c r="DB25" s="114"/>
      <c r="DC25" s="114"/>
      <c r="DD25" s="114"/>
      <c r="DE25" s="114"/>
      <c r="DF25" s="114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2"/>
      <c r="J26" s="63">
        <v>0</v>
      </c>
      <c r="K26" s="63">
        <v>0</v>
      </c>
      <c r="L26" s="63">
        <v>0</v>
      </c>
      <c r="M26" s="63">
        <f t="shared" si="0"/>
        <v>0</v>
      </c>
      <c r="N26" s="63">
        <v>1</v>
      </c>
      <c r="O26" s="63">
        <f t="shared" si="1"/>
        <v>1</v>
      </c>
      <c r="P26" s="64">
        <f t="shared" si="2"/>
        <v>1</v>
      </c>
      <c r="Q26" s="63">
        <v>0</v>
      </c>
      <c r="R26" s="88">
        <f t="shared" si="3"/>
        <v>0</v>
      </c>
      <c r="S26" s="93"/>
      <c r="T26" s="94"/>
      <c r="U26" s="94"/>
      <c r="V26" s="94"/>
      <c r="W26" s="95"/>
      <c r="X26" s="92"/>
      <c r="Y26" s="110"/>
      <c r="Z26" s="111"/>
      <c r="AA26" s="112"/>
      <c r="AB26" s="113"/>
      <c r="AC26" s="114"/>
      <c r="AD26" s="116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14"/>
      <c r="BS26" s="114"/>
      <c r="BT26" s="114"/>
      <c r="BU26" s="114"/>
      <c r="BV26" s="114"/>
      <c r="BW26" s="114"/>
      <c r="BX26" s="114"/>
      <c r="BY26" s="114"/>
      <c r="BZ26" s="114"/>
      <c r="CA26" s="114"/>
      <c r="CB26" s="114"/>
      <c r="CC26" s="114"/>
      <c r="CD26" s="114"/>
      <c r="CE26" s="114"/>
      <c r="CF26" s="114"/>
      <c r="CG26" s="114"/>
      <c r="CH26" s="114"/>
      <c r="CI26" s="114"/>
      <c r="CJ26" s="114"/>
      <c r="CK26" s="114"/>
      <c r="CL26" s="114"/>
      <c r="CM26" s="114"/>
      <c r="CN26" s="114"/>
      <c r="CO26" s="114"/>
      <c r="CP26" s="114"/>
      <c r="CQ26" s="114"/>
      <c r="CR26" s="114"/>
      <c r="CS26" s="114"/>
      <c r="CT26" s="114"/>
      <c r="CU26" s="114"/>
      <c r="CV26" s="114"/>
      <c r="CW26" s="114"/>
      <c r="CX26" s="114"/>
      <c r="CY26" s="114"/>
      <c r="CZ26" s="114"/>
      <c r="DA26" s="114"/>
      <c r="DB26" s="114"/>
      <c r="DC26" s="114"/>
      <c r="DD26" s="114"/>
      <c r="DE26" s="114"/>
      <c r="DF26" s="114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2"/>
      <c r="J27" s="63">
        <v>0</v>
      </c>
      <c r="K27" s="63">
        <v>0</v>
      </c>
      <c r="L27" s="63">
        <v>0</v>
      </c>
      <c r="M27" s="63">
        <f t="shared" si="0"/>
        <v>0</v>
      </c>
      <c r="N27" s="63">
        <v>1</v>
      </c>
      <c r="O27" s="63">
        <f t="shared" si="1"/>
        <v>1</v>
      </c>
      <c r="P27" s="64">
        <f t="shared" si="2"/>
        <v>1</v>
      </c>
      <c r="Q27" s="63">
        <v>0</v>
      </c>
      <c r="R27" s="88">
        <f t="shared" si="3"/>
        <v>0</v>
      </c>
      <c r="S27" s="89"/>
      <c r="T27" s="90"/>
      <c r="U27" s="90"/>
      <c r="V27" s="90"/>
      <c r="W27" s="91"/>
      <c r="X27" s="92"/>
      <c r="Y27" s="110"/>
      <c r="Z27" s="111"/>
      <c r="AA27" s="112"/>
      <c r="AB27" s="113"/>
      <c r="AC27" s="114"/>
      <c r="AD27" s="116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2"/>
      <c r="J28" s="63">
        <v>0</v>
      </c>
      <c r="K28" s="63">
        <v>0</v>
      </c>
      <c r="L28" s="63">
        <v>0</v>
      </c>
      <c r="M28" s="63">
        <f t="shared" si="0"/>
        <v>0</v>
      </c>
      <c r="N28" s="63">
        <v>1</v>
      </c>
      <c r="O28" s="63">
        <f t="shared" si="1"/>
        <v>1</v>
      </c>
      <c r="P28" s="64">
        <f t="shared" si="2"/>
        <v>1</v>
      </c>
      <c r="Q28" s="63">
        <v>0</v>
      </c>
      <c r="R28" s="88">
        <f t="shared" si="3"/>
        <v>0</v>
      </c>
      <c r="S28" s="93"/>
      <c r="T28" s="94"/>
      <c r="U28" s="94"/>
      <c r="V28" s="94"/>
      <c r="W28" s="95"/>
      <c r="X28" s="99"/>
      <c r="Y28" s="110"/>
      <c r="Z28" s="111"/>
      <c r="AA28" s="112"/>
      <c r="AB28" s="113"/>
      <c r="AC28" s="114"/>
      <c r="AD28" s="116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2"/>
      <c r="J29" s="63">
        <v>0</v>
      </c>
      <c r="K29" s="63">
        <v>0</v>
      </c>
      <c r="L29" s="63">
        <v>0</v>
      </c>
      <c r="M29" s="63">
        <f t="shared" si="0"/>
        <v>0</v>
      </c>
      <c r="N29" s="63">
        <v>1</v>
      </c>
      <c r="O29" s="63">
        <f t="shared" si="1"/>
        <v>1</v>
      </c>
      <c r="P29" s="64">
        <f t="shared" si="2"/>
        <v>1</v>
      </c>
      <c r="Q29" s="63">
        <v>0</v>
      </c>
      <c r="R29" s="88">
        <f t="shared" si="3"/>
        <v>0</v>
      </c>
      <c r="S29" s="93"/>
      <c r="T29" s="94"/>
      <c r="U29" s="94"/>
      <c r="V29" s="94"/>
      <c r="W29" s="95"/>
      <c r="X29" s="99"/>
      <c r="Y29" s="110"/>
      <c r="Z29" s="111"/>
      <c r="AA29" s="112"/>
      <c r="AB29" s="113"/>
      <c r="AC29" s="114"/>
      <c r="AD29" s="116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2"/>
      <c r="J30" s="63">
        <v>0</v>
      </c>
      <c r="K30" s="63">
        <v>0</v>
      </c>
      <c r="L30" s="63">
        <v>0</v>
      </c>
      <c r="M30" s="63">
        <f t="shared" si="0"/>
        <v>0</v>
      </c>
      <c r="N30" s="63">
        <v>1</v>
      </c>
      <c r="O30" s="63">
        <f t="shared" si="1"/>
        <v>1</v>
      </c>
      <c r="P30" s="64">
        <f t="shared" si="2"/>
        <v>1</v>
      </c>
      <c r="Q30" s="63">
        <v>0</v>
      </c>
      <c r="R30" s="88">
        <f t="shared" si="3"/>
        <v>0</v>
      </c>
      <c r="S30" s="93"/>
      <c r="T30" s="94"/>
      <c r="U30" s="94"/>
      <c r="V30" s="94"/>
      <c r="W30" s="95"/>
      <c r="X30" s="99"/>
      <c r="Y30" s="110"/>
      <c r="Z30" s="111"/>
      <c r="AA30" s="112"/>
      <c r="AB30" s="113"/>
      <c r="AC30" s="114"/>
      <c r="AD30" s="116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2"/>
      <c r="J31" s="63">
        <v>0</v>
      </c>
      <c r="K31" s="63">
        <v>0</v>
      </c>
      <c r="L31" s="63">
        <v>0</v>
      </c>
      <c r="M31" s="63">
        <f t="shared" si="0"/>
        <v>0</v>
      </c>
      <c r="N31" s="63">
        <v>1</v>
      </c>
      <c r="O31" s="63">
        <f t="shared" si="1"/>
        <v>1</v>
      </c>
      <c r="P31" s="64">
        <f t="shared" si="2"/>
        <v>1</v>
      </c>
      <c r="Q31" s="63">
        <v>0</v>
      </c>
      <c r="R31" s="88">
        <f t="shared" si="3"/>
        <v>0</v>
      </c>
      <c r="S31" s="93"/>
      <c r="T31" s="94"/>
      <c r="U31" s="94"/>
      <c r="V31" s="94"/>
      <c r="W31" s="95"/>
      <c r="X31" s="99"/>
      <c r="Y31" s="110"/>
      <c r="Z31" s="111"/>
      <c r="AA31" s="112"/>
      <c r="AB31" s="113"/>
      <c r="AC31" s="114"/>
      <c r="AD31" s="116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5"/>
      <c r="J32" s="63">
        <v>0</v>
      </c>
      <c r="K32" s="63">
        <v>0</v>
      </c>
      <c r="L32" s="63">
        <v>0</v>
      </c>
      <c r="M32" s="63">
        <f t="shared" si="0"/>
        <v>0</v>
      </c>
      <c r="N32" s="63">
        <v>1</v>
      </c>
      <c r="O32" s="63">
        <f t="shared" si="1"/>
        <v>1</v>
      </c>
      <c r="P32" s="64">
        <f t="shared" si="2"/>
        <v>1</v>
      </c>
      <c r="Q32" s="63">
        <v>0</v>
      </c>
      <c r="R32" s="88">
        <f t="shared" si="3"/>
        <v>0</v>
      </c>
      <c r="S32" s="93"/>
      <c r="T32" s="94"/>
      <c r="U32" s="94"/>
      <c r="V32" s="94"/>
      <c r="W32" s="95"/>
      <c r="X32" s="99"/>
      <c r="Y32" s="110"/>
      <c r="Z32" s="111"/>
      <c r="AA32" s="112"/>
      <c r="AB32" s="113"/>
      <c r="AC32" s="114"/>
      <c r="AD32" s="116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6"/>
      <c r="J33" s="63">
        <v>0</v>
      </c>
      <c r="K33" s="63">
        <v>0</v>
      </c>
      <c r="L33" s="63">
        <v>0</v>
      </c>
      <c r="M33" s="63">
        <f t="shared" si="0"/>
        <v>0</v>
      </c>
      <c r="N33" s="63">
        <v>1</v>
      </c>
      <c r="O33" s="63">
        <f t="shared" si="1"/>
        <v>1</v>
      </c>
      <c r="P33" s="64">
        <f t="shared" si="2"/>
        <v>1</v>
      </c>
      <c r="Q33" s="63">
        <v>0</v>
      </c>
      <c r="R33" s="88">
        <f t="shared" si="3"/>
        <v>0</v>
      </c>
      <c r="S33" s="93"/>
      <c r="T33" s="94"/>
      <c r="U33" s="94"/>
      <c r="V33" s="94"/>
      <c r="W33" s="95"/>
      <c r="X33" s="99"/>
      <c r="Y33" s="110"/>
      <c r="Z33" s="111"/>
      <c r="AA33" s="112"/>
      <c r="AB33" s="113"/>
      <c r="AC33" s="114"/>
      <c r="AD33" s="116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6"/>
      <c r="J34" s="63">
        <v>0</v>
      </c>
      <c r="K34" s="63">
        <v>0</v>
      </c>
      <c r="L34" s="63">
        <v>0</v>
      </c>
      <c r="M34" s="63">
        <f t="shared" si="0"/>
        <v>0</v>
      </c>
      <c r="N34" s="63">
        <v>1</v>
      </c>
      <c r="O34" s="63">
        <f t="shared" si="1"/>
        <v>1</v>
      </c>
      <c r="P34" s="64">
        <f t="shared" si="2"/>
        <v>1</v>
      </c>
      <c r="Q34" s="63">
        <v>0</v>
      </c>
      <c r="R34" s="88">
        <f t="shared" si="3"/>
        <v>0</v>
      </c>
      <c r="S34" s="93"/>
      <c r="T34" s="94"/>
      <c r="U34" s="94"/>
      <c r="V34" s="94"/>
      <c r="W34" s="95"/>
      <c r="X34" s="99"/>
      <c r="Y34" s="110"/>
      <c r="Z34" s="111"/>
      <c r="AA34" s="112"/>
      <c r="AB34" s="113"/>
      <c r="AC34" s="114"/>
      <c r="AD34" s="116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6"/>
      <c r="J35" s="63">
        <v>0</v>
      </c>
      <c r="K35" s="63">
        <v>0</v>
      </c>
      <c r="L35" s="63">
        <v>0</v>
      </c>
      <c r="M35" s="63">
        <f t="shared" si="0"/>
        <v>0</v>
      </c>
      <c r="N35" s="63">
        <v>1</v>
      </c>
      <c r="O35" s="63">
        <f t="shared" si="1"/>
        <v>1</v>
      </c>
      <c r="P35" s="64">
        <f t="shared" si="2"/>
        <v>1</v>
      </c>
      <c r="Q35" s="63">
        <v>0.75</v>
      </c>
      <c r="R35" s="88">
        <f t="shared" si="3"/>
        <v>0.75</v>
      </c>
      <c r="S35" s="93"/>
      <c r="T35" s="94"/>
      <c r="U35" s="94"/>
      <c r="V35" s="94"/>
      <c r="W35" s="95"/>
      <c r="X35" s="99"/>
      <c r="Y35" s="110"/>
      <c r="Z35" s="111"/>
      <c r="AA35" s="112"/>
      <c r="AB35" s="113"/>
      <c r="AC35" s="114"/>
      <c r="AD35" s="116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  <c r="BQ35" s="114"/>
      <c r="BR35" s="114"/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14"/>
      <c r="CR35" s="114"/>
      <c r="CS35" s="114"/>
      <c r="CT35" s="114"/>
      <c r="CU35" s="114"/>
      <c r="CV35" s="114"/>
      <c r="CW35" s="114"/>
      <c r="CX35" s="114"/>
      <c r="CY35" s="114"/>
      <c r="CZ35" s="114"/>
      <c r="DA35" s="114"/>
      <c r="DB35" s="114"/>
      <c r="DC35" s="114"/>
      <c r="DD35" s="114"/>
      <c r="DE35" s="114"/>
      <c r="DF35" s="114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6"/>
      <c r="J36" s="63">
        <v>0</v>
      </c>
      <c r="K36" s="63">
        <v>0</v>
      </c>
      <c r="L36" s="63">
        <v>0</v>
      </c>
      <c r="M36" s="63">
        <f t="shared" si="0"/>
        <v>0</v>
      </c>
      <c r="N36" s="63">
        <v>1</v>
      </c>
      <c r="O36" s="63">
        <f t="shared" si="1"/>
        <v>1</v>
      </c>
      <c r="P36" s="64">
        <f t="shared" si="2"/>
        <v>1</v>
      </c>
      <c r="Q36" s="63">
        <v>0</v>
      </c>
      <c r="R36" s="88">
        <f t="shared" si="3"/>
        <v>0</v>
      </c>
      <c r="S36" s="93"/>
      <c r="T36" s="94"/>
      <c r="U36" s="94"/>
      <c r="V36" s="94"/>
      <c r="W36" s="95"/>
      <c r="X36" s="99"/>
      <c r="Y36" s="110"/>
      <c r="Z36" s="111"/>
      <c r="AA36" s="112"/>
      <c r="AB36" s="113"/>
      <c r="AC36" s="114"/>
      <c r="AD36" s="116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4"/>
      <c r="BI36" s="114"/>
      <c r="BJ36" s="114"/>
      <c r="BK36" s="114"/>
      <c r="BL36" s="114"/>
      <c r="BM36" s="114"/>
      <c r="BN36" s="114"/>
      <c r="BO36" s="114"/>
      <c r="BP36" s="114"/>
      <c r="BQ36" s="114"/>
      <c r="BR36" s="114"/>
      <c r="BS36" s="114"/>
      <c r="BT36" s="114"/>
      <c r="BU36" s="114"/>
      <c r="BV36" s="114"/>
      <c r="BW36" s="114"/>
      <c r="BX36" s="114"/>
      <c r="BY36" s="114"/>
      <c r="BZ36" s="114"/>
      <c r="CA36" s="114"/>
      <c r="CB36" s="114"/>
      <c r="CC36" s="114"/>
      <c r="CD36" s="114"/>
      <c r="CE36" s="114"/>
      <c r="CF36" s="114"/>
      <c r="CG36" s="114"/>
      <c r="CH36" s="114"/>
      <c r="CI36" s="114"/>
      <c r="CJ36" s="114"/>
      <c r="CK36" s="114"/>
      <c r="CL36" s="114"/>
      <c r="CM36" s="114"/>
      <c r="CN36" s="114"/>
      <c r="CO36" s="114"/>
      <c r="CP36" s="114"/>
      <c r="CQ36" s="114"/>
      <c r="CR36" s="114"/>
      <c r="CS36" s="114"/>
      <c r="CT36" s="114"/>
      <c r="CU36" s="114"/>
      <c r="CV36" s="114"/>
      <c r="CW36" s="114"/>
      <c r="CX36" s="114"/>
      <c r="CY36" s="114"/>
      <c r="CZ36" s="114"/>
      <c r="DA36" s="114"/>
      <c r="DB36" s="114"/>
      <c r="DC36" s="114"/>
      <c r="DD36" s="114"/>
      <c r="DE36" s="114"/>
      <c r="DF36" s="114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6"/>
      <c r="J37" s="63">
        <v>0</v>
      </c>
      <c r="K37" s="63">
        <v>0</v>
      </c>
      <c r="L37" s="63">
        <v>0</v>
      </c>
      <c r="M37" s="63">
        <f t="shared" si="0"/>
        <v>0</v>
      </c>
      <c r="N37" s="63">
        <v>1</v>
      </c>
      <c r="O37" s="63">
        <f t="shared" si="1"/>
        <v>1</v>
      </c>
      <c r="P37" s="64">
        <f t="shared" si="2"/>
        <v>1</v>
      </c>
      <c r="Q37" s="63">
        <v>0</v>
      </c>
      <c r="R37" s="88">
        <f t="shared" si="3"/>
        <v>0</v>
      </c>
      <c r="S37" s="93"/>
      <c r="T37" s="94"/>
      <c r="U37" s="94"/>
      <c r="V37" s="94"/>
      <c r="W37" s="95"/>
      <c r="X37" s="99"/>
      <c r="Y37" s="110"/>
      <c r="Z37" s="111"/>
      <c r="AA37" s="112"/>
      <c r="AB37" s="113"/>
      <c r="AC37" s="114"/>
      <c r="AD37" s="116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4"/>
      <c r="BE37" s="114"/>
      <c r="BF37" s="114"/>
      <c r="BG37" s="114"/>
      <c r="BH37" s="114"/>
      <c r="BI37" s="114"/>
      <c r="BJ37" s="114"/>
      <c r="BK37" s="114"/>
      <c r="BL37" s="114"/>
      <c r="BM37" s="114"/>
      <c r="BN37" s="114"/>
      <c r="BO37" s="114"/>
      <c r="BP37" s="114"/>
      <c r="BQ37" s="114"/>
      <c r="BR37" s="114"/>
      <c r="BS37" s="114"/>
      <c r="BT37" s="114"/>
      <c r="BU37" s="114"/>
      <c r="BV37" s="114"/>
      <c r="BW37" s="114"/>
      <c r="BX37" s="114"/>
      <c r="BY37" s="114"/>
      <c r="BZ37" s="114"/>
      <c r="CA37" s="114"/>
      <c r="CB37" s="114"/>
      <c r="CC37" s="114"/>
      <c r="CD37" s="114"/>
      <c r="CE37" s="114"/>
      <c r="CF37" s="114"/>
      <c r="CG37" s="114"/>
      <c r="CH37" s="114"/>
      <c r="CI37" s="114"/>
      <c r="CJ37" s="114"/>
      <c r="CK37" s="114"/>
      <c r="CL37" s="114"/>
      <c r="CM37" s="114"/>
      <c r="CN37" s="114"/>
      <c r="CO37" s="114"/>
      <c r="CP37" s="114"/>
      <c r="CQ37" s="114"/>
      <c r="CR37" s="114"/>
      <c r="CS37" s="114"/>
      <c r="CT37" s="114"/>
      <c r="CU37" s="114"/>
      <c r="CV37" s="114"/>
      <c r="CW37" s="114"/>
      <c r="CX37" s="114"/>
      <c r="CY37" s="114"/>
      <c r="CZ37" s="114"/>
      <c r="DA37" s="114"/>
      <c r="DB37" s="114"/>
      <c r="DC37" s="114"/>
      <c r="DD37" s="114"/>
      <c r="DE37" s="114"/>
      <c r="DF37" s="114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6"/>
      <c r="J38" s="63">
        <v>0</v>
      </c>
      <c r="K38" s="63">
        <v>0</v>
      </c>
      <c r="L38" s="63">
        <v>0</v>
      </c>
      <c r="M38" s="63">
        <f t="shared" si="0"/>
        <v>0</v>
      </c>
      <c r="N38" s="63">
        <v>1</v>
      </c>
      <c r="O38" s="63">
        <f t="shared" si="1"/>
        <v>1</v>
      </c>
      <c r="P38" s="64">
        <f t="shared" si="2"/>
        <v>1</v>
      </c>
      <c r="Q38" s="63">
        <v>0</v>
      </c>
      <c r="R38" s="88">
        <f t="shared" si="3"/>
        <v>0</v>
      </c>
      <c r="S38" s="93"/>
      <c r="T38" s="94"/>
      <c r="U38" s="94"/>
      <c r="V38" s="94"/>
      <c r="W38" s="95"/>
      <c r="X38" s="99"/>
      <c r="Y38" s="110"/>
      <c r="Z38" s="111"/>
      <c r="AA38" s="112"/>
      <c r="AB38" s="113"/>
      <c r="AC38" s="114"/>
      <c r="AD38" s="116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  <c r="BB38" s="114"/>
      <c r="BC38" s="114"/>
      <c r="BD38" s="114"/>
      <c r="BE38" s="114"/>
      <c r="BF38" s="114"/>
      <c r="BG38" s="114"/>
      <c r="BH38" s="114"/>
      <c r="BI38" s="114"/>
      <c r="BJ38" s="114"/>
      <c r="BK38" s="114"/>
      <c r="BL38" s="114"/>
      <c r="BM38" s="114"/>
      <c r="BN38" s="114"/>
      <c r="BO38" s="114"/>
      <c r="BP38" s="114"/>
      <c r="BQ38" s="114"/>
      <c r="BR38" s="114"/>
      <c r="BS38" s="114"/>
      <c r="BT38" s="114"/>
      <c r="BU38" s="114"/>
      <c r="BV38" s="114"/>
      <c r="BW38" s="114"/>
      <c r="BX38" s="114"/>
      <c r="BY38" s="114"/>
      <c r="BZ38" s="114"/>
      <c r="CA38" s="114"/>
      <c r="CB38" s="114"/>
      <c r="CC38" s="114"/>
      <c r="CD38" s="114"/>
      <c r="CE38" s="114"/>
      <c r="CF38" s="114"/>
      <c r="CG38" s="114"/>
      <c r="CH38" s="114"/>
      <c r="CI38" s="114"/>
      <c r="CJ38" s="114"/>
      <c r="CK38" s="114"/>
      <c r="CL38" s="114"/>
      <c r="CM38" s="114"/>
      <c r="CN38" s="114"/>
      <c r="CO38" s="114"/>
      <c r="CP38" s="114"/>
      <c r="CQ38" s="114"/>
      <c r="CR38" s="114"/>
      <c r="CS38" s="114"/>
      <c r="CT38" s="114"/>
      <c r="CU38" s="114"/>
      <c r="CV38" s="114"/>
      <c r="CW38" s="114"/>
      <c r="CX38" s="114"/>
      <c r="CY38" s="114"/>
      <c r="CZ38" s="114"/>
      <c r="DA38" s="114"/>
      <c r="DB38" s="114"/>
      <c r="DC38" s="114"/>
      <c r="DD38" s="114"/>
      <c r="DE38" s="114"/>
      <c r="DF38" s="114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6"/>
      <c r="J39" s="63">
        <v>0</v>
      </c>
      <c r="K39" s="63">
        <v>0</v>
      </c>
      <c r="L39" s="63">
        <v>0</v>
      </c>
      <c r="M39" s="63">
        <f t="shared" si="0"/>
        <v>0</v>
      </c>
      <c r="N39" s="63">
        <v>1</v>
      </c>
      <c r="O39" s="63">
        <f t="shared" si="1"/>
        <v>1</v>
      </c>
      <c r="P39" s="64">
        <f t="shared" si="2"/>
        <v>1</v>
      </c>
      <c r="Q39" s="63">
        <v>0</v>
      </c>
      <c r="R39" s="88">
        <f t="shared" si="3"/>
        <v>0</v>
      </c>
      <c r="S39" s="93"/>
      <c r="T39" s="94"/>
      <c r="U39" s="94"/>
      <c r="V39" s="94"/>
      <c r="W39" s="95"/>
      <c r="X39" s="99"/>
      <c r="Y39" s="110"/>
      <c r="Z39" s="111"/>
      <c r="AA39" s="112"/>
      <c r="AB39" s="113"/>
      <c r="AC39" s="114"/>
      <c r="AD39" s="116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  <c r="BB39" s="114"/>
      <c r="BC39" s="114"/>
      <c r="BD39" s="114"/>
      <c r="BE39" s="114"/>
      <c r="BF39" s="114"/>
      <c r="BG39" s="114"/>
      <c r="BH39" s="114"/>
      <c r="BI39" s="114"/>
      <c r="BJ39" s="114"/>
      <c r="BK39" s="114"/>
      <c r="BL39" s="114"/>
      <c r="BM39" s="114"/>
      <c r="BN39" s="114"/>
      <c r="BO39" s="114"/>
      <c r="BP39" s="114"/>
      <c r="BQ39" s="114"/>
      <c r="BR39" s="114"/>
      <c r="BS39" s="114"/>
      <c r="BT39" s="114"/>
      <c r="BU39" s="114"/>
      <c r="BV39" s="114"/>
      <c r="BW39" s="114"/>
      <c r="BX39" s="114"/>
      <c r="BY39" s="114"/>
      <c r="BZ39" s="114"/>
      <c r="CA39" s="114"/>
      <c r="CB39" s="114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14"/>
      <c r="CR39" s="114"/>
      <c r="CS39" s="114"/>
      <c r="CT39" s="114"/>
      <c r="CU39" s="114"/>
      <c r="CV39" s="114"/>
      <c r="CW39" s="114"/>
      <c r="CX39" s="114"/>
      <c r="CY39" s="114"/>
      <c r="CZ39" s="114"/>
      <c r="DA39" s="114"/>
      <c r="DB39" s="114"/>
      <c r="DC39" s="114"/>
      <c r="DD39" s="114"/>
      <c r="DE39" s="114"/>
      <c r="DF39" s="114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6"/>
      <c r="J40" s="63">
        <v>0</v>
      </c>
      <c r="K40" s="63">
        <v>0</v>
      </c>
      <c r="L40" s="63">
        <v>0</v>
      </c>
      <c r="M40" s="63">
        <f t="shared" si="0"/>
        <v>0</v>
      </c>
      <c r="N40" s="63">
        <v>1</v>
      </c>
      <c r="O40" s="63">
        <f t="shared" si="1"/>
        <v>1</v>
      </c>
      <c r="P40" s="64">
        <f t="shared" si="2"/>
        <v>1</v>
      </c>
      <c r="Q40" s="63">
        <v>0</v>
      </c>
      <c r="R40" s="88">
        <f t="shared" si="3"/>
        <v>0</v>
      </c>
      <c r="S40" s="93"/>
      <c r="T40" s="94"/>
      <c r="U40" s="94"/>
      <c r="V40" s="94"/>
      <c r="W40" s="95"/>
      <c r="X40" s="99"/>
      <c r="Y40" s="110"/>
      <c r="Z40" s="111"/>
      <c r="AA40" s="112"/>
      <c r="AB40" s="113"/>
      <c r="AC40" s="114"/>
      <c r="AD40" s="116"/>
      <c r="AE40" s="114"/>
      <c r="AF40" s="114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114"/>
      <c r="BH40" s="114"/>
      <c r="BI40" s="114"/>
      <c r="BJ40" s="114"/>
      <c r="BK40" s="114"/>
      <c r="BL40" s="114"/>
      <c r="BM40" s="114"/>
      <c r="BN40" s="114"/>
      <c r="BO40" s="114"/>
      <c r="BP40" s="114"/>
      <c r="BQ40" s="114"/>
      <c r="BR40" s="114"/>
      <c r="BS40" s="114"/>
      <c r="BT40" s="114"/>
      <c r="BU40" s="114"/>
      <c r="BV40" s="114"/>
      <c r="BW40" s="114"/>
      <c r="BX40" s="114"/>
      <c r="BY40" s="114"/>
      <c r="BZ40" s="114"/>
      <c r="CA40" s="114"/>
      <c r="CB40" s="114"/>
      <c r="CC40" s="114"/>
      <c r="CD40" s="114"/>
      <c r="CE40" s="114"/>
      <c r="CF40" s="114"/>
      <c r="CG40" s="114"/>
      <c r="CH40" s="114"/>
      <c r="CI40" s="114"/>
      <c r="CJ40" s="114"/>
      <c r="CK40" s="114"/>
      <c r="CL40" s="114"/>
      <c r="CM40" s="114"/>
      <c r="CN40" s="114"/>
      <c r="CO40" s="114"/>
      <c r="CP40" s="114"/>
      <c r="CQ40" s="114"/>
      <c r="CR40" s="114"/>
      <c r="CS40" s="114"/>
      <c r="CT40" s="114"/>
      <c r="CU40" s="114"/>
      <c r="CV40" s="114"/>
      <c r="CW40" s="114"/>
      <c r="CX40" s="114"/>
      <c r="CY40" s="114"/>
      <c r="CZ40" s="114"/>
      <c r="DA40" s="114"/>
      <c r="DB40" s="114"/>
      <c r="DC40" s="114"/>
      <c r="DD40" s="114"/>
      <c r="DE40" s="114"/>
      <c r="DF40" s="114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6"/>
      <c r="J41" s="63">
        <v>0</v>
      </c>
      <c r="K41" s="63">
        <v>0</v>
      </c>
      <c r="L41" s="63">
        <v>0</v>
      </c>
      <c r="M41" s="63">
        <f t="shared" si="0"/>
        <v>0</v>
      </c>
      <c r="N41" s="63">
        <v>1</v>
      </c>
      <c r="O41" s="63">
        <f t="shared" si="1"/>
        <v>1</v>
      </c>
      <c r="P41" s="64">
        <f t="shared" si="2"/>
        <v>1</v>
      </c>
      <c r="Q41" s="63">
        <v>0</v>
      </c>
      <c r="R41" s="88">
        <f t="shared" si="3"/>
        <v>0</v>
      </c>
      <c r="S41" s="93"/>
      <c r="T41" s="94"/>
      <c r="U41" s="94"/>
      <c r="V41" s="94"/>
      <c r="W41" s="95"/>
      <c r="X41" s="99"/>
      <c r="Y41" s="110"/>
      <c r="Z41" s="111"/>
      <c r="AA41" s="112"/>
      <c r="AB41" s="113"/>
      <c r="AC41" s="114"/>
      <c r="AD41" s="116"/>
      <c r="AE41" s="114"/>
      <c r="AF41" s="114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  <c r="BP41" s="114"/>
      <c r="BQ41" s="114"/>
      <c r="BR41" s="114"/>
      <c r="BS41" s="114"/>
      <c r="BT41" s="114"/>
      <c r="BU41" s="114"/>
      <c r="BV41" s="114"/>
      <c r="BW41" s="114"/>
      <c r="BX41" s="114"/>
      <c r="BY41" s="114"/>
      <c r="BZ41" s="114"/>
      <c r="CA41" s="114"/>
      <c r="CB41" s="114"/>
      <c r="CC41" s="114"/>
      <c r="CD41" s="114"/>
      <c r="CE41" s="114"/>
      <c r="CF41" s="114"/>
      <c r="CG41" s="114"/>
      <c r="CH41" s="114"/>
      <c r="CI41" s="114"/>
      <c r="CJ41" s="114"/>
      <c r="CK41" s="114"/>
      <c r="CL41" s="114"/>
      <c r="CM41" s="114"/>
      <c r="CN41" s="114"/>
      <c r="CO41" s="114"/>
      <c r="CP41" s="114"/>
      <c r="CQ41" s="114"/>
      <c r="CR41" s="114"/>
      <c r="CS41" s="114"/>
      <c r="CT41" s="114"/>
      <c r="CU41" s="114"/>
      <c r="CV41" s="114"/>
      <c r="CW41" s="114"/>
      <c r="CX41" s="114"/>
      <c r="CY41" s="114"/>
      <c r="CZ41" s="114"/>
      <c r="DA41" s="114"/>
      <c r="DB41" s="114"/>
      <c r="DC41" s="114"/>
      <c r="DD41" s="114"/>
      <c r="DE41" s="114"/>
      <c r="DF41" s="114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6"/>
      <c r="J42" s="63">
        <v>0</v>
      </c>
      <c r="K42" s="63">
        <v>0</v>
      </c>
      <c r="L42" s="63">
        <v>0</v>
      </c>
      <c r="M42" s="63">
        <f t="shared" si="0"/>
        <v>0</v>
      </c>
      <c r="N42" s="63">
        <v>1</v>
      </c>
      <c r="O42" s="63">
        <f t="shared" si="1"/>
        <v>1</v>
      </c>
      <c r="P42" s="64">
        <f t="shared" si="2"/>
        <v>1</v>
      </c>
      <c r="Q42" s="63">
        <v>0</v>
      </c>
      <c r="R42" s="88">
        <f t="shared" si="3"/>
        <v>0</v>
      </c>
      <c r="S42" s="93"/>
      <c r="T42" s="94"/>
      <c r="U42" s="94"/>
      <c r="V42" s="94"/>
      <c r="W42" s="95"/>
      <c r="X42" s="99"/>
      <c r="Y42" s="110"/>
      <c r="Z42" s="111"/>
      <c r="AA42" s="112"/>
      <c r="AB42" s="113"/>
      <c r="AC42" s="114"/>
      <c r="AD42" s="116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  <c r="BH42" s="114"/>
      <c r="BI42" s="114"/>
      <c r="BJ42" s="114"/>
      <c r="BK42" s="114"/>
      <c r="BL42" s="114"/>
      <c r="BM42" s="114"/>
      <c r="BN42" s="114"/>
      <c r="BO42" s="114"/>
      <c r="BP42" s="114"/>
      <c r="BQ42" s="114"/>
      <c r="BR42" s="114"/>
      <c r="BS42" s="114"/>
      <c r="BT42" s="114"/>
      <c r="BU42" s="114"/>
      <c r="BV42" s="114"/>
      <c r="BW42" s="114"/>
      <c r="BX42" s="114"/>
      <c r="BY42" s="114"/>
      <c r="BZ42" s="114"/>
      <c r="CA42" s="114"/>
      <c r="CB42" s="114"/>
      <c r="CC42" s="114"/>
      <c r="CD42" s="114"/>
      <c r="CE42" s="114"/>
      <c r="CF42" s="114"/>
      <c r="CG42" s="114"/>
      <c r="CH42" s="114"/>
      <c r="CI42" s="114"/>
      <c r="CJ42" s="114"/>
      <c r="CK42" s="114"/>
      <c r="CL42" s="114"/>
      <c r="CM42" s="114"/>
      <c r="CN42" s="114"/>
      <c r="CO42" s="114"/>
      <c r="CP42" s="114"/>
      <c r="CQ42" s="114"/>
      <c r="CR42" s="114"/>
      <c r="CS42" s="114"/>
      <c r="CT42" s="114"/>
      <c r="CU42" s="114"/>
      <c r="CV42" s="114"/>
      <c r="CW42" s="114"/>
      <c r="CX42" s="114"/>
      <c r="CY42" s="114"/>
      <c r="CZ42" s="114"/>
      <c r="DA42" s="114"/>
      <c r="DB42" s="114"/>
      <c r="DC42" s="114"/>
      <c r="DD42" s="114"/>
      <c r="DE42" s="114"/>
      <c r="DF42" s="114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8">
        <f t="shared" ref="J43:R43" si="4">SUM(J13:J42)</f>
        <v>0</v>
      </c>
      <c r="K43" s="68">
        <f t="shared" si="4"/>
        <v>0</v>
      </c>
      <c r="L43" s="68">
        <f t="shared" si="4"/>
        <v>0</v>
      </c>
      <c r="M43" s="68">
        <f t="shared" si="4"/>
        <v>0</v>
      </c>
      <c r="N43" s="68">
        <f t="shared" si="4"/>
        <v>30</v>
      </c>
      <c r="O43" s="68">
        <f t="shared" si="4"/>
        <v>30</v>
      </c>
      <c r="P43" s="69">
        <f t="shared" si="4"/>
        <v>30</v>
      </c>
      <c r="Q43" s="68">
        <f t="shared" si="4"/>
        <v>1.75</v>
      </c>
      <c r="R43" s="100">
        <f t="shared" si="4"/>
        <v>1.75</v>
      </c>
      <c r="S43" s="101"/>
      <c r="T43" s="94"/>
      <c r="U43" s="94"/>
      <c r="V43" s="94"/>
      <c r="W43" s="91"/>
      <c r="X43" s="102"/>
      <c r="Y43" s="117"/>
      <c r="Z43" s="111"/>
      <c r="AA43" s="112"/>
      <c r="AB43" s="113"/>
      <c r="AC43" s="114"/>
      <c r="AD43" s="116"/>
      <c r="AE43" s="114"/>
      <c r="AF43" s="114"/>
      <c r="AG43" s="114"/>
      <c r="AH43" s="114"/>
      <c r="AI43" s="114"/>
      <c r="AJ43" s="114"/>
      <c r="AK43" s="114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14"/>
      <c r="CQ43" s="114"/>
      <c r="CR43" s="114"/>
      <c r="CS43" s="114"/>
      <c r="CT43" s="114"/>
      <c r="CU43" s="114"/>
      <c r="CV43" s="114"/>
      <c r="CW43" s="114"/>
      <c r="CX43" s="114"/>
      <c r="CY43" s="114"/>
      <c r="CZ43" s="114"/>
      <c r="DA43" s="114"/>
      <c r="DB43" s="114"/>
      <c r="DC43" s="114"/>
      <c r="DD43" s="114"/>
      <c r="DE43" s="114"/>
      <c r="DF43" s="114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7">
        <f t="shared" ref="J44:R44" si="5">AVERAGE(J13:J32)</f>
        <v>0</v>
      </c>
      <c r="K44" s="67">
        <f t="shared" si="5"/>
        <v>0</v>
      </c>
      <c r="L44" s="68">
        <f t="shared" si="5"/>
        <v>0</v>
      </c>
      <c r="M44" s="68">
        <f t="shared" si="5"/>
        <v>0</v>
      </c>
      <c r="N44" s="68">
        <f t="shared" si="5"/>
        <v>1</v>
      </c>
      <c r="O44" s="68">
        <f t="shared" si="5"/>
        <v>1</v>
      </c>
      <c r="P44" s="70">
        <f t="shared" si="5"/>
        <v>1</v>
      </c>
      <c r="Q44" s="68">
        <f>AVERAGE(Q13:Q42)</f>
        <v>0.0583333333333333</v>
      </c>
      <c r="R44" s="103">
        <f>AVERAGE(R13:R42)</f>
        <v>0.0583333333333333</v>
      </c>
      <c r="S44" s="104"/>
      <c r="T44" s="105"/>
      <c r="U44" s="105"/>
      <c r="V44" s="106"/>
      <c r="W44" s="36"/>
      <c r="X44" s="107"/>
      <c r="Y44" s="108"/>
      <c r="Z44" s="113"/>
      <c r="AA44" s="108"/>
      <c r="AB44" s="108"/>
      <c r="AC44" s="108"/>
      <c r="AD44" s="109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8"/>
      <c r="Z45" s="113"/>
      <c r="AA45" s="108"/>
      <c r="AB45" s="108"/>
      <c r="AC45" s="108"/>
      <c r="AD45" s="109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8"/>
      <c r="Z46" s="113"/>
      <c r="AA46" s="108"/>
      <c r="AB46" s="108"/>
      <c r="AC46" s="108"/>
      <c r="AD46" s="109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1"/>
      <c r="N47" s="5"/>
      <c r="O47" s="5"/>
      <c r="S47" s="7"/>
      <c r="V47" s="8"/>
      <c r="W47" s="5"/>
      <c r="X47" s="5"/>
      <c r="Y47" s="108"/>
      <c r="Z47" s="113"/>
      <c r="AA47" s="108"/>
      <c r="AB47" s="108"/>
      <c r="AC47" s="108"/>
      <c r="AD47" s="109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8"/>
      <c r="Z48" s="113"/>
      <c r="AA48" s="108"/>
      <c r="AB48" s="108"/>
      <c r="AC48" s="108"/>
      <c r="AD48" s="109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1"/>
      <c r="M49" s="6"/>
      <c r="N49" s="5"/>
      <c r="O49" s="5"/>
      <c r="S49" s="7"/>
      <c r="V49" s="8"/>
      <c r="W49" s="5"/>
      <c r="X49" s="5"/>
      <c r="Y49" s="108"/>
      <c r="Z49" s="113"/>
      <c r="AA49" s="108"/>
      <c r="AB49" s="108"/>
      <c r="AC49" s="108"/>
      <c r="AD49" s="109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8"/>
      <c r="Z50" s="113"/>
      <c r="AA50" s="108"/>
      <c r="AB50" s="108"/>
      <c r="AC50" s="108"/>
      <c r="AD50" s="109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8"/>
      <c r="Z51" s="113"/>
      <c r="AA51" s="108"/>
      <c r="AB51" s="108"/>
      <c r="AC51" s="108"/>
      <c r="AD51" s="109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8"/>
      <c r="Z52" s="113"/>
      <c r="AA52" s="108"/>
      <c r="AB52" s="108"/>
      <c r="AC52" s="108"/>
      <c r="AD52" s="109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1"/>
      <c r="N53" s="5"/>
      <c r="O53" s="5"/>
      <c r="S53" s="7"/>
      <c r="V53" s="8"/>
      <c r="W53" s="5"/>
      <c r="X53" s="5"/>
      <c r="Y53" s="108"/>
      <c r="Z53" s="113"/>
      <c r="AA53" s="108"/>
      <c r="AB53" s="108"/>
      <c r="AC53" s="108"/>
      <c r="AD53" s="109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70" zoomScaleNormal="70" topLeftCell="A6" workbookViewId="0">
      <selection activeCell="Q21" sqref="Q21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2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2"/>
      <c r="S1" s="73"/>
      <c r="T1" s="72"/>
      <c r="U1" s="72"/>
      <c r="V1" s="72"/>
      <c r="W1" s="72"/>
      <c r="X1" s="74"/>
      <c r="AD1" s="9"/>
    </row>
    <row r="2" s="1" customFormat="1" spans="1:30">
      <c r="A2" s="10"/>
      <c r="C2" s="313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5"/>
      <c r="T2" s="43"/>
      <c r="U2" s="76"/>
      <c r="V2" s="74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5"/>
      <c r="T3" s="43"/>
      <c r="U3" s="76"/>
      <c r="V3" s="74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5"/>
      <c r="T4" s="43"/>
      <c r="U4" s="76"/>
      <c r="V4" s="74"/>
      <c r="W4" s="10"/>
      <c r="X4" s="10"/>
      <c r="Y4" s="108"/>
      <c r="Z4" s="108"/>
      <c r="AA4" s="108"/>
      <c r="AB4" s="108"/>
      <c r="AC4" s="108"/>
      <c r="AD4" s="109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8"/>
      <c r="Z5" s="108"/>
      <c r="AA5" s="108"/>
      <c r="AB5" s="108"/>
      <c r="AC5" s="108"/>
      <c r="AD5" s="109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8"/>
      <c r="Z6" s="108"/>
      <c r="AA6" s="108"/>
      <c r="AB6" s="108"/>
      <c r="AC6" s="108"/>
      <c r="AD6" s="109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111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8"/>
      <c r="Z7" s="108"/>
      <c r="AA7" s="108"/>
      <c r="AB7" s="108"/>
      <c r="AC7" s="108"/>
      <c r="AD7" s="109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5" t="s">
        <v>78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108"/>
      <c r="Z8" s="108"/>
      <c r="AA8" s="108"/>
      <c r="AB8" s="108"/>
      <c r="AC8" s="108"/>
      <c r="AD8" s="109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7" t="s">
        <v>11</v>
      </c>
      <c r="J9" s="48" t="s">
        <v>12</v>
      </c>
      <c r="K9" s="48"/>
      <c r="L9" s="48"/>
      <c r="M9" s="49"/>
      <c r="N9" s="18" t="s">
        <v>13</v>
      </c>
      <c r="O9" s="50" t="s">
        <v>14</v>
      </c>
      <c r="P9" s="51"/>
      <c r="Q9" s="19" t="s">
        <v>15</v>
      </c>
      <c r="R9" s="50" t="s">
        <v>16</v>
      </c>
      <c r="S9" s="51" t="s">
        <v>17</v>
      </c>
      <c r="T9" s="19" t="s">
        <v>18</v>
      </c>
      <c r="U9" s="77" t="s">
        <v>19</v>
      </c>
      <c r="V9" s="78" t="s">
        <v>20</v>
      </c>
      <c r="W9" s="77" t="s">
        <v>21</v>
      </c>
      <c r="X9" s="79" t="s">
        <v>22</v>
      </c>
      <c r="Y9" s="110"/>
      <c r="Z9" s="108"/>
      <c r="AA9" s="108"/>
      <c r="AB9" s="108"/>
      <c r="AC9" s="108"/>
      <c r="AD9" s="109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2"/>
      <c r="J10" s="53" t="s">
        <v>25</v>
      </c>
      <c r="K10" s="54" t="s">
        <v>26</v>
      </c>
      <c r="L10" s="54" t="s">
        <v>27</v>
      </c>
      <c r="M10" s="54" t="s">
        <v>28</v>
      </c>
      <c r="N10" s="18"/>
      <c r="O10" s="55"/>
      <c r="P10" s="56"/>
      <c r="Q10" s="80"/>
      <c r="R10" s="55"/>
      <c r="S10" s="56"/>
      <c r="T10" s="21"/>
      <c r="U10" s="314" t="s">
        <v>29</v>
      </c>
      <c r="V10" s="81"/>
      <c r="W10" s="77"/>
      <c r="X10" s="82"/>
      <c r="Y10" s="110"/>
      <c r="Z10" s="108"/>
      <c r="AA10" s="108"/>
      <c r="AB10" s="108"/>
      <c r="AC10" s="108"/>
      <c r="AD10" s="109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7"/>
      <c r="J11" s="58" t="s">
        <v>33</v>
      </c>
      <c r="K11" s="59" t="s">
        <v>33</v>
      </c>
      <c r="L11" s="59" t="s">
        <v>33</v>
      </c>
      <c r="M11" s="59" t="s">
        <v>33</v>
      </c>
      <c r="N11" s="59" t="s">
        <v>33</v>
      </c>
      <c r="O11" s="18" t="s">
        <v>33</v>
      </c>
      <c r="P11" s="315" t="s">
        <v>32</v>
      </c>
      <c r="Q11" s="21" t="s">
        <v>33</v>
      </c>
      <c r="R11" s="315" t="s">
        <v>32</v>
      </c>
      <c r="S11" s="314" t="s">
        <v>81</v>
      </c>
      <c r="T11" s="314" t="s">
        <v>35</v>
      </c>
      <c r="U11" s="314" t="s">
        <v>35</v>
      </c>
      <c r="V11" s="317" t="s">
        <v>36</v>
      </c>
      <c r="W11" s="77" t="s">
        <v>37</v>
      </c>
      <c r="X11" s="84"/>
      <c r="Y11" s="110"/>
      <c r="Z11" s="108"/>
      <c r="AA11" s="108"/>
      <c r="AB11" s="108"/>
      <c r="AC11" s="108"/>
      <c r="AD11" s="109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60">
        <v>8</v>
      </c>
      <c r="J12" s="61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5" t="s">
        <v>41</v>
      </c>
      <c r="S12" s="86">
        <v>11</v>
      </c>
      <c r="T12" s="85">
        <v>17</v>
      </c>
      <c r="U12" s="85">
        <v>18</v>
      </c>
      <c r="V12" s="85">
        <v>18</v>
      </c>
      <c r="W12" s="85">
        <v>19</v>
      </c>
      <c r="X12" s="87">
        <v>12</v>
      </c>
      <c r="Y12" s="110"/>
      <c r="Z12" s="108"/>
      <c r="AA12" s="108"/>
      <c r="AB12" s="108"/>
      <c r="AC12" s="108"/>
      <c r="AD12" s="109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2"/>
      <c r="J13" s="63">
        <v>0</v>
      </c>
      <c r="K13" s="63">
        <v>0</v>
      </c>
      <c r="L13" s="63">
        <v>0</v>
      </c>
      <c r="M13" s="63">
        <f t="shared" ref="M13:M42" si="0">SUM(J13:L13)</f>
        <v>0</v>
      </c>
      <c r="N13" s="63">
        <v>1</v>
      </c>
      <c r="O13" s="63">
        <f t="shared" ref="O13:O42" si="1">N13-M13</f>
        <v>1</v>
      </c>
      <c r="P13" s="64">
        <f t="shared" ref="P13:P42" si="2">O13/N13</f>
        <v>1</v>
      </c>
      <c r="Q13" s="63">
        <v>0</v>
      </c>
      <c r="R13" s="88">
        <f t="shared" ref="R13:R42" si="3">(Q13)/(N13-M13)</f>
        <v>0</v>
      </c>
      <c r="S13" s="89"/>
      <c r="T13" s="90"/>
      <c r="U13" s="90"/>
      <c r="V13" s="90"/>
      <c r="W13" s="91">
        <v>3</v>
      </c>
      <c r="X13" s="92"/>
      <c r="Y13" s="110"/>
      <c r="Z13" s="111"/>
      <c r="AA13" s="112"/>
      <c r="AB13" s="113"/>
      <c r="AC13" s="114"/>
      <c r="AD13" s="115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  <c r="BR13" s="114"/>
      <c r="BS13" s="114"/>
      <c r="BT13" s="114"/>
      <c r="BU13" s="114"/>
      <c r="BV13" s="114"/>
      <c r="BW13" s="114"/>
      <c r="BX13" s="114"/>
      <c r="BY13" s="114"/>
      <c r="BZ13" s="114"/>
      <c r="CA13" s="114"/>
      <c r="CB13" s="114"/>
      <c r="CC13" s="114"/>
      <c r="CD13" s="114"/>
      <c r="CE13" s="114"/>
      <c r="CF13" s="114"/>
      <c r="CG13" s="114"/>
      <c r="CH13" s="114"/>
      <c r="CI13" s="114"/>
      <c r="CJ13" s="114"/>
      <c r="CK13" s="114"/>
      <c r="CL13" s="114"/>
      <c r="CM13" s="114"/>
      <c r="CN13" s="114"/>
      <c r="CO13" s="114"/>
      <c r="CP13" s="114"/>
      <c r="CQ13" s="114"/>
      <c r="CR13" s="114"/>
      <c r="CS13" s="114"/>
      <c r="CT13" s="114"/>
      <c r="CU13" s="114"/>
      <c r="CV13" s="114"/>
      <c r="CW13" s="114"/>
      <c r="CX13" s="114"/>
      <c r="CY13" s="114"/>
      <c r="CZ13" s="114"/>
      <c r="DA13" s="114"/>
      <c r="DB13" s="114"/>
      <c r="DC13" s="114"/>
      <c r="DD13" s="114"/>
      <c r="DE13" s="114"/>
      <c r="DF13" s="114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2"/>
      <c r="J14" s="63">
        <v>0</v>
      </c>
      <c r="K14" s="63">
        <v>0</v>
      </c>
      <c r="L14" s="63">
        <v>0</v>
      </c>
      <c r="M14" s="63">
        <f t="shared" si="0"/>
        <v>0</v>
      </c>
      <c r="N14" s="63">
        <v>1</v>
      </c>
      <c r="O14" s="63">
        <f t="shared" si="1"/>
        <v>1</v>
      </c>
      <c r="P14" s="64">
        <f t="shared" si="2"/>
        <v>1</v>
      </c>
      <c r="Q14" s="63">
        <v>0</v>
      </c>
      <c r="R14" s="88">
        <f t="shared" si="3"/>
        <v>0</v>
      </c>
      <c r="S14" s="93"/>
      <c r="T14" s="94"/>
      <c r="U14" s="94"/>
      <c r="V14" s="94"/>
      <c r="W14" s="95"/>
      <c r="X14" s="92"/>
      <c r="Y14" s="110"/>
      <c r="Z14" s="111"/>
      <c r="AA14" s="112"/>
      <c r="AB14" s="113"/>
      <c r="AC14" s="114"/>
      <c r="AD14" s="116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  <c r="BR14" s="114"/>
      <c r="BS14" s="114"/>
      <c r="BT14" s="114"/>
      <c r="BU14" s="114"/>
      <c r="BV14" s="114"/>
      <c r="BW14" s="114"/>
      <c r="BX14" s="114"/>
      <c r="BY14" s="114"/>
      <c r="BZ14" s="114"/>
      <c r="CA14" s="114"/>
      <c r="CB14" s="114"/>
      <c r="CC14" s="114"/>
      <c r="CD14" s="114"/>
      <c r="CE14" s="114"/>
      <c r="CF14" s="114"/>
      <c r="CG14" s="114"/>
      <c r="CH14" s="114"/>
      <c r="CI14" s="114"/>
      <c r="CJ14" s="114"/>
      <c r="CK14" s="114"/>
      <c r="CL14" s="114"/>
      <c r="CM14" s="114"/>
      <c r="CN14" s="114"/>
      <c r="CO14" s="114"/>
      <c r="CP14" s="114"/>
      <c r="CQ14" s="114"/>
      <c r="CR14" s="114"/>
      <c r="CS14" s="114"/>
      <c r="CT14" s="114"/>
      <c r="CU14" s="114"/>
      <c r="CV14" s="114"/>
      <c r="CW14" s="114"/>
      <c r="CX14" s="114"/>
      <c r="CY14" s="114"/>
      <c r="CZ14" s="114"/>
      <c r="DA14" s="114"/>
      <c r="DB14" s="114"/>
      <c r="DC14" s="114"/>
      <c r="DD14" s="114"/>
      <c r="DE14" s="114"/>
      <c r="DF14" s="114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2"/>
      <c r="J15" s="63">
        <v>0</v>
      </c>
      <c r="K15" s="63">
        <v>0</v>
      </c>
      <c r="L15" s="63">
        <v>0</v>
      </c>
      <c r="M15" s="63">
        <f t="shared" si="0"/>
        <v>0</v>
      </c>
      <c r="N15" s="63">
        <v>1</v>
      </c>
      <c r="O15" s="63">
        <f t="shared" si="1"/>
        <v>1</v>
      </c>
      <c r="P15" s="64">
        <f t="shared" si="2"/>
        <v>1</v>
      </c>
      <c r="Q15" s="63">
        <v>0</v>
      </c>
      <c r="R15" s="88">
        <f t="shared" si="3"/>
        <v>0</v>
      </c>
      <c r="S15" s="89"/>
      <c r="T15" s="90"/>
      <c r="U15" s="90"/>
      <c r="V15" s="90"/>
      <c r="W15" s="91"/>
      <c r="X15" s="92"/>
      <c r="Y15" s="110"/>
      <c r="Z15" s="111"/>
      <c r="AA15" s="112"/>
      <c r="AB15" s="113"/>
      <c r="AC15" s="114"/>
      <c r="AD15" s="116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4"/>
      <c r="CE15" s="114"/>
      <c r="CF15" s="114"/>
      <c r="CG15" s="114"/>
      <c r="CH15" s="114"/>
      <c r="CI15" s="114"/>
      <c r="CJ15" s="114"/>
      <c r="CK15" s="114"/>
      <c r="CL15" s="114"/>
      <c r="CM15" s="114"/>
      <c r="CN15" s="114"/>
      <c r="CO15" s="114"/>
      <c r="CP15" s="114"/>
      <c r="CQ15" s="114"/>
      <c r="CR15" s="114"/>
      <c r="CS15" s="114"/>
      <c r="CT15" s="114"/>
      <c r="CU15" s="114"/>
      <c r="CV15" s="114"/>
      <c r="CW15" s="114"/>
      <c r="CX15" s="114"/>
      <c r="CY15" s="114"/>
      <c r="CZ15" s="114"/>
      <c r="DA15" s="114"/>
      <c r="DB15" s="114"/>
      <c r="DC15" s="114"/>
      <c r="DD15" s="114"/>
      <c r="DE15" s="114"/>
      <c r="DF15" s="114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2"/>
      <c r="J16" s="63">
        <v>0</v>
      </c>
      <c r="K16" s="63">
        <v>0</v>
      </c>
      <c r="L16" s="63">
        <v>0</v>
      </c>
      <c r="M16" s="63">
        <f t="shared" si="0"/>
        <v>0</v>
      </c>
      <c r="N16" s="63">
        <v>1</v>
      </c>
      <c r="O16" s="63">
        <f t="shared" si="1"/>
        <v>1</v>
      </c>
      <c r="P16" s="64">
        <f t="shared" si="2"/>
        <v>1</v>
      </c>
      <c r="Q16" s="63">
        <v>0</v>
      </c>
      <c r="R16" s="88">
        <f t="shared" si="3"/>
        <v>0</v>
      </c>
      <c r="S16" s="93"/>
      <c r="T16" s="94"/>
      <c r="U16" s="94"/>
      <c r="V16" s="94"/>
      <c r="W16" s="95"/>
      <c r="X16" s="92"/>
      <c r="Y16" s="110"/>
      <c r="Z16" s="111"/>
      <c r="AA16" s="112"/>
      <c r="AB16" s="113"/>
      <c r="AC16" s="114"/>
      <c r="AD16" s="116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4"/>
      <c r="CE16" s="114"/>
      <c r="CF16" s="114"/>
      <c r="CG16" s="114"/>
      <c r="CH16" s="114"/>
      <c r="CI16" s="114"/>
      <c r="CJ16" s="114"/>
      <c r="CK16" s="114"/>
      <c r="CL16" s="114"/>
      <c r="CM16" s="114"/>
      <c r="CN16" s="114"/>
      <c r="CO16" s="114"/>
      <c r="CP16" s="114"/>
      <c r="CQ16" s="114"/>
      <c r="CR16" s="114"/>
      <c r="CS16" s="114"/>
      <c r="CT16" s="114"/>
      <c r="CU16" s="114"/>
      <c r="CV16" s="114"/>
      <c r="CW16" s="114"/>
      <c r="CX16" s="114"/>
      <c r="CY16" s="114"/>
      <c r="CZ16" s="114"/>
      <c r="DA16" s="114"/>
      <c r="DB16" s="114"/>
      <c r="DC16" s="114"/>
      <c r="DD16" s="114"/>
      <c r="DE16" s="114"/>
      <c r="DF16" s="114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2"/>
      <c r="J17" s="63">
        <v>0</v>
      </c>
      <c r="K17" s="63">
        <v>0</v>
      </c>
      <c r="L17" s="63">
        <v>0</v>
      </c>
      <c r="M17" s="63">
        <f t="shared" si="0"/>
        <v>0</v>
      </c>
      <c r="N17" s="63">
        <v>1</v>
      </c>
      <c r="O17" s="63">
        <f t="shared" si="1"/>
        <v>1</v>
      </c>
      <c r="P17" s="64">
        <f t="shared" si="2"/>
        <v>1</v>
      </c>
      <c r="Q17" s="63">
        <v>0</v>
      </c>
      <c r="R17" s="88">
        <f t="shared" si="3"/>
        <v>0</v>
      </c>
      <c r="S17" s="89"/>
      <c r="T17" s="90"/>
      <c r="U17" s="90"/>
      <c r="V17" s="90"/>
      <c r="W17" s="91"/>
      <c r="X17" s="92"/>
      <c r="Y17" s="110"/>
      <c r="Z17" s="111"/>
      <c r="AA17" s="112"/>
      <c r="AB17" s="113"/>
      <c r="AC17" s="114"/>
      <c r="AD17" s="116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4"/>
      <c r="CE17" s="114"/>
      <c r="CF17" s="114"/>
      <c r="CG17" s="114"/>
      <c r="CH17" s="114"/>
      <c r="CI17" s="114"/>
      <c r="CJ17" s="114"/>
      <c r="CK17" s="114"/>
      <c r="CL17" s="114"/>
      <c r="CM17" s="114"/>
      <c r="CN17" s="114"/>
      <c r="CO17" s="114"/>
      <c r="CP17" s="114"/>
      <c r="CQ17" s="114"/>
      <c r="CR17" s="114"/>
      <c r="CS17" s="114"/>
      <c r="CT17" s="114"/>
      <c r="CU17" s="114"/>
      <c r="CV17" s="114"/>
      <c r="CW17" s="114"/>
      <c r="CX17" s="114"/>
      <c r="CY17" s="114"/>
      <c r="CZ17" s="114"/>
      <c r="DA17" s="114"/>
      <c r="DB17" s="114"/>
      <c r="DC17" s="114"/>
      <c r="DD17" s="114"/>
      <c r="DE17" s="114"/>
      <c r="DF17" s="114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2"/>
      <c r="J18" s="63">
        <v>0</v>
      </c>
      <c r="K18" s="63">
        <v>0</v>
      </c>
      <c r="L18" s="63">
        <v>0</v>
      </c>
      <c r="M18" s="63">
        <f t="shared" si="0"/>
        <v>0</v>
      </c>
      <c r="N18" s="63">
        <v>1</v>
      </c>
      <c r="O18" s="63">
        <f t="shared" si="1"/>
        <v>1</v>
      </c>
      <c r="P18" s="64">
        <f t="shared" si="2"/>
        <v>1</v>
      </c>
      <c r="Q18" s="63">
        <v>0</v>
      </c>
      <c r="R18" s="88">
        <f t="shared" si="3"/>
        <v>0</v>
      </c>
      <c r="S18" s="93"/>
      <c r="T18" s="94"/>
      <c r="U18" s="94"/>
      <c r="V18" s="94"/>
      <c r="W18" s="95"/>
      <c r="X18" s="92"/>
      <c r="Y18" s="110"/>
      <c r="Z18" s="111"/>
      <c r="AA18" s="112"/>
      <c r="AB18" s="113"/>
      <c r="AC18" s="114"/>
      <c r="AD18" s="116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4"/>
      <c r="CE18" s="114"/>
      <c r="CF18" s="114"/>
      <c r="CG18" s="114"/>
      <c r="CH18" s="114"/>
      <c r="CI18" s="114"/>
      <c r="CJ18" s="114"/>
      <c r="CK18" s="114"/>
      <c r="CL18" s="114"/>
      <c r="CM18" s="114"/>
      <c r="CN18" s="114"/>
      <c r="CO18" s="114"/>
      <c r="CP18" s="114"/>
      <c r="CQ18" s="114"/>
      <c r="CR18" s="114"/>
      <c r="CS18" s="114"/>
      <c r="CT18" s="114"/>
      <c r="CU18" s="114"/>
      <c r="CV18" s="114"/>
      <c r="CW18" s="114"/>
      <c r="CX18" s="114"/>
      <c r="CY18" s="114"/>
      <c r="CZ18" s="114"/>
      <c r="DA18" s="114"/>
      <c r="DB18" s="114"/>
      <c r="DC18" s="114"/>
      <c r="DD18" s="114"/>
      <c r="DE18" s="114"/>
      <c r="DF18" s="114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2"/>
      <c r="J19" s="63">
        <v>0</v>
      </c>
      <c r="K19" s="63">
        <v>0</v>
      </c>
      <c r="L19" s="63">
        <v>0</v>
      </c>
      <c r="M19" s="63">
        <f t="shared" si="0"/>
        <v>0</v>
      </c>
      <c r="N19" s="63">
        <v>1</v>
      </c>
      <c r="O19" s="63">
        <f t="shared" si="1"/>
        <v>1</v>
      </c>
      <c r="P19" s="64">
        <f t="shared" si="2"/>
        <v>1</v>
      </c>
      <c r="Q19" s="63">
        <v>0</v>
      </c>
      <c r="R19" s="88">
        <f t="shared" si="3"/>
        <v>0</v>
      </c>
      <c r="S19" s="89"/>
      <c r="T19" s="90"/>
      <c r="U19" s="90"/>
      <c r="V19" s="90"/>
      <c r="W19" s="91"/>
      <c r="X19" s="96"/>
      <c r="Y19" s="110"/>
      <c r="Z19" s="111"/>
      <c r="AA19" s="112"/>
      <c r="AB19" s="113"/>
      <c r="AC19" s="114"/>
      <c r="AD19" s="116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4"/>
      <c r="BS19" s="114"/>
      <c r="BT19" s="114"/>
      <c r="BU19" s="114"/>
      <c r="BV19" s="114"/>
      <c r="BW19" s="114"/>
      <c r="BX19" s="114"/>
      <c r="BY19" s="114"/>
      <c r="BZ19" s="114"/>
      <c r="CA19" s="114"/>
      <c r="CB19" s="114"/>
      <c r="CC19" s="114"/>
      <c r="CD19" s="114"/>
      <c r="CE19" s="114"/>
      <c r="CF19" s="114"/>
      <c r="CG19" s="114"/>
      <c r="CH19" s="114"/>
      <c r="CI19" s="114"/>
      <c r="CJ19" s="114"/>
      <c r="CK19" s="114"/>
      <c r="CL19" s="114"/>
      <c r="CM19" s="114"/>
      <c r="CN19" s="114"/>
      <c r="CO19" s="114"/>
      <c r="CP19" s="114"/>
      <c r="CQ19" s="114"/>
      <c r="CR19" s="114"/>
      <c r="CS19" s="114"/>
      <c r="CT19" s="114"/>
      <c r="CU19" s="114"/>
      <c r="CV19" s="114"/>
      <c r="CW19" s="114"/>
      <c r="CX19" s="114"/>
      <c r="CY19" s="114"/>
      <c r="CZ19" s="114"/>
      <c r="DA19" s="114"/>
      <c r="DB19" s="114"/>
      <c r="DC19" s="114"/>
      <c r="DD19" s="114"/>
      <c r="DE19" s="114"/>
      <c r="DF19" s="114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2"/>
      <c r="J20" s="63">
        <v>0</v>
      </c>
      <c r="K20" s="63">
        <v>0</v>
      </c>
      <c r="L20" s="63">
        <v>0</v>
      </c>
      <c r="M20" s="63">
        <f t="shared" si="0"/>
        <v>0</v>
      </c>
      <c r="N20" s="63">
        <v>1</v>
      </c>
      <c r="O20" s="63">
        <f t="shared" si="1"/>
        <v>1</v>
      </c>
      <c r="P20" s="64">
        <f t="shared" si="2"/>
        <v>1</v>
      </c>
      <c r="Q20" s="63">
        <v>0</v>
      </c>
      <c r="R20" s="88">
        <f t="shared" si="3"/>
        <v>0</v>
      </c>
      <c r="S20" s="93"/>
      <c r="T20" s="94"/>
      <c r="U20" s="94"/>
      <c r="V20" s="94"/>
      <c r="W20" s="95"/>
      <c r="X20" s="97"/>
      <c r="Y20" s="110"/>
      <c r="Z20" s="111"/>
      <c r="AA20" s="112"/>
      <c r="AB20" s="113"/>
      <c r="AC20" s="114"/>
      <c r="AD20" s="116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4"/>
      <c r="CE20" s="114"/>
      <c r="CF20" s="114"/>
      <c r="CG20" s="114"/>
      <c r="CH20" s="114"/>
      <c r="CI20" s="114"/>
      <c r="CJ20" s="114"/>
      <c r="CK20" s="114"/>
      <c r="CL20" s="114"/>
      <c r="CM20" s="114"/>
      <c r="CN20" s="114"/>
      <c r="CO20" s="114"/>
      <c r="CP20" s="114"/>
      <c r="CQ20" s="114"/>
      <c r="CR20" s="114"/>
      <c r="CS20" s="114"/>
      <c r="CT20" s="114"/>
      <c r="CU20" s="114"/>
      <c r="CV20" s="114"/>
      <c r="CW20" s="114"/>
      <c r="CX20" s="114"/>
      <c r="CY20" s="114"/>
      <c r="CZ20" s="114"/>
      <c r="DA20" s="114"/>
      <c r="DB20" s="114"/>
      <c r="DC20" s="114"/>
      <c r="DD20" s="114"/>
      <c r="DE20" s="114"/>
      <c r="DF20" s="114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2"/>
      <c r="J21" s="63">
        <v>0</v>
      </c>
      <c r="K21" s="63">
        <v>0</v>
      </c>
      <c r="L21" s="63">
        <v>0</v>
      </c>
      <c r="M21" s="63">
        <f t="shared" si="0"/>
        <v>0</v>
      </c>
      <c r="N21" s="63">
        <v>1</v>
      </c>
      <c r="O21" s="63">
        <f t="shared" si="1"/>
        <v>1</v>
      </c>
      <c r="P21" s="64">
        <f t="shared" si="2"/>
        <v>1</v>
      </c>
      <c r="Q21" s="63">
        <v>0</v>
      </c>
      <c r="R21" s="88">
        <f t="shared" si="3"/>
        <v>0</v>
      </c>
      <c r="S21" s="89"/>
      <c r="T21" s="90"/>
      <c r="U21" s="90"/>
      <c r="V21" s="90"/>
      <c r="W21" s="91"/>
      <c r="X21" s="98"/>
      <c r="Y21" s="110"/>
      <c r="Z21" s="111"/>
      <c r="AA21" s="112"/>
      <c r="AB21" s="113"/>
      <c r="AC21" s="114"/>
      <c r="AD21" s="116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  <c r="BQ21" s="114"/>
      <c r="BR21" s="114"/>
      <c r="BS21" s="114"/>
      <c r="BT21" s="114"/>
      <c r="BU21" s="114"/>
      <c r="BV21" s="114"/>
      <c r="BW21" s="114"/>
      <c r="BX21" s="114"/>
      <c r="BY21" s="114"/>
      <c r="BZ21" s="114"/>
      <c r="CA21" s="114"/>
      <c r="CB21" s="114"/>
      <c r="CC21" s="114"/>
      <c r="CD21" s="114"/>
      <c r="CE21" s="114"/>
      <c r="CF21" s="114"/>
      <c r="CG21" s="114"/>
      <c r="CH21" s="114"/>
      <c r="CI21" s="114"/>
      <c r="CJ21" s="114"/>
      <c r="CK21" s="114"/>
      <c r="CL21" s="114"/>
      <c r="CM21" s="114"/>
      <c r="CN21" s="114"/>
      <c r="CO21" s="114"/>
      <c r="CP21" s="114"/>
      <c r="CQ21" s="114"/>
      <c r="CR21" s="114"/>
      <c r="CS21" s="114"/>
      <c r="CT21" s="114"/>
      <c r="CU21" s="114"/>
      <c r="CV21" s="114"/>
      <c r="CW21" s="114"/>
      <c r="CX21" s="114"/>
      <c r="CY21" s="114"/>
      <c r="CZ21" s="114"/>
      <c r="DA21" s="114"/>
      <c r="DB21" s="114"/>
      <c r="DC21" s="114"/>
      <c r="DD21" s="114"/>
      <c r="DE21" s="114"/>
      <c r="DF21" s="114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2"/>
      <c r="J22" s="63">
        <v>0</v>
      </c>
      <c r="K22" s="63">
        <v>0</v>
      </c>
      <c r="L22" s="63">
        <v>0</v>
      </c>
      <c r="M22" s="63">
        <f t="shared" si="0"/>
        <v>0</v>
      </c>
      <c r="N22" s="63">
        <v>1</v>
      </c>
      <c r="O22" s="63">
        <f t="shared" si="1"/>
        <v>1</v>
      </c>
      <c r="P22" s="64">
        <f t="shared" si="2"/>
        <v>1</v>
      </c>
      <c r="Q22" s="63">
        <v>0</v>
      </c>
      <c r="R22" s="88">
        <f t="shared" si="3"/>
        <v>0</v>
      </c>
      <c r="S22" s="89"/>
      <c r="T22" s="90"/>
      <c r="U22" s="90"/>
      <c r="V22" s="90"/>
      <c r="W22" s="91"/>
      <c r="X22" s="92"/>
      <c r="Y22" s="110"/>
      <c r="Z22" s="111"/>
      <c r="AA22" s="112"/>
      <c r="AB22" s="113"/>
      <c r="AC22" s="114"/>
      <c r="AD22" s="116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  <c r="BQ22" s="114"/>
      <c r="BR22" s="114"/>
      <c r="BS22" s="114"/>
      <c r="BT22" s="114"/>
      <c r="BU22" s="114"/>
      <c r="BV22" s="114"/>
      <c r="BW22" s="114"/>
      <c r="BX22" s="114"/>
      <c r="BY22" s="114"/>
      <c r="BZ22" s="114"/>
      <c r="CA22" s="114"/>
      <c r="CB22" s="114"/>
      <c r="CC22" s="114"/>
      <c r="CD22" s="114"/>
      <c r="CE22" s="114"/>
      <c r="CF22" s="114"/>
      <c r="CG22" s="114"/>
      <c r="CH22" s="114"/>
      <c r="CI22" s="114"/>
      <c r="CJ22" s="114"/>
      <c r="CK22" s="114"/>
      <c r="CL22" s="114"/>
      <c r="CM22" s="114"/>
      <c r="CN22" s="114"/>
      <c r="CO22" s="114"/>
      <c r="CP22" s="114"/>
      <c r="CQ22" s="114"/>
      <c r="CR22" s="114"/>
      <c r="CS22" s="114"/>
      <c r="CT22" s="114"/>
      <c r="CU22" s="114"/>
      <c r="CV22" s="114"/>
      <c r="CW22" s="114"/>
      <c r="CX22" s="114"/>
      <c r="CY22" s="114"/>
      <c r="CZ22" s="114"/>
      <c r="DA22" s="114"/>
      <c r="DB22" s="114"/>
      <c r="DC22" s="114"/>
      <c r="DD22" s="114"/>
      <c r="DE22" s="114"/>
      <c r="DF22" s="114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2"/>
      <c r="J23" s="63">
        <v>0</v>
      </c>
      <c r="K23" s="63">
        <v>0</v>
      </c>
      <c r="L23" s="63">
        <v>0</v>
      </c>
      <c r="M23" s="63">
        <f t="shared" si="0"/>
        <v>0</v>
      </c>
      <c r="N23" s="63">
        <v>1</v>
      </c>
      <c r="O23" s="63">
        <f t="shared" si="1"/>
        <v>1</v>
      </c>
      <c r="P23" s="64">
        <f t="shared" si="2"/>
        <v>1</v>
      </c>
      <c r="Q23" s="63">
        <v>0</v>
      </c>
      <c r="R23" s="88">
        <f t="shared" si="3"/>
        <v>0</v>
      </c>
      <c r="S23" s="89"/>
      <c r="T23" s="90"/>
      <c r="U23" s="90"/>
      <c r="V23" s="90"/>
      <c r="W23" s="91"/>
      <c r="X23" s="92"/>
      <c r="Y23" s="110"/>
      <c r="Z23" s="111"/>
      <c r="AA23" s="112"/>
      <c r="AB23" s="113"/>
      <c r="AC23" s="114"/>
      <c r="AD23" s="116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  <c r="BQ23" s="114"/>
      <c r="BR23" s="114"/>
      <c r="BS23" s="114"/>
      <c r="BT23" s="114"/>
      <c r="BU23" s="114"/>
      <c r="BV23" s="114"/>
      <c r="BW23" s="114"/>
      <c r="BX23" s="114"/>
      <c r="BY23" s="114"/>
      <c r="BZ23" s="114"/>
      <c r="CA23" s="114"/>
      <c r="CB23" s="114"/>
      <c r="CC23" s="114"/>
      <c r="CD23" s="114"/>
      <c r="CE23" s="114"/>
      <c r="CF23" s="114"/>
      <c r="CG23" s="114"/>
      <c r="CH23" s="114"/>
      <c r="CI23" s="114"/>
      <c r="CJ23" s="114"/>
      <c r="CK23" s="114"/>
      <c r="CL23" s="114"/>
      <c r="CM23" s="114"/>
      <c r="CN23" s="114"/>
      <c r="CO23" s="114"/>
      <c r="CP23" s="114"/>
      <c r="CQ23" s="114"/>
      <c r="CR23" s="114"/>
      <c r="CS23" s="114"/>
      <c r="CT23" s="114"/>
      <c r="CU23" s="114"/>
      <c r="CV23" s="114"/>
      <c r="CW23" s="114"/>
      <c r="CX23" s="114"/>
      <c r="CY23" s="114"/>
      <c r="CZ23" s="114"/>
      <c r="DA23" s="114"/>
      <c r="DB23" s="114"/>
      <c r="DC23" s="114"/>
      <c r="DD23" s="114"/>
      <c r="DE23" s="114"/>
      <c r="DF23" s="114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2"/>
      <c r="J24" s="63">
        <v>0</v>
      </c>
      <c r="K24" s="63">
        <v>0</v>
      </c>
      <c r="L24" s="63">
        <v>0</v>
      </c>
      <c r="M24" s="63">
        <f t="shared" si="0"/>
        <v>0</v>
      </c>
      <c r="N24" s="63">
        <v>1</v>
      </c>
      <c r="O24" s="63">
        <f t="shared" si="1"/>
        <v>1</v>
      </c>
      <c r="P24" s="64">
        <f t="shared" si="2"/>
        <v>1</v>
      </c>
      <c r="Q24" s="63">
        <v>0</v>
      </c>
      <c r="R24" s="88">
        <f t="shared" si="3"/>
        <v>0</v>
      </c>
      <c r="S24" s="93"/>
      <c r="T24" s="94"/>
      <c r="U24" s="94"/>
      <c r="V24" s="94"/>
      <c r="W24" s="95"/>
      <c r="X24" s="92"/>
      <c r="Y24" s="110"/>
      <c r="Z24" s="111"/>
      <c r="AA24" s="112"/>
      <c r="AB24" s="113"/>
      <c r="AC24" s="114"/>
      <c r="AD24" s="116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4"/>
      <c r="BS24" s="114"/>
      <c r="BT24" s="114"/>
      <c r="BU24" s="114"/>
      <c r="BV24" s="114"/>
      <c r="BW24" s="114"/>
      <c r="BX24" s="114"/>
      <c r="BY24" s="114"/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114"/>
      <c r="CM24" s="114"/>
      <c r="CN24" s="114"/>
      <c r="CO24" s="114"/>
      <c r="CP24" s="114"/>
      <c r="CQ24" s="114"/>
      <c r="CR24" s="114"/>
      <c r="CS24" s="114"/>
      <c r="CT24" s="114"/>
      <c r="CU24" s="114"/>
      <c r="CV24" s="114"/>
      <c r="CW24" s="114"/>
      <c r="CX24" s="114"/>
      <c r="CY24" s="114"/>
      <c r="CZ24" s="114"/>
      <c r="DA24" s="114"/>
      <c r="DB24" s="114"/>
      <c r="DC24" s="114"/>
      <c r="DD24" s="114"/>
      <c r="DE24" s="114"/>
      <c r="DF24" s="114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2"/>
      <c r="J25" s="63">
        <v>0</v>
      </c>
      <c r="K25" s="63">
        <v>0</v>
      </c>
      <c r="L25" s="63">
        <v>0</v>
      </c>
      <c r="M25" s="63">
        <f t="shared" si="0"/>
        <v>0</v>
      </c>
      <c r="N25" s="63">
        <v>1</v>
      </c>
      <c r="O25" s="63">
        <f t="shared" si="1"/>
        <v>1</v>
      </c>
      <c r="P25" s="64">
        <f t="shared" si="2"/>
        <v>1</v>
      </c>
      <c r="Q25" s="63">
        <v>0</v>
      </c>
      <c r="R25" s="88">
        <f t="shared" si="3"/>
        <v>0</v>
      </c>
      <c r="S25" s="89"/>
      <c r="T25" s="90"/>
      <c r="U25" s="90"/>
      <c r="V25" s="90"/>
      <c r="W25" s="91"/>
      <c r="X25" s="92"/>
      <c r="Y25" s="110"/>
      <c r="Z25" s="111"/>
      <c r="AA25" s="112"/>
      <c r="AB25" s="113"/>
      <c r="AC25" s="114"/>
      <c r="AD25" s="116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4"/>
      <c r="BZ25" s="114"/>
      <c r="CA25" s="114"/>
      <c r="CB25" s="114"/>
      <c r="CC25" s="114"/>
      <c r="CD25" s="114"/>
      <c r="CE25" s="114"/>
      <c r="CF25" s="114"/>
      <c r="CG25" s="114"/>
      <c r="CH25" s="114"/>
      <c r="CI25" s="114"/>
      <c r="CJ25" s="114"/>
      <c r="CK25" s="114"/>
      <c r="CL25" s="114"/>
      <c r="CM25" s="114"/>
      <c r="CN25" s="114"/>
      <c r="CO25" s="114"/>
      <c r="CP25" s="114"/>
      <c r="CQ25" s="114"/>
      <c r="CR25" s="114"/>
      <c r="CS25" s="114"/>
      <c r="CT25" s="114"/>
      <c r="CU25" s="114"/>
      <c r="CV25" s="114"/>
      <c r="CW25" s="114"/>
      <c r="CX25" s="114"/>
      <c r="CY25" s="114"/>
      <c r="CZ25" s="114"/>
      <c r="DA25" s="114"/>
      <c r="DB25" s="114"/>
      <c r="DC25" s="114"/>
      <c r="DD25" s="114"/>
      <c r="DE25" s="114"/>
      <c r="DF25" s="114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2"/>
      <c r="J26" s="63">
        <v>0</v>
      </c>
      <c r="K26" s="63">
        <v>0</v>
      </c>
      <c r="L26" s="63">
        <v>0</v>
      </c>
      <c r="M26" s="63">
        <f t="shared" si="0"/>
        <v>0</v>
      </c>
      <c r="N26" s="63">
        <v>1</v>
      </c>
      <c r="O26" s="63">
        <f t="shared" si="1"/>
        <v>1</v>
      </c>
      <c r="P26" s="64">
        <f t="shared" si="2"/>
        <v>1</v>
      </c>
      <c r="Q26" s="63">
        <v>0</v>
      </c>
      <c r="R26" s="88">
        <f t="shared" si="3"/>
        <v>0</v>
      </c>
      <c r="S26" s="93"/>
      <c r="T26" s="94"/>
      <c r="U26" s="94"/>
      <c r="V26" s="94"/>
      <c r="W26" s="95"/>
      <c r="X26" s="92"/>
      <c r="Y26" s="110"/>
      <c r="Z26" s="111"/>
      <c r="AA26" s="112"/>
      <c r="AB26" s="113"/>
      <c r="AC26" s="114"/>
      <c r="AD26" s="116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14"/>
      <c r="BS26" s="114"/>
      <c r="BT26" s="114"/>
      <c r="BU26" s="114"/>
      <c r="BV26" s="114"/>
      <c r="BW26" s="114"/>
      <c r="BX26" s="114"/>
      <c r="BY26" s="114"/>
      <c r="BZ26" s="114"/>
      <c r="CA26" s="114"/>
      <c r="CB26" s="114"/>
      <c r="CC26" s="114"/>
      <c r="CD26" s="114"/>
      <c r="CE26" s="114"/>
      <c r="CF26" s="114"/>
      <c r="CG26" s="114"/>
      <c r="CH26" s="114"/>
      <c r="CI26" s="114"/>
      <c r="CJ26" s="114"/>
      <c r="CK26" s="114"/>
      <c r="CL26" s="114"/>
      <c r="CM26" s="114"/>
      <c r="CN26" s="114"/>
      <c r="CO26" s="114"/>
      <c r="CP26" s="114"/>
      <c r="CQ26" s="114"/>
      <c r="CR26" s="114"/>
      <c r="CS26" s="114"/>
      <c r="CT26" s="114"/>
      <c r="CU26" s="114"/>
      <c r="CV26" s="114"/>
      <c r="CW26" s="114"/>
      <c r="CX26" s="114"/>
      <c r="CY26" s="114"/>
      <c r="CZ26" s="114"/>
      <c r="DA26" s="114"/>
      <c r="DB26" s="114"/>
      <c r="DC26" s="114"/>
      <c r="DD26" s="114"/>
      <c r="DE26" s="114"/>
      <c r="DF26" s="114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2"/>
      <c r="J27" s="63">
        <v>0</v>
      </c>
      <c r="K27" s="63">
        <v>0</v>
      </c>
      <c r="L27" s="63">
        <v>0</v>
      </c>
      <c r="M27" s="63">
        <f t="shared" si="0"/>
        <v>0</v>
      </c>
      <c r="N27" s="63">
        <v>1</v>
      </c>
      <c r="O27" s="63">
        <f t="shared" si="1"/>
        <v>1</v>
      </c>
      <c r="P27" s="64">
        <f t="shared" si="2"/>
        <v>1</v>
      </c>
      <c r="Q27" s="63">
        <v>0</v>
      </c>
      <c r="R27" s="88">
        <f t="shared" si="3"/>
        <v>0</v>
      </c>
      <c r="S27" s="89"/>
      <c r="T27" s="90"/>
      <c r="U27" s="90"/>
      <c r="V27" s="90"/>
      <c r="W27" s="91"/>
      <c r="X27" s="92"/>
      <c r="Y27" s="110"/>
      <c r="Z27" s="111"/>
      <c r="AA27" s="112"/>
      <c r="AB27" s="113"/>
      <c r="AC27" s="114"/>
      <c r="AD27" s="116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2"/>
      <c r="J28" s="63">
        <v>0</v>
      </c>
      <c r="K28" s="63">
        <v>0</v>
      </c>
      <c r="L28" s="63">
        <v>0</v>
      </c>
      <c r="M28" s="63">
        <f t="shared" si="0"/>
        <v>0</v>
      </c>
      <c r="N28" s="63">
        <v>1</v>
      </c>
      <c r="O28" s="63">
        <f t="shared" si="1"/>
        <v>1</v>
      </c>
      <c r="P28" s="64">
        <f t="shared" si="2"/>
        <v>1</v>
      </c>
      <c r="Q28" s="63">
        <v>0</v>
      </c>
      <c r="R28" s="88">
        <f t="shared" si="3"/>
        <v>0</v>
      </c>
      <c r="S28" s="93"/>
      <c r="T28" s="94"/>
      <c r="U28" s="94"/>
      <c r="V28" s="94"/>
      <c r="W28" s="95"/>
      <c r="X28" s="99"/>
      <c r="Y28" s="110"/>
      <c r="Z28" s="111"/>
      <c r="AA28" s="112"/>
      <c r="AB28" s="113"/>
      <c r="AC28" s="114"/>
      <c r="AD28" s="116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2"/>
      <c r="J29" s="63">
        <v>0</v>
      </c>
      <c r="K29" s="63">
        <v>0</v>
      </c>
      <c r="L29" s="63">
        <v>0</v>
      </c>
      <c r="M29" s="63">
        <f t="shared" si="0"/>
        <v>0</v>
      </c>
      <c r="N29" s="63">
        <v>1</v>
      </c>
      <c r="O29" s="63">
        <f t="shared" si="1"/>
        <v>1</v>
      </c>
      <c r="P29" s="64">
        <f t="shared" si="2"/>
        <v>1</v>
      </c>
      <c r="Q29" s="63">
        <v>0</v>
      </c>
      <c r="R29" s="88">
        <f t="shared" si="3"/>
        <v>0</v>
      </c>
      <c r="S29" s="93"/>
      <c r="T29" s="94"/>
      <c r="U29" s="94"/>
      <c r="V29" s="94"/>
      <c r="W29" s="95"/>
      <c r="X29" s="99"/>
      <c r="Y29" s="110"/>
      <c r="Z29" s="111"/>
      <c r="AA29" s="112"/>
      <c r="AB29" s="113"/>
      <c r="AC29" s="114"/>
      <c r="AD29" s="116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2"/>
      <c r="J30" s="63">
        <v>0</v>
      </c>
      <c r="K30" s="63">
        <v>0</v>
      </c>
      <c r="L30" s="63">
        <v>0</v>
      </c>
      <c r="M30" s="63">
        <f t="shared" si="0"/>
        <v>0</v>
      </c>
      <c r="N30" s="63">
        <v>1</v>
      </c>
      <c r="O30" s="63">
        <f t="shared" si="1"/>
        <v>1</v>
      </c>
      <c r="P30" s="64">
        <f t="shared" si="2"/>
        <v>1</v>
      </c>
      <c r="Q30" s="63">
        <v>0</v>
      </c>
      <c r="R30" s="88">
        <f t="shared" si="3"/>
        <v>0</v>
      </c>
      <c r="S30" s="93"/>
      <c r="T30" s="94"/>
      <c r="U30" s="94"/>
      <c r="V30" s="94"/>
      <c r="W30" s="95"/>
      <c r="X30" s="99"/>
      <c r="Y30" s="110"/>
      <c r="Z30" s="111"/>
      <c r="AA30" s="112"/>
      <c r="AB30" s="113"/>
      <c r="AC30" s="114"/>
      <c r="AD30" s="116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2"/>
      <c r="J31" s="63">
        <v>0</v>
      </c>
      <c r="K31" s="63">
        <v>0</v>
      </c>
      <c r="L31" s="63">
        <v>0</v>
      </c>
      <c r="M31" s="63">
        <f t="shared" si="0"/>
        <v>0</v>
      </c>
      <c r="N31" s="63">
        <v>1</v>
      </c>
      <c r="O31" s="63">
        <f t="shared" si="1"/>
        <v>1</v>
      </c>
      <c r="P31" s="64">
        <f t="shared" si="2"/>
        <v>1</v>
      </c>
      <c r="Q31" s="63">
        <v>0</v>
      </c>
      <c r="R31" s="88">
        <f t="shared" si="3"/>
        <v>0</v>
      </c>
      <c r="S31" s="93"/>
      <c r="T31" s="94"/>
      <c r="U31" s="94"/>
      <c r="V31" s="94"/>
      <c r="W31" s="95"/>
      <c r="X31" s="99"/>
      <c r="Y31" s="110"/>
      <c r="Z31" s="111"/>
      <c r="AA31" s="112"/>
      <c r="AB31" s="113"/>
      <c r="AC31" s="114"/>
      <c r="AD31" s="116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5"/>
      <c r="J32" s="63">
        <v>0</v>
      </c>
      <c r="K32" s="63">
        <v>0</v>
      </c>
      <c r="L32" s="63">
        <v>0</v>
      </c>
      <c r="M32" s="63">
        <f t="shared" si="0"/>
        <v>0</v>
      </c>
      <c r="N32" s="63">
        <v>1</v>
      </c>
      <c r="O32" s="63">
        <f t="shared" si="1"/>
        <v>1</v>
      </c>
      <c r="P32" s="64">
        <f t="shared" si="2"/>
        <v>1</v>
      </c>
      <c r="Q32" s="63">
        <v>0</v>
      </c>
      <c r="R32" s="88">
        <f t="shared" si="3"/>
        <v>0</v>
      </c>
      <c r="S32" s="93"/>
      <c r="T32" s="94"/>
      <c r="U32" s="94"/>
      <c r="V32" s="94"/>
      <c r="W32" s="95"/>
      <c r="X32" s="99"/>
      <c r="Y32" s="110"/>
      <c r="Z32" s="111"/>
      <c r="AA32" s="112"/>
      <c r="AB32" s="113"/>
      <c r="AC32" s="114"/>
      <c r="AD32" s="116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6"/>
      <c r="J33" s="63">
        <v>0</v>
      </c>
      <c r="K33" s="63">
        <v>0</v>
      </c>
      <c r="L33" s="63">
        <v>0</v>
      </c>
      <c r="M33" s="63">
        <f t="shared" si="0"/>
        <v>0</v>
      </c>
      <c r="N33" s="63">
        <v>1</v>
      </c>
      <c r="O33" s="63">
        <f t="shared" si="1"/>
        <v>1</v>
      </c>
      <c r="P33" s="64">
        <f t="shared" si="2"/>
        <v>1</v>
      </c>
      <c r="Q33" s="63">
        <v>0</v>
      </c>
      <c r="R33" s="88">
        <f t="shared" si="3"/>
        <v>0</v>
      </c>
      <c r="S33" s="93"/>
      <c r="T33" s="94"/>
      <c r="U33" s="94"/>
      <c r="V33" s="94"/>
      <c r="W33" s="95"/>
      <c r="X33" s="99"/>
      <c r="Y33" s="110"/>
      <c r="Z33" s="111"/>
      <c r="AA33" s="112"/>
      <c r="AB33" s="113"/>
      <c r="AC33" s="114"/>
      <c r="AD33" s="116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6"/>
      <c r="J34" s="63">
        <v>0</v>
      </c>
      <c r="K34" s="63">
        <v>0</v>
      </c>
      <c r="L34" s="63">
        <v>0</v>
      </c>
      <c r="M34" s="63">
        <f t="shared" si="0"/>
        <v>0</v>
      </c>
      <c r="N34" s="63">
        <v>1</v>
      </c>
      <c r="O34" s="63">
        <f t="shared" si="1"/>
        <v>1</v>
      </c>
      <c r="P34" s="64">
        <f t="shared" si="2"/>
        <v>1</v>
      </c>
      <c r="Q34" s="63">
        <v>0</v>
      </c>
      <c r="R34" s="88">
        <f t="shared" si="3"/>
        <v>0</v>
      </c>
      <c r="S34" s="93"/>
      <c r="T34" s="94"/>
      <c r="U34" s="94"/>
      <c r="V34" s="94"/>
      <c r="W34" s="95"/>
      <c r="X34" s="99"/>
      <c r="Y34" s="110"/>
      <c r="Z34" s="111"/>
      <c r="AA34" s="112"/>
      <c r="AB34" s="113"/>
      <c r="AC34" s="114"/>
      <c r="AD34" s="116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6"/>
      <c r="J35" s="63">
        <v>0</v>
      </c>
      <c r="K35" s="63">
        <v>0</v>
      </c>
      <c r="L35" s="63">
        <v>0</v>
      </c>
      <c r="M35" s="63">
        <f t="shared" si="0"/>
        <v>0</v>
      </c>
      <c r="N35" s="63">
        <v>1</v>
      </c>
      <c r="O35" s="63">
        <f t="shared" si="1"/>
        <v>1</v>
      </c>
      <c r="P35" s="64">
        <f t="shared" si="2"/>
        <v>1</v>
      </c>
      <c r="Q35" s="63">
        <v>0</v>
      </c>
      <c r="R35" s="88">
        <f t="shared" si="3"/>
        <v>0</v>
      </c>
      <c r="S35" s="93"/>
      <c r="T35" s="94"/>
      <c r="U35" s="94"/>
      <c r="V35" s="94"/>
      <c r="W35" s="95"/>
      <c r="X35" s="99"/>
      <c r="Y35" s="110"/>
      <c r="Z35" s="111"/>
      <c r="AA35" s="112"/>
      <c r="AB35" s="113"/>
      <c r="AC35" s="114"/>
      <c r="AD35" s="116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  <c r="BQ35" s="114"/>
      <c r="BR35" s="114"/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14"/>
      <c r="CR35" s="114"/>
      <c r="CS35" s="114"/>
      <c r="CT35" s="114"/>
      <c r="CU35" s="114"/>
      <c r="CV35" s="114"/>
      <c r="CW35" s="114"/>
      <c r="CX35" s="114"/>
      <c r="CY35" s="114"/>
      <c r="CZ35" s="114"/>
      <c r="DA35" s="114"/>
      <c r="DB35" s="114"/>
      <c r="DC35" s="114"/>
      <c r="DD35" s="114"/>
      <c r="DE35" s="114"/>
      <c r="DF35" s="114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6"/>
      <c r="J36" s="63">
        <v>0</v>
      </c>
      <c r="K36" s="63">
        <v>0</v>
      </c>
      <c r="L36" s="63">
        <v>0</v>
      </c>
      <c r="M36" s="63">
        <f t="shared" si="0"/>
        <v>0</v>
      </c>
      <c r="N36" s="63">
        <v>1</v>
      </c>
      <c r="O36" s="63">
        <f t="shared" si="1"/>
        <v>1</v>
      </c>
      <c r="P36" s="64">
        <f t="shared" si="2"/>
        <v>1</v>
      </c>
      <c r="Q36" s="63">
        <v>0</v>
      </c>
      <c r="R36" s="88">
        <f t="shared" si="3"/>
        <v>0</v>
      </c>
      <c r="S36" s="93"/>
      <c r="T36" s="94"/>
      <c r="U36" s="94"/>
      <c r="V36" s="94"/>
      <c r="W36" s="95"/>
      <c r="X36" s="99"/>
      <c r="Y36" s="110"/>
      <c r="Z36" s="111"/>
      <c r="AA36" s="112"/>
      <c r="AB36" s="113"/>
      <c r="AC36" s="114"/>
      <c r="AD36" s="116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4"/>
      <c r="BI36" s="114"/>
      <c r="BJ36" s="114"/>
      <c r="BK36" s="114"/>
      <c r="BL36" s="114"/>
      <c r="BM36" s="114"/>
      <c r="BN36" s="114"/>
      <c r="BO36" s="114"/>
      <c r="BP36" s="114"/>
      <c r="BQ36" s="114"/>
      <c r="BR36" s="114"/>
      <c r="BS36" s="114"/>
      <c r="BT36" s="114"/>
      <c r="BU36" s="114"/>
      <c r="BV36" s="114"/>
      <c r="BW36" s="114"/>
      <c r="BX36" s="114"/>
      <c r="BY36" s="114"/>
      <c r="BZ36" s="114"/>
      <c r="CA36" s="114"/>
      <c r="CB36" s="114"/>
      <c r="CC36" s="114"/>
      <c r="CD36" s="114"/>
      <c r="CE36" s="114"/>
      <c r="CF36" s="114"/>
      <c r="CG36" s="114"/>
      <c r="CH36" s="114"/>
      <c r="CI36" s="114"/>
      <c r="CJ36" s="114"/>
      <c r="CK36" s="114"/>
      <c r="CL36" s="114"/>
      <c r="CM36" s="114"/>
      <c r="CN36" s="114"/>
      <c r="CO36" s="114"/>
      <c r="CP36" s="114"/>
      <c r="CQ36" s="114"/>
      <c r="CR36" s="114"/>
      <c r="CS36" s="114"/>
      <c r="CT36" s="114"/>
      <c r="CU36" s="114"/>
      <c r="CV36" s="114"/>
      <c r="CW36" s="114"/>
      <c r="CX36" s="114"/>
      <c r="CY36" s="114"/>
      <c r="CZ36" s="114"/>
      <c r="DA36" s="114"/>
      <c r="DB36" s="114"/>
      <c r="DC36" s="114"/>
      <c r="DD36" s="114"/>
      <c r="DE36" s="114"/>
      <c r="DF36" s="114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6"/>
      <c r="J37" s="63">
        <v>0</v>
      </c>
      <c r="K37" s="63">
        <v>0</v>
      </c>
      <c r="L37" s="63">
        <v>0</v>
      </c>
      <c r="M37" s="63">
        <f t="shared" si="0"/>
        <v>0</v>
      </c>
      <c r="N37" s="63">
        <v>1</v>
      </c>
      <c r="O37" s="63">
        <f t="shared" si="1"/>
        <v>1</v>
      </c>
      <c r="P37" s="64">
        <f t="shared" si="2"/>
        <v>1</v>
      </c>
      <c r="Q37" s="63">
        <v>0</v>
      </c>
      <c r="R37" s="88">
        <f t="shared" si="3"/>
        <v>0</v>
      </c>
      <c r="S37" s="93"/>
      <c r="T37" s="94"/>
      <c r="U37" s="94"/>
      <c r="V37" s="94"/>
      <c r="W37" s="95"/>
      <c r="X37" s="99"/>
      <c r="Y37" s="110"/>
      <c r="Z37" s="111"/>
      <c r="AA37" s="112"/>
      <c r="AB37" s="113"/>
      <c r="AC37" s="114"/>
      <c r="AD37" s="116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4"/>
      <c r="BE37" s="114"/>
      <c r="BF37" s="114"/>
      <c r="BG37" s="114"/>
      <c r="BH37" s="114"/>
      <c r="BI37" s="114"/>
      <c r="BJ37" s="114"/>
      <c r="BK37" s="114"/>
      <c r="BL37" s="114"/>
      <c r="BM37" s="114"/>
      <c r="BN37" s="114"/>
      <c r="BO37" s="114"/>
      <c r="BP37" s="114"/>
      <c r="BQ37" s="114"/>
      <c r="BR37" s="114"/>
      <c r="BS37" s="114"/>
      <c r="BT37" s="114"/>
      <c r="BU37" s="114"/>
      <c r="BV37" s="114"/>
      <c r="BW37" s="114"/>
      <c r="BX37" s="114"/>
      <c r="BY37" s="114"/>
      <c r="BZ37" s="114"/>
      <c r="CA37" s="114"/>
      <c r="CB37" s="114"/>
      <c r="CC37" s="114"/>
      <c r="CD37" s="114"/>
      <c r="CE37" s="114"/>
      <c r="CF37" s="114"/>
      <c r="CG37" s="114"/>
      <c r="CH37" s="114"/>
      <c r="CI37" s="114"/>
      <c r="CJ37" s="114"/>
      <c r="CK37" s="114"/>
      <c r="CL37" s="114"/>
      <c r="CM37" s="114"/>
      <c r="CN37" s="114"/>
      <c r="CO37" s="114"/>
      <c r="CP37" s="114"/>
      <c r="CQ37" s="114"/>
      <c r="CR37" s="114"/>
      <c r="CS37" s="114"/>
      <c r="CT37" s="114"/>
      <c r="CU37" s="114"/>
      <c r="CV37" s="114"/>
      <c r="CW37" s="114"/>
      <c r="CX37" s="114"/>
      <c r="CY37" s="114"/>
      <c r="CZ37" s="114"/>
      <c r="DA37" s="114"/>
      <c r="DB37" s="114"/>
      <c r="DC37" s="114"/>
      <c r="DD37" s="114"/>
      <c r="DE37" s="114"/>
      <c r="DF37" s="114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6"/>
      <c r="J38" s="63">
        <v>0</v>
      </c>
      <c r="K38" s="63">
        <v>0</v>
      </c>
      <c r="L38" s="63">
        <v>0</v>
      </c>
      <c r="M38" s="63">
        <f t="shared" si="0"/>
        <v>0</v>
      </c>
      <c r="N38" s="63">
        <v>1</v>
      </c>
      <c r="O38" s="63">
        <f t="shared" si="1"/>
        <v>1</v>
      </c>
      <c r="P38" s="64">
        <f t="shared" si="2"/>
        <v>1</v>
      </c>
      <c r="Q38" s="63">
        <v>0</v>
      </c>
      <c r="R38" s="88">
        <f t="shared" si="3"/>
        <v>0</v>
      </c>
      <c r="S38" s="93"/>
      <c r="T38" s="94"/>
      <c r="U38" s="94"/>
      <c r="V38" s="94"/>
      <c r="W38" s="95"/>
      <c r="X38" s="99"/>
      <c r="Y38" s="110"/>
      <c r="Z38" s="111"/>
      <c r="AA38" s="112"/>
      <c r="AB38" s="113"/>
      <c r="AC38" s="114"/>
      <c r="AD38" s="116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  <c r="BB38" s="114"/>
      <c r="BC38" s="114"/>
      <c r="BD38" s="114"/>
      <c r="BE38" s="114"/>
      <c r="BF38" s="114"/>
      <c r="BG38" s="114"/>
      <c r="BH38" s="114"/>
      <c r="BI38" s="114"/>
      <c r="BJ38" s="114"/>
      <c r="BK38" s="114"/>
      <c r="BL38" s="114"/>
      <c r="BM38" s="114"/>
      <c r="BN38" s="114"/>
      <c r="BO38" s="114"/>
      <c r="BP38" s="114"/>
      <c r="BQ38" s="114"/>
      <c r="BR38" s="114"/>
      <c r="BS38" s="114"/>
      <c r="BT38" s="114"/>
      <c r="BU38" s="114"/>
      <c r="BV38" s="114"/>
      <c r="BW38" s="114"/>
      <c r="BX38" s="114"/>
      <c r="BY38" s="114"/>
      <c r="BZ38" s="114"/>
      <c r="CA38" s="114"/>
      <c r="CB38" s="114"/>
      <c r="CC38" s="114"/>
      <c r="CD38" s="114"/>
      <c r="CE38" s="114"/>
      <c r="CF38" s="114"/>
      <c r="CG38" s="114"/>
      <c r="CH38" s="114"/>
      <c r="CI38" s="114"/>
      <c r="CJ38" s="114"/>
      <c r="CK38" s="114"/>
      <c r="CL38" s="114"/>
      <c r="CM38" s="114"/>
      <c r="CN38" s="114"/>
      <c r="CO38" s="114"/>
      <c r="CP38" s="114"/>
      <c r="CQ38" s="114"/>
      <c r="CR38" s="114"/>
      <c r="CS38" s="114"/>
      <c r="CT38" s="114"/>
      <c r="CU38" s="114"/>
      <c r="CV38" s="114"/>
      <c r="CW38" s="114"/>
      <c r="CX38" s="114"/>
      <c r="CY38" s="114"/>
      <c r="CZ38" s="114"/>
      <c r="DA38" s="114"/>
      <c r="DB38" s="114"/>
      <c r="DC38" s="114"/>
      <c r="DD38" s="114"/>
      <c r="DE38" s="114"/>
      <c r="DF38" s="114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6"/>
      <c r="J39" s="63">
        <v>0</v>
      </c>
      <c r="K39" s="63">
        <v>0</v>
      </c>
      <c r="L39" s="63">
        <v>0</v>
      </c>
      <c r="M39" s="63">
        <f t="shared" si="0"/>
        <v>0</v>
      </c>
      <c r="N39" s="63">
        <v>1</v>
      </c>
      <c r="O39" s="63">
        <f t="shared" si="1"/>
        <v>1</v>
      </c>
      <c r="P39" s="64">
        <f t="shared" si="2"/>
        <v>1</v>
      </c>
      <c r="Q39" s="63">
        <v>0</v>
      </c>
      <c r="R39" s="88">
        <f t="shared" si="3"/>
        <v>0</v>
      </c>
      <c r="S39" s="93"/>
      <c r="T39" s="94"/>
      <c r="U39" s="94"/>
      <c r="V39" s="94"/>
      <c r="W39" s="95"/>
      <c r="X39" s="99"/>
      <c r="Y39" s="110"/>
      <c r="Z39" s="111"/>
      <c r="AA39" s="112"/>
      <c r="AB39" s="113"/>
      <c r="AC39" s="114"/>
      <c r="AD39" s="116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  <c r="BB39" s="114"/>
      <c r="BC39" s="114"/>
      <c r="BD39" s="114"/>
      <c r="BE39" s="114"/>
      <c r="BF39" s="114"/>
      <c r="BG39" s="114"/>
      <c r="BH39" s="114"/>
      <c r="BI39" s="114"/>
      <c r="BJ39" s="114"/>
      <c r="BK39" s="114"/>
      <c r="BL39" s="114"/>
      <c r="BM39" s="114"/>
      <c r="BN39" s="114"/>
      <c r="BO39" s="114"/>
      <c r="BP39" s="114"/>
      <c r="BQ39" s="114"/>
      <c r="BR39" s="114"/>
      <c r="BS39" s="114"/>
      <c r="BT39" s="114"/>
      <c r="BU39" s="114"/>
      <c r="BV39" s="114"/>
      <c r="BW39" s="114"/>
      <c r="BX39" s="114"/>
      <c r="BY39" s="114"/>
      <c r="BZ39" s="114"/>
      <c r="CA39" s="114"/>
      <c r="CB39" s="114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14"/>
      <c r="CR39" s="114"/>
      <c r="CS39" s="114"/>
      <c r="CT39" s="114"/>
      <c r="CU39" s="114"/>
      <c r="CV39" s="114"/>
      <c r="CW39" s="114"/>
      <c r="CX39" s="114"/>
      <c r="CY39" s="114"/>
      <c r="CZ39" s="114"/>
      <c r="DA39" s="114"/>
      <c r="DB39" s="114"/>
      <c r="DC39" s="114"/>
      <c r="DD39" s="114"/>
      <c r="DE39" s="114"/>
      <c r="DF39" s="114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6"/>
      <c r="J40" s="63">
        <v>0</v>
      </c>
      <c r="K40" s="63">
        <v>0</v>
      </c>
      <c r="L40" s="63">
        <v>0</v>
      </c>
      <c r="M40" s="63">
        <f t="shared" si="0"/>
        <v>0</v>
      </c>
      <c r="N40" s="63">
        <v>1</v>
      </c>
      <c r="O40" s="63">
        <f t="shared" si="1"/>
        <v>1</v>
      </c>
      <c r="P40" s="64">
        <f t="shared" si="2"/>
        <v>1</v>
      </c>
      <c r="Q40" s="63">
        <v>0</v>
      </c>
      <c r="R40" s="88">
        <f t="shared" si="3"/>
        <v>0</v>
      </c>
      <c r="S40" s="93"/>
      <c r="T40" s="94"/>
      <c r="U40" s="94"/>
      <c r="V40" s="94"/>
      <c r="W40" s="95"/>
      <c r="X40" s="99"/>
      <c r="Y40" s="110"/>
      <c r="Z40" s="111"/>
      <c r="AA40" s="112"/>
      <c r="AB40" s="113"/>
      <c r="AC40" s="114"/>
      <c r="AD40" s="116"/>
      <c r="AE40" s="114"/>
      <c r="AF40" s="114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114"/>
      <c r="BH40" s="114"/>
      <c r="BI40" s="114"/>
      <c r="BJ40" s="114"/>
      <c r="BK40" s="114"/>
      <c r="BL40" s="114"/>
      <c r="BM40" s="114"/>
      <c r="BN40" s="114"/>
      <c r="BO40" s="114"/>
      <c r="BP40" s="114"/>
      <c r="BQ40" s="114"/>
      <c r="BR40" s="114"/>
      <c r="BS40" s="114"/>
      <c r="BT40" s="114"/>
      <c r="BU40" s="114"/>
      <c r="BV40" s="114"/>
      <c r="BW40" s="114"/>
      <c r="BX40" s="114"/>
      <c r="BY40" s="114"/>
      <c r="BZ40" s="114"/>
      <c r="CA40" s="114"/>
      <c r="CB40" s="114"/>
      <c r="CC40" s="114"/>
      <c r="CD40" s="114"/>
      <c r="CE40" s="114"/>
      <c r="CF40" s="114"/>
      <c r="CG40" s="114"/>
      <c r="CH40" s="114"/>
      <c r="CI40" s="114"/>
      <c r="CJ40" s="114"/>
      <c r="CK40" s="114"/>
      <c r="CL40" s="114"/>
      <c r="CM40" s="114"/>
      <c r="CN40" s="114"/>
      <c r="CO40" s="114"/>
      <c r="CP40" s="114"/>
      <c r="CQ40" s="114"/>
      <c r="CR40" s="114"/>
      <c r="CS40" s="114"/>
      <c r="CT40" s="114"/>
      <c r="CU40" s="114"/>
      <c r="CV40" s="114"/>
      <c r="CW40" s="114"/>
      <c r="CX40" s="114"/>
      <c r="CY40" s="114"/>
      <c r="CZ40" s="114"/>
      <c r="DA40" s="114"/>
      <c r="DB40" s="114"/>
      <c r="DC40" s="114"/>
      <c r="DD40" s="114"/>
      <c r="DE40" s="114"/>
      <c r="DF40" s="114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6"/>
      <c r="J41" s="63">
        <v>0</v>
      </c>
      <c r="K41" s="63">
        <v>0</v>
      </c>
      <c r="L41" s="63">
        <v>0</v>
      </c>
      <c r="M41" s="63">
        <f t="shared" si="0"/>
        <v>0</v>
      </c>
      <c r="N41" s="63">
        <v>1</v>
      </c>
      <c r="O41" s="63">
        <f t="shared" si="1"/>
        <v>1</v>
      </c>
      <c r="P41" s="64">
        <f t="shared" si="2"/>
        <v>1</v>
      </c>
      <c r="Q41" s="63">
        <v>0</v>
      </c>
      <c r="R41" s="88">
        <f t="shared" si="3"/>
        <v>0</v>
      </c>
      <c r="S41" s="93"/>
      <c r="T41" s="94"/>
      <c r="U41" s="94"/>
      <c r="V41" s="94"/>
      <c r="W41" s="95"/>
      <c r="X41" s="99"/>
      <c r="Y41" s="110"/>
      <c r="Z41" s="111"/>
      <c r="AA41" s="112"/>
      <c r="AB41" s="113"/>
      <c r="AC41" s="114"/>
      <c r="AD41" s="116"/>
      <c r="AE41" s="114"/>
      <c r="AF41" s="114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  <c r="BP41" s="114"/>
      <c r="BQ41" s="114"/>
      <c r="BR41" s="114"/>
      <c r="BS41" s="114"/>
      <c r="BT41" s="114"/>
      <c r="BU41" s="114"/>
      <c r="BV41" s="114"/>
      <c r="BW41" s="114"/>
      <c r="BX41" s="114"/>
      <c r="BY41" s="114"/>
      <c r="BZ41" s="114"/>
      <c r="CA41" s="114"/>
      <c r="CB41" s="114"/>
      <c r="CC41" s="114"/>
      <c r="CD41" s="114"/>
      <c r="CE41" s="114"/>
      <c r="CF41" s="114"/>
      <c r="CG41" s="114"/>
      <c r="CH41" s="114"/>
      <c r="CI41" s="114"/>
      <c r="CJ41" s="114"/>
      <c r="CK41" s="114"/>
      <c r="CL41" s="114"/>
      <c r="CM41" s="114"/>
      <c r="CN41" s="114"/>
      <c r="CO41" s="114"/>
      <c r="CP41" s="114"/>
      <c r="CQ41" s="114"/>
      <c r="CR41" s="114"/>
      <c r="CS41" s="114"/>
      <c r="CT41" s="114"/>
      <c r="CU41" s="114"/>
      <c r="CV41" s="114"/>
      <c r="CW41" s="114"/>
      <c r="CX41" s="114"/>
      <c r="CY41" s="114"/>
      <c r="CZ41" s="114"/>
      <c r="DA41" s="114"/>
      <c r="DB41" s="114"/>
      <c r="DC41" s="114"/>
      <c r="DD41" s="114"/>
      <c r="DE41" s="114"/>
      <c r="DF41" s="114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6"/>
      <c r="J42" s="63">
        <v>0</v>
      </c>
      <c r="K42" s="63">
        <v>0</v>
      </c>
      <c r="L42" s="63">
        <v>0</v>
      </c>
      <c r="M42" s="63">
        <f t="shared" si="0"/>
        <v>0</v>
      </c>
      <c r="N42" s="63">
        <v>1</v>
      </c>
      <c r="O42" s="63">
        <f t="shared" si="1"/>
        <v>1</v>
      </c>
      <c r="P42" s="64">
        <f t="shared" si="2"/>
        <v>1</v>
      </c>
      <c r="Q42" s="63">
        <v>0</v>
      </c>
      <c r="R42" s="88">
        <f t="shared" si="3"/>
        <v>0</v>
      </c>
      <c r="S42" s="93"/>
      <c r="T42" s="94"/>
      <c r="U42" s="94"/>
      <c r="V42" s="94"/>
      <c r="W42" s="95"/>
      <c r="X42" s="99"/>
      <c r="Y42" s="110"/>
      <c r="Z42" s="111"/>
      <c r="AA42" s="112"/>
      <c r="AB42" s="113"/>
      <c r="AC42" s="114"/>
      <c r="AD42" s="116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  <c r="BH42" s="114"/>
      <c r="BI42" s="114"/>
      <c r="BJ42" s="114"/>
      <c r="BK42" s="114"/>
      <c r="BL42" s="114"/>
      <c r="BM42" s="114"/>
      <c r="BN42" s="114"/>
      <c r="BO42" s="114"/>
      <c r="BP42" s="114"/>
      <c r="BQ42" s="114"/>
      <c r="BR42" s="114"/>
      <c r="BS42" s="114"/>
      <c r="BT42" s="114"/>
      <c r="BU42" s="114"/>
      <c r="BV42" s="114"/>
      <c r="BW42" s="114"/>
      <c r="BX42" s="114"/>
      <c r="BY42" s="114"/>
      <c r="BZ42" s="114"/>
      <c r="CA42" s="114"/>
      <c r="CB42" s="114"/>
      <c r="CC42" s="114"/>
      <c r="CD42" s="114"/>
      <c r="CE42" s="114"/>
      <c r="CF42" s="114"/>
      <c r="CG42" s="114"/>
      <c r="CH42" s="114"/>
      <c r="CI42" s="114"/>
      <c r="CJ42" s="114"/>
      <c r="CK42" s="114"/>
      <c r="CL42" s="114"/>
      <c r="CM42" s="114"/>
      <c r="CN42" s="114"/>
      <c r="CO42" s="114"/>
      <c r="CP42" s="114"/>
      <c r="CQ42" s="114"/>
      <c r="CR42" s="114"/>
      <c r="CS42" s="114"/>
      <c r="CT42" s="114"/>
      <c r="CU42" s="114"/>
      <c r="CV42" s="114"/>
      <c r="CW42" s="114"/>
      <c r="CX42" s="114"/>
      <c r="CY42" s="114"/>
      <c r="CZ42" s="114"/>
      <c r="DA42" s="114"/>
      <c r="DB42" s="114"/>
      <c r="DC42" s="114"/>
      <c r="DD42" s="114"/>
      <c r="DE42" s="114"/>
      <c r="DF42" s="114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7">
        <f t="shared" ref="J43:M43" si="4">SUM(J15:J42)</f>
        <v>0</v>
      </c>
      <c r="K43" s="67">
        <f t="shared" si="4"/>
        <v>0</v>
      </c>
      <c r="L43" s="68">
        <f t="shared" si="4"/>
        <v>0</v>
      </c>
      <c r="M43" s="68">
        <f t="shared" si="4"/>
        <v>0</v>
      </c>
      <c r="N43" s="68">
        <f t="shared" ref="N43:R43" si="5">SUM(N13:N42)</f>
        <v>30</v>
      </c>
      <c r="O43" s="68">
        <f>SUM(O15:O42)</f>
        <v>28</v>
      </c>
      <c r="P43" s="70">
        <f>SUM(P15:P42)</f>
        <v>28</v>
      </c>
      <c r="Q43" s="68">
        <f t="shared" si="5"/>
        <v>0</v>
      </c>
      <c r="R43" s="100">
        <f t="shared" si="5"/>
        <v>0</v>
      </c>
      <c r="S43" s="101"/>
      <c r="T43" s="94"/>
      <c r="U43" s="94"/>
      <c r="V43" s="94"/>
      <c r="W43" s="91"/>
      <c r="X43" s="102"/>
      <c r="Y43" s="117"/>
      <c r="Z43" s="111"/>
      <c r="AA43" s="112"/>
      <c r="AB43" s="113"/>
      <c r="AC43" s="114"/>
      <c r="AD43" s="116"/>
      <c r="AE43" s="114"/>
      <c r="AF43" s="114"/>
      <c r="AG43" s="114"/>
      <c r="AH43" s="114"/>
      <c r="AI43" s="114"/>
      <c r="AJ43" s="114"/>
      <c r="AK43" s="114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14"/>
      <c r="CQ43" s="114"/>
      <c r="CR43" s="114"/>
      <c r="CS43" s="114"/>
      <c r="CT43" s="114"/>
      <c r="CU43" s="114"/>
      <c r="CV43" s="114"/>
      <c r="CW43" s="114"/>
      <c r="CX43" s="114"/>
      <c r="CY43" s="114"/>
      <c r="CZ43" s="114"/>
      <c r="DA43" s="114"/>
      <c r="DB43" s="114"/>
      <c r="DC43" s="114"/>
      <c r="DD43" s="114"/>
      <c r="DE43" s="114"/>
      <c r="DF43" s="114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7">
        <f t="shared" ref="J44:P44" si="6">AVERAGE(J25:J42)</f>
        <v>0</v>
      </c>
      <c r="K44" s="67">
        <f t="shared" si="6"/>
        <v>0</v>
      </c>
      <c r="L44" s="68">
        <f t="shared" si="6"/>
        <v>0</v>
      </c>
      <c r="M44" s="68">
        <f t="shared" si="6"/>
        <v>0</v>
      </c>
      <c r="N44" s="68">
        <f t="shared" si="6"/>
        <v>1</v>
      </c>
      <c r="O44" s="68">
        <f t="shared" si="6"/>
        <v>1</v>
      </c>
      <c r="P44" s="70">
        <f t="shared" si="6"/>
        <v>1</v>
      </c>
      <c r="Q44" s="68">
        <f>AVERAGE(Q13:Q42)</f>
        <v>0</v>
      </c>
      <c r="R44" s="103">
        <f>AVERAGE(R13:R42)</f>
        <v>0</v>
      </c>
      <c r="S44" s="104"/>
      <c r="T44" s="105"/>
      <c r="U44" s="105"/>
      <c r="V44" s="106"/>
      <c r="W44" s="36"/>
      <c r="X44" s="107"/>
      <c r="Y44" s="108"/>
      <c r="Z44" s="113"/>
      <c r="AA44" s="108"/>
      <c r="AB44" s="108"/>
      <c r="AC44" s="108"/>
      <c r="AD44" s="109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8"/>
      <c r="Z45" s="113"/>
      <c r="AA45" s="108"/>
      <c r="AB45" s="108"/>
      <c r="AC45" s="108"/>
      <c r="AD45" s="109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8"/>
      <c r="Z46" s="113"/>
      <c r="AA46" s="108"/>
      <c r="AB46" s="108"/>
      <c r="AC46" s="108"/>
      <c r="AD46" s="109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1"/>
      <c r="N47" s="5"/>
      <c r="O47" s="5"/>
      <c r="S47" s="7"/>
      <c r="V47" s="8"/>
      <c r="W47" s="5"/>
      <c r="X47" s="5"/>
      <c r="Y47" s="108"/>
      <c r="Z47" s="113"/>
      <c r="AA47" s="108"/>
      <c r="AB47" s="108"/>
      <c r="AC47" s="108"/>
      <c r="AD47" s="109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8"/>
      <c r="Z48" s="113"/>
      <c r="AA48" s="108"/>
      <c r="AB48" s="108"/>
      <c r="AC48" s="108"/>
      <c r="AD48" s="109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1"/>
      <c r="M49" s="6"/>
      <c r="N49" s="5"/>
      <c r="O49" s="5"/>
      <c r="S49" s="7"/>
      <c r="V49" s="8"/>
      <c r="W49" s="5"/>
      <c r="X49" s="5"/>
      <c r="Y49" s="108"/>
      <c r="Z49" s="113"/>
      <c r="AA49" s="108"/>
      <c r="AB49" s="108"/>
      <c r="AC49" s="108"/>
      <c r="AD49" s="109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8"/>
      <c r="Z50" s="113"/>
      <c r="AA50" s="108"/>
      <c r="AB50" s="108"/>
      <c r="AC50" s="108"/>
      <c r="AD50" s="109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8"/>
      <c r="Z51" s="113"/>
      <c r="AA51" s="108"/>
      <c r="AB51" s="108"/>
      <c r="AC51" s="108"/>
      <c r="AD51" s="109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8"/>
      <c r="Z52" s="113"/>
      <c r="AA52" s="108"/>
      <c r="AB52" s="108"/>
      <c r="AC52" s="108"/>
      <c r="AD52" s="109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1"/>
      <c r="N53" s="5"/>
      <c r="O53" s="5"/>
      <c r="S53" s="7"/>
      <c r="V53" s="8"/>
      <c r="W53" s="5"/>
      <c r="X53" s="5"/>
      <c r="Y53" s="108"/>
      <c r="Z53" s="113"/>
      <c r="AA53" s="108"/>
      <c r="AB53" s="108"/>
      <c r="AC53" s="108"/>
      <c r="AD53" s="109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pageSetup paperSize="9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70" zoomScaleNormal="70" topLeftCell="A11" workbookViewId="0">
      <selection activeCell="Q36" sqref="Q36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2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2"/>
      <c r="S1" s="73"/>
      <c r="T1" s="72"/>
      <c r="U1" s="72"/>
      <c r="V1" s="72"/>
      <c r="W1" s="72"/>
      <c r="X1" s="74"/>
      <c r="AD1" s="9"/>
    </row>
    <row r="2" s="1" customFormat="1" spans="1:30">
      <c r="A2" s="10"/>
      <c r="C2" s="313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5"/>
      <c r="T2" s="43"/>
      <c r="U2" s="76"/>
      <c r="V2" s="74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5"/>
      <c r="T3" s="43"/>
      <c r="U3" s="76"/>
      <c r="V3" s="74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5"/>
      <c r="T4" s="43"/>
      <c r="U4" s="76"/>
      <c r="V4" s="74"/>
      <c r="W4" s="10"/>
      <c r="X4" s="10"/>
      <c r="Y4" s="108"/>
      <c r="Z4" s="108"/>
      <c r="AA4" s="108"/>
      <c r="AB4" s="108"/>
      <c r="AC4" s="108"/>
      <c r="AD4" s="109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8"/>
      <c r="Z5" s="108"/>
      <c r="AA5" s="108"/>
      <c r="AB5" s="108"/>
      <c r="AC5" s="108"/>
      <c r="AD5" s="109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8"/>
      <c r="Z6" s="108"/>
      <c r="AA6" s="108"/>
      <c r="AB6" s="108"/>
      <c r="AC6" s="108"/>
      <c r="AD6" s="109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112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8"/>
      <c r="Z7" s="108"/>
      <c r="AA7" s="108"/>
      <c r="AB7" s="108"/>
      <c r="AC7" s="108"/>
      <c r="AD7" s="109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5" t="s">
        <v>78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108"/>
      <c r="Z8" s="108"/>
      <c r="AA8" s="108"/>
      <c r="AB8" s="108"/>
      <c r="AC8" s="108"/>
      <c r="AD8" s="109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7" t="s">
        <v>11</v>
      </c>
      <c r="J9" s="48" t="s">
        <v>12</v>
      </c>
      <c r="K9" s="48"/>
      <c r="L9" s="48"/>
      <c r="M9" s="49"/>
      <c r="N9" s="18" t="s">
        <v>13</v>
      </c>
      <c r="O9" s="50" t="s">
        <v>14</v>
      </c>
      <c r="P9" s="51"/>
      <c r="Q9" s="19" t="s">
        <v>15</v>
      </c>
      <c r="R9" s="50" t="s">
        <v>16</v>
      </c>
      <c r="S9" s="51" t="s">
        <v>17</v>
      </c>
      <c r="T9" s="19" t="s">
        <v>18</v>
      </c>
      <c r="U9" s="77" t="s">
        <v>19</v>
      </c>
      <c r="V9" s="78" t="s">
        <v>20</v>
      </c>
      <c r="W9" s="77" t="s">
        <v>21</v>
      </c>
      <c r="X9" s="79" t="s">
        <v>22</v>
      </c>
      <c r="Y9" s="110"/>
      <c r="Z9" s="108"/>
      <c r="AA9" s="108"/>
      <c r="AB9" s="108"/>
      <c r="AC9" s="108"/>
      <c r="AD9" s="109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2"/>
      <c r="J10" s="53" t="s">
        <v>25</v>
      </c>
      <c r="K10" s="54" t="s">
        <v>26</v>
      </c>
      <c r="L10" s="54" t="s">
        <v>27</v>
      </c>
      <c r="M10" s="54" t="s">
        <v>28</v>
      </c>
      <c r="N10" s="18"/>
      <c r="O10" s="55"/>
      <c r="P10" s="56"/>
      <c r="Q10" s="80"/>
      <c r="R10" s="55"/>
      <c r="S10" s="56"/>
      <c r="T10" s="21"/>
      <c r="U10" s="314" t="s">
        <v>29</v>
      </c>
      <c r="V10" s="81"/>
      <c r="W10" s="77"/>
      <c r="X10" s="82"/>
      <c r="Y10" s="110"/>
      <c r="Z10" s="108"/>
      <c r="AA10" s="108"/>
      <c r="AB10" s="108"/>
      <c r="AC10" s="108"/>
      <c r="AD10" s="109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7"/>
      <c r="J11" s="58" t="s">
        <v>33</v>
      </c>
      <c r="K11" s="59" t="s">
        <v>33</v>
      </c>
      <c r="L11" s="59" t="s">
        <v>33</v>
      </c>
      <c r="M11" s="59" t="s">
        <v>33</v>
      </c>
      <c r="N11" s="59" t="s">
        <v>33</v>
      </c>
      <c r="O11" s="18" t="s">
        <v>33</v>
      </c>
      <c r="P11" s="315" t="s">
        <v>32</v>
      </c>
      <c r="Q11" s="21" t="s">
        <v>33</v>
      </c>
      <c r="R11" s="315" t="s">
        <v>32</v>
      </c>
      <c r="S11" s="314" t="s">
        <v>81</v>
      </c>
      <c r="T11" s="314" t="s">
        <v>35</v>
      </c>
      <c r="U11" s="314" t="s">
        <v>35</v>
      </c>
      <c r="V11" s="317" t="s">
        <v>36</v>
      </c>
      <c r="W11" s="77" t="s">
        <v>37</v>
      </c>
      <c r="X11" s="84"/>
      <c r="Y11" s="110"/>
      <c r="Z11" s="108"/>
      <c r="AA11" s="108"/>
      <c r="AB11" s="108"/>
      <c r="AC11" s="108"/>
      <c r="AD11" s="109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60">
        <v>8</v>
      </c>
      <c r="J12" s="61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5" t="s">
        <v>41</v>
      </c>
      <c r="S12" s="86">
        <v>11</v>
      </c>
      <c r="T12" s="85">
        <v>17</v>
      </c>
      <c r="U12" s="85">
        <v>18</v>
      </c>
      <c r="V12" s="85">
        <v>18</v>
      </c>
      <c r="W12" s="85">
        <v>19</v>
      </c>
      <c r="X12" s="87">
        <v>12</v>
      </c>
      <c r="Y12" s="110"/>
      <c r="Z12" s="108"/>
      <c r="AA12" s="108"/>
      <c r="AB12" s="108"/>
      <c r="AC12" s="108"/>
      <c r="AD12" s="109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2"/>
      <c r="J13" s="63">
        <v>0</v>
      </c>
      <c r="K13" s="63">
        <v>0</v>
      </c>
      <c r="L13" s="63">
        <v>0</v>
      </c>
      <c r="M13" s="63">
        <f t="shared" ref="M13:M42" si="0">SUM(J13:L13)</f>
        <v>0</v>
      </c>
      <c r="N13" s="63">
        <v>1</v>
      </c>
      <c r="O13" s="63">
        <f t="shared" ref="O13:O42" si="1">N13-M13</f>
        <v>1</v>
      </c>
      <c r="P13" s="64">
        <f t="shared" ref="P13:P42" si="2">O13/N13</f>
        <v>1</v>
      </c>
      <c r="Q13" s="63">
        <v>0</v>
      </c>
      <c r="R13" s="88">
        <f t="shared" ref="R13:R42" si="3">(Q13)/(N13-M13)</f>
        <v>0</v>
      </c>
      <c r="S13" s="89"/>
      <c r="T13" s="90"/>
      <c r="U13" s="90"/>
      <c r="V13" s="90"/>
      <c r="W13" s="91">
        <v>3</v>
      </c>
      <c r="X13" s="92"/>
      <c r="Y13" s="110"/>
      <c r="Z13" s="111"/>
      <c r="AA13" s="112"/>
      <c r="AB13" s="113"/>
      <c r="AC13" s="114"/>
      <c r="AD13" s="115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  <c r="BR13" s="114"/>
      <c r="BS13" s="114"/>
      <c r="BT13" s="114"/>
      <c r="BU13" s="114"/>
      <c r="BV13" s="114"/>
      <c r="BW13" s="114"/>
      <c r="BX13" s="114"/>
      <c r="BY13" s="114"/>
      <c r="BZ13" s="114"/>
      <c r="CA13" s="114"/>
      <c r="CB13" s="114"/>
      <c r="CC13" s="114"/>
      <c r="CD13" s="114"/>
      <c r="CE13" s="114"/>
      <c r="CF13" s="114"/>
      <c r="CG13" s="114"/>
      <c r="CH13" s="114"/>
      <c r="CI13" s="114"/>
      <c r="CJ13" s="114"/>
      <c r="CK13" s="114"/>
      <c r="CL13" s="114"/>
      <c r="CM13" s="114"/>
      <c r="CN13" s="114"/>
      <c r="CO13" s="114"/>
      <c r="CP13" s="114"/>
      <c r="CQ13" s="114"/>
      <c r="CR13" s="114"/>
      <c r="CS13" s="114"/>
      <c r="CT13" s="114"/>
      <c r="CU13" s="114"/>
      <c r="CV13" s="114"/>
      <c r="CW13" s="114"/>
      <c r="CX13" s="114"/>
      <c r="CY13" s="114"/>
      <c r="CZ13" s="114"/>
      <c r="DA13" s="114"/>
      <c r="DB13" s="114"/>
      <c r="DC13" s="114"/>
      <c r="DD13" s="114"/>
      <c r="DE13" s="114"/>
      <c r="DF13" s="114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2"/>
      <c r="J14" s="63">
        <v>0</v>
      </c>
      <c r="K14" s="63">
        <v>0</v>
      </c>
      <c r="L14" s="63">
        <v>0</v>
      </c>
      <c r="M14" s="63">
        <f t="shared" si="0"/>
        <v>0</v>
      </c>
      <c r="N14" s="63">
        <v>1</v>
      </c>
      <c r="O14" s="63">
        <f t="shared" si="1"/>
        <v>1</v>
      </c>
      <c r="P14" s="64">
        <f t="shared" si="2"/>
        <v>1</v>
      </c>
      <c r="Q14" s="63">
        <v>0</v>
      </c>
      <c r="R14" s="88">
        <f t="shared" si="3"/>
        <v>0</v>
      </c>
      <c r="S14" s="93"/>
      <c r="T14" s="94"/>
      <c r="U14" s="94"/>
      <c r="V14" s="94"/>
      <c r="W14" s="95"/>
      <c r="X14" s="92"/>
      <c r="Y14" s="110"/>
      <c r="Z14" s="111"/>
      <c r="AA14" s="112"/>
      <c r="AB14" s="113"/>
      <c r="AC14" s="114"/>
      <c r="AD14" s="116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  <c r="BR14" s="114"/>
      <c r="BS14" s="114"/>
      <c r="BT14" s="114"/>
      <c r="BU14" s="114"/>
      <c r="BV14" s="114"/>
      <c r="BW14" s="114"/>
      <c r="BX14" s="114"/>
      <c r="BY14" s="114"/>
      <c r="BZ14" s="114"/>
      <c r="CA14" s="114"/>
      <c r="CB14" s="114"/>
      <c r="CC14" s="114"/>
      <c r="CD14" s="114"/>
      <c r="CE14" s="114"/>
      <c r="CF14" s="114"/>
      <c r="CG14" s="114"/>
      <c r="CH14" s="114"/>
      <c r="CI14" s="114"/>
      <c r="CJ14" s="114"/>
      <c r="CK14" s="114"/>
      <c r="CL14" s="114"/>
      <c r="CM14" s="114"/>
      <c r="CN14" s="114"/>
      <c r="CO14" s="114"/>
      <c r="CP14" s="114"/>
      <c r="CQ14" s="114"/>
      <c r="CR14" s="114"/>
      <c r="CS14" s="114"/>
      <c r="CT14" s="114"/>
      <c r="CU14" s="114"/>
      <c r="CV14" s="114"/>
      <c r="CW14" s="114"/>
      <c r="CX14" s="114"/>
      <c r="CY14" s="114"/>
      <c r="CZ14" s="114"/>
      <c r="DA14" s="114"/>
      <c r="DB14" s="114"/>
      <c r="DC14" s="114"/>
      <c r="DD14" s="114"/>
      <c r="DE14" s="114"/>
      <c r="DF14" s="114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2"/>
      <c r="J15" s="63">
        <v>0</v>
      </c>
      <c r="K15" s="63">
        <v>0</v>
      </c>
      <c r="L15" s="63">
        <v>0</v>
      </c>
      <c r="M15" s="63">
        <f t="shared" si="0"/>
        <v>0</v>
      </c>
      <c r="N15" s="63">
        <v>1</v>
      </c>
      <c r="O15" s="63">
        <f t="shared" si="1"/>
        <v>1</v>
      </c>
      <c r="P15" s="64">
        <f t="shared" si="2"/>
        <v>1</v>
      </c>
      <c r="Q15" s="63">
        <v>0</v>
      </c>
      <c r="R15" s="88">
        <f t="shared" si="3"/>
        <v>0</v>
      </c>
      <c r="S15" s="89"/>
      <c r="T15" s="90"/>
      <c r="U15" s="90"/>
      <c r="V15" s="90"/>
      <c r="W15" s="91"/>
      <c r="X15" s="92"/>
      <c r="Y15" s="110"/>
      <c r="Z15" s="111"/>
      <c r="AA15" s="112"/>
      <c r="AB15" s="113"/>
      <c r="AC15" s="114"/>
      <c r="AD15" s="116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4"/>
      <c r="CE15" s="114"/>
      <c r="CF15" s="114"/>
      <c r="CG15" s="114"/>
      <c r="CH15" s="114"/>
      <c r="CI15" s="114"/>
      <c r="CJ15" s="114"/>
      <c r="CK15" s="114"/>
      <c r="CL15" s="114"/>
      <c r="CM15" s="114"/>
      <c r="CN15" s="114"/>
      <c r="CO15" s="114"/>
      <c r="CP15" s="114"/>
      <c r="CQ15" s="114"/>
      <c r="CR15" s="114"/>
      <c r="CS15" s="114"/>
      <c r="CT15" s="114"/>
      <c r="CU15" s="114"/>
      <c r="CV15" s="114"/>
      <c r="CW15" s="114"/>
      <c r="CX15" s="114"/>
      <c r="CY15" s="114"/>
      <c r="CZ15" s="114"/>
      <c r="DA15" s="114"/>
      <c r="DB15" s="114"/>
      <c r="DC15" s="114"/>
      <c r="DD15" s="114"/>
      <c r="DE15" s="114"/>
      <c r="DF15" s="114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2"/>
      <c r="J16" s="63">
        <v>0</v>
      </c>
      <c r="K16" s="63">
        <v>0</v>
      </c>
      <c r="L16" s="63">
        <v>0</v>
      </c>
      <c r="M16" s="63">
        <f t="shared" si="0"/>
        <v>0</v>
      </c>
      <c r="N16" s="63">
        <v>1</v>
      </c>
      <c r="O16" s="63">
        <f t="shared" si="1"/>
        <v>1</v>
      </c>
      <c r="P16" s="64">
        <f t="shared" si="2"/>
        <v>1</v>
      </c>
      <c r="Q16" s="63">
        <v>0</v>
      </c>
      <c r="R16" s="88">
        <f t="shared" si="3"/>
        <v>0</v>
      </c>
      <c r="S16" s="93"/>
      <c r="T16" s="94"/>
      <c r="U16" s="94"/>
      <c r="V16" s="94"/>
      <c r="W16" s="95"/>
      <c r="X16" s="92"/>
      <c r="Y16" s="110"/>
      <c r="Z16" s="111"/>
      <c r="AA16" s="112"/>
      <c r="AB16" s="113"/>
      <c r="AC16" s="114"/>
      <c r="AD16" s="116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4"/>
      <c r="CE16" s="114"/>
      <c r="CF16" s="114"/>
      <c r="CG16" s="114"/>
      <c r="CH16" s="114"/>
      <c r="CI16" s="114"/>
      <c r="CJ16" s="114"/>
      <c r="CK16" s="114"/>
      <c r="CL16" s="114"/>
      <c r="CM16" s="114"/>
      <c r="CN16" s="114"/>
      <c r="CO16" s="114"/>
      <c r="CP16" s="114"/>
      <c r="CQ16" s="114"/>
      <c r="CR16" s="114"/>
      <c r="CS16" s="114"/>
      <c r="CT16" s="114"/>
      <c r="CU16" s="114"/>
      <c r="CV16" s="114"/>
      <c r="CW16" s="114"/>
      <c r="CX16" s="114"/>
      <c r="CY16" s="114"/>
      <c r="CZ16" s="114"/>
      <c r="DA16" s="114"/>
      <c r="DB16" s="114"/>
      <c r="DC16" s="114"/>
      <c r="DD16" s="114"/>
      <c r="DE16" s="114"/>
      <c r="DF16" s="114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2"/>
      <c r="J17" s="63">
        <v>0</v>
      </c>
      <c r="K17" s="63">
        <v>0</v>
      </c>
      <c r="L17" s="63">
        <v>0</v>
      </c>
      <c r="M17" s="63">
        <f t="shared" si="0"/>
        <v>0</v>
      </c>
      <c r="N17" s="63">
        <v>1</v>
      </c>
      <c r="O17" s="63">
        <f t="shared" si="1"/>
        <v>1</v>
      </c>
      <c r="P17" s="64">
        <f t="shared" si="2"/>
        <v>1</v>
      </c>
      <c r="Q17" s="63">
        <v>0</v>
      </c>
      <c r="R17" s="88">
        <f t="shared" si="3"/>
        <v>0</v>
      </c>
      <c r="S17" s="89"/>
      <c r="T17" s="90"/>
      <c r="U17" s="90"/>
      <c r="V17" s="90"/>
      <c r="W17" s="91"/>
      <c r="X17" s="92"/>
      <c r="Y17" s="110"/>
      <c r="Z17" s="111"/>
      <c r="AA17" s="112"/>
      <c r="AB17" s="113"/>
      <c r="AC17" s="114"/>
      <c r="AD17" s="116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4"/>
      <c r="CE17" s="114"/>
      <c r="CF17" s="114"/>
      <c r="CG17" s="114"/>
      <c r="CH17" s="114"/>
      <c r="CI17" s="114"/>
      <c r="CJ17" s="114"/>
      <c r="CK17" s="114"/>
      <c r="CL17" s="114"/>
      <c r="CM17" s="114"/>
      <c r="CN17" s="114"/>
      <c r="CO17" s="114"/>
      <c r="CP17" s="114"/>
      <c r="CQ17" s="114"/>
      <c r="CR17" s="114"/>
      <c r="CS17" s="114"/>
      <c r="CT17" s="114"/>
      <c r="CU17" s="114"/>
      <c r="CV17" s="114"/>
      <c r="CW17" s="114"/>
      <c r="CX17" s="114"/>
      <c r="CY17" s="114"/>
      <c r="CZ17" s="114"/>
      <c r="DA17" s="114"/>
      <c r="DB17" s="114"/>
      <c r="DC17" s="114"/>
      <c r="DD17" s="114"/>
      <c r="DE17" s="114"/>
      <c r="DF17" s="114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2"/>
      <c r="J18" s="63">
        <v>0</v>
      </c>
      <c r="K18" s="63">
        <v>0</v>
      </c>
      <c r="L18" s="63">
        <v>0</v>
      </c>
      <c r="M18" s="63">
        <f t="shared" si="0"/>
        <v>0</v>
      </c>
      <c r="N18" s="63">
        <v>1</v>
      </c>
      <c r="O18" s="63">
        <f t="shared" si="1"/>
        <v>1</v>
      </c>
      <c r="P18" s="64">
        <f t="shared" si="2"/>
        <v>1</v>
      </c>
      <c r="Q18" s="63">
        <v>0</v>
      </c>
      <c r="R18" s="88">
        <f t="shared" si="3"/>
        <v>0</v>
      </c>
      <c r="S18" s="93"/>
      <c r="T18" s="94"/>
      <c r="U18" s="94"/>
      <c r="V18" s="94"/>
      <c r="W18" s="95"/>
      <c r="X18" s="92"/>
      <c r="Y18" s="110"/>
      <c r="Z18" s="111"/>
      <c r="AA18" s="112"/>
      <c r="AB18" s="113"/>
      <c r="AC18" s="114"/>
      <c r="AD18" s="116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4"/>
      <c r="CE18" s="114"/>
      <c r="CF18" s="114"/>
      <c r="CG18" s="114"/>
      <c r="CH18" s="114"/>
      <c r="CI18" s="114"/>
      <c r="CJ18" s="114"/>
      <c r="CK18" s="114"/>
      <c r="CL18" s="114"/>
      <c r="CM18" s="114"/>
      <c r="CN18" s="114"/>
      <c r="CO18" s="114"/>
      <c r="CP18" s="114"/>
      <c r="CQ18" s="114"/>
      <c r="CR18" s="114"/>
      <c r="CS18" s="114"/>
      <c r="CT18" s="114"/>
      <c r="CU18" s="114"/>
      <c r="CV18" s="114"/>
      <c r="CW18" s="114"/>
      <c r="CX18" s="114"/>
      <c r="CY18" s="114"/>
      <c r="CZ18" s="114"/>
      <c r="DA18" s="114"/>
      <c r="DB18" s="114"/>
      <c r="DC18" s="114"/>
      <c r="DD18" s="114"/>
      <c r="DE18" s="114"/>
      <c r="DF18" s="114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2"/>
      <c r="J19" s="63">
        <v>0</v>
      </c>
      <c r="K19" s="63">
        <v>0</v>
      </c>
      <c r="L19" s="63">
        <v>0</v>
      </c>
      <c r="M19" s="63">
        <f t="shared" si="0"/>
        <v>0</v>
      </c>
      <c r="N19" s="63">
        <v>1</v>
      </c>
      <c r="O19" s="63">
        <f t="shared" si="1"/>
        <v>1</v>
      </c>
      <c r="P19" s="64">
        <f t="shared" si="2"/>
        <v>1</v>
      </c>
      <c r="Q19" s="63">
        <v>0</v>
      </c>
      <c r="R19" s="88">
        <f t="shared" si="3"/>
        <v>0</v>
      </c>
      <c r="S19" s="89"/>
      <c r="T19" s="90"/>
      <c r="U19" s="90"/>
      <c r="V19" s="90"/>
      <c r="W19" s="91"/>
      <c r="X19" s="96"/>
      <c r="Y19" s="110"/>
      <c r="Z19" s="111"/>
      <c r="AA19" s="112"/>
      <c r="AB19" s="113"/>
      <c r="AC19" s="114"/>
      <c r="AD19" s="116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4"/>
      <c r="BS19" s="114"/>
      <c r="BT19" s="114"/>
      <c r="BU19" s="114"/>
      <c r="BV19" s="114"/>
      <c r="BW19" s="114"/>
      <c r="BX19" s="114"/>
      <c r="BY19" s="114"/>
      <c r="BZ19" s="114"/>
      <c r="CA19" s="114"/>
      <c r="CB19" s="114"/>
      <c r="CC19" s="114"/>
      <c r="CD19" s="114"/>
      <c r="CE19" s="114"/>
      <c r="CF19" s="114"/>
      <c r="CG19" s="114"/>
      <c r="CH19" s="114"/>
      <c r="CI19" s="114"/>
      <c r="CJ19" s="114"/>
      <c r="CK19" s="114"/>
      <c r="CL19" s="114"/>
      <c r="CM19" s="114"/>
      <c r="CN19" s="114"/>
      <c r="CO19" s="114"/>
      <c r="CP19" s="114"/>
      <c r="CQ19" s="114"/>
      <c r="CR19" s="114"/>
      <c r="CS19" s="114"/>
      <c r="CT19" s="114"/>
      <c r="CU19" s="114"/>
      <c r="CV19" s="114"/>
      <c r="CW19" s="114"/>
      <c r="CX19" s="114"/>
      <c r="CY19" s="114"/>
      <c r="CZ19" s="114"/>
      <c r="DA19" s="114"/>
      <c r="DB19" s="114"/>
      <c r="DC19" s="114"/>
      <c r="DD19" s="114"/>
      <c r="DE19" s="114"/>
      <c r="DF19" s="114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2"/>
      <c r="J20" s="63">
        <v>0</v>
      </c>
      <c r="K20" s="63">
        <v>0</v>
      </c>
      <c r="L20" s="63">
        <v>0</v>
      </c>
      <c r="M20" s="63">
        <f t="shared" si="0"/>
        <v>0</v>
      </c>
      <c r="N20" s="63">
        <v>1</v>
      </c>
      <c r="O20" s="63">
        <f t="shared" si="1"/>
        <v>1</v>
      </c>
      <c r="P20" s="64">
        <f t="shared" si="2"/>
        <v>1</v>
      </c>
      <c r="Q20" s="63">
        <v>0</v>
      </c>
      <c r="R20" s="88">
        <f t="shared" si="3"/>
        <v>0</v>
      </c>
      <c r="S20" s="93"/>
      <c r="T20" s="94"/>
      <c r="U20" s="94"/>
      <c r="V20" s="94"/>
      <c r="W20" s="95"/>
      <c r="X20" s="97"/>
      <c r="Y20" s="110"/>
      <c r="Z20" s="111"/>
      <c r="AA20" s="112"/>
      <c r="AB20" s="113"/>
      <c r="AC20" s="114"/>
      <c r="AD20" s="116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4"/>
      <c r="CE20" s="114"/>
      <c r="CF20" s="114"/>
      <c r="CG20" s="114"/>
      <c r="CH20" s="114"/>
      <c r="CI20" s="114"/>
      <c r="CJ20" s="114"/>
      <c r="CK20" s="114"/>
      <c r="CL20" s="114"/>
      <c r="CM20" s="114"/>
      <c r="CN20" s="114"/>
      <c r="CO20" s="114"/>
      <c r="CP20" s="114"/>
      <c r="CQ20" s="114"/>
      <c r="CR20" s="114"/>
      <c r="CS20" s="114"/>
      <c r="CT20" s="114"/>
      <c r="CU20" s="114"/>
      <c r="CV20" s="114"/>
      <c r="CW20" s="114"/>
      <c r="CX20" s="114"/>
      <c r="CY20" s="114"/>
      <c r="CZ20" s="114"/>
      <c r="DA20" s="114"/>
      <c r="DB20" s="114"/>
      <c r="DC20" s="114"/>
      <c r="DD20" s="114"/>
      <c r="DE20" s="114"/>
      <c r="DF20" s="114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2"/>
      <c r="J21" s="63">
        <v>0</v>
      </c>
      <c r="K21" s="63">
        <v>0</v>
      </c>
      <c r="L21" s="63">
        <v>0</v>
      </c>
      <c r="M21" s="63">
        <f t="shared" si="0"/>
        <v>0</v>
      </c>
      <c r="N21" s="63">
        <v>1</v>
      </c>
      <c r="O21" s="63">
        <f t="shared" si="1"/>
        <v>1</v>
      </c>
      <c r="P21" s="64">
        <f t="shared" si="2"/>
        <v>1</v>
      </c>
      <c r="Q21" s="63">
        <v>0</v>
      </c>
      <c r="R21" s="88">
        <f t="shared" si="3"/>
        <v>0</v>
      </c>
      <c r="S21" s="89"/>
      <c r="T21" s="90"/>
      <c r="U21" s="90"/>
      <c r="V21" s="90"/>
      <c r="W21" s="91"/>
      <c r="X21" s="98"/>
      <c r="Y21" s="110"/>
      <c r="Z21" s="111"/>
      <c r="AA21" s="112"/>
      <c r="AB21" s="113"/>
      <c r="AC21" s="114"/>
      <c r="AD21" s="116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  <c r="BQ21" s="114"/>
      <c r="BR21" s="114"/>
      <c r="BS21" s="114"/>
      <c r="BT21" s="114"/>
      <c r="BU21" s="114"/>
      <c r="BV21" s="114"/>
      <c r="BW21" s="114"/>
      <c r="BX21" s="114"/>
      <c r="BY21" s="114"/>
      <c r="BZ21" s="114"/>
      <c r="CA21" s="114"/>
      <c r="CB21" s="114"/>
      <c r="CC21" s="114"/>
      <c r="CD21" s="114"/>
      <c r="CE21" s="114"/>
      <c r="CF21" s="114"/>
      <c r="CG21" s="114"/>
      <c r="CH21" s="114"/>
      <c r="CI21" s="114"/>
      <c r="CJ21" s="114"/>
      <c r="CK21" s="114"/>
      <c r="CL21" s="114"/>
      <c r="CM21" s="114"/>
      <c r="CN21" s="114"/>
      <c r="CO21" s="114"/>
      <c r="CP21" s="114"/>
      <c r="CQ21" s="114"/>
      <c r="CR21" s="114"/>
      <c r="CS21" s="114"/>
      <c r="CT21" s="114"/>
      <c r="CU21" s="114"/>
      <c r="CV21" s="114"/>
      <c r="CW21" s="114"/>
      <c r="CX21" s="114"/>
      <c r="CY21" s="114"/>
      <c r="CZ21" s="114"/>
      <c r="DA21" s="114"/>
      <c r="DB21" s="114"/>
      <c r="DC21" s="114"/>
      <c r="DD21" s="114"/>
      <c r="DE21" s="114"/>
      <c r="DF21" s="114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2"/>
      <c r="J22" s="63">
        <v>0</v>
      </c>
      <c r="K22" s="63">
        <v>0</v>
      </c>
      <c r="L22" s="63">
        <v>0</v>
      </c>
      <c r="M22" s="63">
        <f t="shared" si="0"/>
        <v>0</v>
      </c>
      <c r="N22" s="63">
        <v>1</v>
      </c>
      <c r="O22" s="63">
        <f t="shared" si="1"/>
        <v>1</v>
      </c>
      <c r="P22" s="64">
        <f t="shared" si="2"/>
        <v>1</v>
      </c>
      <c r="Q22" s="63">
        <v>0</v>
      </c>
      <c r="R22" s="88">
        <f t="shared" si="3"/>
        <v>0</v>
      </c>
      <c r="S22" s="89"/>
      <c r="T22" s="90"/>
      <c r="U22" s="90"/>
      <c r="V22" s="90"/>
      <c r="W22" s="91"/>
      <c r="X22" s="92"/>
      <c r="Y22" s="110"/>
      <c r="Z22" s="111"/>
      <c r="AA22" s="112"/>
      <c r="AB22" s="113"/>
      <c r="AC22" s="114"/>
      <c r="AD22" s="116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  <c r="BQ22" s="114"/>
      <c r="BR22" s="114"/>
      <c r="BS22" s="114"/>
      <c r="BT22" s="114"/>
      <c r="BU22" s="114"/>
      <c r="BV22" s="114"/>
      <c r="BW22" s="114"/>
      <c r="BX22" s="114"/>
      <c r="BY22" s="114"/>
      <c r="BZ22" s="114"/>
      <c r="CA22" s="114"/>
      <c r="CB22" s="114"/>
      <c r="CC22" s="114"/>
      <c r="CD22" s="114"/>
      <c r="CE22" s="114"/>
      <c r="CF22" s="114"/>
      <c r="CG22" s="114"/>
      <c r="CH22" s="114"/>
      <c r="CI22" s="114"/>
      <c r="CJ22" s="114"/>
      <c r="CK22" s="114"/>
      <c r="CL22" s="114"/>
      <c r="CM22" s="114"/>
      <c r="CN22" s="114"/>
      <c r="CO22" s="114"/>
      <c r="CP22" s="114"/>
      <c r="CQ22" s="114"/>
      <c r="CR22" s="114"/>
      <c r="CS22" s="114"/>
      <c r="CT22" s="114"/>
      <c r="CU22" s="114"/>
      <c r="CV22" s="114"/>
      <c r="CW22" s="114"/>
      <c r="CX22" s="114"/>
      <c r="CY22" s="114"/>
      <c r="CZ22" s="114"/>
      <c r="DA22" s="114"/>
      <c r="DB22" s="114"/>
      <c r="DC22" s="114"/>
      <c r="DD22" s="114"/>
      <c r="DE22" s="114"/>
      <c r="DF22" s="114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2"/>
      <c r="J23" s="63">
        <v>0</v>
      </c>
      <c r="K23" s="63">
        <v>0</v>
      </c>
      <c r="L23" s="63">
        <v>0</v>
      </c>
      <c r="M23" s="63">
        <f t="shared" si="0"/>
        <v>0</v>
      </c>
      <c r="N23" s="63">
        <v>1</v>
      </c>
      <c r="O23" s="63">
        <f t="shared" si="1"/>
        <v>1</v>
      </c>
      <c r="P23" s="64">
        <f t="shared" si="2"/>
        <v>1</v>
      </c>
      <c r="Q23" s="63">
        <v>0</v>
      </c>
      <c r="R23" s="88">
        <f t="shared" si="3"/>
        <v>0</v>
      </c>
      <c r="S23" s="89"/>
      <c r="T23" s="90"/>
      <c r="U23" s="90"/>
      <c r="V23" s="90"/>
      <c r="W23" s="91"/>
      <c r="X23" s="92"/>
      <c r="Y23" s="110"/>
      <c r="Z23" s="111"/>
      <c r="AA23" s="112"/>
      <c r="AB23" s="113"/>
      <c r="AC23" s="114"/>
      <c r="AD23" s="116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  <c r="BQ23" s="114"/>
      <c r="BR23" s="114"/>
      <c r="BS23" s="114"/>
      <c r="BT23" s="114"/>
      <c r="BU23" s="114"/>
      <c r="BV23" s="114"/>
      <c r="BW23" s="114"/>
      <c r="BX23" s="114"/>
      <c r="BY23" s="114"/>
      <c r="BZ23" s="114"/>
      <c r="CA23" s="114"/>
      <c r="CB23" s="114"/>
      <c r="CC23" s="114"/>
      <c r="CD23" s="114"/>
      <c r="CE23" s="114"/>
      <c r="CF23" s="114"/>
      <c r="CG23" s="114"/>
      <c r="CH23" s="114"/>
      <c r="CI23" s="114"/>
      <c r="CJ23" s="114"/>
      <c r="CK23" s="114"/>
      <c r="CL23" s="114"/>
      <c r="CM23" s="114"/>
      <c r="CN23" s="114"/>
      <c r="CO23" s="114"/>
      <c r="CP23" s="114"/>
      <c r="CQ23" s="114"/>
      <c r="CR23" s="114"/>
      <c r="CS23" s="114"/>
      <c r="CT23" s="114"/>
      <c r="CU23" s="114"/>
      <c r="CV23" s="114"/>
      <c r="CW23" s="114"/>
      <c r="CX23" s="114"/>
      <c r="CY23" s="114"/>
      <c r="CZ23" s="114"/>
      <c r="DA23" s="114"/>
      <c r="DB23" s="114"/>
      <c r="DC23" s="114"/>
      <c r="DD23" s="114"/>
      <c r="DE23" s="114"/>
      <c r="DF23" s="114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2"/>
      <c r="J24" s="63">
        <v>0</v>
      </c>
      <c r="K24" s="63">
        <v>0</v>
      </c>
      <c r="L24" s="63">
        <v>0</v>
      </c>
      <c r="M24" s="63">
        <f t="shared" si="0"/>
        <v>0</v>
      </c>
      <c r="N24" s="63">
        <v>1</v>
      </c>
      <c r="O24" s="63">
        <f t="shared" si="1"/>
        <v>1</v>
      </c>
      <c r="P24" s="64">
        <f t="shared" si="2"/>
        <v>1</v>
      </c>
      <c r="Q24" s="63">
        <v>0.0416666666666667</v>
      </c>
      <c r="R24" s="88">
        <f t="shared" si="3"/>
        <v>0.0416666666666667</v>
      </c>
      <c r="S24" s="93"/>
      <c r="T24" s="94"/>
      <c r="U24" s="94"/>
      <c r="V24" s="94"/>
      <c r="W24" s="95"/>
      <c r="X24" s="92"/>
      <c r="Y24" s="110"/>
      <c r="Z24" s="111"/>
      <c r="AA24" s="112"/>
      <c r="AB24" s="113"/>
      <c r="AC24" s="114"/>
      <c r="AD24" s="116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4"/>
      <c r="BS24" s="114"/>
      <c r="BT24" s="114"/>
      <c r="BU24" s="114"/>
      <c r="BV24" s="114"/>
      <c r="BW24" s="114"/>
      <c r="BX24" s="114"/>
      <c r="BY24" s="114"/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114"/>
      <c r="CM24" s="114"/>
      <c r="CN24" s="114"/>
      <c r="CO24" s="114"/>
      <c r="CP24" s="114"/>
      <c r="CQ24" s="114"/>
      <c r="CR24" s="114"/>
      <c r="CS24" s="114"/>
      <c r="CT24" s="114"/>
      <c r="CU24" s="114"/>
      <c r="CV24" s="114"/>
      <c r="CW24" s="114"/>
      <c r="CX24" s="114"/>
      <c r="CY24" s="114"/>
      <c r="CZ24" s="114"/>
      <c r="DA24" s="114"/>
      <c r="DB24" s="114"/>
      <c r="DC24" s="114"/>
      <c r="DD24" s="114"/>
      <c r="DE24" s="114"/>
      <c r="DF24" s="114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2"/>
      <c r="J25" s="63">
        <v>0</v>
      </c>
      <c r="K25" s="63">
        <v>0</v>
      </c>
      <c r="L25" s="63">
        <v>0</v>
      </c>
      <c r="M25" s="63">
        <f t="shared" si="0"/>
        <v>0</v>
      </c>
      <c r="N25" s="63">
        <v>1</v>
      </c>
      <c r="O25" s="63">
        <f t="shared" si="1"/>
        <v>1</v>
      </c>
      <c r="P25" s="64">
        <f t="shared" si="2"/>
        <v>1</v>
      </c>
      <c r="Q25" s="63">
        <v>0</v>
      </c>
      <c r="R25" s="88">
        <f t="shared" si="3"/>
        <v>0</v>
      </c>
      <c r="S25" s="89"/>
      <c r="T25" s="90"/>
      <c r="U25" s="90"/>
      <c r="V25" s="90"/>
      <c r="W25" s="91"/>
      <c r="X25" s="92"/>
      <c r="Y25" s="110"/>
      <c r="Z25" s="111"/>
      <c r="AA25" s="112"/>
      <c r="AB25" s="113"/>
      <c r="AC25" s="114"/>
      <c r="AD25" s="116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4"/>
      <c r="BZ25" s="114"/>
      <c r="CA25" s="114"/>
      <c r="CB25" s="114"/>
      <c r="CC25" s="114"/>
      <c r="CD25" s="114"/>
      <c r="CE25" s="114"/>
      <c r="CF25" s="114"/>
      <c r="CG25" s="114"/>
      <c r="CH25" s="114"/>
      <c r="CI25" s="114"/>
      <c r="CJ25" s="114"/>
      <c r="CK25" s="114"/>
      <c r="CL25" s="114"/>
      <c r="CM25" s="114"/>
      <c r="CN25" s="114"/>
      <c r="CO25" s="114"/>
      <c r="CP25" s="114"/>
      <c r="CQ25" s="114"/>
      <c r="CR25" s="114"/>
      <c r="CS25" s="114"/>
      <c r="CT25" s="114"/>
      <c r="CU25" s="114"/>
      <c r="CV25" s="114"/>
      <c r="CW25" s="114"/>
      <c r="CX25" s="114"/>
      <c r="CY25" s="114"/>
      <c r="CZ25" s="114"/>
      <c r="DA25" s="114"/>
      <c r="DB25" s="114"/>
      <c r="DC25" s="114"/>
      <c r="DD25" s="114"/>
      <c r="DE25" s="114"/>
      <c r="DF25" s="114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2"/>
      <c r="J26" s="63">
        <v>0</v>
      </c>
      <c r="K26" s="63">
        <v>0</v>
      </c>
      <c r="L26" s="63">
        <v>0</v>
      </c>
      <c r="M26" s="63">
        <f t="shared" si="0"/>
        <v>0</v>
      </c>
      <c r="N26" s="63">
        <v>1</v>
      </c>
      <c r="O26" s="63">
        <f t="shared" si="1"/>
        <v>1</v>
      </c>
      <c r="P26" s="64">
        <f t="shared" si="2"/>
        <v>1</v>
      </c>
      <c r="Q26" s="63">
        <v>0</v>
      </c>
      <c r="R26" s="88">
        <f t="shared" si="3"/>
        <v>0</v>
      </c>
      <c r="S26" s="93"/>
      <c r="T26" s="94"/>
      <c r="U26" s="94"/>
      <c r="V26" s="94"/>
      <c r="W26" s="95"/>
      <c r="X26" s="92"/>
      <c r="Y26" s="110"/>
      <c r="Z26" s="111"/>
      <c r="AA26" s="112"/>
      <c r="AB26" s="113"/>
      <c r="AC26" s="114"/>
      <c r="AD26" s="116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14"/>
      <c r="BS26" s="114"/>
      <c r="BT26" s="114"/>
      <c r="BU26" s="114"/>
      <c r="BV26" s="114"/>
      <c r="BW26" s="114"/>
      <c r="BX26" s="114"/>
      <c r="BY26" s="114"/>
      <c r="BZ26" s="114"/>
      <c r="CA26" s="114"/>
      <c r="CB26" s="114"/>
      <c r="CC26" s="114"/>
      <c r="CD26" s="114"/>
      <c r="CE26" s="114"/>
      <c r="CF26" s="114"/>
      <c r="CG26" s="114"/>
      <c r="CH26" s="114"/>
      <c r="CI26" s="114"/>
      <c r="CJ26" s="114"/>
      <c r="CK26" s="114"/>
      <c r="CL26" s="114"/>
      <c r="CM26" s="114"/>
      <c r="CN26" s="114"/>
      <c r="CO26" s="114"/>
      <c r="CP26" s="114"/>
      <c r="CQ26" s="114"/>
      <c r="CR26" s="114"/>
      <c r="CS26" s="114"/>
      <c r="CT26" s="114"/>
      <c r="CU26" s="114"/>
      <c r="CV26" s="114"/>
      <c r="CW26" s="114"/>
      <c r="CX26" s="114"/>
      <c r="CY26" s="114"/>
      <c r="CZ26" s="114"/>
      <c r="DA26" s="114"/>
      <c r="DB26" s="114"/>
      <c r="DC26" s="114"/>
      <c r="DD26" s="114"/>
      <c r="DE26" s="114"/>
      <c r="DF26" s="114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2"/>
      <c r="J27" s="63">
        <v>0</v>
      </c>
      <c r="K27" s="63">
        <v>0</v>
      </c>
      <c r="L27" s="63">
        <v>0</v>
      </c>
      <c r="M27" s="63">
        <f t="shared" si="0"/>
        <v>0</v>
      </c>
      <c r="N27" s="63">
        <v>1</v>
      </c>
      <c r="O27" s="63">
        <f t="shared" si="1"/>
        <v>1</v>
      </c>
      <c r="P27" s="64">
        <f t="shared" si="2"/>
        <v>1</v>
      </c>
      <c r="Q27" s="63">
        <v>0</v>
      </c>
      <c r="R27" s="88">
        <f t="shared" si="3"/>
        <v>0</v>
      </c>
      <c r="S27" s="89"/>
      <c r="T27" s="90"/>
      <c r="U27" s="90"/>
      <c r="V27" s="90"/>
      <c r="W27" s="91"/>
      <c r="X27" s="92"/>
      <c r="Y27" s="110"/>
      <c r="Z27" s="111"/>
      <c r="AA27" s="112"/>
      <c r="AB27" s="113"/>
      <c r="AC27" s="114"/>
      <c r="AD27" s="116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2"/>
      <c r="J28" s="63">
        <v>0</v>
      </c>
      <c r="K28" s="63">
        <v>0</v>
      </c>
      <c r="L28" s="63">
        <v>0</v>
      </c>
      <c r="M28" s="63">
        <f t="shared" si="0"/>
        <v>0</v>
      </c>
      <c r="N28" s="63">
        <v>1</v>
      </c>
      <c r="O28" s="63">
        <f t="shared" si="1"/>
        <v>1</v>
      </c>
      <c r="P28" s="64">
        <f t="shared" si="2"/>
        <v>1</v>
      </c>
      <c r="Q28" s="63">
        <v>0</v>
      </c>
      <c r="R28" s="88">
        <f t="shared" si="3"/>
        <v>0</v>
      </c>
      <c r="S28" s="93"/>
      <c r="T28" s="94"/>
      <c r="U28" s="94"/>
      <c r="V28" s="94"/>
      <c r="W28" s="95"/>
      <c r="X28" s="99"/>
      <c r="Y28" s="110"/>
      <c r="Z28" s="111"/>
      <c r="AA28" s="112"/>
      <c r="AB28" s="113"/>
      <c r="AC28" s="114"/>
      <c r="AD28" s="116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2"/>
      <c r="J29" s="63">
        <v>0</v>
      </c>
      <c r="K29" s="63">
        <v>0</v>
      </c>
      <c r="L29" s="63">
        <v>0</v>
      </c>
      <c r="M29" s="63">
        <f t="shared" si="0"/>
        <v>0</v>
      </c>
      <c r="N29" s="63">
        <v>1</v>
      </c>
      <c r="O29" s="63">
        <f t="shared" si="1"/>
        <v>1</v>
      </c>
      <c r="P29" s="64">
        <f t="shared" si="2"/>
        <v>1</v>
      </c>
      <c r="Q29" s="63">
        <v>0</v>
      </c>
      <c r="R29" s="88">
        <f t="shared" si="3"/>
        <v>0</v>
      </c>
      <c r="S29" s="93"/>
      <c r="T29" s="94"/>
      <c r="U29" s="94"/>
      <c r="V29" s="94"/>
      <c r="W29" s="95"/>
      <c r="X29" s="99"/>
      <c r="Y29" s="110"/>
      <c r="Z29" s="111"/>
      <c r="AA29" s="112"/>
      <c r="AB29" s="113"/>
      <c r="AC29" s="114"/>
      <c r="AD29" s="116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2"/>
      <c r="J30" s="63">
        <v>0</v>
      </c>
      <c r="K30" s="63">
        <v>0</v>
      </c>
      <c r="L30" s="63">
        <v>0</v>
      </c>
      <c r="M30" s="63">
        <f t="shared" si="0"/>
        <v>0</v>
      </c>
      <c r="N30" s="63">
        <v>1</v>
      </c>
      <c r="O30" s="63">
        <f t="shared" si="1"/>
        <v>1</v>
      </c>
      <c r="P30" s="64">
        <f t="shared" si="2"/>
        <v>1</v>
      </c>
      <c r="Q30" s="63">
        <v>0</v>
      </c>
      <c r="R30" s="88">
        <f t="shared" si="3"/>
        <v>0</v>
      </c>
      <c r="S30" s="93"/>
      <c r="T30" s="94"/>
      <c r="U30" s="94"/>
      <c r="V30" s="94"/>
      <c r="W30" s="95"/>
      <c r="X30" s="99"/>
      <c r="Y30" s="110"/>
      <c r="Z30" s="111"/>
      <c r="AA30" s="112"/>
      <c r="AB30" s="113"/>
      <c r="AC30" s="114"/>
      <c r="AD30" s="116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2"/>
      <c r="J31" s="63">
        <v>0</v>
      </c>
      <c r="K31" s="63">
        <v>0</v>
      </c>
      <c r="L31" s="63">
        <v>0</v>
      </c>
      <c r="M31" s="63">
        <f t="shared" si="0"/>
        <v>0</v>
      </c>
      <c r="N31" s="63">
        <v>1</v>
      </c>
      <c r="O31" s="63">
        <f t="shared" si="1"/>
        <v>1</v>
      </c>
      <c r="P31" s="64">
        <f t="shared" si="2"/>
        <v>1</v>
      </c>
      <c r="Q31" s="63">
        <v>0</v>
      </c>
      <c r="R31" s="88">
        <f t="shared" si="3"/>
        <v>0</v>
      </c>
      <c r="S31" s="93"/>
      <c r="T31" s="94"/>
      <c r="U31" s="94"/>
      <c r="V31" s="94"/>
      <c r="W31" s="95"/>
      <c r="X31" s="99"/>
      <c r="Y31" s="110"/>
      <c r="Z31" s="111"/>
      <c r="AA31" s="112"/>
      <c r="AB31" s="113"/>
      <c r="AC31" s="114"/>
      <c r="AD31" s="116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5"/>
      <c r="J32" s="63">
        <v>0</v>
      </c>
      <c r="K32" s="63">
        <v>0</v>
      </c>
      <c r="L32" s="63">
        <v>0</v>
      </c>
      <c r="M32" s="63">
        <f t="shared" si="0"/>
        <v>0</v>
      </c>
      <c r="N32" s="63">
        <v>1</v>
      </c>
      <c r="O32" s="63">
        <f t="shared" si="1"/>
        <v>1</v>
      </c>
      <c r="P32" s="64">
        <f t="shared" si="2"/>
        <v>1</v>
      </c>
      <c r="Q32" s="63">
        <v>0</v>
      </c>
      <c r="R32" s="88">
        <f t="shared" si="3"/>
        <v>0</v>
      </c>
      <c r="S32" s="93"/>
      <c r="T32" s="94"/>
      <c r="U32" s="94"/>
      <c r="V32" s="94"/>
      <c r="W32" s="95"/>
      <c r="X32" s="99"/>
      <c r="Y32" s="110"/>
      <c r="Z32" s="111"/>
      <c r="AA32" s="112"/>
      <c r="AB32" s="113"/>
      <c r="AC32" s="114"/>
      <c r="AD32" s="116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6"/>
      <c r="J33" s="63">
        <v>0</v>
      </c>
      <c r="K33" s="63">
        <v>0</v>
      </c>
      <c r="L33" s="63">
        <v>0</v>
      </c>
      <c r="M33" s="63">
        <f t="shared" si="0"/>
        <v>0</v>
      </c>
      <c r="N33" s="63">
        <v>1</v>
      </c>
      <c r="O33" s="63">
        <f t="shared" si="1"/>
        <v>1</v>
      </c>
      <c r="P33" s="64">
        <f t="shared" si="2"/>
        <v>1</v>
      </c>
      <c r="Q33" s="63">
        <v>0</v>
      </c>
      <c r="R33" s="88">
        <f t="shared" si="3"/>
        <v>0</v>
      </c>
      <c r="S33" s="93"/>
      <c r="T33" s="94"/>
      <c r="U33" s="94"/>
      <c r="V33" s="94"/>
      <c r="W33" s="95"/>
      <c r="X33" s="99"/>
      <c r="Y33" s="110"/>
      <c r="Z33" s="111"/>
      <c r="AA33" s="112"/>
      <c r="AB33" s="113"/>
      <c r="AC33" s="114"/>
      <c r="AD33" s="116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6"/>
      <c r="J34" s="63">
        <v>0</v>
      </c>
      <c r="K34" s="63">
        <v>0</v>
      </c>
      <c r="L34" s="63">
        <v>0</v>
      </c>
      <c r="M34" s="63">
        <f t="shared" si="0"/>
        <v>0</v>
      </c>
      <c r="N34" s="63">
        <v>1</v>
      </c>
      <c r="O34" s="63">
        <f t="shared" si="1"/>
        <v>1</v>
      </c>
      <c r="P34" s="64">
        <f t="shared" si="2"/>
        <v>1</v>
      </c>
      <c r="Q34" s="63">
        <v>0</v>
      </c>
      <c r="R34" s="88">
        <f t="shared" si="3"/>
        <v>0</v>
      </c>
      <c r="S34" s="93"/>
      <c r="T34" s="94"/>
      <c r="U34" s="94"/>
      <c r="V34" s="94"/>
      <c r="W34" s="95"/>
      <c r="X34" s="99"/>
      <c r="Y34" s="110"/>
      <c r="Z34" s="111"/>
      <c r="AA34" s="112"/>
      <c r="AB34" s="113"/>
      <c r="AC34" s="114"/>
      <c r="AD34" s="116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6"/>
      <c r="J35" s="63">
        <v>0</v>
      </c>
      <c r="K35" s="63">
        <v>0</v>
      </c>
      <c r="L35" s="63">
        <v>0</v>
      </c>
      <c r="M35" s="63">
        <f t="shared" si="0"/>
        <v>0</v>
      </c>
      <c r="N35" s="63">
        <v>1</v>
      </c>
      <c r="O35" s="63">
        <f t="shared" si="1"/>
        <v>1</v>
      </c>
      <c r="P35" s="64">
        <f t="shared" si="2"/>
        <v>1</v>
      </c>
      <c r="Q35" s="63">
        <v>0.583333333333333</v>
      </c>
      <c r="R35" s="88">
        <f t="shared" si="3"/>
        <v>0.583333333333333</v>
      </c>
      <c r="S35" s="93"/>
      <c r="T35" s="94"/>
      <c r="U35" s="94"/>
      <c r="V35" s="94"/>
      <c r="W35" s="95"/>
      <c r="X35" s="99"/>
      <c r="Y35" s="110"/>
      <c r="Z35" s="111"/>
      <c r="AA35" s="112"/>
      <c r="AB35" s="113"/>
      <c r="AC35" s="114"/>
      <c r="AD35" s="116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  <c r="BQ35" s="114"/>
      <c r="BR35" s="114"/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14"/>
      <c r="CR35" s="114"/>
      <c r="CS35" s="114"/>
      <c r="CT35" s="114"/>
      <c r="CU35" s="114"/>
      <c r="CV35" s="114"/>
      <c r="CW35" s="114"/>
      <c r="CX35" s="114"/>
      <c r="CY35" s="114"/>
      <c r="CZ35" s="114"/>
      <c r="DA35" s="114"/>
      <c r="DB35" s="114"/>
      <c r="DC35" s="114"/>
      <c r="DD35" s="114"/>
      <c r="DE35" s="114"/>
      <c r="DF35" s="114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6"/>
      <c r="J36" s="63">
        <v>0</v>
      </c>
      <c r="K36" s="63">
        <v>0</v>
      </c>
      <c r="L36" s="63">
        <v>0</v>
      </c>
      <c r="M36" s="63">
        <f t="shared" si="0"/>
        <v>0</v>
      </c>
      <c r="N36" s="63">
        <v>1</v>
      </c>
      <c r="O36" s="63">
        <f t="shared" si="1"/>
        <v>1</v>
      </c>
      <c r="P36" s="64">
        <f t="shared" si="2"/>
        <v>1</v>
      </c>
      <c r="Q36" s="63">
        <v>0</v>
      </c>
      <c r="R36" s="88">
        <f t="shared" si="3"/>
        <v>0</v>
      </c>
      <c r="S36" s="93"/>
      <c r="T36" s="94"/>
      <c r="U36" s="94"/>
      <c r="V36" s="94"/>
      <c r="W36" s="95"/>
      <c r="X36" s="99"/>
      <c r="Y36" s="110"/>
      <c r="Z36" s="111"/>
      <c r="AA36" s="112"/>
      <c r="AB36" s="113"/>
      <c r="AC36" s="114"/>
      <c r="AD36" s="116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4"/>
      <c r="BI36" s="114"/>
      <c r="BJ36" s="114"/>
      <c r="BK36" s="114"/>
      <c r="BL36" s="114"/>
      <c r="BM36" s="114"/>
      <c r="BN36" s="114"/>
      <c r="BO36" s="114"/>
      <c r="BP36" s="114"/>
      <c r="BQ36" s="114"/>
      <c r="BR36" s="114"/>
      <c r="BS36" s="114"/>
      <c r="BT36" s="114"/>
      <c r="BU36" s="114"/>
      <c r="BV36" s="114"/>
      <c r="BW36" s="114"/>
      <c r="BX36" s="114"/>
      <c r="BY36" s="114"/>
      <c r="BZ36" s="114"/>
      <c r="CA36" s="114"/>
      <c r="CB36" s="114"/>
      <c r="CC36" s="114"/>
      <c r="CD36" s="114"/>
      <c r="CE36" s="114"/>
      <c r="CF36" s="114"/>
      <c r="CG36" s="114"/>
      <c r="CH36" s="114"/>
      <c r="CI36" s="114"/>
      <c r="CJ36" s="114"/>
      <c r="CK36" s="114"/>
      <c r="CL36" s="114"/>
      <c r="CM36" s="114"/>
      <c r="CN36" s="114"/>
      <c r="CO36" s="114"/>
      <c r="CP36" s="114"/>
      <c r="CQ36" s="114"/>
      <c r="CR36" s="114"/>
      <c r="CS36" s="114"/>
      <c r="CT36" s="114"/>
      <c r="CU36" s="114"/>
      <c r="CV36" s="114"/>
      <c r="CW36" s="114"/>
      <c r="CX36" s="114"/>
      <c r="CY36" s="114"/>
      <c r="CZ36" s="114"/>
      <c r="DA36" s="114"/>
      <c r="DB36" s="114"/>
      <c r="DC36" s="114"/>
      <c r="DD36" s="114"/>
      <c r="DE36" s="114"/>
      <c r="DF36" s="114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6"/>
      <c r="J37" s="63">
        <v>0</v>
      </c>
      <c r="K37" s="63">
        <v>0</v>
      </c>
      <c r="L37" s="63">
        <v>0</v>
      </c>
      <c r="M37" s="63">
        <f t="shared" si="0"/>
        <v>0</v>
      </c>
      <c r="N37" s="63">
        <v>1</v>
      </c>
      <c r="O37" s="63">
        <f t="shared" si="1"/>
        <v>1</v>
      </c>
      <c r="P37" s="64">
        <f t="shared" si="2"/>
        <v>1</v>
      </c>
      <c r="Q37" s="63">
        <v>0</v>
      </c>
      <c r="R37" s="88">
        <f t="shared" si="3"/>
        <v>0</v>
      </c>
      <c r="S37" s="93"/>
      <c r="T37" s="94"/>
      <c r="U37" s="94"/>
      <c r="V37" s="94"/>
      <c r="W37" s="95"/>
      <c r="X37" s="99"/>
      <c r="Y37" s="110"/>
      <c r="Z37" s="111"/>
      <c r="AA37" s="112"/>
      <c r="AB37" s="113"/>
      <c r="AC37" s="114"/>
      <c r="AD37" s="116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4"/>
      <c r="BE37" s="114"/>
      <c r="BF37" s="114"/>
      <c r="BG37" s="114"/>
      <c r="BH37" s="114"/>
      <c r="BI37" s="114"/>
      <c r="BJ37" s="114"/>
      <c r="BK37" s="114"/>
      <c r="BL37" s="114"/>
      <c r="BM37" s="114"/>
      <c r="BN37" s="114"/>
      <c r="BO37" s="114"/>
      <c r="BP37" s="114"/>
      <c r="BQ37" s="114"/>
      <c r="BR37" s="114"/>
      <c r="BS37" s="114"/>
      <c r="BT37" s="114"/>
      <c r="BU37" s="114"/>
      <c r="BV37" s="114"/>
      <c r="BW37" s="114"/>
      <c r="BX37" s="114"/>
      <c r="BY37" s="114"/>
      <c r="BZ37" s="114"/>
      <c r="CA37" s="114"/>
      <c r="CB37" s="114"/>
      <c r="CC37" s="114"/>
      <c r="CD37" s="114"/>
      <c r="CE37" s="114"/>
      <c r="CF37" s="114"/>
      <c r="CG37" s="114"/>
      <c r="CH37" s="114"/>
      <c r="CI37" s="114"/>
      <c r="CJ37" s="114"/>
      <c r="CK37" s="114"/>
      <c r="CL37" s="114"/>
      <c r="CM37" s="114"/>
      <c r="CN37" s="114"/>
      <c r="CO37" s="114"/>
      <c r="CP37" s="114"/>
      <c r="CQ37" s="114"/>
      <c r="CR37" s="114"/>
      <c r="CS37" s="114"/>
      <c r="CT37" s="114"/>
      <c r="CU37" s="114"/>
      <c r="CV37" s="114"/>
      <c r="CW37" s="114"/>
      <c r="CX37" s="114"/>
      <c r="CY37" s="114"/>
      <c r="CZ37" s="114"/>
      <c r="DA37" s="114"/>
      <c r="DB37" s="114"/>
      <c r="DC37" s="114"/>
      <c r="DD37" s="114"/>
      <c r="DE37" s="114"/>
      <c r="DF37" s="114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6"/>
      <c r="J38" s="63">
        <v>0</v>
      </c>
      <c r="K38" s="63">
        <v>0</v>
      </c>
      <c r="L38" s="63">
        <v>0</v>
      </c>
      <c r="M38" s="63">
        <f t="shared" si="0"/>
        <v>0</v>
      </c>
      <c r="N38" s="63">
        <v>1</v>
      </c>
      <c r="O38" s="63">
        <f t="shared" si="1"/>
        <v>1</v>
      </c>
      <c r="P38" s="64">
        <f t="shared" si="2"/>
        <v>1</v>
      </c>
      <c r="Q38" s="63">
        <v>0</v>
      </c>
      <c r="R38" s="88">
        <f t="shared" si="3"/>
        <v>0</v>
      </c>
      <c r="S38" s="93"/>
      <c r="T38" s="94"/>
      <c r="U38" s="94"/>
      <c r="V38" s="94"/>
      <c r="W38" s="95"/>
      <c r="X38" s="99"/>
      <c r="Y38" s="110"/>
      <c r="Z38" s="111"/>
      <c r="AA38" s="112"/>
      <c r="AB38" s="113"/>
      <c r="AC38" s="114"/>
      <c r="AD38" s="116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  <c r="BB38" s="114"/>
      <c r="BC38" s="114"/>
      <c r="BD38" s="114"/>
      <c r="BE38" s="114"/>
      <c r="BF38" s="114"/>
      <c r="BG38" s="114"/>
      <c r="BH38" s="114"/>
      <c r="BI38" s="114"/>
      <c r="BJ38" s="114"/>
      <c r="BK38" s="114"/>
      <c r="BL38" s="114"/>
      <c r="BM38" s="114"/>
      <c r="BN38" s="114"/>
      <c r="BO38" s="114"/>
      <c r="BP38" s="114"/>
      <c r="BQ38" s="114"/>
      <c r="BR38" s="114"/>
      <c r="BS38" s="114"/>
      <c r="BT38" s="114"/>
      <c r="BU38" s="114"/>
      <c r="BV38" s="114"/>
      <c r="BW38" s="114"/>
      <c r="BX38" s="114"/>
      <c r="BY38" s="114"/>
      <c r="BZ38" s="114"/>
      <c r="CA38" s="114"/>
      <c r="CB38" s="114"/>
      <c r="CC38" s="114"/>
      <c r="CD38" s="114"/>
      <c r="CE38" s="114"/>
      <c r="CF38" s="114"/>
      <c r="CG38" s="114"/>
      <c r="CH38" s="114"/>
      <c r="CI38" s="114"/>
      <c r="CJ38" s="114"/>
      <c r="CK38" s="114"/>
      <c r="CL38" s="114"/>
      <c r="CM38" s="114"/>
      <c r="CN38" s="114"/>
      <c r="CO38" s="114"/>
      <c r="CP38" s="114"/>
      <c r="CQ38" s="114"/>
      <c r="CR38" s="114"/>
      <c r="CS38" s="114"/>
      <c r="CT38" s="114"/>
      <c r="CU38" s="114"/>
      <c r="CV38" s="114"/>
      <c r="CW38" s="114"/>
      <c r="CX38" s="114"/>
      <c r="CY38" s="114"/>
      <c r="CZ38" s="114"/>
      <c r="DA38" s="114"/>
      <c r="DB38" s="114"/>
      <c r="DC38" s="114"/>
      <c r="DD38" s="114"/>
      <c r="DE38" s="114"/>
      <c r="DF38" s="114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6"/>
      <c r="J39" s="63">
        <v>0</v>
      </c>
      <c r="K39" s="63">
        <v>0</v>
      </c>
      <c r="L39" s="63">
        <v>0</v>
      </c>
      <c r="M39" s="63">
        <f t="shared" si="0"/>
        <v>0</v>
      </c>
      <c r="N39" s="63">
        <v>1</v>
      </c>
      <c r="O39" s="63">
        <f t="shared" si="1"/>
        <v>1</v>
      </c>
      <c r="P39" s="64">
        <f t="shared" si="2"/>
        <v>1</v>
      </c>
      <c r="Q39" s="63">
        <v>0</v>
      </c>
      <c r="R39" s="88">
        <f t="shared" si="3"/>
        <v>0</v>
      </c>
      <c r="S39" s="93"/>
      <c r="T39" s="94"/>
      <c r="U39" s="94"/>
      <c r="V39" s="94"/>
      <c r="W39" s="95"/>
      <c r="X39" s="99"/>
      <c r="Y39" s="110"/>
      <c r="Z39" s="111"/>
      <c r="AA39" s="112"/>
      <c r="AB39" s="113"/>
      <c r="AC39" s="114"/>
      <c r="AD39" s="116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  <c r="BB39" s="114"/>
      <c r="BC39" s="114"/>
      <c r="BD39" s="114"/>
      <c r="BE39" s="114"/>
      <c r="BF39" s="114"/>
      <c r="BG39" s="114"/>
      <c r="BH39" s="114"/>
      <c r="BI39" s="114"/>
      <c r="BJ39" s="114"/>
      <c r="BK39" s="114"/>
      <c r="BL39" s="114"/>
      <c r="BM39" s="114"/>
      <c r="BN39" s="114"/>
      <c r="BO39" s="114"/>
      <c r="BP39" s="114"/>
      <c r="BQ39" s="114"/>
      <c r="BR39" s="114"/>
      <c r="BS39" s="114"/>
      <c r="BT39" s="114"/>
      <c r="BU39" s="114"/>
      <c r="BV39" s="114"/>
      <c r="BW39" s="114"/>
      <c r="BX39" s="114"/>
      <c r="BY39" s="114"/>
      <c r="BZ39" s="114"/>
      <c r="CA39" s="114"/>
      <c r="CB39" s="114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14"/>
      <c r="CR39" s="114"/>
      <c r="CS39" s="114"/>
      <c r="CT39" s="114"/>
      <c r="CU39" s="114"/>
      <c r="CV39" s="114"/>
      <c r="CW39" s="114"/>
      <c r="CX39" s="114"/>
      <c r="CY39" s="114"/>
      <c r="CZ39" s="114"/>
      <c r="DA39" s="114"/>
      <c r="DB39" s="114"/>
      <c r="DC39" s="114"/>
      <c r="DD39" s="114"/>
      <c r="DE39" s="114"/>
      <c r="DF39" s="114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6"/>
      <c r="J40" s="63">
        <v>0</v>
      </c>
      <c r="K40" s="63">
        <v>0</v>
      </c>
      <c r="L40" s="63">
        <v>0</v>
      </c>
      <c r="M40" s="63">
        <f t="shared" si="0"/>
        <v>0</v>
      </c>
      <c r="N40" s="63">
        <v>1</v>
      </c>
      <c r="O40" s="63">
        <f t="shared" si="1"/>
        <v>1</v>
      </c>
      <c r="P40" s="64">
        <f t="shared" si="2"/>
        <v>1</v>
      </c>
      <c r="Q40" s="63">
        <v>0</v>
      </c>
      <c r="R40" s="88">
        <f t="shared" si="3"/>
        <v>0</v>
      </c>
      <c r="S40" s="93"/>
      <c r="T40" s="94"/>
      <c r="U40" s="94"/>
      <c r="V40" s="94"/>
      <c r="W40" s="95"/>
      <c r="X40" s="99"/>
      <c r="Y40" s="110"/>
      <c r="Z40" s="111"/>
      <c r="AA40" s="112"/>
      <c r="AB40" s="113"/>
      <c r="AC40" s="114"/>
      <c r="AD40" s="116"/>
      <c r="AE40" s="114"/>
      <c r="AF40" s="114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114"/>
      <c r="BH40" s="114"/>
      <c r="BI40" s="114"/>
      <c r="BJ40" s="114"/>
      <c r="BK40" s="114"/>
      <c r="BL40" s="114"/>
      <c r="BM40" s="114"/>
      <c r="BN40" s="114"/>
      <c r="BO40" s="114"/>
      <c r="BP40" s="114"/>
      <c r="BQ40" s="114"/>
      <c r="BR40" s="114"/>
      <c r="BS40" s="114"/>
      <c r="BT40" s="114"/>
      <c r="BU40" s="114"/>
      <c r="BV40" s="114"/>
      <c r="BW40" s="114"/>
      <c r="BX40" s="114"/>
      <c r="BY40" s="114"/>
      <c r="BZ40" s="114"/>
      <c r="CA40" s="114"/>
      <c r="CB40" s="114"/>
      <c r="CC40" s="114"/>
      <c r="CD40" s="114"/>
      <c r="CE40" s="114"/>
      <c r="CF40" s="114"/>
      <c r="CG40" s="114"/>
      <c r="CH40" s="114"/>
      <c r="CI40" s="114"/>
      <c r="CJ40" s="114"/>
      <c r="CK40" s="114"/>
      <c r="CL40" s="114"/>
      <c r="CM40" s="114"/>
      <c r="CN40" s="114"/>
      <c r="CO40" s="114"/>
      <c r="CP40" s="114"/>
      <c r="CQ40" s="114"/>
      <c r="CR40" s="114"/>
      <c r="CS40" s="114"/>
      <c r="CT40" s="114"/>
      <c r="CU40" s="114"/>
      <c r="CV40" s="114"/>
      <c r="CW40" s="114"/>
      <c r="CX40" s="114"/>
      <c r="CY40" s="114"/>
      <c r="CZ40" s="114"/>
      <c r="DA40" s="114"/>
      <c r="DB40" s="114"/>
      <c r="DC40" s="114"/>
      <c r="DD40" s="114"/>
      <c r="DE40" s="114"/>
      <c r="DF40" s="114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6"/>
      <c r="J41" s="63">
        <v>0</v>
      </c>
      <c r="K41" s="63">
        <v>0</v>
      </c>
      <c r="L41" s="63">
        <v>0</v>
      </c>
      <c r="M41" s="63">
        <f t="shared" si="0"/>
        <v>0</v>
      </c>
      <c r="N41" s="63">
        <v>1</v>
      </c>
      <c r="O41" s="63">
        <f t="shared" si="1"/>
        <v>1</v>
      </c>
      <c r="P41" s="64">
        <f t="shared" si="2"/>
        <v>1</v>
      </c>
      <c r="Q41" s="63">
        <v>0</v>
      </c>
      <c r="R41" s="88">
        <f t="shared" si="3"/>
        <v>0</v>
      </c>
      <c r="S41" s="93"/>
      <c r="T41" s="94"/>
      <c r="U41" s="94"/>
      <c r="V41" s="94"/>
      <c r="W41" s="95"/>
      <c r="X41" s="99"/>
      <c r="Y41" s="110"/>
      <c r="Z41" s="111"/>
      <c r="AA41" s="112"/>
      <c r="AB41" s="113"/>
      <c r="AC41" s="114"/>
      <c r="AD41" s="116"/>
      <c r="AE41" s="114"/>
      <c r="AF41" s="114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  <c r="BP41" s="114"/>
      <c r="BQ41" s="114"/>
      <c r="BR41" s="114"/>
      <c r="BS41" s="114"/>
      <c r="BT41" s="114"/>
      <c r="BU41" s="114"/>
      <c r="BV41" s="114"/>
      <c r="BW41" s="114"/>
      <c r="BX41" s="114"/>
      <c r="BY41" s="114"/>
      <c r="BZ41" s="114"/>
      <c r="CA41" s="114"/>
      <c r="CB41" s="114"/>
      <c r="CC41" s="114"/>
      <c r="CD41" s="114"/>
      <c r="CE41" s="114"/>
      <c r="CF41" s="114"/>
      <c r="CG41" s="114"/>
      <c r="CH41" s="114"/>
      <c r="CI41" s="114"/>
      <c r="CJ41" s="114"/>
      <c r="CK41" s="114"/>
      <c r="CL41" s="114"/>
      <c r="CM41" s="114"/>
      <c r="CN41" s="114"/>
      <c r="CO41" s="114"/>
      <c r="CP41" s="114"/>
      <c r="CQ41" s="114"/>
      <c r="CR41" s="114"/>
      <c r="CS41" s="114"/>
      <c r="CT41" s="114"/>
      <c r="CU41" s="114"/>
      <c r="CV41" s="114"/>
      <c r="CW41" s="114"/>
      <c r="CX41" s="114"/>
      <c r="CY41" s="114"/>
      <c r="CZ41" s="114"/>
      <c r="DA41" s="114"/>
      <c r="DB41" s="114"/>
      <c r="DC41" s="114"/>
      <c r="DD41" s="114"/>
      <c r="DE41" s="114"/>
      <c r="DF41" s="114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6"/>
      <c r="J42" s="63">
        <v>0</v>
      </c>
      <c r="K42" s="63">
        <v>0</v>
      </c>
      <c r="L42" s="63">
        <v>0</v>
      </c>
      <c r="M42" s="63">
        <f t="shared" si="0"/>
        <v>0</v>
      </c>
      <c r="N42" s="63">
        <v>1</v>
      </c>
      <c r="O42" s="63">
        <f t="shared" si="1"/>
        <v>1</v>
      </c>
      <c r="P42" s="64">
        <f t="shared" si="2"/>
        <v>1</v>
      </c>
      <c r="Q42" s="63">
        <v>0</v>
      </c>
      <c r="R42" s="88">
        <f t="shared" si="3"/>
        <v>0</v>
      </c>
      <c r="S42" s="93"/>
      <c r="T42" s="94"/>
      <c r="U42" s="94"/>
      <c r="V42" s="94"/>
      <c r="W42" s="95"/>
      <c r="X42" s="99"/>
      <c r="Y42" s="110"/>
      <c r="Z42" s="111"/>
      <c r="AA42" s="112"/>
      <c r="AB42" s="113"/>
      <c r="AC42" s="114"/>
      <c r="AD42" s="116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  <c r="BH42" s="114"/>
      <c r="BI42" s="114"/>
      <c r="BJ42" s="114"/>
      <c r="BK42" s="114"/>
      <c r="BL42" s="114"/>
      <c r="BM42" s="114"/>
      <c r="BN42" s="114"/>
      <c r="BO42" s="114"/>
      <c r="BP42" s="114"/>
      <c r="BQ42" s="114"/>
      <c r="BR42" s="114"/>
      <c r="BS42" s="114"/>
      <c r="BT42" s="114"/>
      <c r="BU42" s="114"/>
      <c r="BV42" s="114"/>
      <c r="BW42" s="114"/>
      <c r="BX42" s="114"/>
      <c r="BY42" s="114"/>
      <c r="BZ42" s="114"/>
      <c r="CA42" s="114"/>
      <c r="CB42" s="114"/>
      <c r="CC42" s="114"/>
      <c r="CD42" s="114"/>
      <c r="CE42" s="114"/>
      <c r="CF42" s="114"/>
      <c r="CG42" s="114"/>
      <c r="CH42" s="114"/>
      <c r="CI42" s="114"/>
      <c r="CJ42" s="114"/>
      <c r="CK42" s="114"/>
      <c r="CL42" s="114"/>
      <c r="CM42" s="114"/>
      <c r="CN42" s="114"/>
      <c r="CO42" s="114"/>
      <c r="CP42" s="114"/>
      <c r="CQ42" s="114"/>
      <c r="CR42" s="114"/>
      <c r="CS42" s="114"/>
      <c r="CT42" s="114"/>
      <c r="CU42" s="114"/>
      <c r="CV42" s="114"/>
      <c r="CW42" s="114"/>
      <c r="CX42" s="114"/>
      <c r="CY42" s="114"/>
      <c r="CZ42" s="114"/>
      <c r="DA42" s="114"/>
      <c r="DB42" s="114"/>
      <c r="DC42" s="114"/>
      <c r="DD42" s="114"/>
      <c r="DE42" s="114"/>
      <c r="DF42" s="114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7">
        <f t="shared" ref="J43:R43" si="4">SUM(J13:J42)</f>
        <v>0</v>
      </c>
      <c r="K43" s="67">
        <f t="shared" si="4"/>
        <v>0</v>
      </c>
      <c r="L43" s="68">
        <f t="shared" si="4"/>
        <v>0</v>
      </c>
      <c r="M43" s="68">
        <f t="shared" si="4"/>
        <v>0</v>
      </c>
      <c r="N43" s="68">
        <f t="shared" si="4"/>
        <v>30</v>
      </c>
      <c r="O43" s="68">
        <f t="shared" si="4"/>
        <v>30</v>
      </c>
      <c r="P43" s="69">
        <f t="shared" si="4"/>
        <v>30</v>
      </c>
      <c r="Q43" s="68">
        <f t="shared" si="4"/>
        <v>0.625</v>
      </c>
      <c r="R43" s="100">
        <f t="shared" si="4"/>
        <v>0.625</v>
      </c>
      <c r="S43" s="101"/>
      <c r="T43" s="94"/>
      <c r="U43" s="94"/>
      <c r="V43" s="94"/>
      <c r="W43" s="91"/>
      <c r="X43" s="102"/>
      <c r="Y43" s="117"/>
      <c r="Z43" s="111"/>
      <c r="AA43" s="112"/>
      <c r="AB43" s="113"/>
      <c r="AC43" s="114"/>
      <c r="AD43" s="116"/>
      <c r="AE43" s="114"/>
      <c r="AF43" s="114"/>
      <c r="AG43" s="114"/>
      <c r="AH43" s="114"/>
      <c r="AI43" s="114"/>
      <c r="AJ43" s="114"/>
      <c r="AK43" s="114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14"/>
      <c r="CQ43" s="114"/>
      <c r="CR43" s="114"/>
      <c r="CS43" s="114"/>
      <c r="CT43" s="114"/>
      <c r="CU43" s="114"/>
      <c r="CV43" s="114"/>
      <c r="CW43" s="114"/>
      <c r="CX43" s="114"/>
      <c r="CY43" s="114"/>
      <c r="CZ43" s="114"/>
      <c r="DA43" s="114"/>
      <c r="DB43" s="114"/>
      <c r="DC43" s="114"/>
      <c r="DD43" s="114"/>
      <c r="DE43" s="114"/>
      <c r="DF43" s="114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7">
        <f t="shared" ref="J44:R44" si="5">AVERAGE(J13:J32)</f>
        <v>0</v>
      </c>
      <c r="K44" s="67">
        <f t="shared" si="5"/>
        <v>0</v>
      </c>
      <c r="L44" s="68">
        <f t="shared" si="5"/>
        <v>0</v>
      </c>
      <c r="M44" s="68">
        <f t="shared" si="5"/>
        <v>0</v>
      </c>
      <c r="N44" s="68">
        <f t="shared" si="5"/>
        <v>1</v>
      </c>
      <c r="O44" s="68">
        <f t="shared" si="5"/>
        <v>1</v>
      </c>
      <c r="P44" s="70">
        <f t="shared" si="5"/>
        <v>1</v>
      </c>
      <c r="Q44" s="68">
        <f>AVERAGE(Q13:Q42)</f>
        <v>0.0208333333333333</v>
      </c>
      <c r="R44" s="103">
        <f>AVERAGE(R13:R42)</f>
        <v>0.0208333333333333</v>
      </c>
      <c r="S44" s="104"/>
      <c r="T44" s="105"/>
      <c r="U44" s="105"/>
      <c r="V44" s="106"/>
      <c r="W44" s="36"/>
      <c r="X44" s="107"/>
      <c r="Y44" s="108"/>
      <c r="Z44" s="113"/>
      <c r="AA44" s="108"/>
      <c r="AB44" s="108"/>
      <c r="AC44" s="108"/>
      <c r="AD44" s="109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8"/>
      <c r="Z45" s="113"/>
      <c r="AA45" s="108"/>
      <c r="AB45" s="108"/>
      <c r="AC45" s="108"/>
      <c r="AD45" s="109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8"/>
      <c r="Z46" s="113"/>
      <c r="AA46" s="108"/>
      <c r="AB46" s="108"/>
      <c r="AC46" s="108"/>
      <c r="AD46" s="109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1"/>
      <c r="N47" s="5"/>
      <c r="O47" s="5"/>
      <c r="S47" s="7"/>
      <c r="V47" s="8"/>
      <c r="W47" s="5"/>
      <c r="X47" s="5"/>
      <c r="Y47" s="108"/>
      <c r="Z47" s="113"/>
      <c r="AA47" s="108"/>
      <c r="AB47" s="108"/>
      <c r="AC47" s="108"/>
      <c r="AD47" s="109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8"/>
      <c r="Z48" s="113"/>
      <c r="AA48" s="108"/>
      <c r="AB48" s="108"/>
      <c r="AC48" s="108"/>
      <c r="AD48" s="109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1"/>
      <c r="M49" s="6"/>
      <c r="N49" s="5"/>
      <c r="O49" s="5"/>
      <c r="S49" s="7"/>
      <c r="V49" s="8"/>
      <c r="W49" s="5"/>
      <c r="X49" s="5"/>
      <c r="Y49" s="108"/>
      <c r="Z49" s="113"/>
      <c r="AA49" s="108"/>
      <c r="AB49" s="108"/>
      <c r="AC49" s="108"/>
      <c r="AD49" s="109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8"/>
      <c r="Z50" s="113"/>
      <c r="AA50" s="108"/>
      <c r="AB50" s="108"/>
      <c r="AC50" s="108"/>
      <c r="AD50" s="109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8"/>
      <c r="Z51" s="113"/>
      <c r="AA51" s="108"/>
      <c r="AB51" s="108"/>
      <c r="AC51" s="108"/>
      <c r="AD51" s="109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8"/>
      <c r="Z52" s="113"/>
      <c r="AA52" s="108"/>
      <c r="AB52" s="108"/>
      <c r="AC52" s="108"/>
      <c r="AD52" s="109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1"/>
      <c r="N53" s="5"/>
      <c r="O53" s="5"/>
      <c r="S53" s="7"/>
      <c r="V53" s="8"/>
      <c r="W53" s="5"/>
      <c r="X53" s="5"/>
      <c r="Y53" s="108"/>
      <c r="Z53" s="113"/>
      <c r="AA53" s="108"/>
      <c r="AB53" s="108"/>
      <c r="AC53" s="108"/>
      <c r="AD53" s="109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70" zoomScaleNormal="70" topLeftCell="A11" workbookViewId="0">
      <selection activeCell="Q36" sqref="Q36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2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2"/>
      <c r="S1" s="73"/>
      <c r="T1" s="72"/>
      <c r="U1" s="72"/>
      <c r="V1" s="72"/>
      <c r="W1" s="72"/>
      <c r="X1" s="74"/>
      <c r="AD1" s="9"/>
    </row>
    <row r="2" s="1" customFormat="1" spans="1:30">
      <c r="A2" s="10"/>
      <c r="C2" s="313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5"/>
      <c r="T2" s="43"/>
      <c r="U2" s="76"/>
      <c r="V2" s="74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5"/>
      <c r="T3" s="43"/>
      <c r="U3" s="76"/>
      <c r="V3" s="74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5"/>
      <c r="T4" s="43"/>
      <c r="U4" s="76"/>
      <c r="V4" s="74"/>
      <c r="W4" s="10"/>
      <c r="X4" s="10"/>
      <c r="Y4" s="108"/>
      <c r="Z4" s="108"/>
      <c r="AA4" s="108"/>
      <c r="AB4" s="108"/>
      <c r="AC4" s="108"/>
      <c r="AD4" s="109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8"/>
      <c r="Z5" s="108"/>
      <c r="AA5" s="108"/>
      <c r="AB5" s="108"/>
      <c r="AC5" s="108"/>
      <c r="AD5" s="109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8"/>
      <c r="Z6" s="108"/>
      <c r="AA6" s="108"/>
      <c r="AB6" s="108"/>
      <c r="AC6" s="108"/>
      <c r="AD6" s="109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113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8"/>
      <c r="Z7" s="108"/>
      <c r="AA7" s="108"/>
      <c r="AB7" s="108"/>
      <c r="AC7" s="108"/>
      <c r="AD7" s="109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5" t="s">
        <v>78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108"/>
      <c r="Z8" s="108"/>
      <c r="AA8" s="108"/>
      <c r="AB8" s="108"/>
      <c r="AC8" s="108"/>
      <c r="AD8" s="109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7" t="s">
        <v>11</v>
      </c>
      <c r="J9" s="48" t="s">
        <v>12</v>
      </c>
      <c r="K9" s="48"/>
      <c r="L9" s="48"/>
      <c r="M9" s="49"/>
      <c r="N9" s="18" t="s">
        <v>13</v>
      </c>
      <c r="O9" s="50" t="s">
        <v>14</v>
      </c>
      <c r="P9" s="51"/>
      <c r="Q9" s="19" t="s">
        <v>15</v>
      </c>
      <c r="R9" s="50" t="s">
        <v>16</v>
      </c>
      <c r="S9" s="51" t="s">
        <v>17</v>
      </c>
      <c r="T9" s="19" t="s">
        <v>18</v>
      </c>
      <c r="U9" s="77" t="s">
        <v>19</v>
      </c>
      <c r="V9" s="78" t="s">
        <v>20</v>
      </c>
      <c r="W9" s="77" t="s">
        <v>21</v>
      </c>
      <c r="X9" s="79" t="s">
        <v>22</v>
      </c>
      <c r="Y9" s="110"/>
      <c r="Z9" s="108"/>
      <c r="AA9" s="108"/>
      <c r="AB9" s="108"/>
      <c r="AC9" s="108"/>
      <c r="AD9" s="109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2"/>
      <c r="J10" s="53" t="s">
        <v>25</v>
      </c>
      <c r="K10" s="54" t="s">
        <v>26</v>
      </c>
      <c r="L10" s="54" t="s">
        <v>27</v>
      </c>
      <c r="M10" s="54" t="s">
        <v>28</v>
      </c>
      <c r="N10" s="18"/>
      <c r="O10" s="55"/>
      <c r="P10" s="56"/>
      <c r="Q10" s="80"/>
      <c r="R10" s="55"/>
      <c r="S10" s="56"/>
      <c r="T10" s="21"/>
      <c r="U10" s="314" t="s">
        <v>29</v>
      </c>
      <c r="V10" s="81"/>
      <c r="W10" s="77"/>
      <c r="X10" s="82"/>
      <c r="Y10" s="110"/>
      <c r="Z10" s="108"/>
      <c r="AA10" s="108"/>
      <c r="AB10" s="108"/>
      <c r="AC10" s="108"/>
      <c r="AD10" s="109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7"/>
      <c r="J11" s="58" t="s">
        <v>33</v>
      </c>
      <c r="K11" s="59" t="s">
        <v>33</v>
      </c>
      <c r="L11" s="59" t="s">
        <v>33</v>
      </c>
      <c r="M11" s="59" t="s">
        <v>33</v>
      </c>
      <c r="N11" s="59" t="s">
        <v>33</v>
      </c>
      <c r="O11" s="18" t="s">
        <v>33</v>
      </c>
      <c r="P11" s="315" t="s">
        <v>32</v>
      </c>
      <c r="Q11" s="21" t="s">
        <v>33</v>
      </c>
      <c r="R11" s="315" t="s">
        <v>32</v>
      </c>
      <c r="S11" s="314" t="s">
        <v>81</v>
      </c>
      <c r="T11" s="314" t="s">
        <v>35</v>
      </c>
      <c r="U11" s="314" t="s">
        <v>35</v>
      </c>
      <c r="V11" s="317" t="s">
        <v>36</v>
      </c>
      <c r="W11" s="77" t="s">
        <v>37</v>
      </c>
      <c r="X11" s="84"/>
      <c r="Y11" s="110"/>
      <c r="Z11" s="108"/>
      <c r="AA11" s="108"/>
      <c r="AB11" s="108"/>
      <c r="AC11" s="108"/>
      <c r="AD11" s="109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60">
        <v>8</v>
      </c>
      <c r="J12" s="61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5" t="s">
        <v>41</v>
      </c>
      <c r="S12" s="86">
        <v>11</v>
      </c>
      <c r="T12" s="85">
        <v>17</v>
      </c>
      <c r="U12" s="85">
        <v>18</v>
      </c>
      <c r="V12" s="85">
        <v>18</v>
      </c>
      <c r="W12" s="85">
        <v>19</v>
      </c>
      <c r="X12" s="87">
        <v>12</v>
      </c>
      <c r="Y12" s="110"/>
      <c r="Z12" s="108"/>
      <c r="AA12" s="108"/>
      <c r="AB12" s="108"/>
      <c r="AC12" s="108"/>
      <c r="AD12" s="109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2"/>
      <c r="J13" s="63">
        <v>0</v>
      </c>
      <c r="K13" s="63">
        <v>0</v>
      </c>
      <c r="L13" s="63">
        <v>0</v>
      </c>
      <c r="M13" s="63">
        <f t="shared" ref="M13:M42" si="0">SUM(J13:L13)</f>
        <v>0</v>
      </c>
      <c r="N13" s="63">
        <v>1</v>
      </c>
      <c r="O13" s="63">
        <f t="shared" ref="O13:O42" si="1">N13-M13</f>
        <v>1</v>
      </c>
      <c r="P13" s="64">
        <f t="shared" ref="P13:P42" si="2">O13/N13</f>
        <v>1</v>
      </c>
      <c r="Q13" s="63">
        <v>0</v>
      </c>
      <c r="R13" s="88">
        <f t="shared" ref="R13:R42" si="3">(Q13)/(N13-M13)</f>
        <v>0</v>
      </c>
      <c r="S13" s="89"/>
      <c r="T13" s="90"/>
      <c r="U13" s="90"/>
      <c r="V13" s="90"/>
      <c r="W13" s="91">
        <v>3</v>
      </c>
      <c r="X13" s="92"/>
      <c r="Y13" s="110"/>
      <c r="Z13" s="111"/>
      <c r="AA13" s="112"/>
      <c r="AB13" s="113"/>
      <c r="AC13" s="114"/>
      <c r="AD13" s="115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  <c r="BR13" s="114"/>
      <c r="BS13" s="114"/>
      <c r="BT13" s="114"/>
      <c r="BU13" s="114"/>
      <c r="BV13" s="114"/>
      <c r="BW13" s="114"/>
      <c r="BX13" s="114"/>
      <c r="BY13" s="114"/>
      <c r="BZ13" s="114"/>
      <c r="CA13" s="114"/>
      <c r="CB13" s="114"/>
      <c r="CC13" s="114"/>
      <c r="CD13" s="114"/>
      <c r="CE13" s="114"/>
      <c r="CF13" s="114"/>
      <c r="CG13" s="114"/>
      <c r="CH13" s="114"/>
      <c r="CI13" s="114"/>
      <c r="CJ13" s="114"/>
      <c r="CK13" s="114"/>
      <c r="CL13" s="114"/>
      <c r="CM13" s="114"/>
      <c r="CN13" s="114"/>
      <c r="CO13" s="114"/>
      <c r="CP13" s="114"/>
      <c r="CQ13" s="114"/>
      <c r="CR13" s="114"/>
      <c r="CS13" s="114"/>
      <c r="CT13" s="114"/>
      <c r="CU13" s="114"/>
      <c r="CV13" s="114"/>
      <c r="CW13" s="114"/>
      <c r="CX13" s="114"/>
      <c r="CY13" s="114"/>
      <c r="CZ13" s="114"/>
      <c r="DA13" s="114"/>
      <c r="DB13" s="114"/>
      <c r="DC13" s="114"/>
      <c r="DD13" s="114"/>
      <c r="DE13" s="114"/>
      <c r="DF13" s="114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2"/>
      <c r="J14" s="63">
        <v>0</v>
      </c>
      <c r="K14" s="63">
        <v>0</v>
      </c>
      <c r="L14" s="63">
        <v>0</v>
      </c>
      <c r="M14" s="63">
        <f t="shared" si="0"/>
        <v>0</v>
      </c>
      <c r="N14" s="63">
        <v>1</v>
      </c>
      <c r="O14" s="63">
        <f t="shared" si="1"/>
        <v>1</v>
      </c>
      <c r="P14" s="64">
        <f t="shared" si="2"/>
        <v>1</v>
      </c>
      <c r="Q14" s="63">
        <v>0</v>
      </c>
      <c r="R14" s="88">
        <f t="shared" si="3"/>
        <v>0</v>
      </c>
      <c r="S14" s="93"/>
      <c r="T14" s="94"/>
      <c r="U14" s="94"/>
      <c r="V14" s="94"/>
      <c r="W14" s="95"/>
      <c r="X14" s="92"/>
      <c r="Y14" s="110"/>
      <c r="Z14" s="111"/>
      <c r="AA14" s="112"/>
      <c r="AB14" s="113"/>
      <c r="AC14" s="114"/>
      <c r="AD14" s="116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  <c r="BR14" s="114"/>
      <c r="BS14" s="114"/>
      <c r="BT14" s="114"/>
      <c r="BU14" s="114"/>
      <c r="BV14" s="114"/>
      <c r="BW14" s="114"/>
      <c r="BX14" s="114"/>
      <c r="BY14" s="114"/>
      <c r="BZ14" s="114"/>
      <c r="CA14" s="114"/>
      <c r="CB14" s="114"/>
      <c r="CC14" s="114"/>
      <c r="CD14" s="114"/>
      <c r="CE14" s="114"/>
      <c r="CF14" s="114"/>
      <c r="CG14" s="114"/>
      <c r="CH14" s="114"/>
      <c r="CI14" s="114"/>
      <c r="CJ14" s="114"/>
      <c r="CK14" s="114"/>
      <c r="CL14" s="114"/>
      <c r="CM14" s="114"/>
      <c r="CN14" s="114"/>
      <c r="CO14" s="114"/>
      <c r="CP14" s="114"/>
      <c r="CQ14" s="114"/>
      <c r="CR14" s="114"/>
      <c r="CS14" s="114"/>
      <c r="CT14" s="114"/>
      <c r="CU14" s="114"/>
      <c r="CV14" s="114"/>
      <c r="CW14" s="114"/>
      <c r="CX14" s="114"/>
      <c r="CY14" s="114"/>
      <c r="CZ14" s="114"/>
      <c r="DA14" s="114"/>
      <c r="DB14" s="114"/>
      <c r="DC14" s="114"/>
      <c r="DD14" s="114"/>
      <c r="DE14" s="114"/>
      <c r="DF14" s="114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2"/>
      <c r="J15" s="63">
        <v>0</v>
      </c>
      <c r="K15" s="63">
        <v>0</v>
      </c>
      <c r="L15" s="63">
        <v>0</v>
      </c>
      <c r="M15" s="63">
        <f t="shared" si="0"/>
        <v>0</v>
      </c>
      <c r="N15" s="63">
        <v>1</v>
      </c>
      <c r="O15" s="63">
        <f t="shared" si="1"/>
        <v>1</v>
      </c>
      <c r="P15" s="64">
        <f t="shared" si="2"/>
        <v>1</v>
      </c>
      <c r="Q15" s="63">
        <v>0</v>
      </c>
      <c r="R15" s="88">
        <f t="shared" si="3"/>
        <v>0</v>
      </c>
      <c r="S15" s="89"/>
      <c r="T15" s="90"/>
      <c r="U15" s="90"/>
      <c r="V15" s="90"/>
      <c r="W15" s="91"/>
      <c r="X15" s="92"/>
      <c r="Y15" s="110"/>
      <c r="Z15" s="111"/>
      <c r="AA15" s="112"/>
      <c r="AB15" s="113"/>
      <c r="AC15" s="114"/>
      <c r="AD15" s="116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4"/>
      <c r="CE15" s="114"/>
      <c r="CF15" s="114"/>
      <c r="CG15" s="114"/>
      <c r="CH15" s="114"/>
      <c r="CI15" s="114"/>
      <c r="CJ15" s="114"/>
      <c r="CK15" s="114"/>
      <c r="CL15" s="114"/>
      <c r="CM15" s="114"/>
      <c r="CN15" s="114"/>
      <c r="CO15" s="114"/>
      <c r="CP15" s="114"/>
      <c r="CQ15" s="114"/>
      <c r="CR15" s="114"/>
      <c r="CS15" s="114"/>
      <c r="CT15" s="114"/>
      <c r="CU15" s="114"/>
      <c r="CV15" s="114"/>
      <c r="CW15" s="114"/>
      <c r="CX15" s="114"/>
      <c r="CY15" s="114"/>
      <c r="CZ15" s="114"/>
      <c r="DA15" s="114"/>
      <c r="DB15" s="114"/>
      <c r="DC15" s="114"/>
      <c r="DD15" s="114"/>
      <c r="DE15" s="114"/>
      <c r="DF15" s="114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2"/>
      <c r="J16" s="63">
        <v>0</v>
      </c>
      <c r="K16" s="63">
        <v>0</v>
      </c>
      <c r="L16" s="63">
        <v>0</v>
      </c>
      <c r="M16" s="63">
        <f t="shared" si="0"/>
        <v>0</v>
      </c>
      <c r="N16" s="63">
        <v>1</v>
      </c>
      <c r="O16" s="63">
        <f t="shared" si="1"/>
        <v>1</v>
      </c>
      <c r="P16" s="64">
        <f t="shared" si="2"/>
        <v>1</v>
      </c>
      <c r="Q16" s="63">
        <v>0</v>
      </c>
      <c r="R16" s="88">
        <f t="shared" si="3"/>
        <v>0</v>
      </c>
      <c r="S16" s="93"/>
      <c r="T16" s="94"/>
      <c r="U16" s="94"/>
      <c r="V16" s="94"/>
      <c r="W16" s="95"/>
      <c r="X16" s="92"/>
      <c r="Y16" s="110"/>
      <c r="Z16" s="111"/>
      <c r="AA16" s="112"/>
      <c r="AB16" s="113"/>
      <c r="AC16" s="114"/>
      <c r="AD16" s="116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4"/>
      <c r="CE16" s="114"/>
      <c r="CF16" s="114"/>
      <c r="CG16" s="114"/>
      <c r="CH16" s="114"/>
      <c r="CI16" s="114"/>
      <c r="CJ16" s="114"/>
      <c r="CK16" s="114"/>
      <c r="CL16" s="114"/>
      <c r="CM16" s="114"/>
      <c r="CN16" s="114"/>
      <c r="CO16" s="114"/>
      <c r="CP16" s="114"/>
      <c r="CQ16" s="114"/>
      <c r="CR16" s="114"/>
      <c r="CS16" s="114"/>
      <c r="CT16" s="114"/>
      <c r="CU16" s="114"/>
      <c r="CV16" s="114"/>
      <c r="CW16" s="114"/>
      <c r="CX16" s="114"/>
      <c r="CY16" s="114"/>
      <c r="CZ16" s="114"/>
      <c r="DA16" s="114"/>
      <c r="DB16" s="114"/>
      <c r="DC16" s="114"/>
      <c r="DD16" s="114"/>
      <c r="DE16" s="114"/>
      <c r="DF16" s="114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2"/>
      <c r="J17" s="63">
        <v>0</v>
      </c>
      <c r="K17" s="63">
        <v>0</v>
      </c>
      <c r="L17" s="63">
        <v>0</v>
      </c>
      <c r="M17" s="63">
        <f t="shared" si="0"/>
        <v>0</v>
      </c>
      <c r="N17" s="63">
        <v>1</v>
      </c>
      <c r="O17" s="63">
        <f t="shared" si="1"/>
        <v>1</v>
      </c>
      <c r="P17" s="64">
        <f t="shared" si="2"/>
        <v>1</v>
      </c>
      <c r="Q17" s="63">
        <v>0</v>
      </c>
      <c r="R17" s="88">
        <f t="shared" si="3"/>
        <v>0</v>
      </c>
      <c r="S17" s="89"/>
      <c r="T17" s="90"/>
      <c r="U17" s="90"/>
      <c r="V17" s="90"/>
      <c r="W17" s="91"/>
      <c r="X17" s="92"/>
      <c r="Y17" s="110"/>
      <c r="Z17" s="111"/>
      <c r="AA17" s="112"/>
      <c r="AB17" s="113"/>
      <c r="AC17" s="114"/>
      <c r="AD17" s="116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4"/>
      <c r="CE17" s="114"/>
      <c r="CF17" s="114"/>
      <c r="CG17" s="114"/>
      <c r="CH17" s="114"/>
      <c r="CI17" s="114"/>
      <c r="CJ17" s="114"/>
      <c r="CK17" s="114"/>
      <c r="CL17" s="114"/>
      <c r="CM17" s="114"/>
      <c r="CN17" s="114"/>
      <c r="CO17" s="114"/>
      <c r="CP17" s="114"/>
      <c r="CQ17" s="114"/>
      <c r="CR17" s="114"/>
      <c r="CS17" s="114"/>
      <c r="CT17" s="114"/>
      <c r="CU17" s="114"/>
      <c r="CV17" s="114"/>
      <c r="CW17" s="114"/>
      <c r="CX17" s="114"/>
      <c r="CY17" s="114"/>
      <c r="CZ17" s="114"/>
      <c r="DA17" s="114"/>
      <c r="DB17" s="114"/>
      <c r="DC17" s="114"/>
      <c r="DD17" s="114"/>
      <c r="DE17" s="114"/>
      <c r="DF17" s="114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2"/>
      <c r="J18" s="63">
        <v>0</v>
      </c>
      <c r="K18" s="63">
        <v>0</v>
      </c>
      <c r="L18" s="63">
        <v>0</v>
      </c>
      <c r="M18" s="63">
        <f t="shared" si="0"/>
        <v>0</v>
      </c>
      <c r="N18" s="63">
        <v>1</v>
      </c>
      <c r="O18" s="63">
        <f t="shared" si="1"/>
        <v>1</v>
      </c>
      <c r="P18" s="64">
        <f t="shared" si="2"/>
        <v>1</v>
      </c>
      <c r="Q18" s="63">
        <v>0</v>
      </c>
      <c r="R18" s="88">
        <f t="shared" si="3"/>
        <v>0</v>
      </c>
      <c r="S18" s="93"/>
      <c r="T18" s="94"/>
      <c r="U18" s="94"/>
      <c r="V18" s="94"/>
      <c r="W18" s="95"/>
      <c r="X18" s="92"/>
      <c r="Y18" s="110"/>
      <c r="Z18" s="111"/>
      <c r="AA18" s="112"/>
      <c r="AB18" s="113"/>
      <c r="AC18" s="114"/>
      <c r="AD18" s="116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4"/>
      <c r="CE18" s="114"/>
      <c r="CF18" s="114"/>
      <c r="CG18" s="114"/>
      <c r="CH18" s="114"/>
      <c r="CI18" s="114"/>
      <c r="CJ18" s="114"/>
      <c r="CK18" s="114"/>
      <c r="CL18" s="114"/>
      <c r="CM18" s="114"/>
      <c r="CN18" s="114"/>
      <c r="CO18" s="114"/>
      <c r="CP18" s="114"/>
      <c r="CQ18" s="114"/>
      <c r="CR18" s="114"/>
      <c r="CS18" s="114"/>
      <c r="CT18" s="114"/>
      <c r="CU18" s="114"/>
      <c r="CV18" s="114"/>
      <c r="CW18" s="114"/>
      <c r="CX18" s="114"/>
      <c r="CY18" s="114"/>
      <c r="CZ18" s="114"/>
      <c r="DA18" s="114"/>
      <c r="DB18" s="114"/>
      <c r="DC18" s="114"/>
      <c r="DD18" s="114"/>
      <c r="DE18" s="114"/>
      <c r="DF18" s="114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2"/>
      <c r="J19" s="63">
        <v>0</v>
      </c>
      <c r="K19" s="63">
        <v>0</v>
      </c>
      <c r="L19" s="63">
        <v>0</v>
      </c>
      <c r="M19" s="63">
        <f t="shared" si="0"/>
        <v>0</v>
      </c>
      <c r="N19" s="63">
        <v>1</v>
      </c>
      <c r="O19" s="63">
        <f t="shared" si="1"/>
        <v>1</v>
      </c>
      <c r="P19" s="64">
        <f t="shared" si="2"/>
        <v>1</v>
      </c>
      <c r="Q19" s="63">
        <v>0</v>
      </c>
      <c r="R19" s="88">
        <f t="shared" si="3"/>
        <v>0</v>
      </c>
      <c r="S19" s="89"/>
      <c r="T19" s="90"/>
      <c r="U19" s="90"/>
      <c r="V19" s="90"/>
      <c r="W19" s="91"/>
      <c r="X19" s="96"/>
      <c r="Y19" s="110"/>
      <c r="Z19" s="111"/>
      <c r="AA19" s="112"/>
      <c r="AB19" s="113"/>
      <c r="AC19" s="114"/>
      <c r="AD19" s="116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4"/>
      <c r="BS19" s="114"/>
      <c r="BT19" s="114"/>
      <c r="BU19" s="114"/>
      <c r="BV19" s="114"/>
      <c r="BW19" s="114"/>
      <c r="BX19" s="114"/>
      <c r="BY19" s="114"/>
      <c r="BZ19" s="114"/>
      <c r="CA19" s="114"/>
      <c r="CB19" s="114"/>
      <c r="CC19" s="114"/>
      <c r="CD19" s="114"/>
      <c r="CE19" s="114"/>
      <c r="CF19" s="114"/>
      <c r="CG19" s="114"/>
      <c r="CH19" s="114"/>
      <c r="CI19" s="114"/>
      <c r="CJ19" s="114"/>
      <c r="CK19" s="114"/>
      <c r="CL19" s="114"/>
      <c r="CM19" s="114"/>
      <c r="CN19" s="114"/>
      <c r="CO19" s="114"/>
      <c r="CP19" s="114"/>
      <c r="CQ19" s="114"/>
      <c r="CR19" s="114"/>
      <c r="CS19" s="114"/>
      <c r="CT19" s="114"/>
      <c r="CU19" s="114"/>
      <c r="CV19" s="114"/>
      <c r="CW19" s="114"/>
      <c r="CX19" s="114"/>
      <c r="CY19" s="114"/>
      <c r="CZ19" s="114"/>
      <c r="DA19" s="114"/>
      <c r="DB19" s="114"/>
      <c r="DC19" s="114"/>
      <c r="DD19" s="114"/>
      <c r="DE19" s="114"/>
      <c r="DF19" s="114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2"/>
      <c r="J20" s="63">
        <v>0</v>
      </c>
      <c r="K20" s="63">
        <v>0</v>
      </c>
      <c r="L20" s="63">
        <v>0</v>
      </c>
      <c r="M20" s="63">
        <f t="shared" si="0"/>
        <v>0</v>
      </c>
      <c r="N20" s="63">
        <v>1</v>
      </c>
      <c r="O20" s="63">
        <f t="shared" si="1"/>
        <v>1</v>
      </c>
      <c r="P20" s="64">
        <f t="shared" si="2"/>
        <v>1</v>
      </c>
      <c r="Q20" s="63">
        <v>0</v>
      </c>
      <c r="R20" s="88">
        <f t="shared" si="3"/>
        <v>0</v>
      </c>
      <c r="S20" s="93"/>
      <c r="T20" s="94"/>
      <c r="U20" s="94"/>
      <c r="V20" s="94"/>
      <c r="W20" s="95"/>
      <c r="X20" s="97"/>
      <c r="Y20" s="110"/>
      <c r="Z20" s="111"/>
      <c r="AA20" s="112"/>
      <c r="AB20" s="113"/>
      <c r="AC20" s="114"/>
      <c r="AD20" s="116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4"/>
      <c r="CE20" s="114"/>
      <c r="CF20" s="114"/>
      <c r="CG20" s="114"/>
      <c r="CH20" s="114"/>
      <c r="CI20" s="114"/>
      <c r="CJ20" s="114"/>
      <c r="CK20" s="114"/>
      <c r="CL20" s="114"/>
      <c r="CM20" s="114"/>
      <c r="CN20" s="114"/>
      <c r="CO20" s="114"/>
      <c r="CP20" s="114"/>
      <c r="CQ20" s="114"/>
      <c r="CR20" s="114"/>
      <c r="CS20" s="114"/>
      <c r="CT20" s="114"/>
      <c r="CU20" s="114"/>
      <c r="CV20" s="114"/>
      <c r="CW20" s="114"/>
      <c r="CX20" s="114"/>
      <c r="CY20" s="114"/>
      <c r="CZ20" s="114"/>
      <c r="DA20" s="114"/>
      <c r="DB20" s="114"/>
      <c r="DC20" s="114"/>
      <c r="DD20" s="114"/>
      <c r="DE20" s="114"/>
      <c r="DF20" s="114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2"/>
      <c r="J21" s="63">
        <v>0</v>
      </c>
      <c r="K21" s="63">
        <v>0</v>
      </c>
      <c r="L21" s="63">
        <v>0</v>
      </c>
      <c r="M21" s="63">
        <f t="shared" si="0"/>
        <v>0</v>
      </c>
      <c r="N21" s="63">
        <v>1</v>
      </c>
      <c r="O21" s="63">
        <f t="shared" si="1"/>
        <v>1</v>
      </c>
      <c r="P21" s="64">
        <f t="shared" si="2"/>
        <v>1</v>
      </c>
      <c r="Q21" s="63">
        <v>0</v>
      </c>
      <c r="R21" s="88">
        <f t="shared" si="3"/>
        <v>0</v>
      </c>
      <c r="S21" s="89"/>
      <c r="T21" s="90"/>
      <c r="U21" s="90"/>
      <c r="V21" s="90"/>
      <c r="W21" s="91"/>
      <c r="X21" s="98"/>
      <c r="Y21" s="110"/>
      <c r="Z21" s="111"/>
      <c r="AA21" s="112"/>
      <c r="AB21" s="113"/>
      <c r="AC21" s="114"/>
      <c r="AD21" s="116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  <c r="BQ21" s="114"/>
      <c r="BR21" s="114"/>
      <c r="BS21" s="114"/>
      <c r="BT21" s="114"/>
      <c r="BU21" s="114"/>
      <c r="BV21" s="114"/>
      <c r="BW21" s="114"/>
      <c r="BX21" s="114"/>
      <c r="BY21" s="114"/>
      <c r="BZ21" s="114"/>
      <c r="CA21" s="114"/>
      <c r="CB21" s="114"/>
      <c r="CC21" s="114"/>
      <c r="CD21" s="114"/>
      <c r="CE21" s="114"/>
      <c r="CF21" s="114"/>
      <c r="CG21" s="114"/>
      <c r="CH21" s="114"/>
      <c r="CI21" s="114"/>
      <c r="CJ21" s="114"/>
      <c r="CK21" s="114"/>
      <c r="CL21" s="114"/>
      <c r="CM21" s="114"/>
      <c r="CN21" s="114"/>
      <c r="CO21" s="114"/>
      <c r="CP21" s="114"/>
      <c r="CQ21" s="114"/>
      <c r="CR21" s="114"/>
      <c r="CS21" s="114"/>
      <c r="CT21" s="114"/>
      <c r="CU21" s="114"/>
      <c r="CV21" s="114"/>
      <c r="CW21" s="114"/>
      <c r="CX21" s="114"/>
      <c r="CY21" s="114"/>
      <c r="CZ21" s="114"/>
      <c r="DA21" s="114"/>
      <c r="DB21" s="114"/>
      <c r="DC21" s="114"/>
      <c r="DD21" s="114"/>
      <c r="DE21" s="114"/>
      <c r="DF21" s="114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2"/>
      <c r="J22" s="63">
        <v>0</v>
      </c>
      <c r="K22" s="63">
        <v>0</v>
      </c>
      <c r="L22" s="63">
        <v>0</v>
      </c>
      <c r="M22" s="63">
        <f t="shared" si="0"/>
        <v>0</v>
      </c>
      <c r="N22" s="63">
        <v>1</v>
      </c>
      <c r="O22" s="63">
        <f t="shared" si="1"/>
        <v>1</v>
      </c>
      <c r="P22" s="64">
        <f t="shared" si="2"/>
        <v>1</v>
      </c>
      <c r="Q22" s="63">
        <v>0</v>
      </c>
      <c r="R22" s="88">
        <f t="shared" si="3"/>
        <v>0</v>
      </c>
      <c r="S22" s="89"/>
      <c r="T22" s="90"/>
      <c r="U22" s="90"/>
      <c r="V22" s="90"/>
      <c r="W22" s="91"/>
      <c r="X22" s="92"/>
      <c r="Y22" s="110"/>
      <c r="Z22" s="111"/>
      <c r="AA22" s="112"/>
      <c r="AB22" s="113"/>
      <c r="AC22" s="114"/>
      <c r="AD22" s="116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  <c r="BQ22" s="114"/>
      <c r="BR22" s="114"/>
      <c r="BS22" s="114"/>
      <c r="BT22" s="114"/>
      <c r="BU22" s="114"/>
      <c r="BV22" s="114"/>
      <c r="BW22" s="114"/>
      <c r="BX22" s="114"/>
      <c r="BY22" s="114"/>
      <c r="BZ22" s="114"/>
      <c r="CA22" s="114"/>
      <c r="CB22" s="114"/>
      <c r="CC22" s="114"/>
      <c r="CD22" s="114"/>
      <c r="CE22" s="114"/>
      <c r="CF22" s="114"/>
      <c r="CG22" s="114"/>
      <c r="CH22" s="114"/>
      <c r="CI22" s="114"/>
      <c r="CJ22" s="114"/>
      <c r="CK22" s="114"/>
      <c r="CL22" s="114"/>
      <c r="CM22" s="114"/>
      <c r="CN22" s="114"/>
      <c r="CO22" s="114"/>
      <c r="CP22" s="114"/>
      <c r="CQ22" s="114"/>
      <c r="CR22" s="114"/>
      <c r="CS22" s="114"/>
      <c r="CT22" s="114"/>
      <c r="CU22" s="114"/>
      <c r="CV22" s="114"/>
      <c r="CW22" s="114"/>
      <c r="CX22" s="114"/>
      <c r="CY22" s="114"/>
      <c r="CZ22" s="114"/>
      <c r="DA22" s="114"/>
      <c r="DB22" s="114"/>
      <c r="DC22" s="114"/>
      <c r="DD22" s="114"/>
      <c r="DE22" s="114"/>
      <c r="DF22" s="114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2"/>
      <c r="J23" s="63">
        <v>0</v>
      </c>
      <c r="K23" s="63">
        <v>0</v>
      </c>
      <c r="L23" s="63">
        <v>0</v>
      </c>
      <c r="M23" s="63">
        <f t="shared" si="0"/>
        <v>0</v>
      </c>
      <c r="N23" s="63">
        <v>1</v>
      </c>
      <c r="O23" s="63">
        <f t="shared" si="1"/>
        <v>1</v>
      </c>
      <c r="P23" s="64">
        <f t="shared" si="2"/>
        <v>1</v>
      </c>
      <c r="Q23" s="63">
        <v>0.416666666666667</v>
      </c>
      <c r="R23" s="88">
        <f t="shared" si="3"/>
        <v>0.416666666666667</v>
      </c>
      <c r="S23" s="89"/>
      <c r="T23" s="90"/>
      <c r="U23" s="90"/>
      <c r="V23" s="90"/>
      <c r="W23" s="91"/>
      <c r="X23" s="92"/>
      <c r="Y23" s="110"/>
      <c r="Z23" s="111"/>
      <c r="AA23" s="112"/>
      <c r="AB23" s="113"/>
      <c r="AC23" s="114"/>
      <c r="AD23" s="116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  <c r="BQ23" s="114"/>
      <c r="BR23" s="114"/>
      <c r="BS23" s="114"/>
      <c r="BT23" s="114"/>
      <c r="BU23" s="114"/>
      <c r="BV23" s="114"/>
      <c r="BW23" s="114"/>
      <c r="BX23" s="114"/>
      <c r="BY23" s="114"/>
      <c r="BZ23" s="114"/>
      <c r="CA23" s="114"/>
      <c r="CB23" s="114"/>
      <c r="CC23" s="114"/>
      <c r="CD23" s="114"/>
      <c r="CE23" s="114"/>
      <c r="CF23" s="114"/>
      <c r="CG23" s="114"/>
      <c r="CH23" s="114"/>
      <c r="CI23" s="114"/>
      <c r="CJ23" s="114"/>
      <c r="CK23" s="114"/>
      <c r="CL23" s="114"/>
      <c r="CM23" s="114"/>
      <c r="CN23" s="114"/>
      <c r="CO23" s="114"/>
      <c r="CP23" s="114"/>
      <c r="CQ23" s="114"/>
      <c r="CR23" s="114"/>
      <c r="CS23" s="114"/>
      <c r="CT23" s="114"/>
      <c r="CU23" s="114"/>
      <c r="CV23" s="114"/>
      <c r="CW23" s="114"/>
      <c r="CX23" s="114"/>
      <c r="CY23" s="114"/>
      <c r="CZ23" s="114"/>
      <c r="DA23" s="114"/>
      <c r="DB23" s="114"/>
      <c r="DC23" s="114"/>
      <c r="DD23" s="114"/>
      <c r="DE23" s="114"/>
      <c r="DF23" s="114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2"/>
      <c r="J24" s="63">
        <v>0</v>
      </c>
      <c r="K24" s="63">
        <v>0</v>
      </c>
      <c r="L24" s="63">
        <v>0</v>
      </c>
      <c r="M24" s="63">
        <f t="shared" si="0"/>
        <v>0</v>
      </c>
      <c r="N24" s="63">
        <v>1</v>
      </c>
      <c r="O24" s="63">
        <f t="shared" si="1"/>
        <v>1</v>
      </c>
      <c r="P24" s="64">
        <f t="shared" si="2"/>
        <v>1</v>
      </c>
      <c r="Q24" s="63">
        <v>0.916666666666667</v>
      </c>
      <c r="R24" s="88">
        <f t="shared" si="3"/>
        <v>0.916666666666667</v>
      </c>
      <c r="S24" s="93"/>
      <c r="T24" s="94"/>
      <c r="U24" s="94"/>
      <c r="V24" s="94"/>
      <c r="W24" s="95"/>
      <c r="X24" s="92"/>
      <c r="Y24" s="110"/>
      <c r="Z24" s="111"/>
      <c r="AA24" s="112"/>
      <c r="AB24" s="113"/>
      <c r="AC24" s="114"/>
      <c r="AD24" s="116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4"/>
      <c r="BS24" s="114"/>
      <c r="BT24" s="114"/>
      <c r="BU24" s="114"/>
      <c r="BV24" s="114"/>
      <c r="BW24" s="114"/>
      <c r="BX24" s="114"/>
      <c r="BY24" s="114"/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114"/>
      <c r="CM24" s="114"/>
      <c r="CN24" s="114"/>
      <c r="CO24" s="114"/>
      <c r="CP24" s="114"/>
      <c r="CQ24" s="114"/>
      <c r="CR24" s="114"/>
      <c r="CS24" s="114"/>
      <c r="CT24" s="114"/>
      <c r="CU24" s="114"/>
      <c r="CV24" s="114"/>
      <c r="CW24" s="114"/>
      <c r="CX24" s="114"/>
      <c r="CY24" s="114"/>
      <c r="CZ24" s="114"/>
      <c r="DA24" s="114"/>
      <c r="DB24" s="114"/>
      <c r="DC24" s="114"/>
      <c r="DD24" s="114"/>
      <c r="DE24" s="114"/>
      <c r="DF24" s="114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2"/>
      <c r="J25" s="63">
        <v>0</v>
      </c>
      <c r="K25" s="63">
        <v>0</v>
      </c>
      <c r="L25" s="63">
        <v>0</v>
      </c>
      <c r="M25" s="63">
        <f t="shared" si="0"/>
        <v>0</v>
      </c>
      <c r="N25" s="63">
        <v>1</v>
      </c>
      <c r="O25" s="63">
        <f t="shared" si="1"/>
        <v>1</v>
      </c>
      <c r="P25" s="64">
        <f t="shared" si="2"/>
        <v>1</v>
      </c>
      <c r="Q25" s="63">
        <v>0</v>
      </c>
      <c r="R25" s="88">
        <f t="shared" si="3"/>
        <v>0</v>
      </c>
      <c r="S25" s="89"/>
      <c r="T25" s="90"/>
      <c r="U25" s="90"/>
      <c r="V25" s="90"/>
      <c r="W25" s="91"/>
      <c r="X25" s="92"/>
      <c r="Y25" s="110"/>
      <c r="Z25" s="111"/>
      <c r="AA25" s="112"/>
      <c r="AB25" s="113"/>
      <c r="AC25" s="114"/>
      <c r="AD25" s="116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4"/>
      <c r="BZ25" s="114"/>
      <c r="CA25" s="114"/>
      <c r="CB25" s="114"/>
      <c r="CC25" s="114"/>
      <c r="CD25" s="114"/>
      <c r="CE25" s="114"/>
      <c r="CF25" s="114"/>
      <c r="CG25" s="114"/>
      <c r="CH25" s="114"/>
      <c r="CI25" s="114"/>
      <c r="CJ25" s="114"/>
      <c r="CK25" s="114"/>
      <c r="CL25" s="114"/>
      <c r="CM25" s="114"/>
      <c r="CN25" s="114"/>
      <c r="CO25" s="114"/>
      <c r="CP25" s="114"/>
      <c r="CQ25" s="114"/>
      <c r="CR25" s="114"/>
      <c r="CS25" s="114"/>
      <c r="CT25" s="114"/>
      <c r="CU25" s="114"/>
      <c r="CV25" s="114"/>
      <c r="CW25" s="114"/>
      <c r="CX25" s="114"/>
      <c r="CY25" s="114"/>
      <c r="CZ25" s="114"/>
      <c r="DA25" s="114"/>
      <c r="DB25" s="114"/>
      <c r="DC25" s="114"/>
      <c r="DD25" s="114"/>
      <c r="DE25" s="114"/>
      <c r="DF25" s="114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2"/>
      <c r="J26" s="63">
        <v>0</v>
      </c>
      <c r="K26" s="63">
        <v>0</v>
      </c>
      <c r="L26" s="63">
        <v>0</v>
      </c>
      <c r="M26" s="63">
        <f t="shared" si="0"/>
        <v>0</v>
      </c>
      <c r="N26" s="63">
        <v>1</v>
      </c>
      <c r="O26" s="63">
        <f t="shared" si="1"/>
        <v>1</v>
      </c>
      <c r="P26" s="64">
        <f t="shared" si="2"/>
        <v>1</v>
      </c>
      <c r="Q26" s="63">
        <v>0</v>
      </c>
      <c r="R26" s="88">
        <f t="shared" si="3"/>
        <v>0</v>
      </c>
      <c r="S26" s="93"/>
      <c r="T26" s="94"/>
      <c r="U26" s="94"/>
      <c r="V26" s="94"/>
      <c r="W26" s="95"/>
      <c r="X26" s="92"/>
      <c r="Y26" s="110"/>
      <c r="Z26" s="111"/>
      <c r="AA26" s="112"/>
      <c r="AB26" s="113"/>
      <c r="AC26" s="114"/>
      <c r="AD26" s="116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14"/>
      <c r="BS26" s="114"/>
      <c r="BT26" s="114"/>
      <c r="BU26" s="114"/>
      <c r="BV26" s="114"/>
      <c r="BW26" s="114"/>
      <c r="BX26" s="114"/>
      <c r="BY26" s="114"/>
      <c r="BZ26" s="114"/>
      <c r="CA26" s="114"/>
      <c r="CB26" s="114"/>
      <c r="CC26" s="114"/>
      <c r="CD26" s="114"/>
      <c r="CE26" s="114"/>
      <c r="CF26" s="114"/>
      <c r="CG26" s="114"/>
      <c r="CH26" s="114"/>
      <c r="CI26" s="114"/>
      <c r="CJ26" s="114"/>
      <c r="CK26" s="114"/>
      <c r="CL26" s="114"/>
      <c r="CM26" s="114"/>
      <c r="CN26" s="114"/>
      <c r="CO26" s="114"/>
      <c r="CP26" s="114"/>
      <c r="CQ26" s="114"/>
      <c r="CR26" s="114"/>
      <c r="CS26" s="114"/>
      <c r="CT26" s="114"/>
      <c r="CU26" s="114"/>
      <c r="CV26" s="114"/>
      <c r="CW26" s="114"/>
      <c r="CX26" s="114"/>
      <c r="CY26" s="114"/>
      <c r="CZ26" s="114"/>
      <c r="DA26" s="114"/>
      <c r="DB26" s="114"/>
      <c r="DC26" s="114"/>
      <c r="DD26" s="114"/>
      <c r="DE26" s="114"/>
      <c r="DF26" s="114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2"/>
      <c r="J27" s="63">
        <v>0</v>
      </c>
      <c r="K27" s="63">
        <v>0</v>
      </c>
      <c r="L27" s="63">
        <v>0</v>
      </c>
      <c r="M27" s="63">
        <f t="shared" si="0"/>
        <v>0</v>
      </c>
      <c r="N27" s="63">
        <v>1</v>
      </c>
      <c r="O27" s="63">
        <f t="shared" si="1"/>
        <v>1</v>
      </c>
      <c r="P27" s="64">
        <f t="shared" si="2"/>
        <v>1</v>
      </c>
      <c r="Q27" s="63">
        <v>0</v>
      </c>
      <c r="R27" s="88">
        <f t="shared" si="3"/>
        <v>0</v>
      </c>
      <c r="S27" s="89"/>
      <c r="T27" s="90"/>
      <c r="U27" s="90"/>
      <c r="V27" s="90"/>
      <c r="W27" s="91"/>
      <c r="X27" s="92"/>
      <c r="Y27" s="110"/>
      <c r="Z27" s="111"/>
      <c r="AA27" s="112"/>
      <c r="AB27" s="113"/>
      <c r="AC27" s="114"/>
      <c r="AD27" s="116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2"/>
      <c r="J28" s="63">
        <v>0</v>
      </c>
      <c r="K28" s="63">
        <v>0</v>
      </c>
      <c r="L28" s="63">
        <v>0</v>
      </c>
      <c r="M28" s="63">
        <f t="shared" si="0"/>
        <v>0</v>
      </c>
      <c r="N28" s="63">
        <v>1</v>
      </c>
      <c r="O28" s="63">
        <f t="shared" si="1"/>
        <v>1</v>
      </c>
      <c r="P28" s="64">
        <f t="shared" si="2"/>
        <v>1</v>
      </c>
      <c r="Q28" s="63">
        <v>0</v>
      </c>
      <c r="R28" s="88">
        <f t="shared" si="3"/>
        <v>0</v>
      </c>
      <c r="S28" s="93"/>
      <c r="T28" s="94"/>
      <c r="U28" s="94"/>
      <c r="V28" s="94"/>
      <c r="W28" s="95"/>
      <c r="X28" s="99"/>
      <c r="Y28" s="110"/>
      <c r="Z28" s="111"/>
      <c r="AA28" s="112"/>
      <c r="AB28" s="113"/>
      <c r="AC28" s="114"/>
      <c r="AD28" s="116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2"/>
      <c r="J29" s="63">
        <v>0</v>
      </c>
      <c r="K29" s="63">
        <v>0</v>
      </c>
      <c r="L29" s="63">
        <v>0</v>
      </c>
      <c r="M29" s="63">
        <f t="shared" si="0"/>
        <v>0</v>
      </c>
      <c r="N29" s="63">
        <v>1</v>
      </c>
      <c r="O29" s="63">
        <f t="shared" si="1"/>
        <v>1</v>
      </c>
      <c r="P29" s="64">
        <f t="shared" si="2"/>
        <v>1</v>
      </c>
      <c r="Q29" s="63">
        <v>0</v>
      </c>
      <c r="R29" s="88">
        <f t="shared" si="3"/>
        <v>0</v>
      </c>
      <c r="S29" s="93"/>
      <c r="T29" s="94"/>
      <c r="U29" s="94"/>
      <c r="V29" s="94"/>
      <c r="W29" s="95"/>
      <c r="X29" s="99"/>
      <c r="Y29" s="110"/>
      <c r="Z29" s="111"/>
      <c r="AA29" s="112"/>
      <c r="AB29" s="113"/>
      <c r="AC29" s="114"/>
      <c r="AD29" s="116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2"/>
      <c r="J30" s="63">
        <v>0</v>
      </c>
      <c r="K30" s="63">
        <v>0</v>
      </c>
      <c r="L30" s="63">
        <v>0</v>
      </c>
      <c r="M30" s="63">
        <f t="shared" si="0"/>
        <v>0</v>
      </c>
      <c r="N30" s="63">
        <v>1</v>
      </c>
      <c r="O30" s="63">
        <f t="shared" si="1"/>
        <v>1</v>
      </c>
      <c r="P30" s="64">
        <f t="shared" si="2"/>
        <v>1</v>
      </c>
      <c r="Q30" s="63">
        <v>0</v>
      </c>
      <c r="R30" s="88">
        <f t="shared" si="3"/>
        <v>0</v>
      </c>
      <c r="S30" s="93"/>
      <c r="T30" s="94"/>
      <c r="U30" s="94"/>
      <c r="V30" s="94"/>
      <c r="W30" s="95"/>
      <c r="X30" s="99"/>
      <c r="Y30" s="110"/>
      <c r="Z30" s="111"/>
      <c r="AA30" s="112"/>
      <c r="AB30" s="113"/>
      <c r="AC30" s="114"/>
      <c r="AD30" s="116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2"/>
      <c r="J31" s="63">
        <v>0</v>
      </c>
      <c r="K31" s="63">
        <v>0</v>
      </c>
      <c r="L31" s="63">
        <v>0</v>
      </c>
      <c r="M31" s="63">
        <f t="shared" si="0"/>
        <v>0</v>
      </c>
      <c r="N31" s="63">
        <v>1</v>
      </c>
      <c r="O31" s="63">
        <f t="shared" si="1"/>
        <v>1</v>
      </c>
      <c r="P31" s="64">
        <f t="shared" si="2"/>
        <v>1</v>
      </c>
      <c r="Q31" s="63">
        <v>0</v>
      </c>
      <c r="R31" s="88">
        <f t="shared" si="3"/>
        <v>0</v>
      </c>
      <c r="S31" s="93"/>
      <c r="T31" s="94"/>
      <c r="U31" s="94"/>
      <c r="V31" s="94"/>
      <c r="W31" s="95"/>
      <c r="X31" s="99"/>
      <c r="Y31" s="110"/>
      <c r="Z31" s="111"/>
      <c r="AA31" s="112"/>
      <c r="AB31" s="113"/>
      <c r="AC31" s="114"/>
      <c r="AD31" s="116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5"/>
      <c r="J32" s="63">
        <v>0</v>
      </c>
      <c r="K32" s="63">
        <v>0</v>
      </c>
      <c r="L32" s="63">
        <v>0</v>
      </c>
      <c r="M32" s="63">
        <f t="shared" si="0"/>
        <v>0</v>
      </c>
      <c r="N32" s="63">
        <v>1</v>
      </c>
      <c r="O32" s="63">
        <f t="shared" si="1"/>
        <v>1</v>
      </c>
      <c r="P32" s="64">
        <f t="shared" si="2"/>
        <v>1</v>
      </c>
      <c r="Q32" s="63">
        <v>0</v>
      </c>
      <c r="R32" s="88">
        <f t="shared" si="3"/>
        <v>0</v>
      </c>
      <c r="S32" s="93"/>
      <c r="T32" s="94"/>
      <c r="U32" s="94"/>
      <c r="V32" s="94"/>
      <c r="W32" s="95"/>
      <c r="X32" s="99"/>
      <c r="Y32" s="110"/>
      <c r="Z32" s="111"/>
      <c r="AA32" s="112"/>
      <c r="AB32" s="113"/>
      <c r="AC32" s="114"/>
      <c r="AD32" s="116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6"/>
      <c r="J33" s="63">
        <v>0</v>
      </c>
      <c r="K33" s="63">
        <v>0</v>
      </c>
      <c r="L33" s="63">
        <v>0</v>
      </c>
      <c r="M33" s="63">
        <f t="shared" si="0"/>
        <v>0</v>
      </c>
      <c r="N33" s="63">
        <v>1</v>
      </c>
      <c r="O33" s="63">
        <f t="shared" si="1"/>
        <v>1</v>
      </c>
      <c r="P33" s="64">
        <f t="shared" si="2"/>
        <v>1</v>
      </c>
      <c r="Q33" s="63">
        <v>0</v>
      </c>
      <c r="R33" s="88">
        <f t="shared" si="3"/>
        <v>0</v>
      </c>
      <c r="S33" s="93"/>
      <c r="T33" s="94"/>
      <c r="U33" s="94"/>
      <c r="V33" s="94"/>
      <c r="W33" s="95"/>
      <c r="X33" s="99"/>
      <c r="Y33" s="110"/>
      <c r="Z33" s="111"/>
      <c r="AA33" s="112"/>
      <c r="AB33" s="113"/>
      <c r="AC33" s="114"/>
      <c r="AD33" s="116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6"/>
      <c r="J34" s="63">
        <v>0</v>
      </c>
      <c r="K34" s="63">
        <v>0</v>
      </c>
      <c r="L34" s="63">
        <v>0</v>
      </c>
      <c r="M34" s="63">
        <f t="shared" si="0"/>
        <v>0</v>
      </c>
      <c r="N34" s="63">
        <v>1</v>
      </c>
      <c r="O34" s="63">
        <f t="shared" si="1"/>
        <v>1</v>
      </c>
      <c r="P34" s="64">
        <f t="shared" si="2"/>
        <v>1</v>
      </c>
      <c r="Q34" s="63">
        <v>0</v>
      </c>
      <c r="R34" s="88">
        <f t="shared" si="3"/>
        <v>0</v>
      </c>
      <c r="S34" s="93"/>
      <c r="T34" s="94"/>
      <c r="U34" s="94"/>
      <c r="V34" s="94"/>
      <c r="W34" s="95"/>
      <c r="X34" s="99"/>
      <c r="Y34" s="110"/>
      <c r="Z34" s="111"/>
      <c r="AA34" s="112"/>
      <c r="AB34" s="113"/>
      <c r="AC34" s="114"/>
      <c r="AD34" s="116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6"/>
      <c r="J35" s="63">
        <v>0</v>
      </c>
      <c r="K35" s="63">
        <v>0</v>
      </c>
      <c r="L35" s="63">
        <v>0</v>
      </c>
      <c r="M35" s="63">
        <f t="shared" si="0"/>
        <v>0</v>
      </c>
      <c r="N35" s="63">
        <v>1</v>
      </c>
      <c r="O35" s="63">
        <f t="shared" si="1"/>
        <v>1</v>
      </c>
      <c r="P35" s="64">
        <f t="shared" si="2"/>
        <v>1</v>
      </c>
      <c r="Q35" s="63">
        <v>0.75</v>
      </c>
      <c r="R35" s="88">
        <f t="shared" si="3"/>
        <v>0.75</v>
      </c>
      <c r="S35" s="93"/>
      <c r="T35" s="94"/>
      <c r="U35" s="94"/>
      <c r="V35" s="94"/>
      <c r="W35" s="95"/>
      <c r="X35" s="99"/>
      <c r="Y35" s="110"/>
      <c r="Z35" s="111"/>
      <c r="AA35" s="112"/>
      <c r="AB35" s="113"/>
      <c r="AC35" s="114"/>
      <c r="AD35" s="116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  <c r="BQ35" s="114"/>
      <c r="BR35" s="114"/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14"/>
      <c r="CR35" s="114"/>
      <c r="CS35" s="114"/>
      <c r="CT35" s="114"/>
      <c r="CU35" s="114"/>
      <c r="CV35" s="114"/>
      <c r="CW35" s="114"/>
      <c r="CX35" s="114"/>
      <c r="CY35" s="114"/>
      <c r="CZ35" s="114"/>
      <c r="DA35" s="114"/>
      <c r="DB35" s="114"/>
      <c r="DC35" s="114"/>
      <c r="DD35" s="114"/>
      <c r="DE35" s="114"/>
      <c r="DF35" s="114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6"/>
      <c r="J36" s="63">
        <v>0</v>
      </c>
      <c r="K36" s="63">
        <v>0</v>
      </c>
      <c r="L36" s="63">
        <v>0</v>
      </c>
      <c r="M36" s="63">
        <f t="shared" si="0"/>
        <v>0</v>
      </c>
      <c r="N36" s="63">
        <v>1</v>
      </c>
      <c r="O36" s="63">
        <f t="shared" si="1"/>
        <v>1</v>
      </c>
      <c r="P36" s="64">
        <f t="shared" si="2"/>
        <v>1</v>
      </c>
      <c r="Q36" s="63">
        <v>0</v>
      </c>
      <c r="R36" s="88">
        <f t="shared" si="3"/>
        <v>0</v>
      </c>
      <c r="S36" s="93"/>
      <c r="T36" s="94"/>
      <c r="U36" s="94"/>
      <c r="V36" s="94"/>
      <c r="W36" s="95"/>
      <c r="X36" s="99"/>
      <c r="Y36" s="110"/>
      <c r="Z36" s="111"/>
      <c r="AA36" s="112"/>
      <c r="AB36" s="113"/>
      <c r="AC36" s="114"/>
      <c r="AD36" s="116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4"/>
      <c r="BI36" s="114"/>
      <c r="BJ36" s="114"/>
      <c r="BK36" s="114"/>
      <c r="BL36" s="114"/>
      <c r="BM36" s="114"/>
      <c r="BN36" s="114"/>
      <c r="BO36" s="114"/>
      <c r="BP36" s="114"/>
      <c r="BQ36" s="114"/>
      <c r="BR36" s="114"/>
      <c r="BS36" s="114"/>
      <c r="BT36" s="114"/>
      <c r="BU36" s="114"/>
      <c r="BV36" s="114"/>
      <c r="BW36" s="114"/>
      <c r="BX36" s="114"/>
      <c r="BY36" s="114"/>
      <c r="BZ36" s="114"/>
      <c r="CA36" s="114"/>
      <c r="CB36" s="114"/>
      <c r="CC36" s="114"/>
      <c r="CD36" s="114"/>
      <c r="CE36" s="114"/>
      <c r="CF36" s="114"/>
      <c r="CG36" s="114"/>
      <c r="CH36" s="114"/>
      <c r="CI36" s="114"/>
      <c r="CJ36" s="114"/>
      <c r="CK36" s="114"/>
      <c r="CL36" s="114"/>
      <c r="CM36" s="114"/>
      <c r="CN36" s="114"/>
      <c r="CO36" s="114"/>
      <c r="CP36" s="114"/>
      <c r="CQ36" s="114"/>
      <c r="CR36" s="114"/>
      <c r="CS36" s="114"/>
      <c r="CT36" s="114"/>
      <c r="CU36" s="114"/>
      <c r="CV36" s="114"/>
      <c r="CW36" s="114"/>
      <c r="CX36" s="114"/>
      <c r="CY36" s="114"/>
      <c r="CZ36" s="114"/>
      <c r="DA36" s="114"/>
      <c r="DB36" s="114"/>
      <c r="DC36" s="114"/>
      <c r="DD36" s="114"/>
      <c r="DE36" s="114"/>
      <c r="DF36" s="114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6"/>
      <c r="J37" s="63">
        <v>0</v>
      </c>
      <c r="K37" s="63">
        <v>0</v>
      </c>
      <c r="L37" s="63">
        <v>0</v>
      </c>
      <c r="M37" s="63">
        <f t="shared" si="0"/>
        <v>0</v>
      </c>
      <c r="N37" s="63">
        <v>1</v>
      </c>
      <c r="O37" s="63">
        <f t="shared" si="1"/>
        <v>1</v>
      </c>
      <c r="P37" s="64">
        <f t="shared" si="2"/>
        <v>1</v>
      </c>
      <c r="Q37" s="63">
        <v>0</v>
      </c>
      <c r="R37" s="88">
        <f t="shared" si="3"/>
        <v>0</v>
      </c>
      <c r="S37" s="93"/>
      <c r="T37" s="94"/>
      <c r="U37" s="94"/>
      <c r="V37" s="94"/>
      <c r="W37" s="95"/>
      <c r="X37" s="99"/>
      <c r="Y37" s="110"/>
      <c r="Z37" s="111"/>
      <c r="AA37" s="112"/>
      <c r="AB37" s="113"/>
      <c r="AC37" s="114"/>
      <c r="AD37" s="116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4"/>
      <c r="BE37" s="114"/>
      <c r="BF37" s="114"/>
      <c r="BG37" s="114"/>
      <c r="BH37" s="114"/>
      <c r="BI37" s="114"/>
      <c r="BJ37" s="114"/>
      <c r="BK37" s="114"/>
      <c r="BL37" s="114"/>
      <c r="BM37" s="114"/>
      <c r="BN37" s="114"/>
      <c r="BO37" s="114"/>
      <c r="BP37" s="114"/>
      <c r="BQ37" s="114"/>
      <c r="BR37" s="114"/>
      <c r="BS37" s="114"/>
      <c r="BT37" s="114"/>
      <c r="BU37" s="114"/>
      <c r="BV37" s="114"/>
      <c r="BW37" s="114"/>
      <c r="BX37" s="114"/>
      <c r="BY37" s="114"/>
      <c r="BZ37" s="114"/>
      <c r="CA37" s="114"/>
      <c r="CB37" s="114"/>
      <c r="CC37" s="114"/>
      <c r="CD37" s="114"/>
      <c r="CE37" s="114"/>
      <c r="CF37" s="114"/>
      <c r="CG37" s="114"/>
      <c r="CH37" s="114"/>
      <c r="CI37" s="114"/>
      <c r="CJ37" s="114"/>
      <c r="CK37" s="114"/>
      <c r="CL37" s="114"/>
      <c r="CM37" s="114"/>
      <c r="CN37" s="114"/>
      <c r="CO37" s="114"/>
      <c r="CP37" s="114"/>
      <c r="CQ37" s="114"/>
      <c r="CR37" s="114"/>
      <c r="CS37" s="114"/>
      <c r="CT37" s="114"/>
      <c r="CU37" s="114"/>
      <c r="CV37" s="114"/>
      <c r="CW37" s="114"/>
      <c r="CX37" s="114"/>
      <c r="CY37" s="114"/>
      <c r="CZ37" s="114"/>
      <c r="DA37" s="114"/>
      <c r="DB37" s="114"/>
      <c r="DC37" s="114"/>
      <c r="DD37" s="114"/>
      <c r="DE37" s="114"/>
      <c r="DF37" s="114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6"/>
      <c r="J38" s="63">
        <v>0</v>
      </c>
      <c r="K38" s="63">
        <v>0</v>
      </c>
      <c r="L38" s="63">
        <v>0</v>
      </c>
      <c r="M38" s="63">
        <f t="shared" si="0"/>
        <v>0</v>
      </c>
      <c r="N38" s="63">
        <v>1</v>
      </c>
      <c r="O38" s="63">
        <f t="shared" si="1"/>
        <v>1</v>
      </c>
      <c r="P38" s="64">
        <f t="shared" si="2"/>
        <v>1</v>
      </c>
      <c r="Q38" s="63">
        <v>0</v>
      </c>
      <c r="R38" s="88">
        <f t="shared" si="3"/>
        <v>0</v>
      </c>
      <c r="S38" s="93"/>
      <c r="T38" s="94"/>
      <c r="U38" s="94"/>
      <c r="V38" s="94"/>
      <c r="W38" s="95"/>
      <c r="X38" s="99"/>
      <c r="Y38" s="110"/>
      <c r="Z38" s="111"/>
      <c r="AA38" s="112"/>
      <c r="AB38" s="113"/>
      <c r="AC38" s="114"/>
      <c r="AD38" s="116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  <c r="BB38" s="114"/>
      <c r="BC38" s="114"/>
      <c r="BD38" s="114"/>
      <c r="BE38" s="114"/>
      <c r="BF38" s="114"/>
      <c r="BG38" s="114"/>
      <c r="BH38" s="114"/>
      <c r="BI38" s="114"/>
      <c r="BJ38" s="114"/>
      <c r="BK38" s="114"/>
      <c r="BL38" s="114"/>
      <c r="BM38" s="114"/>
      <c r="BN38" s="114"/>
      <c r="BO38" s="114"/>
      <c r="BP38" s="114"/>
      <c r="BQ38" s="114"/>
      <c r="BR38" s="114"/>
      <c r="BS38" s="114"/>
      <c r="BT38" s="114"/>
      <c r="BU38" s="114"/>
      <c r="BV38" s="114"/>
      <c r="BW38" s="114"/>
      <c r="BX38" s="114"/>
      <c r="BY38" s="114"/>
      <c r="BZ38" s="114"/>
      <c r="CA38" s="114"/>
      <c r="CB38" s="114"/>
      <c r="CC38" s="114"/>
      <c r="CD38" s="114"/>
      <c r="CE38" s="114"/>
      <c r="CF38" s="114"/>
      <c r="CG38" s="114"/>
      <c r="CH38" s="114"/>
      <c r="CI38" s="114"/>
      <c r="CJ38" s="114"/>
      <c r="CK38" s="114"/>
      <c r="CL38" s="114"/>
      <c r="CM38" s="114"/>
      <c r="CN38" s="114"/>
      <c r="CO38" s="114"/>
      <c r="CP38" s="114"/>
      <c r="CQ38" s="114"/>
      <c r="CR38" s="114"/>
      <c r="CS38" s="114"/>
      <c r="CT38" s="114"/>
      <c r="CU38" s="114"/>
      <c r="CV38" s="114"/>
      <c r="CW38" s="114"/>
      <c r="CX38" s="114"/>
      <c r="CY38" s="114"/>
      <c r="CZ38" s="114"/>
      <c r="DA38" s="114"/>
      <c r="DB38" s="114"/>
      <c r="DC38" s="114"/>
      <c r="DD38" s="114"/>
      <c r="DE38" s="114"/>
      <c r="DF38" s="114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6"/>
      <c r="J39" s="63">
        <v>0</v>
      </c>
      <c r="K39" s="63">
        <v>0</v>
      </c>
      <c r="L39" s="63">
        <v>0</v>
      </c>
      <c r="M39" s="63">
        <f t="shared" si="0"/>
        <v>0</v>
      </c>
      <c r="N39" s="63">
        <v>1</v>
      </c>
      <c r="O39" s="63">
        <f t="shared" si="1"/>
        <v>1</v>
      </c>
      <c r="P39" s="64">
        <f t="shared" si="2"/>
        <v>1</v>
      </c>
      <c r="Q39" s="63">
        <v>0</v>
      </c>
      <c r="R39" s="88">
        <f t="shared" si="3"/>
        <v>0</v>
      </c>
      <c r="S39" s="93"/>
      <c r="T39" s="94"/>
      <c r="U39" s="94"/>
      <c r="V39" s="94"/>
      <c r="W39" s="95"/>
      <c r="X39" s="99"/>
      <c r="Y39" s="110"/>
      <c r="Z39" s="111"/>
      <c r="AA39" s="112"/>
      <c r="AB39" s="113"/>
      <c r="AC39" s="114"/>
      <c r="AD39" s="116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  <c r="BB39" s="114"/>
      <c r="BC39" s="114"/>
      <c r="BD39" s="114"/>
      <c r="BE39" s="114"/>
      <c r="BF39" s="114"/>
      <c r="BG39" s="114"/>
      <c r="BH39" s="114"/>
      <c r="BI39" s="114"/>
      <c r="BJ39" s="114"/>
      <c r="BK39" s="114"/>
      <c r="BL39" s="114"/>
      <c r="BM39" s="114"/>
      <c r="BN39" s="114"/>
      <c r="BO39" s="114"/>
      <c r="BP39" s="114"/>
      <c r="BQ39" s="114"/>
      <c r="BR39" s="114"/>
      <c r="BS39" s="114"/>
      <c r="BT39" s="114"/>
      <c r="BU39" s="114"/>
      <c r="BV39" s="114"/>
      <c r="BW39" s="114"/>
      <c r="BX39" s="114"/>
      <c r="BY39" s="114"/>
      <c r="BZ39" s="114"/>
      <c r="CA39" s="114"/>
      <c r="CB39" s="114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14"/>
      <c r="CR39" s="114"/>
      <c r="CS39" s="114"/>
      <c r="CT39" s="114"/>
      <c r="CU39" s="114"/>
      <c r="CV39" s="114"/>
      <c r="CW39" s="114"/>
      <c r="CX39" s="114"/>
      <c r="CY39" s="114"/>
      <c r="CZ39" s="114"/>
      <c r="DA39" s="114"/>
      <c r="DB39" s="114"/>
      <c r="DC39" s="114"/>
      <c r="DD39" s="114"/>
      <c r="DE39" s="114"/>
      <c r="DF39" s="114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6"/>
      <c r="J40" s="63">
        <v>0</v>
      </c>
      <c r="K40" s="63">
        <v>0</v>
      </c>
      <c r="L40" s="63">
        <v>0</v>
      </c>
      <c r="M40" s="63">
        <f t="shared" si="0"/>
        <v>0</v>
      </c>
      <c r="N40" s="63">
        <v>1</v>
      </c>
      <c r="O40" s="63">
        <f t="shared" si="1"/>
        <v>1</v>
      </c>
      <c r="P40" s="64">
        <f t="shared" si="2"/>
        <v>1</v>
      </c>
      <c r="Q40" s="63">
        <v>0</v>
      </c>
      <c r="R40" s="88">
        <f t="shared" si="3"/>
        <v>0</v>
      </c>
      <c r="S40" s="93"/>
      <c r="T40" s="94"/>
      <c r="U40" s="94"/>
      <c r="V40" s="94"/>
      <c r="W40" s="95"/>
      <c r="X40" s="99"/>
      <c r="Y40" s="110"/>
      <c r="Z40" s="111"/>
      <c r="AA40" s="112"/>
      <c r="AB40" s="113"/>
      <c r="AC40" s="114"/>
      <c r="AD40" s="116"/>
      <c r="AE40" s="114"/>
      <c r="AF40" s="114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114"/>
      <c r="BH40" s="114"/>
      <c r="BI40" s="114"/>
      <c r="BJ40" s="114"/>
      <c r="BK40" s="114"/>
      <c r="BL40" s="114"/>
      <c r="BM40" s="114"/>
      <c r="BN40" s="114"/>
      <c r="BO40" s="114"/>
      <c r="BP40" s="114"/>
      <c r="BQ40" s="114"/>
      <c r="BR40" s="114"/>
      <c r="BS40" s="114"/>
      <c r="BT40" s="114"/>
      <c r="BU40" s="114"/>
      <c r="BV40" s="114"/>
      <c r="BW40" s="114"/>
      <c r="BX40" s="114"/>
      <c r="BY40" s="114"/>
      <c r="BZ40" s="114"/>
      <c r="CA40" s="114"/>
      <c r="CB40" s="114"/>
      <c r="CC40" s="114"/>
      <c r="CD40" s="114"/>
      <c r="CE40" s="114"/>
      <c r="CF40" s="114"/>
      <c r="CG40" s="114"/>
      <c r="CH40" s="114"/>
      <c r="CI40" s="114"/>
      <c r="CJ40" s="114"/>
      <c r="CK40" s="114"/>
      <c r="CL40" s="114"/>
      <c r="CM40" s="114"/>
      <c r="CN40" s="114"/>
      <c r="CO40" s="114"/>
      <c r="CP40" s="114"/>
      <c r="CQ40" s="114"/>
      <c r="CR40" s="114"/>
      <c r="CS40" s="114"/>
      <c r="CT40" s="114"/>
      <c r="CU40" s="114"/>
      <c r="CV40" s="114"/>
      <c r="CW40" s="114"/>
      <c r="CX40" s="114"/>
      <c r="CY40" s="114"/>
      <c r="CZ40" s="114"/>
      <c r="DA40" s="114"/>
      <c r="DB40" s="114"/>
      <c r="DC40" s="114"/>
      <c r="DD40" s="114"/>
      <c r="DE40" s="114"/>
      <c r="DF40" s="114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6"/>
      <c r="J41" s="63">
        <v>0</v>
      </c>
      <c r="K41" s="63">
        <v>0</v>
      </c>
      <c r="L41" s="63">
        <v>0</v>
      </c>
      <c r="M41" s="63">
        <f t="shared" si="0"/>
        <v>0</v>
      </c>
      <c r="N41" s="63">
        <v>1</v>
      </c>
      <c r="O41" s="63">
        <f t="shared" si="1"/>
        <v>1</v>
      </c>
      <c r="P41" s="64">
        <f t="shared" si="2"/>
        <v>1</v>
      </c>
      <c r="Q41" s="63">
        <v>0</v>
      </c>
      <c r="R41" s="88">
        <f t="shared" si="3"/>
        <v>0</v>
      </c>
      <c r="S41" s="93"/>
      <c r="T41" s="94"/>
      <c r="U41" s="94"/>
      <c r="V41" s="94"/>
      <c r="W41" s="95"/>
      <c r="X41" s="99"/>
      <c r="Y41" s="110"/>
      <c r="Z41" s="111"/>
      <c r="AA41" s="112"/>
      <c r="AB41" s="113"/>
      <c r="AC41" s="114"/>
      <c r="AD41" s="116"/>
      <c r="AE41" s="114"/>
      <c r="AF41" s="114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  <c r="BP41" s="114"/>
      <c r="BQ41" s="114"/>
      <c r="BR41" s="114"/>
      <c r="BS41" s="114"/>
      <c r="BT41" s="114"/>
      <c r="BU41" s="114"/>
      <c r="BV41" s="114"/>
      <c r="BW41" s="114"/>
      <c r="BX41" s="114"/>
      <c r="BY41" s="114"/>
      <c r="BZ41" s="114"/>
      <c r="CA41" s="114"/>
      <c r="CB41" s="114"/>
      <c r="CC41" s="114"/>
      <c r="CD41" s="114"/>
      <c r="CE41" s="114"/>
      <c r="CF41" s="114"/>
      <c r="CG41" s="114"/>
      <c r="CH41" s="114"/>
      <c r="CI41" s="114"/>
      <c r="CJ41" s="114"/>
      <c r="CK41" s="114"/>
      <c r="CL41" s="114"/>
      <c r="CM41" s="114"/>
      <c r="CN41" s="114"/>
      <c r="CO41" s="114"/>
      <c r="CP41" s="114"/>
      <c r="CQ41" s="114"/>
      <c r="CR41" s="114"/>
      <c r="CS41" s="114"/>
      <c r="CT41" s="114"/>
      <c r="CU41" s="114"/>
      <c r="CV41" s="114"/>
      <c r="CW41" s="114"/>
      <c r="CX41" s="114"/>
      <c r="CY41" s="114"/>
      <c r="CZ41" s="114"/>
      <c r="DA41" s="114"/>
      <c r="DB41" s="114"/>
      <c r="DC41" s="114"/>
      <c r="DD41" s="114"/>
      <c r="DE41" s="114"/>
      <c r="DF41" s="114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6"/>
      <c r="J42" s="63">
        <v>0</v>
      </c>
      <c r="K42" s="63">
        <v>0</v>
      </c>
      <c r="L42" s="63">
        <v>0</v>
      </c>
      <c r="M42" s="63">
        <f t="shared" si="0"/>
        <v>0</v>
      </c>
      <c r="N42" s="63">
        <v>1</v>
      </c>
      <c r="O42" s="63">
        <f t="shared" si="1"/>
        <v>1</v>
      </c>
      <c r="P42" s="64">
        <f t="shared" si="2"/>
        <v>1</v>
      </c>
      <c r="Q42" s="63">
        <v>0</v>
      </c>
      <c r="R42" s="88">
        <f t="shared" si="3"/>
        <v>0</v>
      </c>
      <c r="S42" s="93"/>
      <c r="T42" s="94"/>
      <c r="U42" s="94"/>
      <c r="V42" s="94"/>
      <c r="W42" s="95"/>
      <c r="X42" s="99"/>
      <c r="Y42" s="110"/>
      <c r="Z42" s="111"/>
      <c r="AA42" s="112"/>
      <c r="AB42" s="113"/>
      <c r="AC42" s="114"/>
      <c r="AD42" s="116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  <c r="BH42" s="114"/>
      <c r="BI42" s="114"/>
      <c r="BJ42" s="114"/>
      <c r="BK42" s="114"/>
      <c r="BL42" s="114"/>
      <c r="BM42" s="114"/>
      <c r="BN42" s="114"/>
      <c r="BO42" s="114"/>
      <c r="BP42" s="114"/>
      <c r="BQ42" s="114"/>
      <c r="BR42" s="114"/>
      <c r="BS42" s="114"/>
      <c r="BT42" s="114"/>
      <c r="BU42" s="114"/>
      <c r="BV42" s="114"/>
      <c r="BW42" s="114"/>
      <c r="BX42" s="114"/>
      <c r="BY42" s="114"/>
      <c r="BZ42" s="114"/>
      <c r="CA42" s="114"/>
      <c r="CB42" s="114"/>
      <c r="CC42" s="114"/>
      <c r="CD42" s="114"/>
      <c r="CE42" s="114"/>
      <c r="CF42" s="114"/>
      <c r="CG42" s="114"/>
      <c r="CH42" s="114"/>
      <c r="CI42" s="114"/>
      <c r="CJ42" s="114"/>
      <c r="CK42" s="114"/>
      <c r="CL42" s="114"/>
      <c r="CM42" s="114"/>
      <c r="CN42" s="114"/>
      <c r="CO42" s="114"/>
      <c r="CP42" s="114"/>
      <c r="CQ42" s="114"/>
      <c r="CR42" s="114"/>
      <c r="CS42" s="114"/>
      <c r="CT42" s="114"/>
      <c r="CU42" s="114"/>
      <c r="CV42" s="114"/>
      <c r="CW42" s="114"/>
      <c r="CX42" s="114"/>
      <c r="CY42" s="114"/>
      <c r="CZ42" s="114"/>
      <c r="DA42" s="114"/>
      <c r="DB42" s="114"/>
      <c r="DC42" s="114"/>
      <c r="DD42" s="114"/>
      <c r="DE42" s="114"/>
      <c r="DF42" s="114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7">
        <f t="shared" ref="J43:R43" si="4">SUM(J13:J42)</f>
        <v>0</v>
      </c>
      <c r="K43" s="67">
        <f t="shared" si="4"/>
        <v>0</v>
      </c>
      <c r="L43" s="68">
        <f t="shared" si="4"/>
        <v>0</v>
      </c>
      <c r="M43" s="68">
        <f t="shared" si="4"/>
        <v>0</v>
      </c>
      <c r="N43" s="68">
        <f t="shared" si="4"/>
        <v>30</v>
      </c>
      <c r="O43" s="68">
        <f t="shared" si="4"/>
        <v>30</v>
      </c>
      <c r="P43" s="69">
        <f t="shared" si="4"/>
        <v>30</v>
      </c>
      <c r="Q43" s="68">
        <f t="shared" si="4"/>
        <v>2.08333333333333</v>
      </c>
      <c r="R43" s="100">
        <f t="shared" si="4"/>
        <v>2.08333333333333</v>
      </c>
      <c r="S43" s="101"/>
      <c r="T43" s="94"/>
      <c r="U43" s="94"/>
      <c r="V43" s="94"/>
      <c r="W43" s="91"/>
      <c r="X43" s="102"/>
      <c r="Y43" s="117"/>
      <c r="Z43" s="111"/>
      <c r="AA43" s="112"/>
      <c r="AB43" s="113"/>
      <c r="AC43" s="114"/>
      <c r="AD43" s="116"/>
      <c r="AE43" s="114"/>
      <c r="AF43" s="114"/>
      <c r="AG43" s="114"/>
      <c r="AH43" s="114"/>
      <c r="AI43" s="114"/>
      <c r="AJ43" s="114"/>
      <c r="AK43" s="114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14"/>
      <c r="CQ43" s="114"/>
      <c r="CR43" s="114"/>
      <c r="CS43" s="114"/>
      <c r="CT43" s="114"/>
      <c r="CU43" s="114"/>
      <c r="CV43" s="114"/>
      <c r="CW43" s="114"/>
      <c r="CX43" s="114"/>
      <c r="CY43" s="114"/>
      <c r="CZ43" s="114"/>
      <c r="DA43" s="114"/>
      <c r="DB43" s="114"/>
      <c r="DC43" s="114"/>
      <c r="DD43" s="114"/>
      <c r="DE43" s="114"/>
      <c r="DF43" s="114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7">
        <f t="shared" ref="J44:R44" si="5">AVERAGE(J13:J32)</f>
        <v>0</v>
      </c>
      <c r="K44" s="67">
        <f t="shared" si="5"/>
        <v>0</v>
      </c>
      <c r="L44" s="68">
        <f t="shared" si="5"/>
        <v>0</v>
      </c>
      <c r="M44" s="68">
        <f t="shared" si="5"/>
        <v>0</v>
      </c>
      <c r="N44" s="68">
        <f t="shared" si="5"/>
        <v>1</v>
      </c>
      <c r="O44" s="68">
        <f t="shared" si="5"/>
        <v>1</v>
      </c>
      <c r="P44" s="70">
        <f t="shared" si="5"/>
        <v>1</v>
      </c>
      <c r="Q44" s="68">
        <f>AVERAGE(Q13:Q42)</f>
        <v>0.0694444444444445</v>
      </c>
      <c r="R44" s="103">
        <f>AVERAGE(R13:R42)</f>
        <v>0.0694444444444445</v>
      </c>
      <c r="S44" s="104"/>
      <c r="T44" s="105"/>
      <c r="U44" s="105"/>
      <c r="V44" s="106"/>
      <c r="W44" s="36"/>
      <c r="X44" s="107"/>
      <c r="Y44" s="108"/>
      <c r="Z44" s="113"/>
      <c r="AA44" s="108"/>
      <c r="AB44" s="108"/>
      <c r="AC44" s="108"/>
      <c r="AD44" s="109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8"/>
      <c r="Z45" s="113"/>
      <c r="AA45" s="108"/>
      <c r="AB45" s="108"/>
      <c r="AC45" s="108"/>
      <c r="AD45" s="109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8"/>
      <c r="Z46" s="113"/>
      <c r="AA46" s="108"/>
      <c r="AB46" s="108"/>
      <c r="AC46" s="108"/>
      <c r="AD46" s="109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1"/>
      <c r="N47" s="5"/>
      <c r="O47" s="5"/>
      <c r="S47" s="7"/>
      <c r="V47" s="8"/>
      <c r="W47" s="5"/>
      <c r="X47" s="5"/>
      <c r="Y47" s="108"/>
      <c r="Z47" s="113"/>
      <c r="AA47" s="108"/>
      <c r="AB47" s="108"/>
      <c r="AC47" s="108"/>
      <c r="AD47" s="109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8"/>
      <c r="Z48" s="113"/>
      <c r="AA48" s="108"/>
      <c r="AB48" s="108"/>
      <c r="AC48" s="108"/>
      <c r="AD48" s="109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1"/>
      <c r="M49" s="6"/>
      <c r="N49" s="5"/>
      <c r="O49" s="5"/>
      <c r="S49" s="7"/>
      <c r="V49" s="8"/>
      <c r="W49" s="5"/>
      <c r="X49" s="5"/>
      <c r="Y49" s="108"/>
      <c r="Z49" s="113"/>
      <c r="AA49" s="108"/>
      <c r="AB49" s="108"/>
      <c r="AC49" s="108"/>
      <c r="AD49" s="109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8"/>
      <c r="Z50" s="113"/>
      <c r="AA50" s="108"/>
      <c r="AB50" s="108"/>
      <c r="AC50" s="108"/>
      <c r="AD50" s="109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8"/>
      <c r="Z51" s="113"/>
      <c r="AA51" s="108"/>
      <c r="AB51" s="108"/>
      <c r="AC51" s="108"/>
      <c r="AD51" s="109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8"/>
      <c r="Z52" s="113"/>
      <c r="AA52" s="108"/>
      <c r="AB52" s="108"/>
      <c r="AC52" s="108"/>
      <c r="AD52" s="109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1"/>
      <c r="N53" s="5"/>
      <c r="O53" s="5"/>
      <c r="S53" s="7"/>
      <c r="V53" s="8"/>
      <c r="W53" s="5"/>
      <c r="X53" s="5"/>
      <c r="Y53" s="108"/>
      <c r="Z53" s="113"/>
      <c r="AA53" s="108"/>
      <c r="AB53" s="108"/>
      <c r="AC53" s="108"/>
      <c r="AD53" s="109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70" zoomScaleNormal="70" topLeftCell="A11" workbookViewId="0">
      <selection activeCell="Q35" sqref="Q35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2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2"/>
      <c r="S1" s="73"/>
      <c r="T1" s="72"/>
      <c r="U1" s="72"/>
      <c r="V1" s="72"/>
      <c r="W1" s="72"/>
      <c r="X1" s="74"/>
      <c r="AD1" s="9"/>
    </row>
    <row r="2" s="1" customFormat="1" spans="1:30">
      <c r="A2" s="10"/>
      <c r="C2" s="313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5"/>
      <c r="T2" s="43"/>
      <c r="U2" s="76"/>
      <c r="V2" s="74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5"/>
      <c r="T3" s="43"/>
      <c r="U3" s="76"/>
      <c r="V3" s="74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5"/>
      <c r="T4" s="43"/>
      <c r="U4" s="76"/>
      <c r="V4" s="74"/>
      <c r="W4" s="10"/>
      <c r="X4" s="10"/>
      <c r="Y4" s="108"/>
      <c r="Z4" s="108"/>
      <c r="AA4" s="108"/>
      <c r="AB4" s="108"/>
      <c r="AC4" s="108"/>
      <c r="AD4" s="109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8"/>
      <c r="Z5" s="108"/>
      <c r="AA5" s="108"/>
      <c r="AB5" s="108"/>
      <c r="AC5" s="108"/>
      <c r="AD5" s="109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8"/>
      <c r="Z6" s="108"/>
      <c r="AA6" s="108"/>
      <c r="AB6" s="108"/>
      <c r="AC6" s="108"/>
      <c r="AD6" s="109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114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8"/>
      <c r="Z7" s="108"/>
      <c r="AA7" s="108"/>
      <c r="AB7" s="108"/>
      <c r="AC7" s="108"/>
      <c r="AD7" s="109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5" t="s">
        <v>78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108"/>
      <c r="Z8" s="108"/>
      <c r="AA8" s="108"/>
      <c r="AB8" s="108"/>
      <c r="AC8" s="108"/>
      <c r="AD8" s="109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7" t="s">
        <v>11</v>
      </c>
      <c r="J9" s="48" t="s">
        <v>12</v>
      </c>
      <c r="K9" s="48"/>
      <c r="L9" s="48"/>
      <c r="M9" s="49"/>
      <c r="N9" s="18" t="s">
        <v>13</v>
      </c>
      <c r="O9" s="50" t="s">
        <v>14</v>
      </c>
      <c r="P9" s="51"/>
      <c r="Q9" s="19" t="s">
        <v>15</v>
      </c>
      <c r="R9" s="50" t="s">
        <v>16</v>
      </c>
      <c r="S9" s="51" t="s">
        <v>17</v>
      </c>
      <c r="T9" s="19" t="s">
        <v>18</v>
      </c>
      <c r="U9" s="77" t="s">
        <v>19</v>
      </c>
      <c r="V9" s="78" t="s">
        <v>20</v>
      </c>
      <c r="W9" s="77" t="s">
        <v>21</v>
      </c>
      <c r="X9" s="79" t="s">
        <v>22</v>
      </c>
      <c r="Y9" s="110"/>
      <c r="Z9" s="108"/>
      <c r="AA9" s="108"/>
      <c r="AB9" s="108"/>
      <c r="AC9" s="108"/>
      <c r="AD9" s="109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2"/>
      <c r="J10" s="53" t="s">
        <v>25</v>
      </c>
      <c r="K10" s="54" t="s">
        <v>26</v>
      </c>
      <c r="L10" s="54" t="s">
        <v>27</v>
      </c>
      <c r="M10" s="54" t="s">
        <v>28</v>
      </c>
      <c r="N10" s="18"/>
      <c r="O10" s="55"/>
      <c r="P10" s="56"/>
      <c r="Q10" s="80"/>
      <c r="R10" s="55"/>
      <c r="S10" s="56"/>
      <c r="T10" s="21"/>
      <c r="U10" s="314" t="s">
        <v>29</v>
      </c>
      <c r="V10" s="81"/>
      <c r="W10" s="77"/>
      <c r="X10" s="82"/>
      <c r="Y10" s="110"/>
      <c r="Z10" s="108"/>
      <c r="AA10" s="108"/>
      <c r="AB10" s="108"/>
      <c r="AC10" s="108"/>
      <c r="AD10" s="109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7"/>
      <c r="J11" s="58" t="s">
        <v>33</v>
      </c>
      <c r="K11" s="59" t="s">
        <v>33</v>
      </c>
      <c r="L11" s="59" t="s">
        <v>33</v>
      </c>
      <c r="M11" s="59" t="s">
        <v>33</v>
      </c>
      <c r="N11" s="59" t="s">
        <v>33</v>
      </c>
      <c r="O11" s="18" t="s">
        <v>33</v>
      </c>
      <c r="P11" s="315" t="s">
        <v>32</v>
      </c>
      <c r="Q11" s="21" t="s">
        <v>33</v>
      </c>
      <c r="R11" s="315" t="s">
        <v>32</v>
      </c>
      <c r="S11" s="314" t="s">
        <v>81</v>
      </c>
      <c r="T11" s="314" t="s">
        <v>35</v>
      </c>
      <c r="U11" s="314" t="s">
        <v>35</v>
      </c>
      <c r="V11" s="317" t="s">
        <v>36</v>
      </c>
      <c r="W11" s="77" t="s">
        <v>37</v>
      </c>
      <c r="X11" s="84"/>
      <c r="Y11" s="110"/>
      <c r="Z11" s="108"/>
      <c r="AA11" s="108"/>
      <c r="AB11" s="108"/>
      <c r="AC11" s="108"/>
      <c r="AD11" s="109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60">
        <v>8</v>
      </c>
      <c r="J12" s="61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5" t="s">
        <v>41</v>
      </c>
      <c r="S12" s="86">
        <v>11</v>
      </c>
      <c r="T12" s="85">
        <v>17</v>
      </c>
      <c r="U12" s="85">
        <v>18</v>
      </c>
      <c r="V12" s="85">
        <v>18</v>
      </c>
      <c r="W12" s="85">
        <v>19</v>
      </c>
      <c r="X12" s="87">
        <v>12</v>
      </c>
      <c r="Y12" s="110"/>
      <c r="Z12" s="108"/>
      <c r="AA12" s="108"/>
      <c r="AB12" s="108"/>
      <c r="AC12" s="108"/>
      <c r="AD12" s="109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2"/>
      <c r="J13" s="63">
        <v>0</v>
      </c>
      <c r="K13" s="63">
        <v>0</v>
      </c>
      <c r="L13" s="63">
        <v>0</v>
      </c>
      <c r="M13" s="63">
        <f t="shared" ref="M13:M42" si="0">SUM(J13:L13)</f>
        <v>0</v>
      </c>
      <c r="N13" s="63">
        <v>1</v>
      </c>
      <c r="O13" s="63">
        <f t="shared" ref="O13:O42" si="1">N13-M13</f>
        <v>1</v>
      </c>
      <c r="P13" s="64">
        <f t="shared" ref="P13:P42" si="2">O13/N13</f>
        <v>1</v>
      </c>
      <c r="Q13" s="63">
        <v>0</v>
      </c>
      <c r="R13" s="88">
        <f t="shared" ref="R13:R42" si="3">(Q13)/(N13-M13)</f>
        <v>0</v>
      </c>
      <c r="S13" s="89"/>
      <c r="T13" s="90"/>
      <c r="U13" s="90"/>
      <c r="V13" s="90"/>
      <c r="W13" s="91">
        <v>3</v>
      </c>
      <c r="X13" s="92"/>
      <c r="Y13" s="110"/>
      <c r="Z13" s="111"/>
      <c r="AA13" s="112"/>
      <c r="AB13" s="113"/>
      <c r="AC13" s="114"/>
      <c r="AD13" s="115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  <c r="BR13" s="114"/>
      <c r="BS13" s="114"/>
      <c r="BT13" s="114"/>
      <c r="BU13" s="114"/>
      <c r="BV13" s="114"/>
      <c r="BW13" s="114"/>
      <c r="BX13" s="114"/>
      <c r="BY13" s="114"/>
      <c r="BZ13" s="114"/>
      <c r="CA13" s="114"/>
      <c r="CB13" s="114"/>
      <c r="CC13" s="114"/>
      <c r="CD13" s="114"/>
      <c r="CE13" s="114"/>
      <c r="CF13" s="114"/>
      <c r="CG13" s="114"/>
      <c r="CH13" s="114"/>
      <c r="CI13" s="114"/>
      <c r="CJ13" s="114"/>
      <c r="CK13" s="114"/>
      <c r="CL13" s="114"/>
      <c r="CM13" s="114"/>
      <c r="CN13" s="114"/>
      <c r="CO13" s="114"/>
      <c r="CP13" s="114"/>
      <c r="CQ13" s="114"/>
      <c r="CR13" s="114"/>
      <c r="CS13" s="114"/>
      <c r="CT13" s="114"/>
      <c r="CU13" s="114"/>
      <c r="CV13" s="114"/>
      <c r="CW13" s="114"/>
      <c r="CX13" s="114"/>
      <c r="CY13" s="114"/>
      <c r="CZ13" s="114"/>
      <c r="DA13" s="114"/>
      <c r="DB13" s="114"/>
      <c r="DC13" s="114"/>
      <c r="DD13" s="114"/>
      <c r="DE13" s="114"/>
      <c r="DF13" s="114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2"/>
      <c r="J14" s="63">
        <v>0</v>
      </c>
      <c r="K14" s="63">
        <v>0</v>
      </c>
      <c r="L14" s="63">
        <v>0</v>
      </c>
      <c r="M14" s="63">
        <f t="shared" si="0"/>
        <v>0</v>
      </c>
      <c r="N14" s="63">
        <v>1</v>
      </c>
      <c r="O14" s="63">
        <f t="shared" si="1"/>
        <v>1</v>
      </c>
      <c r="P14" s="64">
        <f t="shared" si="2"/>
        <v>1</v>
      </c>
      <c r="Q14" s="63">
        <v>0</v>
      </c>
      <c r="R14" s="88">
        <f t="shared" si="3"/>
        <v>0</v>
      </c>
      <c r="S14" s="93"/>
      <c r="T14" s="94"/>
      <c r="U14" s="94"/>
      <c r="V14" s="94"/>
      <c r="W14" s="95"/>
      <c r="X14" s="92"/>
      <c r="Y14" s="110"/>
      <c r="Z14" s="111"/>
      <c r="AA14" s="112"/>
      <c r="AB14" s="113"/>
      <c r="AC14" s="114"/>
      <c r="AD14" s="116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  <c r="BR14" s="114"/>
      <c r="BS14" s="114"/>
      <c r="BT14" s="114"/>
      <c r="BU14" s="114"/>
      <c r="BV14" s="114"/>
      <c r="BW14" s="114"/>
      <c r="BX14" s="114"/>
      <c r="BY14" s="114"/>
      <c r="BZ14" s="114"/>
      <c r="CA14" s="114"/>
      <c r="CB14" s="114"/>
      <c r="CC14" s="114"/>
      <c r="CD14" s="114"/>
      <c r="CE14" s="114"/>
      <c r="CF14" s="114"/>
      <c r="CG14" s="114"/>
      <c r="CH14" s="114"/>
      <c r="CI14" s="114"/>
      <c r="CJ14" s="114"/>
      <c r="CK14" s="114"/>
      <c r="CL14" s="114"/>
      <c r="CM14" s="114"/>
      <c r="CN14" s="114"/>
      <c r="CO14" s="114"/>
      <c r="CP14" s="114"/>
      <c r="CQ14" s="114"/>
      <c r="CR14" s="114"/>
      <c r="CS14" s="114"/>
      <c r="CT14" s="114"/>
      <c r="CU14" s="114"/>
      <c r="CV14" s="114"/>
      <c r="CW14" s="114"/>
      <c r="CX14" s="114"/>
      <c r="CY14" s="114"/>
      <c r="CZ14" s="114"/>
      <c r="DA14" s="114"/>
      <c r="DB14" s="114"/>
      <c r="DC14" s="114"/>
      <c r="DD14" s="114"/>
      <c r="DE14" s="114"/>
      <c r="DF14" s="114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2"/>
      <c r="J15" s="63">
        <v>0</v>
      </c>
      <c r="K15" s="63">
        <v>0</v>
      </c>
      <c r="L15" s="63">
        <v>0</v>
      </c>
      <c r="M15" s="63">
        <f t="shared" si="0"/>
        <v>0</v>
      </c>
      <c r="N15" s="63">
        <v>1</v>
      </c>
      <c r="O15" s="63">
        <f t="shared" si="1"/>
        <v>1</v>
      </c>
      <c r="P15" s="64">
        <f t="shared" si="2"/>
        <v>1</v>
      </c>
      <c r="Q15" s="63">
        <v>0</v>
      </c>
      <c r="R15" s="88">
        <f t="shared" si="3"/>
        <v>0</v>
      </c>
      <c r="S15" s="89"/>
      <c r="T15" s="90"/>
      <c r="U15" s="90"/>
      <c r="V15" s="90"/>
      <c r="W15" s="91"/>
      <c r="X15" s="92"/>
      <c r="Y15" s="110"/>
      <c r="Z15" s="111"/>
      <c r="AA15" s="112"/>
      <c r="AB15" s="113"/>
      <c r="AC15" s="114"/>
      <c r="AD15" s="116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4"/>
      <c r="CE15" s="114"/>
      <c r="CF15" s="114"/>
      <c r="CG15" s="114"/>
      <c r="CH15" s="114"/>
      <c r="CI15" s="114"/>
      <c r="CJ15" s="114"/>
      <c r="CK15" s="114"/>
      <c r="CL15" s="114"/>
      <c r="CM15" s="114"/>
      <c r="CN15" s="114"/>
      <c r="CO15" s="114"/>
      <c r="CP15" s="114"/>
      <c r="CQ15" s="114"/>
      <c r="CR15" s="114"/>
      <c r="CS15" s="114"/>
      <c r="CT15" s="114"/>
      <c r="CU15" s="114"/>
      <c r="CV15" s="114"/>
      <c r="CW15" s="114"/>
      <c r="CX15" s="114"/>
      <c r="CY15" s="114"/>
      <c r="CZ15" s="114"/>
      <c r="DA15" s="114"/>
      <c r="DB15" s="114"/>
      <c r="DC15" s="114"/>
      <c r="DD15" s="114"/>
      <c r="DE15" s="114"/>
      <c r="DF15" s="114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2"/>
      <c r="J16" s="63">
        <v>0</v>
      </c>
      <c r="K16" s="63">
        <v>0</v>
      </c>
      <c r="L16" s="63">
        <v>0</v>
      </c>
      <c r="M16" s="63">
        <f t="shared" si="0"/>
        <v>0</v>
      </c>
      <c r="N16" s="63">
        <v>1</v>
      </c>
      <c r="O16" s="63">
        <f t="shared" si="1"/>
        <v>1</v>
      </c>
      <c r="P16" s="64">
        <f t="shared" si="2"/>
        <v>1</v>
      </c>
      <c r="Q16" s="63">
        <v>0</v>
      </c>
      <c r="R16" s="88">
        <f t="shared" si="3"/>
        <v>0</v>
      </c>
      <c r="S16" s="93"/>
      <c r="T16" s="94"/>
      <c r="U16" s="94"/>
      <c r="V16" s="94"/>
      <c r="W16" s="95"/>
      <c r="X16" s="92"/>
      <c r="Y16" s="110"/>
      <c r="Z16" s="111"/>
      <c r="AA16" s="112"/>
      <c r="AB16" s="113"/>
      <c r="AC16" s="114"/>
      <c r="AD16" s="116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4"/>
      <c r="CE16" s="114"/>
      <c r="CF16" s="114"/>
      <c r="CG16" s="114"/>
      <c r="CH16" s="114"/>
      <c r="CI16" s="114"/>
      <c r="CJ16" s="114"/>
      <c r="CK16" s="114"/>
      <c r="CL16" s="114"/>
      <c r="CM16" s="114"/>
      <c r="CN16" s="114"/>
      <c r="CO16" s="114"/>
      <c r="CP16" s="114"/>
      <c r="CQ16" s="114"/>
      <c r="CR16" s="114"/>
      <c r="CS16" s="114"/>
      <c r="CT16" s="114"/>
      <c r="CU16" s="114"/>
      <c r="CV16" s="114"/>
      <c r="CW16" s="114"/>
      <c r="CX16" s="114"/>
      <c r="CY16" s="114"/>
      <c r="CZ16" s="114"/>
      <c r="DA16" s="114"/>
      <c r="DB16" s="114"/>
      <c r="DC16" s="114"/>
      <c r="DD16" s="114"/>
      <c r="DE16" s="114"/>
      <c r="DF16" s="114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2"/>
      <c r="J17" s="63">
        <v>0</v>
      </c>
      <c r="K17" s="63">
        <v>0</v>
      </c>
      <c r="L17" s="63">
        <v>0</v>
      </c>
      <c r="M17" s="63">
        <f t="shared" si="0"/>
        <v>0</v>
      </c>
      <c r="N17" s="63">
        <v>1</v>
      </c>
      <c r="O17" s="63">
        <f t="shared" si="1"/>
        <v>1</v>
      </c>
      <c r="P17" s="64">
        <f t="shared" si="2"/>
        <v>1</v>
      </c>
      <c r="Q17" s="63">
        <v>0</v>
      </c>
      <c r="R17" s="88">
        <f t="shared" si="3"/>
        <v>0</v>
      </c>
      <c r="S17" s="89"/>
      <c r="T17" s="90"/>
      <c r="U17" s="90"/>
      <c r="V17" s="90"/>
      <c r="W17" s="91"/>
      <c r="X17" s="92"/>
      <c r="Y17" s="110"/>
      <c r="Z17" s="111"/>
      <c r="AA17" s="112"/>
      <c r="AB17" s="113"/>
      <c r="AC17" s="114"/>
      <c r="AD17" s="116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4"/>
      <c r="CE17" s="114"/>
      <c r="CF17" s="114"/>
      <c r="CG17" s="114"/>
      <c r="CH17" s="114"/>
      <c r="CI17" s="114"/>
      <c r="CJ17" s="114"/>
      <c r="CK17" s="114"/>
      <c r="CL17" s="114"/>
      <c r="CM17" s="114"/>
      <c r="CN17" s="114"/>
      <c r="CO17" s="114"/>
      <c r="CP17" s="114"/>
      <c r="CQ17" s="114"/>
      <c r="CR17" s="114"/>
      <c r="CS17" s="114"/>
      <c r="CT17" s="114"/>
      <c r="CU17" s="114"/>
      <c r="CV17" s="114"/>
      <c r="CW17" s="114"/>
      <c r="CX17" s="114"/>
      <c r="CY17" s="114"/>
      <c r="CZ17" s="114"/>
      <c r="DA17" s="114"/>
      <c r="DB17" s="114"/>
      <c r="DC17" s="114"/>
      <c r="DD17" s="114"/>
      <c r="DE17" s="114"/>
      <c r="DF17" s="114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2"/>
      <c r="J18" s="63">
        <v>0</v>
      </c>
      <c r="K18" s="63">
        <v>0</v>
      </c>
      <c r="L18" s="63">
        <v>0</v>
      </c>
      <c r="M18" s="63">
        <f t="shared" si="0"/>
        <v>0</v>
      </c>
      <c r="N18" s="63">
        <v>1</v>
      </c>
      <c r="O18" s="63">
        <f t="shared" si="1"/>
        <v>1</v>
      </c>
      <c r="P18" s="64">
        <f t="shared" si="2"/>
        <v>1</v>
      </c>
      <c r="Q18" s="63">
        <v>0</v>
      </c>
      <c r="R18" s="88">
        <f t="shared" si="3"/>
        <v>0</v>
      </c>
      <c r="S18" s="93"/>
      <c r="T18" s="94"/>
      <c r="U18" s="94"/>
      <c r="V18" s="94"/>
      <c r="W18" s="95"/>
      <c r="X18" s="92"/>
      <c r="Y18" s="110"/>
      <c r="Z18" s="111"/>
      <c r="AA18" s="112"/>
      <c r="AB18" s="113"/>
      <c r="AC18" s="114"/>
      <c r="AD18" s="116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4"/>
      <c r="CE18" s="114"/>
      <c r="CF18" s="114"/>
      <c r="CG18" s="114"/>
      <c r="CH18" s="114"/>
      <c r="CI18" s="114"/>
      <c r="CJ18" s="114"/>
      <c r="CK18" s="114"/>
      <c r="CL18" s="114"/>
      <c r="CM18" s="114"/>
      <c r="CN18" s="114"/>
      <c r="CO18" s="114"/>
      <c r="CP18" s="114"/>
      <c r="CQ18" s="114"/>
      <c r="CR18" s="114"/>
      <c r="CS18" s="114"/>
      <c r="CT18" s="114"/>
      <c r="CU18" s="114"/>
      <c r="CV18" s="114"/>
      <c r="CW18" s="114"/>
      <c r="CX18" s="114"/>
      <c r="CY18" s="114"/>
      <c r="CZ18" s="114"/>
      <c r="DA18" s="114"/>
      <c r="DB18" s="114"/>
      <c r="DC18" s="114"/>
      <c r="DD18" s="114"/>
      <c r="DE18" s="114"/>
      <c r="DF18" s="114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2"/>
      <c r="J19" s="63">
        <v>0</v>
      </c>
      <c r="K19" s="63">
        <v>0</v>
      </c>
      <c r="L19" s="63">
        <v>0</v>
      </c>
      <c r="M19" s="63">
        <f t="shared" si="0"/>
        <v>0</v>
      </c>
      <c r="N19" s="63">
        <v>1</v>
      </c>
      <c r="O19" s="63">
        <f t="shared" si="1"/>
        <v>1</v>
      </c>
      <c r="P19" s="64">
        <f t="shared" si="2"/>
        <v>1</v>
      </c>
      <c r="Q19" s="63">
        <v>0</v>
      </c>
      <c r="R19" s="88">
        <f t="shared" si="3"/>
        <v>0</v>
      </c>
      <c r="S19" s="89"/>
      <c r="T19" s="90"/>
      <c r="U19" s="90"/>
      <c r="V19" s="90"/>
      <c r="W19" s="91"/>
      <c r="X19" s="96"/>
      <c r="Y19" s="110"/>
      <c r="Z19" s="111"/>
      <c r="AA19" s="112"/>
      <c r="AB19" s="113"/>
      <c r="AC19" s="114"/>
      <c r="AD19" s="116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4"/>
      <c r="BS19" s="114"/>
      <c r="BT19" s="114"/>
      <c r="BU19" s="114"/>
      <c r="BV19" s="114"/>
      <c r="BW19" s="114"/>
      <c r="BX19" s="114"/>
      <c r="BY19" s="114"/>
      <c r="BZ19" s="114"/>
      <c r="CA19" s="114"/>
      <c r="CB19" s="114"/>
      <c r="CC19" s="114"/>
      <c r="CD19" s="114"/>
      <c r="CE19" s="114"/>
      <c r="CF19" s="114"/>
      <c r="CG19" s="114"/>
      <c r="CH19" s="114"/>
      <c r="CI19" s="114"/>
      <c r="CJ19" s="114"/>
      <c r="CK19" s="114"/>
      <c r="CL19" s="114"/>
      <c r="CM19" s="114"/>
      <c r="CN19" s="114"/>
      <c r="CO19" s="114"/>
      <c r="CP19" s="114"/>
      <c r="CQ19" s="114"/>
      <c r="CR19" s="114"/>
      <c r="CS19" s="114"/>
      <c r="CT19" s="114"/>
      <c r="CU19" s="114"/>
      <c r="CV19" s="114"/>
      <c r="CW19" s="114"/>
      <c r="CX19" s="114"/>
      <c r="CY19" s="114"/>
      <c r="CZ19" s="114"/>
      <c r="DA19" s="114"/>
      <c r="DB19" s="114"/>
      <c r="DC19" s="114"/>
      <c r="DD19" s="114"/>
      <c r="DE19" s="114"/>
      <c r="DF19" s="114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2"/>
      <c r="J20" s="63">
        <v>0</v>
      </c>
      <c r="K20" s="63">
        <v>0</v>
      </c>
      <c r="L20" s="63">
        <v>0</v>
      </c>
      <c r="M20" s="63">
        <f t="shared" si="0"/>
        <v>0</v>
      </c>
      <c r="N20" s="63">
        <v>1</v>
      </c>
      <c r="O20" s="63">
        <f t="shared" si="1"/>
        <v>1</v>
      </c>
      <c r="P20" s="64">
        <f t="shared" si="2"/>
        <v>1</v>
      </c>
      <c r="Q20" s="63">
        <v>0</v>
      </c>
      <c r="R20" s="88">
        <f t="shared" si="3"/>
        <v>0</v>
      </c>
      <c r="S20" s="93"/>
      <c r="T20" s="94"/>
      <c r="U20" s="94"/>
      <c r="V20" s="94"/>
      <c r="W20" s="95"/>
      <c r="X20" s="97"/>
      <c r="Y20" s="110"/>
      <c r="Z20" s="111"/>
      <c r="AA20" s="112"/>
      <c r="AB20" s="113"/>
      <c r="AC20" s="114"/>
      <c r="AD20" s="116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4"/>
      <c r="CE20" s="114"/>
      <c r="CF20" s="114"/>
      <c r="CG20" s="114"/>
      <c r="CH20" s="114"/>
      <c r="CI20" s="114"/>
      <c r="CJ20" s="114"/>
      <c r="CK20" s="114"/>
      <c r="CL20" s="114"/>
      <c r="CM20" s="114"/>
      <c r="CN20" s="114"/>
      <c r="CO20" s="114"/>
      <c r="CP20" s="114"/>
      <c r="CQ20" s="114"/>
      <c r="CR20" s="114"/>
      <c r="CS20" s="114"/>
      <c r="CT20" s="114"/>
      <c r="CU20" s="114"/>
      <c r="CV20" s="114"/>
      <c r="CW20" s="114"/>
      <c r="CX20" s="114"/>
      <c r="CY20" s="114"/>
      <c r="CZ20" s="114"/>
      <c r="DA20" s="114"/>
      <c r="DB20" s="114"/>
      <c r="DC20" s="114"/>
      <c r="DD20" s="114"/>
      <c r="DE20" s="114"/>
      <c r="DF20" s="114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2"/>
      <c r="J21" s="63">
        <v>0</v>
      </c>
      <c r="K21" s="63">
        <v>0</v>
      </c>
      <c r="L21" s="63">
        <v>0</v>
      </c>
      <c r="M21" s="63">
        <f t="shared" si="0"/>
        <v>0</v>
      </c>
      <c r="N21" s="63">
        <v>1</v>
      </c>
      <c r="O21" s="63">
        <f t="shared" si="1"/>
        <v>1</v>
      </c>
      <c r="P21" s="64">
        <f t="shared" si="2"/>
        <v>1</v>
      </c>
      <c r="Q21" s="63">
        <v>0</v>
      </c>
      <c r="R21" s="88">
        <f t="shared" si="3"/>
        <v>0</v>
      </c>
      <c r="S21" s="89"/>
      <c r="T21" s="90"/>
      <c r="U21" s="90"/>
      <c r="V21" s="90"/>
      <c r="W21" s="91"/>
      <c r="X21" s="98"/>
      <c r="Y21" s="110"/>
      <c r="Z21" s="111"/>
      <c r="AA21" s="112"/>
      <c r="AB21" s="113"/>
      <c r="AC21" s="114"/>
      <c r="AD21" s="116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  <c r="BQ21" s="114"/>
      <c r="BR21" s="114"/>
      <c r="BS21" s="114"/>
      <c r="BT21" s="114"/>
      <c r="BU21" s="114"/>
      <c r="BV21" s="114"/>
      <c r="BW21" s="114"/>
      <c r="BX21" s="114"/>
      <c r="BY21" s="114"/>
      <c r="BZ21" s="114"/>
      <c r="CA21" s="114"/>
      <c r="CB21" s="114"/>
      <c r="CC21" s="114"/>
      <c r="CD21" s="114"/>
      <c r="CE21" s="114"/>
      <c r="CF21" s="114"/>
      <c r="CG21" s="114"/>
      <c r="CH21" s="114"/>
      <c r="CI21" s="114"/>
      <c r="CJ21" s="114"/>
      <c r="CK21" s="114"/>
      <c r="CL21" s="114"/>
      <c r="CM21" s="114"/>
      <c r="CN21" s="114"/>
      <c r="CO21" s="114"/>
      <c r="CP21" s="114"/>
      <c r="CQ21" s="114"/>
      <c r="CR21" s="114"/>
      <c r="CS21" s="114"/>
      <c r="CT21" s="114"/>
      <c r="CU21" s="114"/>
      <c r="CV21" s="114"/>
      <c r="CW21" s="114"/>
      <c r="CX21" s="114"/>
      <c r="CY21" s="114"/>
      <c r="CZ21" s="114"/>
      <c r="DA21" s="114"/>
      <c r="DB21" s="114"/>
      <c r="DC21" s="114"/>
      <c r="DD21" s="114"/>
      <c r="DE21" s="114"/>
      <c r="DF21" s="114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2"/>
      <c r="J22" s="63">
        <v>0</v>
      </c>
      <c r="K22" s="63">
        <v>0</v>
      </c>
      <c r="L22" s="63">
        <v>0</v>
      </c>
      <c r="M22" s="63">
        <f t="shared" si="0"/>
        <v>0</v>
      </c>
      <c r="N22" s="63">
        <v>1</v>
      </c>
      <c r="O22" s="63">
        <f t="shared" si="1"/>
        <v>1</v>
      </c>
      <c r="P22" s="64">
        <f t="shared" si="2"/>
        <v>1</v>
      </c>
      <c r="Q22" s="63">
        <v>0</v>
      </c>
      <c r="R22" s="88">
        <f t="shared" si="3"/>
        <v>0</v>
      </c>
      <c r="S22" s="89"/>
      <c r="T22" s="90"/>
      <c r="U22" s="90"/>
      <c r="V22" s="90"/>
      <c r="W22" s="91"/>
      <c r="X22" s="92"/>
      <c r="Y22" s="110"/>
      <c r="Z22" s="111"/>
      <c r="AA22" s="112"/>
      <c r="AB22" s="113"/>
      <c r="AC22" s="114"/>
      <c r="AD22" s="116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  <c r="BQ22" s="114"/>
      <c r="BR22" s="114"/>
      <c r="BS22" s="114"/>
      <c r="BT22" s="114"/>
      <c r="BU22" s="114"/>
      <c r="BV22" s="114"/>
      <c r="BW22" s="114"/>
      <c r="BX22" s="114"/>
      <c r="BY22" s="114"/>
      <c r="BZ22" s="114"/>
      <c r="CA22" s="114"/>
      <c r="CB22" s="114"/>
      <c r="CC22" s="114"/>
      <c r="CD22" s="114"/>
      <c r="CE22" s="114"/>
      <c r="CF22" s="114"/>
      <c r="CG22" s="114"/>
      <c r="CH22" s="114"/>
      <c r="CI22" s="114"/>
      <c r="CJ22" s="114"/>
      <c r="CK22" s="114"/>
      <c r="CL22" s="114"/>
      <c r="CM22" s="114"/>
      <c r="CN22" s="114"/>
      <c r="CO22" s="114"/>
      <c r="CP22" s="114"/>
      <c r="CQ22" s="114"/>
      <c r="CR22" s="114"/>
      <c r="CS22" s="114"/>
      <c r="CT22" s="114"/>
      <c r="CU22" s="114"/>
      <c r="CV22" s="114"/>
      <c r="CW22" s="114"/>
      <c r="CX22" s="114"/>
      <c r="CY22" s="114"/>
      <c r="CZ22" s="114"/>
      <c r="DA22" s="114"/>
      <c r="DB22" s="114"/>
      <c r="DC22" s="114"/>
      <c r="DD22" s="114"/>
      <c r="DE22" s="114"/>
      <c r="DF22" s="114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2"/>
      <c r="J23" s="63">
        <v>0</v>
      </c>
      <c r="K23" s="63">
        <v>0</v>
      </c>
      <c r="L23" s="63">
        <v>0</v>
      </c>
      <c r="M23" s="63">
        <f t="shared" si="0"/>
        <v>0</v>
      </c>
      <c r="N23" s="63">
        <v>1</v>
      </c>
      <c r="O23" s="63">
        <f t="shared" si="1"/>
        <v>1</v>
      </c>
      <c r="P23" s="64">
        <f t="shared" si="2"/>
        <v>1</v>
      </c>
      <c r="Q23" s="63">
        <v>0.5</v>
      </c>
      <c r="R23" s="88">
        <f t="shared" si="3"/>
        <v>0.5</v>
      </c>
      <c r="S23" s="89"/>
      <c r="T23" s="90"/>
      <c r="U23" s="90"/>
      <c r="V23" s="90"/>
      <c r="W23" s="91"/>
      <c r="X23" s="92"/>
      <c r="Y23" s="110"/>
      <c r="Z23" s="111"/>
      <c r="AA23" s="112"/>
      <c r="AB23" s="113"/>
      <c r="AC23" s="114"/>
      <c r="AD23" s="116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  <c r="BQ23" s="114"/>
      <c r="BR23" s="114"/>
      <c r="BS23" s="114"/>
      <c r="BT23" s="114"/>
      <c r="BU23" s="114"/>
      <c r="BV23" s="114"/>
      <c r="BW23" s="114"/>
      <c r="BX23" s="114"/>
      <c r="BY23" s="114"/>
      <c r="BZ23" s="114"/>
      <c r="CA23" s="114"/>
      <c r="CB23" s="114"/>
      <c r="CC23" s="114"/>
      <c r="CD23" s="114"/>
      <c r="CE23" s="114"/>
      <c r="CF23" s="114"/>
      <c r="CG23" s="114"/>
      <c r="CH23" s="114"/>
      <c r="CI23" s="114"/>
      <c r="CJ23" s="114"/>
      <c r="CK23" s="114"/>
      <c r="CL23" s="114"/>
      <c r="CM23" s="114"/>
      <c r="CN23" s="114"/>
      <c r="CO23" s="114"/>
      <c r="CP23" s="114"/>
      <c r="CQ23" s="114"/>
      <c r="CR23" s="114"/>
      <c r="CS23" s="114"/>
      <c r="CT23" s="114"/>
      <c r="CU23" s="114"/>
      <c r="CV23" s="114"/>
      <c r="CW23" s="114"/>
      <c r="CX23" s="114"/>
      <c r="CY23" s="114"/>
      <c r="CZ23" s="114"/>
      <c r="DA23" s="114"/>
      <c r="DB23" s="114"/>
      <c r="DC23" s="114"/>
      <c r="DD23" s="114"/>
      <c r="DE23" s="114"/>
      <c r="DF23" s="114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2"/>
      <c r="J24" s="63">
        <v>0</v>
      </c>
      <c r="K24" s="63">
        <v>0</v>
      </c>
      <c r="L24" s="63">
        <v>0</v>
      </c>
      <c r="M24" s="63">
        <f t="shared" si="0"/>
        <v>0</v>
      </c>
      <c r="N24" s="63">
        <v>1</v>
      </c>
      <c r="O24" s="63">
        <f t="shared" si="1"/>
        <v>1</v>
      </c>
      <c r="P24" s="64">
        <f t="shared" si="2"/>
        <v>1</v>
      </c>
      <c r="Q24" s="63">
        <v>0.791666666666667</v>
      </c>
      <c r="R24" s="88">
        <f t="shared" si="3"/>
        <v>0.791666666666667</v>
      </c>
      <c r="S24" s="93"/>
      <c r="T24" s="94"/>
      <c r="U24" s="94"/>
      <c r="V24" s="94"/>
      <c r="W24" s="95"/>
      <c r="X24" s="92"/>
      <c r="Y24" s="110"/>
      <c r="Z24" s="111"/>
      <c r="AA24" s="112"/>
      <c r="AB24" s="113"/>
      <c r="AC24" s="114"/>
      <c r="AD24" s="116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4"/>
      <c r="BS24" s="114"/>
      <c r="BT24" s="114"/>
      <c r="BU24" s="114"/>
      <c r="BV24" s="114"/>
      <c r="BW24" s="114"/>
      <c r="BX24" s="114"/>
      <c r="BY24" s="114"/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114"/>
      <c r="CM24" s="114"/>
      <c r="CN24" s="114"/>
      <c r="CO24" s="114"/>
      <c r="CP24" s="114"/>
      <c r="CQ24" s="114"/>
      <c r="CR24" s="114"/>
      <c r="CS24" s="114"/>
      <c r="CT24" s="114"/>
      <c r="CU24" s="114"/>
      <c r="CV24" s="114"/>
      <c r="CW24" s="114"/>
      <c r="CX24" s="114"/>
      <c r="CY24" s="114"/>
      <c r="CZ24" s="114"/>
      <c r="DA24" s="114"/>
      <c r="DB24" s="114"/>
      <c r="DC24" s="114"/>
      <c r="DD24" s="114"/>
      <c r="DE24" s="114"/>
      <c r="DF24" s="114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2"/>
      <c r="J25" s="63">
        <v>0</v>
      </c>
      <c r="K25" s="63">
        <v>0</v>
      </c>
      <c r="L25" s="63">
        <v>0</v>
      </c>
      <c r="M25" s="63">
        <f t="shared" si="0"/>
        <v>0</v>
      </c>
      <c r="N25" s="63">
        <v>1</v>
      </c>
      <c r="O25" s="63">
        <f t="shared" si="1"/>
        <v>1</v>
      </c>
      <c r="P25" s="64">
        <f t="shared" si="2"/>
        <v>1</v>
      </c>
      <c r="Q25" s="63">
        <v>0</v>
      </c>
      <c r="R25" s="88">
        <f t="shared" si="3"/>
        <v>0</v>
      </c>
      <c r="S25" s="89"/>
      <c r="T25" s="90"/>
      <c r="U25" s="90"/>
      <c r="V25" s="90"/>
      <c r="W25" s="91"/>
      <c r="X25" s="92"/>
      <c r="Y25" s="110"/>
      <c r="Z25" s="111"/>
      <c r="AA25" s="112"/>
      <c r="AB25" s="113"/>
      <c r="AC25" s="114"/>
      <c r="AD25" s="116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4"/>
      <c r="BZ25" s="114"/>
      <c r="CA25" s="114"/>
      <c r="CB25" s="114"/>
      <c r="CC25" s="114"/>
      <c r="CD25" s="114"/>
      <c r="CE25" s="114"/>
      <c r="CF25" s="114"/>
      <c r="CG25" s="114"/>
      <c r="CH25" s="114"/>
      <c r="CI25" s="114"/>
      <c r="CJ25" s="114"/>
      <c r="CK25" s="114"/>
      <c r="CL25" s="114"/>
      <c r="CM25" s="114"/>
      <c r="CN25" s="114"/>
      <c r="CO25" s="114"/>
      <c r="CP25" s="114"/>
      <c r="CQ25" s="114"/>
      <c r="CR25" s="114"/>
      <c r="CS25" s="114"/>
      <c r="CT25" s="114"/>
      <c r="CU25" s="114"/>
      <c r="CV25" s="114"/>
      <c r="CW25" s="114"/>
      <c r="CX25" s="114"/>
      <c r="CY25" s="114"/>
      <c r="CZ25" s="114"/>
      <c r="DA25" s="114"/>
      <c r="DB25" s="114"/>
      <c r="DC25" s="114"/>
      <c r="DD25" s="114"/>
      <c r="DE25" s="114"/>
      <c r="DF25" s="114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2"/>
      <c r="J26" s="63">
        <v>0</v>
      </c>
      <c r="K26" s="63">
        <v>0</v>
      </c>
      <c r="L26" s="63">
        <v>0</v>
      </c>
      <c r="M26" s="63">
        <f t="shared" si="0"/>
        <v>0</v>
      </c>
      <c r="N26" s="63">
        <v>1</v>
      </c>
      <c r="O26" s="63">
        <f t="shared" si="1"/>
        <v>1</v>
      </c>
      <c r="P26" s="64">
        <f t="shared" si="2"/>
        <v>1</v>
      </c>
      <c r="Q26" s="63">
        <v>0</v>
      </c>
      <c r="R26" s="88">
        <f t="shared" si="3"/>
        <v>0</v>
      </c>
      <c r="S26" s="93"/>
      <c r="T26" s="94"/>
      <c r="U26" s="94"/>
      <c r="V26" s="94"/>
      <c r="W26" s="95"/>
      <c r="X26" s="92"/>
      <c r="Y26" s="110"/>
      <c r="Z26" s="111"/>
      <c r="AA26" s="112"/>
      <c r="AB26" s="113"/>
      <c r="AC26" s="114"/>
      <c r="AD26" s="116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14"/>
      <c r="BS26" s="114"/>
      <c r="BT26" s="114"/>
      <c r="BU26" s="114"/>
      <c r="BV26" s="114"/>
      <c r="BW26" s="114"/>
      <c r="BX26" s="114"/>
      <c r="BY26" s="114"/>
      <c r="BZ26" s="114"/>
      <c r="CA26" s="114"/>
      <c r="CB26" s="114"/>
      <c r="CC26" s="114"/>
      <c r="CD26" s="114"/>
      <c r="CE26" s="114"/>
      <c r="CF26" s="114"/>
      <c r="CG26" s="114"/>
      <c r="CH26" s="114"/>
      <c r="CI26" s="114"/>
      <c r="CJ26" s="114"/>
      <c r="CK26" s="114"/>
      <c r="CL26" s="114"/>
      <c r="CM26" s="114"/>
      <c r="CN26" s="114"/>
      <c r="CO26" s="114"/>
      <c r="CP26" s="114"/>
      <c r="CQ26" s="114"/>
      <c r="CR26" s="114"/>
      <c r="CS26" s="114"/>
      <c r="CT26" s="114"/>
      <c r="CU26" s="114"/>
      <c r="CV26" s="114"/>
      <c r="CW26" s="114"/>
      <c r="CX26" s="114"/>
      <c r="CY26" s="114"/>
      <c r="CZ26" s="114"/>
      <c r="DA26" s="114"/>
      <c r="DB26" s="114"/>
      <c r="DC26" s="114"/>
      <c r="DD26" s="114"/>
      <c r="DE26" s="114"/>
      <c r="DF26" s="114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2"/>
      <c r="J27" s="63">
        <v>0</v>
      </c>
      <c r="K27" s="63">
        <v>0</v>
      </c>
      <c r="L27" s="63">
        <v>0</v>
      </c>
      <c r="M27" s="63">
        <f t="shared" si="0"/>
        <v>0</v>
      </c>
      <c r="N27" s="63">
        <v>1</v>
      </c>
      <c r="O27" s="63">
        <f t="shared" si="1"/>
        <v>1</v>
      </c>
      <c r="P27" s="64">
        <f t="shared" si="2"/>
        <v>1</v>
      </c>
      <c r="Q27" s="63">
        <v>0</v>
      </c>
      <c r="R27" s="88">
        <f t="shared" si="3"/>
        <v>0</v>
      </c>
      <c r="S27" s="89"/>
      <c r="T27" s="90"/>
      <c r="U27" s="90"/>
      <c r="V27" s="90"/>
      <c r="W27" s="91"/>
      <c r="X27" s="92"/>
      <c r="Y27" s="110"/>
      <c r="Z27" s="111"/>
      <c r="AA27" s="112"/>
      <c r="AB27" s="113"/>
      <c r="AC27" s="114"/>
      <c r="AD27" s="116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2"/>
      <c r="J28" s="63">
        <v>0</v>
      </c>
      <c r="K28" s="63">
        <v>0</v>
      </c>
      <c r="L28" s="63">
        <v>0</v>
      </c>
      <c r="M28" s="63">
        <f t="shared" si="0"/>
        <v>0</v>
      </c>
      <c r="N28" s="63">
        <v>1</v>
      </c>
      <c r="O28" s="63">
        <f t="shared" si="1"/>
        <v>1</v>
      </c>
      <c r="P28" s="64">
        <f t="shared" si="2"/>
        <v>1</v>
      </c>
      <c r="Q28" s="63">
        <v>0</v>
      </c>
      <c r="R28" s="88">
        <f t="shared" si="3"/>
        <v>0</v>
      </c>
      <c r="S28" s="93"/>
      <c r="T28" s="94"/>
      <c r="U28" s="94"/>
      <c r="V28" s="94"/>
      <c r="W28" s="95"/>
      <c r="X28" s="99"/>
      <c r="Y28" s="110"/>
      <c r="Z28" s="111"/>
      <c r="AA28" s="112"/>
      <c r="AB28" s="113"/>
      <c r="AC28" s="114"/>
      <c r="AD28" s="116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2"/>
      <c r="J29" s="63">
        <v>0</v>
      </c>
      <c r="K29" s="63">
        <v>0</v>
      </c>
      <c r="L29" s="63">
        <v>0</v>
      </c>
      <c r="M29" s="63">
        <f t="shared" si="0"/>
        <v>0</v>
      </c>
      <c r="N29" s="63">
        <v>1</v>
      </c>
      <c r="O29" s="63">
        <f t="shared" si="1"/>
        <v>1</v>
      </c>
      <c r="P29" s="64">
        <f t="shared" si="2"/>
        <v>1</v>
      </c>
      <c r="Q29" s="63">
        <v>0</v>
      </c>
      <c r="R29" s="88">
        <f t="shared" si="3"/>
        <v>0</v>
      </c>
      <c r="S29" s="93"/>
      <c r="T29" s="94"/>
      <c r="U29" s="94"/>
      <c r="V29" s="94"/>
      <c r="W29" s="95"/>
      <c r="X29" s="99"/>
      <c r="Y29" s="110"/>
      <c r="Z29" s="111"/>
      <c r="AA29" s="112"/>
      <c r="AB29" s="113"/>
      <c r="AC29" s="114"/>
      <c r="AD29" s="116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2"/>
      <c r="J30" s="63">
        <v>0</v>
      </c>
      <c r="K30" s="63">
        <v>0</v>
      </c>
      <c r="L30" s="63">
        <v>0</v>
      </c>
      <c r="M30" s="63">
        <v>0</v>
      </c>
      <c r="N30" s="63">
        <v>1</v>
      </c>
      <c r="O30" s="63">
        <f t="shared" si="1"/>
        <v>1</v>
      </c>
      <c r="P30" s="64">
        <f t="shared" si="2"/>
        <v>1</v>
      </c>
      <c r="Q30" s="63">
        <v>0</v>
      </c>
      <c r="R30" s="88">
        <f t="shared" si="3"/>
        <v>0</v>
      </c>
      <c r="S30" s="93"/>
      <c r="T30" s="94"/>
      <c r="U30" s="94"/>
      <c r="V30" s="94"/>
      <c r="W30" s="95"/>
      <c r="X30" s="99"/>
      <c r="Y30" s="110"/>
      <c r="Z30" s="111"/>
      <c r="AA30" s="112"/>
      <c r="AB30" s="113"/>
      <c r="AC30" s="114"/>
      <c r="AD30" s="116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2"/>
      <c r="J31" s="63">
        <v>0</v>
      </c>
      <c r="K31" s="63">
        <v>0</v>
      </c>
      <c r="L31" s="63">
        <v>0</v>
      </c>
      <c r="M31" s="63">
        <f t="shared" si="0"/>
        <v>0</v>
      </c>
      <c r="N31" s="63">
        <v>1</v>
      </c>
      <c r="O31" s="63">
        <f t="shared" si="1"/>
        <v>1</v>
      </c>
      <c r="P31" s="64">
        <f t="shared" si="2"/>
        <v>1</v>
      </c>
      <c r="Q31" s="63">
        <v>0</v>
      </c>
      <c r="R31" s="88">
        <f t="shared" si="3"/>
        <v>0</v>
      </c>
      <c r="S31" s="93"/>
      <c r="T31" s="94"/>
      <c r="U31" s="94"/>
      <c r="V31" s="94"/>
      <c r="W31" s="95"/>
      <c r="X31" s="99"/>
      <c r="Y31" s="110"/>
      <c r="Z31" s="111"/>
      <c r="AA31" s="112"/>
      <c r="AB31" s="113"/>
      <c r="AC31" s="114"/>
      <c r="AD31" s="116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5"/>
      <c r="J32" s="63">
        <v>0</v>
      </c>
      <c r="K32" s="63">
        <v>0</v>
      </c>
      <c r="L32" s="63">
        <v>0</v>
      </c>
      <c r="M32" s="63">
        <f t="shared" si="0"/>
        <v>0</v>
      </c>
      <c r="N32" s="63">
        <v>1</v>
      </c>
      <c r="O32" s="63">
        <f t="shared" si="1"/>
        <v>1</v>
      </c>
      <c r="P32" s="64">
        <f t="shared" si="2"/>
        <v>1</v>
      </c>
      <c r="Q32" s="63">
        <v>0</v>
      </c>
      <c r="R32" s="88">
        <f t="shared" si="3"/>
        <v>0</v>
      </c>
      <c r="S32" s="93"/>
      <c r="T32" s="94"/>
      <c r="U32" s="94"/>
      <c r="V32" s="94"/>
      <c r="W32" s="95"/>
      <c r="X32" s="99"/>
      <c r="Y32" s="110"/>
      <c r="Z32" s="111"/>
      <c r="AA32" s="112"/>
      <c r="AB32" s="113"/>
      <c r="AC32" s="114"/>
      <c r="AD32" s="116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6"/>
      <c r="J33" s="63">
        <v>0</v>
      </c>
      <c r="K33" s="63">
        <v>0</v>
      </c>
      <c r="L33" s="63">
        <v>0</v>
      </c>
      <c r="M33" s="63">
        <f t="shared" si="0"/>
        <v>0</v>
      </c>
      <c r="N33" s="63">
        <v>1</v>
      </c>
      <c r="O33" s="63">
        <f t="shared" si="1"/>
        <v>1</v>
      </c>
      <c r="P33" s="64">
        <f t="shared" si="2"/>
        <v>1</v>
      </c>
      <c r="Q33" s="63">
        <v>0</v>
      </c>
      <c r="R33" s="88">
        <f t="shared" si="3"/>
        <v>0</v>
      </c>
      <c r="S33" s="93"/>
      <c r="T33" s="94"/>
      <c r="U33" s="94"/>
      <c r="V33" s="94"/>
      <c r="W33" s="95"/>
      <c r="X33" s="99"/>
      <c r="Y33" s="110"/>
      <c r="Z33" s="111"/>
      <c r="AA33" s="112"/>
      <c r="AB33" s="113"/>
      <c r="AC33" s="114"/>
      <c r="AD33" s="116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6"/>
      <c r="J34" s="63">
        <v>0</v>
      </c>
      <c r="K34" s="63">
        <v>0</v>
      </c>
      <c r="L34" s="63">
        <v>0</v>
      </c>
      <c r="M34" s="63">
        <f t="shared" si="0"/>
        <v>0</v>
      </c>
      <c r="N34" s="63">
        <v>1</v>
      </c>
      <c r="O34" s="63">
        <f t="shared" si="1"/>
        <v>1</v>
      </c>
      <c r="P34" s="64">
        <f t="shared" si="2"/>
        <v>1</v>
      </c>
      <c r="Q34" s="63">
        <v>0</v>
      </c>
      <c r="R34" s="88">
        <f t="shared" si="3"/>
        <v>0</v>
      </c>
      <c r="S34" s="93"/>
      <c r="T34" s="94"/>
      <c r="U34" s="94"/>
      <c r="V34" s="94"/>
      <c r="W34" s="95"/>
      <c r="X34" s="99"/>
      <c r="Y34" s="110"/>
      <c r="Z34" s="111"/>
      <c r="AA34" s="112"/>
      <c r="AB34" s="113"/>
      <c r="AC34" s="114"/>
      <c r="AD34" s="116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6"/>
      <c r="J35" s="63">
        <v>0</v>
      </c>
      <c r="K35" s="63">
        <v>0</v>
      </c>
      <c r="L35" s="63">
        <v>0</v>
      </c>
      <c r="M35" s="63">
        <f t="shared" si="0"/>
        <v>0</v>
      </c>
      <c r="N35" s="63">
        <v>1</v>
      </c>
      <c r="O35" s="63">
        <f t="shared" si="1"/>
        <v>1</v>
      </c>
      <c r="P35" s="64">
        <f t="shared" si="2"/>
        <v>1</v>
      </c>
      <c r="Q35" s="63">
        <v>0.875</v>
      </c>
      <c r="R35" s="88">
        <f t="shared" si="3"/>
        <v>0.875</v>
      </c>
      <c r="S35" s="93"/>
      <c r="T35" s="94"/>
      <c r="U35" s="94"/>
      <c r="V35" s="94"/>
      <c r="W35" s="95"/>
      <c r="X35" s="99"/>
      <c r="Y35" s="110"/>
      <c r="Z35" s="111"/>
      <c r="AA35" s="112"/>
      <c r="AB35" s="113"/>
      <c r="AC35" s="114"/>
      <c r="AD35" s="116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  <c r="BQ35" s="114"/>
      <c r="BR35" s="114"/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14"/>
      <c r="CR35" s="114"/>
      <c r="CS35" s="114"/>
      <c r="CT35" s="114"/>
      <c r="CU35" s="114"/>
      <c r="CV35" s="114"/>
      <c r="CW35" s="114"/>
      <c r="CX35" s="114"/>
      <c r="CY35" s="114"/>
      <c r="CZ35" s="114"/>
      <c r="DA35" s="114"/>
      <c r="DB35" s="114"/>
      <c r="DC35" s="114"/>
      <c r="DD35" s="114"/>
      <c r="DE35" s="114"/>
      <c r="DF35" s="114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6"/>
      <c r="J36" s="63">
        <v>0</v>
      </c>
      <c r="K36" s="63">
        <v>0</v>
      </c>
      <c r="L36" s="63">
        <v>0</v>
      </c>
      <c r="M36" s="63">
        <f t="shared" si="0"/>
        <v>0</v>
      </c>
      <c r="N36" s="63">
        <v>1</v>
      </c>
      <c r="O36" s="63">
        <f t="shared" si="1"/>
        <v>1</v>
      </c>
      <c r="P36" s="64">
        <f t="shared" si="2"/>
        <v>1</v>
      </c>
      <c r="Q36" s="63">
        <v>0</v>
      </c>
      <c r="R36" s="88">
        <f t="shared" si="3"/>
        <v>0</v>
      </c>
      <c r="S36" s="93"/>
      <c r="T36" s="94"/>
      <c r="U36" s="94"/>
      <c r="V36" s="94"/>
      <c r="W36" s="95"/>
      <c r="X36" s="99"/>
      <c r="Y36" s="110"/>
      <c r="Z36" s="111"/>
      <c r="AA36" s="112"/>
      <c r="AB36" s="113"/>
      <c r="AC36" s="114"/>
      <c r="AD36" s="116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4"/>
      <c r="BI36" s="114"/>
      <c r="BJ36" s="114"/>
      <c r="BK36" s="114"/>
      <c r="BL36" s="114"/>
      <c r="BM36" s="114"/>
      <c r="BN36" s="114"/>
      <c r="BO36" s="114"/>
      <c r="BP36" s="114"/>
      <c r="BQ36" s="114"/>
      <c r="BR36" s="114"/>
      <c r="BS36" s="114"/>
      <c r="BT36" s="114"/>
      <c r="BU36" s="114"/>
      <c r="BV36" s="114"/>
      <c r="BW36" s="114"/>
      <c r="BX36" s="114"/>
      <c r="BY36" s="114"/>
      <c r="BZ36" s="114"/>
      <c r="CA36" s="114"/>
      <c r="CB36" s="114"/>
      <c r="CC36" s="114"/>
      <c r="CD36" s="114"/>
      <c r="CE36" s="114"/>
      <c r="CF36" s="114"/>
      <c r="CG36" s="114"/>
      <c r="CH36" s="114"/>
      <c r="CI36" s="114"/>
      <c r="CJ36" s="114"/>
      <c r="CK36" s="114"/>
      <c r="CL36" s="114"/>
      <c r="CM36" s="114"/>
      <c r="CN36" s="114"/>
      <c r="CO36" s="114"/>
      <c r="CP36" s="114"/>
      <c r="CQ36" s="114"/>
      <c r="CR36" s="114"/>
      <c r="CS36" s="114"/>
      <c r="CT36" s="114"/>
      <c r="CU36" s="114"/>
      <c r="CV36" s="114"/>
      <c r="CW36" s="114"/>
      <c r="CX36" s="114"/>
      <c r="CY36" s="114"/>
      <c r="CZ36" s="114"/>
      <c r="DA36" s="114"/>
      <c r="DB36" s="114"/>
      <c r="DC36" s="114"/>
      <c r="DD36" s="114"/>
      <c r="DE36" s="114"/>
      <c r="DF36" s="114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6"/>
      <c r="J37" s="63">
        <v>0</v>
      </c>
      <c r="K37" s="63">
        <v>0</v>
      </c>
      <c r="L37" s="63">
        <v>0</v>
      </c>
      <c r="M37" s="63">
        <f t="shared" si="0"/>
        <v>0</v>
      </c>
      <c r="N37" s="63">
        <v>1</v>
      </c>
      <c r="O37" s="63">
        <f t="shared" si="1"/>
        <v>1</v>
      </c>
      <c r="P37" s="64">
        <f t="shared" si="2"/>
        <v>1</v>
      </c>
      <c r="Q37" s="63">
        <v>0</v>
      </c>
      <c r="R37" s="88">
        <f t="shared" si="3"/>
        <v>0</v>
      </c>
      <c r="S37" s="93"/>
      <c r="T37" s="94"/>
      <c r="U37" s="94"/>
      <c r="V37" s="94"/>
      <c r="W37" s="95"/>
      <c r="X37" s="99"/>
      <c r="Y37" s="110"/>
      <c r="Z37" s="111"/>
      <c r="AA37" s="112"/>
      <c r="AB37" s="113"/>
      <c r="AC37" s="114"/>
      <c r="AD37" s="116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4"/>
      <c r="BE37" s="114"/>
      <c r="BF37" s="114"/>
      <c r="BG37" s="114"/>
      <c r="BH37" s="114"/>
      <c r="BI37" s="114"/>
      <c r="BJ37" s="114"/>
      <c r="BK37" s="114"/>
      <c r="BL37" s="114"/>
      <c r="BM37" s="114"/>
      <c r="BN37" s="114"/>
      <c r="BO37" s="114"/>
      <c r="BP37" s="114"/>
      <c r="BQ37" s="114"/>
      <c r="BR37" s="114"/>
      <c r="BS37" s="114"/>
      <c r="BT37" s="114"/>
      <c r="BU37" s="114"/>
      <c r="BV37" s="114"/>
      <c r="BW37" s="114"/>
      <c r="BX37" s="114"/>
      <c r="BY37" s="114"/>
      <c r="BZ37" s="114"/>
      <c r="CA37" s="114"/>
      <c r="CB37" s="114"/>
      <c r="CC37" s="114"/>
      <c r="CD37" s="114"/>
      <c r="CE37" s="114"/>
      <c r="CF37" s="114"/>
      <c r="CG37" s="114"/>
      <c r="CH37" s="114"/>
      <c r="CI37" s="114"/>
      <c r="CJ37" s="114"/>
      <c r="CK37" s="114"/>
      <c r="CL37" s="114"/>
      <c r="CM37" s="114"/>
      <c r="CN37" s="114"/>
      <c r="CO37" s="114"/>
      <c r="CP37" s="114"/>
      <c r="CQ37" s="114"/>
      <c r="CR37" s="114"/>
      <c r="CS37" s="114"/>
      <c r="CT37" s="114"/>
      <c r="CU37" s="114"/>
      <c r="CV37" s="114"/>
      <c r="CW37" s="114"/>
      <c r="CX37" s="114"/>
      <c r="CY37" s="114"/>
      <c r="CZ37" s="114"/>
      <c r="DA37" s="114"/>
      <c r="DB37" s="114"/>
      <c r="DC37" s="114"/>
      <c r="DD37" s="114"/>
      <c r="DE37" s="114"/>
      <c r="DF37" s="114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6"/>
      <c r="J38" s="63">
        <v>0</v>
      </c>
      <c r="K38" s="63">
        <v>0</v>
      </c>
      <c r="L38" s="63">
        <v>0</v>
      </c>
      <c r="M38" s="63">
        <f t="shared" si="0"/>
        <v>0</v>
      </c>
      <c r="N38" s="63">
        <v>1</v>
      </c>
      <c r="O38" s="63">
        <f t="shared" si="1"/>
        <v>1</v>
      </c>
      <c r="P38" s="64">
        <f t="shared" si="2"/>
        <v>1</v>
      </c>
      <c r="Q38" s="63">
        <v>0</v>
      </c>
      <c r="R38" s="88">
        <f t="shared" si="3"/>
        <v>0</v>
      </c>
      <c r="S38" s="93"/>
      <c r="T38" s="94"/>
      <c r="U38" s="94"/>
      <c r="V38" s="94"/>
      <c r="W38" s="95"/>
      <c r="X38" s="99"/>
      <c r="Y38" s="110"/>
      <c r="Z38" s="111"/>
      <c r="AA38" s="112"/>
      <c r="AB38" s="113"/>
      <c r="AC38" s="114"/>
      <c r="AD38" s="116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  <c r="BB38" s="114"/>
      <c r="BC38" s="114"/>
      <c r="BD38" s="114"/>
      <c r="BE38" s="114"/>
      <c r="BF38" s="114"/>
      <c r="BG38" s="114"/>
      <c r="BH38" s="114"/>
      <c r="BI38" s="114"/>
      <c r="BJ38" s="114"/>
      <c r="BK38" s="114"/>
      <c r="BL38" s="114"/>
      <c r="BM38" s="114"/>
      <c r="BN38" s="114"/>
      <c r="BO38" s="114"/>
      <c r="BP38" s="114"/>
      <c r="BQ38" s="114"/>
      <c r="BR38" s="114"/>
      <c r="BS38" s="114"/>
      <c r="BT38" s="114"/>
      <c r="BU38" s="114"/>
      <c r="BV38" s="114"/>
      <c r="BW38" s="114"/>
      <c r="BX38" s="114"/>
      <c r="BY38" s="114"/>
      <c r="BZ38" s="114"/>
      <c r="CA38" s="114"/>
      <c r="CB38" s="114"/>
      <c r="CC38" s="114"/>
      <c r="CD38" s="114"/>
      <c r="CE38" s="114"/>
      <c r="CF38" s="114"/>
      <c r="CG38" s="114"/>
      <c r="CH38" s="114"/>
      <c r="CI38" s="114"/>
      <c r="CJ38" s="114"/>
      <c r="CK38" s="114"/>
      <c r="CL38" s="114"/>
      <c r="CM38" s="114"/>
      <c r="CN38" s="114"/>
      <c r="CO38" s="114"/>
      <c r="CP38" s="114"/>
      <c r="CQ38" s="114"/>
      <c r="CR38" s="114"/>
      <c r="CS38" s="114"/>
      <c r="CT38" s="114"/>
      <c r="CU38" s="114"/>
      <c r="CV38" s="114"/>
      <c r="CW38" s="114"/>
      <c r="CX38" s="114"/>
      <c r="CY38" s="114"/>
      <c r="CZ38" s="114"/>
      <c r="DA38" s="114"/>
      <c r="DB38" s="114"/>
      <c r="DC38" s="114"/>
      <c r="DD38" s="114"/>
      <c r="DE38" s="114"/>
      <c r="DF38" s="114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6"/>
      <c r="J39" s="63">
        <v>0</v>
      </c>
      <c r="K39" s="63">
        <v>0</v>
      </c>
      <c r="L39" s="63">
        <v>0</v>
      </c>
      <c r="M39" s="63">
        <f t="shared" si="0"/>
        <v>0</v>
      </c>
      <c r="N39" s="63">
        <v>1</v>
      </c>
      <c r="O39" s="63">
        <f t="shared" si="1"/>
        <v>1</v>
      </c>
      <c r="P39" s="64">
        <f t="shared" si="2"/>
        <v>1</v>
      </c>
      <c r="Q39" s="63">
        <v>0</v>
      </c>
      <c r="R39" s="88">
        <f t="shared" si="3"/>
        <v>0</v>
      </c>
      <c r="S39" s="93"/>
      <c r="T39" s="94"/>
      <c r="U39" s="94"/>
      <c r="V39" s="94"/>
      <c r="W39" s="95"/>
      <c r="X39" s="99"/>
      <c r="Y39" s="110"/>
      <c r="Z39" s="111"/>
      <c r="AA39" s="112"/>
      <c r="AB39" s="113"/>
      <c r="AC39" s="114"/>
      <c r="AD39" s="116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  <c r="BB39" s="114"/>
      <c r="BC39" s="114"/>
      <c r="BD39" s="114"/>
      <c r="BE39" s="114"/>
      <c r="BF39" s="114"/>
      <c r="BG39" s="114"/>
      <c r="BH39" s="114"/>
      <c r="BI39" s="114"/>
      <c r="BJ39" s="114"/>
      <c r="BK39" s="114"/>
      <c r="BL39" s="114"/>
      <c r="BM39" s="114"/>
      <c r="BN39" s="114"/>
      <c r="BO39" s="114"/>
      <c r="BP39" s="114"/>
      <c r="BQ39" s="114"/>
      <c r="BR39" s="114"/>
      <c r="BS39" s="114"/>
      <c r="BT39" s="114"/>
      <c r="BU39" s="114"/>
      <c r="BV39" s="114"/>
      <c r="BW39" s="114"/>
      <c r="BX39" s="114"/>
      <c r="BY39" s="114"/>
      <c r="BZ39" s="114"/>
      <c r="CA39" s="114"/>
      <c r="CB39" s="114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14"/>
      <c r="CR39" s="114"/>
      <c r="CS39" s="114"/>
      <c r="CT39" s="114"/>
      <c r="CU39" s="114"/>
      <c r="CV39" s="114"/>
      <c r="CW39" s="114"/>
      <c r="CX39" s="114"/>
      <c r="CY39" s="114"/>
      <c r="CZ39" s="114"/>
      <c r="DA39" s="114"/>
      <c r="DB39" s="114"/>
      <c r="DC39" s="114"/>
      <c r="DD39" s="114"/>
      <c r="DE39" s="114"/>
      <c r="DF39" s="114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6"/>
      <c r="J40" s="63">
        <v>0</v>
      </c>
      <c r="K40" s="63">
        <v>0</v>
      </c>
      <c r="L40" s="63">
        <v>0</v>
      </c>
      <c r="M40" s="63">
        <f t="shared" si="0"/>
        <v>0</v>
      </c>
      <c r="N40" s="63">
        <v>1</v>
      </c>
      <c r="O40" s="63">
        <f t="shared" si="1"/>
        <v>1</v>
      </c>
      <c r="P40" s="64">
        <f t="shared" si="2"/>
        <v>1</v>
      </c>
      <c r="Q40" s="63">
        <v>0</v>
      </c>
      <c r="R40" s="88">
        <f t="shared" si="3"/>
        <v>0</v>
      </c>
      <c r="S40" s="93"/>
      <c r="T40" s="94"/>
      <c r="U40" s="94"/>
      <c r="V40" s="94"/>
      <c r="W40" s="95"/>
      <c r="X40" s="99"/>
      <c r="Y40" s="110"/>
      <c r="Z40" s="111"/>
      <c r="AA40" s="112"/>
      <c r="AB40" s="113"/>
      <c r="AC40" s="114"/>
      <c r="AD40" s="116"/>
      <c r="AE40" s="114"/>
      <c r="AF40" s="114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114"/>
      <c r="BH40" s="114"/>
      <c r="BI40" s="114"/>
      <c r="BJ40" s="114"/>
      <c r="BK40" s="114"/>
      <c r="BL40" s="114"/>
      <c r="BM40" s="114"/>
      <c r="BN40" s="114"/>
      <c r="BO40" s="114"/>
      <c r="BP40" s="114"/>
      <c r="BQ40" s="114"/>
      <c r="BR40" s="114"/>
      <c r="BS40" s="114"/>
      <c r="BT40" s="114"/>
      <c r="BU40" s="114"/>
      <c r="BV40" s="114"/>
      <c r="BW40" s="114"/>
      <c r="BX40" s="114"/>
      <c r="BY40" s="114"/>
      <c r="BZ40" s="114"/>
      <c r="CA40" s="114"/>
      <c r="CB40" s="114"/>
      <c r="CC40" s="114"/>
      <c r="CD40" s="114"/>
      <c r="CE40" s="114"/>
      <c r="CF40" s="114"/>
      <c r="CG40" s="114"/>
      <c r="CH40" s="114"/>
      <c r="CI40" s="114"/>
      <c r="CJ40" s="114"/>
      <c r="CK40" s="114"/>
      <c r="CL40" s="114"/>
      <c r="CM40" s="114"/>
      <c r="CN40" s="114"/>
      <c r="CO40" s="114"/>
      <c r="CP40" s="114"/>
      <c r="CQ40" s="114"/>
      <c r="CR40" s="114"/>
      <c r="CS40" s="114"/>
      <c r="CT40" s="114"/>
      <c r="CU40" s="114"/>
      <c r="CV40" s="114"/>
      <c r="CW40" s="114"/>
      <c r="CX40" s="114"/>
      <c r="CY40" s="114"/>
      <c r="CZ40" s="114"/>
      <c r="DA40" s="114"/>
      <c r="DB40" s="114"/>
      <c r="DC40" s="114"/>
      <c r="DD40" s="114"/>
      <c r="DE40" s="114"/>
      <c r="DF40" s="114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6"/>
      <c r="J41" s="63">
        <v>0</v>
      </c>
      <c r="K41" s="63">
        <v>0</v>
      </c>
      <c r="L41" s="63">
        <v>0</v>
      </c>
      <c r="M41" s="63">
        <f t="shared" si="0"/>
        <v>0</v>
      </c>
      <c r="N41" s="63">
        <v>1</v>
      </c>
      <c r="O41" s="63">
        <f t="shared" si="1"/>
        <v>1</v>
      </c>
      <c r="P41" s="64">
        <f t="shared" si="2"/>
        <v>1</v>
      </c>
      <c r="Q41" s="63">
        <v>0</v>
      </c>
      <c r="R41" s="88">
        <f t="shared" si="3"/>
        <v>0</v>
      </c>
      <c r="S41" s="93"/>
      <c r="T41" s="94"/>
      <c r="U41" s="94"/>
      <c r="V41" s="94"/>
      <c r="W41" s="95"/>
      <c r="X41" s="99"/>
      <c r="Y41" s="110"/>
      <c r="Z41" s="111"/>
      <c r="AA41" s="112"/>
      <c r="AB41" s="113"/>
      <c r="AC41" s="114"/>
      <c r="AD41" s="116"/>
      <c r="AE41" s="114"/>
      <c r="AF41" s="114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  <c r="BP41" s="114"/>
      <c r="BQ41" s="114"/>
      <c r="BR41" s="114"/>
      <c r="BS41" s="114"/>
      <c r="BT41" s="114"/>
      <c r="BU41" s="114"/>
      <c r="BV41" s="114"/>
      <c r="BW41" s="114"/>
      <c r="BX41" s="114"/>
      <c r="BY41" s="114"/>
      <c r="BZ41" s="114"/>
      <c r="CA41" s="114"/>
      <c r="CB41" s="114"/>
      <c r="CC41" s="114"/>
      <c r="CD41" s="114"/>
      <c r="CE41" s="114"/>
      <c r="CF41" s="114"/>
      <c r="CG41" s="114"/>
      <c r="CH41" s="114"/>
      <c r="CI41" s="114"/>
      <c r="CJ41" s="114"/>
      <c r="CK41" s="114"/>
      <c r="CL41" s="114"/>
      <c r="CM41" s="114"/>
      <c r="CN41" s="114"/>
      <c r="CO41" s="114"/>
      <c r="CP41" s="114"/>
      <c r="CQ41" s="114"/>
      <c r="CR41" s="114"/>
      <c r="CS41" s="114"/>
      <c r="CT41" s="114"/>
      <c r="CU41" s="114"/>
      <c r="CV41" s="114"/>
      <c r="CW41" s="114"/>
      <c r="CX41" s="114"/>
      <c r="CY41" s="114"/>
      <c r="CZ41" s="114"/>
      <c r="DA41" s="114"/>
      <c r="DB41" s="114"/>
      <c r="DC41" s="114"/>
      <c r="DD41" s="114"/>
      <c r="DE41" s="114"/>
      <c r="DF41" s="114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6"/>
      <c r="J42" s="63">
        <v>0</v>
      </c>
      <c r="K42" s="63">
        <v>0</v>
      </c>
      <c r="L42" s="63">
        <v>0</v>
      </c>
      <c r="M42" s="63">
        <f t="shared" si="0"/>
        <v>0</v>
      </c>
      <c r="N42" s="63">
        <v>1</v>
      </c>
      <c r="O42" s="63">
        <f t="shared" si="1"/>
        <v>1</v>
      </c>
      <c r="P42" s="64">
        <f t="shared" si="2"/>
        <v>1</v>
      </c>
      <c r="Q42" s="63">
        <v>0</v>
      </c>
      <c r="R42" s="88">
        <f t="shared" si="3"/>
        <v>0</v>
      </c>
      <c r="S42" s="93"/>
      <c r="T42" s="94"/>
      <c r="U42" s="94"/>
      <c r="V42" s="94"/>
      <c r="W42" s="95"/>
      <c r="X42" s="99"/>
      <c r="Y42" s="110"/>
      <c r="Z42" s="111"/>
      <c r="AA42" s="112"/>
      <c r="AB42" s="113"/>
      <c r="AC42" s="114"/>
      <c r="AD42" s="116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  <c r="BH42" s="114"/>
      <c r="BI42" s="114"/>
      <c r="BJ42" s="114"/>
      <c r="BK42" s="114"/>
      <c r="BL42" s="114"/>
      <c r="BM42" s="114"/>
      <c r="BN42" s="114"/>
      <c r="BO42" s="114"/>
      <c r="BP42" s="114"/>
      <c r="BQ42" s="114"/>
      <c r="BR42" s="114"/>
      <c r="BS42" s="114"/>
      <c r="BT42" s="114"/>
      <c r="BU42" s="114"/>
      <c r="BV42" s="114"/>
      <c r="BW42" s="114"/>
      <c r="BX42" s="114"/>
      <c r="BY42" s="114"/>
      <c r="BZ42" s="114"/>
      <c r="CA42" s="114"/>
      <c r="CB42" s="114"/>
      <c r="CC42" s="114"/>
      <c r="CD42" s="114"/>
      <c r="CE42" s="114"/>
      <c r="CF42" s="114"/>
      <c r="CG42" s="114"/>
      <c r="CH42" s="114"/>
      <c r="CI42" s="114"/>
      <c r="CJ42" s="114"/>
      <c r="CK42" s="114"/>
      <c r="CL42" s="114"/>
      <c r="CM42" s="114"/>
      <c r="CN42" s="114"/>
      <c r="CO42" s="114"/>
      <c r="CP42" s="114"/>
      <c r="CQ42" s="114"/>
      <c r="CR42" s="114"/>
      <c r="CS42" s="114"/>
      <c r="CT42" s="114"/>
      <c r="CU42" s="114"/>
      <c r="CV42" s="114"/>
      <c r="CW42" s="114"/>
      <c r="CX42" s="114"/>
      <c r="CY42" s="114"/>
      <c r="CZ42" s="114"/>
      <c r="DA42" s="114"/>
      <c r="DB42" s="114"/>
      <c r="DC42" s="114"/>
      <c r="DD42" s="114"/>
      <c r="DE42" s="114"/>
      <c r="DF42" s="114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7">
        <f t="shared" ref="J43:R43" si="4">SUM(J13:J42)</f>
        <v>0</v>
      </c>
      <c r="K43" s="67">
        <f t="shared" si="4"/>
        <v>0</v>
      </c>
      <c r="L43" s="68">
        <f t="shared" si="4"/>
        <v>0</v>
      </c>
      <c r="M43" s="68">
        <f t="shared" si="4"/>
        <v>0</v>
      </c>
      <c r="N43" s="68">
        <f t="shared" si="4"/>
        <v>30</v>
      </c>
      <c r="O43" s="68">
        <f t="shared" si="4"/>
        <v>30</v>
      </c>
      <c r="P43" s="69">
        <f t="shared" si="4"/>
        <v>30</v>
      </c>
      <c r="Q43" s="68">
        <f t="shared" si="4"/>
        <v>2.16666666666667</v>
      </c>
      <c r="R43" s="100">
        <f t="shared" si="4"/>
        <v>2.16666666666667</v>
      </c>
      <c r="S43" s="101"/>
      <c r="T43" s="94"/>
      <c r="U43" s="94"/>
      <c r="V43" s="94"/>
      <c r="W43" s="91"/>
      <c r="X43" s="102"/>
      <c r="Y43" s="117"/>
      <c r="Z43" s="111"/>
      <c r="AA43" s="112"/>
      <c r="AB43" s="113"/>
      <c r="AC43" s="114"/>
      <c r="AD43" s="116"/>
      <c r="AE43" s="114"/>
      <c r="AF43" s="114"/>
      <c r="AG43" s="114"/>
      <c r="AH43" s="114"/>
      <c r="AI43" s="114"/>
      <c r="AJ43" s="114"/>
      <c r="AK43" s="114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14"/>
      <c r="CQ43" s="114"/>
      <c r="CR43" s="114"/>
      <c r="CS43" s="114"/>
      <c r="CT43" s="114"/>
      <c r="CU43" s="114"/>
      <c r="CV43" s="114"/>
      <c r="CW43" s="114"/>
      <c r="CX43" s="114"/>
      <c r="CY43" s="114"/>
      <c r="CZ43" s="114"/>
      <c r="DA43" s="114"/>
      <c r="DB43" s="114"/>
      <c r="DC43" s="114"/>
      <c r="DD43" s="114"/>
      <c r="DE43" s="114"/>
      <c r="DF43" s="114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7">
        <f>AVERAGE(J13:J42)</f>
        <v>0</v>
      </c>
      <c r="K44" s="67">
        <f>AVERAGE(K13:K42)</f>
        <v>0</v>
      </c>
      <c r="L44" s="68">
        <f>AVERAGE(L13:L42)</f>
        <v>0</v>
      </c>
      <c r="M44" s="68">
        <f>AVERAGE(M13:M42)</f>
        <v>0</v>
      </c>
      <c r="N44" s="68">
        <f>AVERAGE(N13:N32)</f>
        <v>1</v>
      </c>
      <c r="O44" s="68">
        <f>AVERAGE(O13:O32)</f>
        <v>1</v>
      </c>
      <c r="P44" s="70">
        <f>AVERAGE(P13:P32)</f>
        <v>1</v>
      </c>
      <c r="Q44" s="68">
        <f>AVERAGE(Q13:Q42)</f>
        <v>0.0722222222222222</v>
      </c>
      <c r="R44" s="103">
        <f>AVERAGE(R13:R42)</f>
        <v>0.0722222222222222</v>
      </c>
      <c r="S44" s="104"/>
      <c r="T44" s="105"/>
      <c r="U44" s="105"/>
      <c r="V44" s="106"/>
      <c r="W44" s="36"/>
      <c r="X44" s="107"/>
      <c r="Y44" s="108"/>
      <c r="Z44" s="113"/>
      <c r="AA44" s="108"/>
      <c r="AB44" s="108"/>
      <c r="AC44" s="108"/>
      <c r="AD44" s="109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8"/>
      <c r="Z45" s="113"/>
      <c r="AA45" s="108"/>
      <c r="AB45" s="108"/>
      <c r="AC45" s="108"/>
      <c r="AD45" s="109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8"/>
      <c r="Z46" s="113"/>
      <c r="AA46" s="108"/>
      <c r="AB46" s="108"/>
      <c r="AC46" s="108"/>
      <c r="AD46" s="109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1"/>
      <c r="N47" s="5"/>
      <c r="O47" s="5"/>
      <c r="S47" s="7"/>
      <c r="V47" s="8"/>
      <c r="W47" s="5"/>
      <c r="X47" s="5"/>
      <c r="Y47" s="108"/>
      <c r="Z47" s="113"/>
      <c r="AA47" s="108"/>
      <c r="AB47" s="108"/>
      <c r="AC47" s="108"/>
      <c r="AD47" s="109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8"/>
      <c r="Z48" s="113"/>
      <c r="AA48" s="108"/>
      <c r="AB48" s="108"/>
      <c r="AC48" s="108"/>
      <c r="AD48" s="109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1"/>
      <c r="M49" s="6"/>
      <c r="N49" s="5"/>
      <c r="O49" s="5"/>
      <c r="S49" s="7"/>
      <c r="V49" s="8"/>
      <c r="W49" s="5"/>
      <c r="X49" s="5"/>
      <c r="Y49" s="108"/>
      <c r="Z49" s="113"/>
      <c r="AA49" s="108"/>
      <c r="AB49" s="108"/>
      <c r="AC49" s="108"/>
      <c r="AD49" s="109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8"/>
      <c r="Z50" s="113"/>
      <c r="AA50" s="108"/>
      <c r="AB50" s="108"/>
      <c r="AC50" s="108"/>
      <c r="AD50" s="109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8"/>
      <c r="Z51" s="113"/>
      <c r="AA51" s="108"/>
      <c r="AB51" s="108"/>
      <c r="AC51" s="108"/>
      <c r="AD51" s="109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8"/>
      <c r="Z52" s="113"/>
      <c r="AA52" s="108"/>
      <c r="AB52" s="108"/>
      <c r="AC52" s="108"/>
      <c r="AD52" s="109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1"/>
      <c r="N53" s="5"/>
      <c r="O53" s="5"/>
      <c r="S53" s="7"/>
      <c r="V53" s="8"/>
      <c r="W53" s="5"/>
      <c r="X53" s="5"/>
      <c r="Y53" s="108"/>
      <c r="Z53" s="113"/>
      <c r="AA53" s="108"/>
      <c r="AB53" s="108"/>
      <c r="AC53" s="108"/>
      <c r="AD53" s="109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70" zoomScaleNormal="70" topLeftCell="A5" workbookViewId="0">
      <selection activeCell="Q36" sqref="Q36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2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2"/>
      <c r="S1" s="73"/>
      <c r="T1" s="72"/>
      <c r="U1" s="72"/>
      <c r="V1" s="72"/>
      <c r="W1" s="72"/>
      <c r="X1" s="74"/>
      <c r="AD1" s="9"/>
    </row>
    <row r="2" s="1" customFormat="1" spans="1:30">
      <c r="A2" s="10"/>
      <c r="C2" s="313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5"/>
      <c r="T2" s="43"/>
      <c r="U2" s="76"/>
      <c r="V2" s="74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5"/>
      <c r="T3" s="43"/>
      <c r="U3" s="76"/>
      <c r="V3" s="74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5"/>
      <c r="T4" s="43"/>
      <c r="U4" s="76"/>
      <c r="V4" s="74"/>
      <c r="W4" s="10"/>
      <c r="X4" s="10"/>
      <c r="Y4" s="108"/>
      <c r="Z4" s="108"/>
      <c r="AA4" s="108"/>
      <c r="AB4" s="108"/>
      <c r="AC4" s="108"/>
      <c r="AD4" s="109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8"/>
      <c r="Z5" s="108"/>
      <c r="AA5" s="108"/>
      <c r="AB5" s="108"/>
      <c r="AC5" s="108"/>
      <c r="AD5" s="109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8"/>
      <c r="Z6" s="108"/>
      <c r="AA6" s="108"/>
      <c r="AB6" s="108"/>
      <c r="AC6" s="108"/>
      <c r="AD6" s="109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115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8"/>
      <c r="Z7" s="108"/>
      <c r="AA7" s="108"/>
      <c r="AB7" s="108"/>
      <c r="AC7" s="108"/>
      <c r="AD7" s="109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5" t="s">
        <v>78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108"/>
      <c r="Z8" s="108"/>
      <c r="AA8" s="108"/>
      <c r="AB8" s="108"/>
      <c r="AC8" s="108"/>
      <c r="AD8" s="109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7" t="s">
        <v>11</v>
      </c>
      <c r="J9" s="48" t="s">
        <v>12</v>
      </c>
      <c r="K9" s="48"/>
      <c r="L9" s="48"/>
      <c r="M9" s="49"/>
      <c r="N9" s="18" t="s">
        <v>13</v>
      </c>
      <c r="O9" s="50" t="s">
        <v>14</v>
      </c>
      <c r="P9" s="51"/>
      <c r="Q9" s="19" t="s">
        <v>15</v>
      </c>
      <c r="R9" s="50" t="s">
        <v>16</v>
      </c>
      <c r="S9" s="51" t="s">
        <v>17</v>
      </c>
      <c r="T9" s="19" t="s">
        <v>18</v>
      </c>
      <c r="U9" s="77" t="s">
        <v>19</v>
      </c>
      <c r="V9" s="78" t="s">
        <v>20</v>
      </c>
      <c r="W9" s="77" t="s">
        <v>21</v>
      </c>
      <c r="X9" s="79" t="s">
        <v>22</v>
      </c>
      <c r="Y9" s="110"/>
      <c r="Z9" s="108"/>
      <c r="AA9" s="108"/>
      <c r="AB9" s="108"/>
      <c r="AC9" s="108"/>
      <c r="AD9" s="109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2"/>
      <c r="J10" s="53" t="s">
        <v>25</v>
      </c>
      <c r="K10" s="54" t="s">
        <v>26</v>
      </c>
      <c r="L10" s="54" t="s">
        <v>27</v>
      </c>
      <c r="M10" s="54" t="s">
        <v>28</v>
      </c>
      <c r="N10" s="18"/>
      <c r="O10" s="55"/>
      <c r="P10" s="56"/>
      <c r="Q10" s="80"/>
      <c r="R10" s="55"/>
      <c r="S10" s="56"/>
      <c r="T10" s="21"/>
      <c r="U10" s="314" t="s">
        <v>29</v>
      </c>
      <c r="V10" s="81"/>
      <c r="W10" s="77"/>
      <c r="X10" s="82"/>
      <c r="Y10" s="110"/>
      <c r="Z10" s="108"/>
      <c r="AA10" s="108"/>
      <c r="AB10" s="108"/>
      <c r="AC10" s="108"/>
      <c r="AD10" s="109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7"/>
      <c r="J11" s="58" t="s">
        <v>33</v>
      </c>
      <c r="K11" s="59" t="s">
        <v>33</v>
      </c>
      <c r="L11" s="59" t="s">
        <v>33</v>
      </c>
      <c r="M11" s="59" t="s">
        <v>33</v>
      </c>
      <c r="N11" s="59" t="s">
        <v>33</v>
      </c>
      <c r="O11" s="18" t="s">
        <v>33</v>
      </c>
      <c r="P11" s="315" t="s">
        <v>32</v>
      </c>
      <c r="Q11" s="21" t="s">
        <v>33</v>
      </c>
      <c r="R11" s="315" t="s">
        <v>32</v>
      </c>
      <c r="S11" s="314" t="s">
        <v>81</v>
      </c>
      <c r="T11" s="314" t="s">
        <v>35</v>
      </c>
      <c r="U11" s="314" t="s">
        <v>35</v>
      </c>
      <c r="V11" s="317" t="s">
        <v>36</v>
      </c>
      <c r="W11" s="77" t="s">
        <v>37</v>
      </c>
      <c r="X11" s="84"/>
      <c r="Y11" s="110"/>
      <c r="Z11" s="108"/>
      <c r="AA11" s="108"/>
      <c r="AB11" s="108"/>
      <c r="AC11" s="108"/>
      <c r="AD11" s="109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60">
        <v>8</v>
      </c>
      <c r="J12" s="61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5" t="s">
        <v>41</v>
      </c>
      <c r="S12" s="86">
        <v>11</v>
      </c>
      <c r="T12" s="85">
        <v>17</v>
      </c>
      <c r="U12" s="85">
        <v>18</v>
      </c>
      <c r="V12" s="85">
        <v>18</v>
      </c>
      <c r="W12" s="85">
        <v>19</v>
      </c>
      <c r="X12" s="87">
        <v>12</v>
      </c>
      <c r="Y12" s="110"/>
      <c r="Z12" s="108"/>
      <c r="AA12" s="108"/>
      <c r="AB12" s="108"/>
      <c r="AC12" s="108"/>
      <c r="AD12" s="109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2"/>
      <c r="J13" s="63">
        <v>0</v>
      </c>
      <c r="K13" s="63">
        <v>0</v>
      </c>
      <c r="L13" s="63">
        <v>0</v>
      </c>
      <c r="M13" s="63">
        <f t="shared" ref="M13:M42" si="0">SUM(J13:L13)</f>
        <v>0</v>
      </c>
      <c r="N13" s="63">
        <v>1</v>
      </c>
      <c r="O13" s="63">
        <f t="shared" ref="O13:O42" si="1">N13-M13</f>
        <v>1</v>
      </c>
      <c r="P13" s="64">
        <f t="shared" ref="P13:P42" si="2">O13/N13</f>
        <v>1</v>
      </c>
      <c r="Q13" s="63">
        <v>0</v>
      </c>
      <c r="R13" s="88">
        <f t="shared" ref="R13:R42" si="3">(Q13)/(N13-M13)</f>
        <v>0</v>
      </c>
      <c r="S13" s="89"/>
      <c r="T13" s="90"/>
      <c r="U13" s="90"/>
      <c r="V13" s="90"/>
      <c r="W13" s="91">
        <v>3</v>
      </c>
      <c r="X13" s="92"/>
      <c r="Y13" s="110"/>
      <c r="Z13" s="111"/>
      <c r="AA13" s="112"/>
      <c r="AB13" s="113"/>
      <c r="AC13" s="114"/>
      <c r="AD13" s="115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  <c r="BR13" s="114"/>
      <c r="BS13" s="114"/>
      <c r="BT13" s="114"/>
      <c r="BU13" s="114"/>
      <c r="BV13" s="114"/>
      <c r="BW13" s="114"/>
      <c r="BX13" s="114"/>
      <c r="BY13" s="114"/>
      <c r="BZ13" s="114"/>
      <c r="CA13" s="114"/>
      <c r="CB13" s="114"/>
      <c r="CC13" s="114"/>
      <c r="CD13" s="114"/>
      <c r="CE13" s="114"/>
      <c r="CF13" s="114"/>
      <c r="CG13" s="114"/>
      <c r="CH13" s="114"/>
      <c r="CI13" s="114"/>
      <c r="CJ13" s="114"/>
      <c r="CK13" s="114"/>
      <c r="CL13" s="114"/>
      <c r="CM13" s="114"/>
      <c r="CN13" s="114"/>
      <c r="CO13" s="114"/>
      <c r="CP13" s="114"/>
      <c r="CQ13" s="114"/>
      <c r="CR13" s="114"/>
      <c r="CS13" s="114"/>
      <c r="CT13" s="114"/>
      <c r="CU13" s="114"/>
      <c r="CV13" s="114"/>
      <c r="CW13" s="114"/>
      <c r="CX13" s="114"/>
      <c r="CY13" s="114"/>
      <c r="CZ13" s="114"/>
      <c r="DA13" s="114"/>
      <c r="DB13" s="114"/>
      <c r="DC13" s="114"/>
      <c r="DD13" s="114"/>
      <c r="DE13" s="114"/>
      <c r="DF13" s="114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2"/>
      <c r="J14" s="63">
        <v>0</v>
      </c>
      <c r="K14" s="63">
        <v>0</v>
      </c>
      <c r="L14" s="63">
        <v>0</v>
      </c>
      <c r="M14" s="63">
        <f t="shared" si="0"/>
        <v>0</v>
      </c>
      <c r="N14" s="63">
        <v>1</v>
      </c>
      <c r="O14" s="63">
        <f t="shared" si="1"/>
        <v>1</v>
      </c>
      <c r="P14" s="64">
        <f t="shared" si="2"/>
        <v>1</v>
      </c>
      <c r="Q14" s="63">
        <v>0</v>
      </c>
      <c r="R14" s="88">
        <f t="shared" si="3"/>
        <v>0</v>
      </c>
      <c r="S14" s="93"/>
      <c r="T14" s="94"/>
      <c r="U14" s="94"/>
      <c r="V14" s="94"/>
      <c r="W14" s="95"/>
      <c r="X14" s="92"/>
      <c r="Y14" s="110"/>
      <c r="Z14" s="111"/>
      <c r="AA14" s="112"/>
      <c r="AB14" s="113"/>
      <c r="AC14" s="114"/>
      <c r="AD14" s="116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  <c r="BR14" s="114"/>
      <c r="BS14" s="114"/>
      <c r="BT14" s="114"/>
      <c r="BU14" s="114"/>
      <c r="BV14" s="114"/>
      <c r="BW14" s="114"/>
      <c r="BX14" s="114"/>
      <c r="BY14" s="114"/>
      <c r="BZ14" s="114"/>
      <c r="CA14" s="114"/>
      <c r="CB14" s="114"/>
      <c r="CC14" s="114"/>
      <c r="CD14" s="114"/>
      <c r="CE14" s="114"/>
      <c r="CF14" s="114"/>
      <c r="CG14" s="114"/>
      <c r="CH14" s="114"/>
      <c r="CI14" s="114"/>
      <c r="CJ14" s="114"/>
      <c r="CK14" s="114"/>
      <c r="CL14" s="114"/>
      <c r="CM14" s="114"/>
      <c r="CN14" s="114"/>
      <c r="CO14" s="114"/>
      <c r="CP14" s="114"/>
      <c r="CQ14" s="114"/>
      <c r="CR14" s="114"/>
      <c r="CS14" s="114"/>
      <c r="CT14" s="114"/>
      <c r="CU14" s="114"/>
      <c r="CV14" s="114"/>
      <c r="CW14" s="114"/>
      <c r="CX14" s="114"/>
      <c r="CY14" s="114"/>
      <c r="CZ14" s="114"/>
      <c r="DA14" s="114"/>
      <c r="DB14" s="114"/>
      <c r="DC14" s="114"/>
      <c r="DD14" s="114"/>
      <c r="DE14" s="114"/>
      <c r="DF14" s="114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2"/>
      <c r="J15" s="63">
        <v>0</v>
      </c>
      <c r="K15" s="63">
        <v>0</v>
      </c>
      <c r="L15" s="63">
        <v>0</v>
      </c>
      <c r="M15" s="63">
        <f t="shared" si="0"/>
        <v>0</v>
      </c>
      <c r="N15" s="63">
        <v>1</v>
      </c>
      <c r="O15" s="63">
        <f t="shared" si="1"/>
        <v>1</v>
      </c>
      <c r="P15" s="64">
        <f t="shared" si="2"/>
        <v>1</v>
      </c>
      <c r="Q15" s="63">
        <v>0</v>
      </c>
      <c r="R15" s="88">
        <f t="shared" si="3"/>
        <v>0</v>
      </c>
      <c r="S15" s="89"/>
      <c r="T15" s="90"/>
      <c r="U15" s="90"/>
      <c r="V15" s="90"/>
      <c r="W15" s="91"/>
      <c r="X15" s="92"/>
      <c r="Y15" s="110"/>
      <c r="Z15" s="111"/>
      <c r="AA15" s="112"/>
      <c r="AB15" s="113"/>
      <c r="AC15" s="114"/>
      <c r="AD15" s="116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4"/>
      <c r="CE15" s="114"/>
      <c r="CF15" s="114"/>
      <c r="CG15" s="114"/>
      <c r="CH15" s="114"/>
      <c r="CI15" s="114"/>
      <c r="CJ15" s="114"/>
      <c r="CK15" s="114"/>
      <c r="CL15" s="114"/>
      <c r="CM15" s="114"/>
      <c r="CN15" s="114"/>
      <c r="CO15" s="114"/>
      <c r="CP15" s="114"/>
      <c r="CQ15" s="114"/>
      <c r="CR15" s="114"/>
      <c r="CS15" s="114"/>
      <c r="CT15" s="114"/>
      <c r="CU15" s="114"/>
      <c r="CV15" s="114"/>
      <c r="CW15" s="114"/>
      <c r="CX15" s="114"/>
      <c r="CY15" s="114"/>
      <c r="CZ15" s="114"/>
      <c r="DA15" s="114"/>
      <c r="DB15" s="114"/>
      <c r="DC15" s="114"/>
      <c r="DD15" s="114"/>
      <c r="DE15" s="114"/>
      <c r="DF15" s="114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2"/>
      <c r="J16" s="63">
        <v>0</v>
      </c>
      <c r="K16" s="63">
        <v>0</v>
      </c>
      <c r="L16" s="63">
        <v>0</v>
      </c>
      <c r="M16" s="63">
        <f t="shared" si="0"/>
        <v>0</v>
      </c>
      <c r="N16" s="63">
        <v>1</v>
      </c>
      <c r="O16" s="63">
        <f t="shared" si="1"/>
        <v>1</v>
      </c>
      <c r="P16" s="64">
        <f t="shared" si="2"/>
        <v>1</v>
      </c>
      <c r="Q16" s="63">
        <v>0</v>
      </c>
      <c r="R16" s="88">
        <f t="shared" si="3"/>
        <v>0</v>
      </c>
      <c r="S16" s="93"/>
      <c r="T16" s="94"/>
      <c r="U16" s="94"/>
      <c r="V16" s="94"/>
      <c r="W16" s="95"/>
      <c r="X16" s="92"/>
      <c r="Y16" s="110"/>
      <c r="Z16" s="111"/>
      <c r="AA16" s="112"/>
      <c r="AB16" s="113"/>
      <c r="AC16" s="114"/>
      <c r="AD16" s="116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4"/>
      <c r="CE16" s="114"/>
      <c r="CF16" s="114"/>
      <c r="CG16" s="114"/>
      <c r="CH16" s="114"/>
      <c r="CI16" s="114"/>
      <c r="CJ16" s="114"/>
      <c r="CK16" s="114"/>
      <c r="CL16" s="114"/>
      <c r="CM16" s="114"/>
      <c r="CN16" s="114"/>
      <c r="CO16" s="114"/>
      <c r="CP16" s="114"/>
      <c r="CQ16" s="114"/>
      <c r="CR16" s="114"/>
      <c r="CS16" s="114"/>
      <c r="CT16" s="114"/>
      <c r="CU16" s="114"/>
      <c r="CV16" s="114"/>
      <c r="CW16" s="114"/>
      <c r="CX16" s="114"/>
      <c r="CY16" s="114"/>
      <c r="CZ16" s="114"/>
      <c r="DA16" s="114"/>
      <c r="DB16" s="114"/>
      <c r="DC16" s="114"/>
      <c r="DD16" s="114"/>
      <c r="DE16" s="114"/>
      <c r="DF16" s="114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2"/>
      <c r="J17" s="63">
        <v>0</v>
      </c>
      <c r="K17" s="63">
        <v>0</v>
      </c>
      <c r="L17" s="63">
        <v>0</v>
      </c>
      <c r="M17" s="63">
        <f t="shared" si="0"/>
        <v>0</v>
      </c>
      <c r="N17" s="63">
        <v>1</v>
      </c>
      <c r="O17" s="63">
        <f t="shared" si="1"/>
        <v>1</v>
      </c>
      <c r="P17" s="64">
        <f t="shared" si="2"/>
        <v>1</v>
      </c>
      <c r="Q17" s="63">
        <v>0</v>
      </c>
      <c r="R17" s="88">
        <f t="shared" si="3"/>
        <v>0</v>
      </c>
      <c r="S17" s="89"/>
      <c r="T17" s="90"/>
      <c r="U17" s="90"/>
      <c r="V17" s="90"/>
      <c r="W17" s="91"/>
      <c r="X17" s="92"/>
      <c r="Y17" s="110"/>
      <c r="Z17" s="111"/>
      <c r="AA17" s="112"/>
      <c r="AB17" s="113"/>
      <c r="AC17" s="114"/>
      <c r="AD17" s="116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4"/>
      <c r="CE17" s="114"/>
      <c r="CF17" s="114"/>
      <c r="CG17" s="114"/>
      <c r="CH17" s="114"/>
      <c r="CI17" s="114"/>
      <c r="CJ17" s="114"/>
      <c r="CK17" s="114"/>
      <c r="CL17" s="114"/>
      <c r="CM17" s="114"/>
      <c r="CN17" s="114"/>
      <c r="CO17" s="114"/>
      <c r="CP17" s="114"/>
      <c r="CQ17" s="114"/>
      <c r="CR17" s="114"/>
      <c r="CS17" s="114"/>
      <c r="CT17" s="114"/>
      <c r="CU17" s="114"/>
      <c r="CV17" s="114"/>
      <c r="CW17" s="114"/>
      <c r="CX17" s="114"/>
      <c r="CY17" s="114"/>
      <c r="CZ17" s="114"/>
      <c r="DA17" s="114"/>
      <c r="DB17" s="114"/>
      <c r="DC17" s="114"/>
      <c r="DD17" s="114"/>
      <c r="DE17" s="114"/>
      <c r="DF17" s="114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2"/>
      <c r="J18" s="63">
        <v>0</v>
      </c>
      <c r="K18" s="63">
        <v>0</v>
      </c>
      <c r="L18" s="63">
        <v>0</v>
      </c>
      <c r="M18" s="63">
        <f t="shared" si="0"/>
        <v>0</v>
      </c>
      <c r="N18" s="63">
        <v>1</v>
      </c>
      <c r="O18" s="63">
        <f t="shared" si="1"/>
        <v>1</v>
      </c>
      <c r="P18" s="64">
        <f t="shared" si="2"/>
        <v>1</v>
      </c>
      <c r="Q18" s="63">
        <v>0</v>
      </c>
      <c r="R18" s="88">
        <f t="shared" si="3"/>
        <v>0</v>
      </c>
      <c r="S18" s="93"/>
      <c r="T18" s="94"/>
      <c r="U18" s="94"/>
      <c r="V18" s="94"/>
      <c r="W18" s="95"/>
      <c r="X18" s="92"/>
      <c r="Y18" s="110"/>
      <c r="Z18" s="111"/>
      <c r="AA18" s="112"/>
      <c r="AB18" s="113"/>
      <c r="AC18" s="114"/>
      <c r="AD18" s="116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4"/>
      <c r="CE18" s="114"/>
      <c r="CF18" s="114"/>
      <c r="CG18" s="114"/>
      <c r="CH18" s="114"/>
      <c r="CI18" s="114"/>
      <c r="CJ18" s="114"/>
      <c r="CK18" s="114"/>
      <c r="CL18" s="114"/>
      <c r="CM18" s="114"/>
      <c r="CN18" s="114"/>
      <c r="CO18" s="114"/>
      <c r="CP18" s="114"/>
      <c r="CQ18" s="114"/>
      <c r="CR18" s="114"/>
      <c r="CS18" s="114"/>
      <c r="CT18" s="114"/>
      <c r="CU18" s="114"/>
      <c r="CV18" s="114"/>
      <c r="CW18" s="114"/>
      <c r="CX18" s="114"/>
      <c r="CY18" s="114"/>
      <c r="CZ18" s="114"/>
      <c r="DA18" s="114"/>
      <c r="DB18" s="114"/>
      <c r="DC18" s="114"/>
      <c r="DD18" s="114"/>
      <c r="DE18" s="114"/>
      <c r="DF18" s="114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2"/>
      <c r="J19" s="63">
        <v>0</v>
      </c>
      <c r="K19" s="63">
        <v>0</v>
      </c>
      <c r="L19" s="63">
        <v>0</v>
      </c>
      <c r="M19" s="63">
        <f t="shared" si="0"/>
        <v>0</v>
      </c>
      <c r="N19" s="63">
        <v>1</v>
      </c>
      <c r="O19" s="63">
        <f t="shared" si="1"/>
        <v>1</v>
      </c>
      <c r="P19" s="64">
        <f t="shared" si="2"/>
        <v>1</v>
      </c>
      <c r="Q19" s="63">
        <v>0</v>
      </c>
      <c r="R19" s="88">
        <f t="shared" si="3"/>
        <v>0</v>
      </c>
      <c r="S19" s="89"/>
      <c r="T19" s="90"/>
      <c r="U19" s="90"/>
      <c r="V19" s="90"/>
      <c r="W19" s="91"/>
      <c r="X19" s="96"/>
      <c r="Y19" s="110"/>
      <c r="Z19" s="111"/>
      <c r="AA19" s="112"/>
      <c r="AB19" s="113"/>
      <c r="AC19" s="114"/>
      <c r="AD19" s="116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4"/>
      <c r="BS19" s="114"/>
      <c r="BT19" s="114"/>
      <c r="BU19" s="114"/>
      <c r="BV19" s="114"/>
      <c r="BW19" s="114"/>
      <c r="BX19" s="114"/>
      <c r="BY19" s="114"/>
      <c r="BZ19" s="114"/>
      <c r="CA19" s="114"/>
      <c r="CB19" s="114"/>
      <c r="CC19" s="114"/>
      <c r="CD19" s="114"/>
      <c r="CE19" s="114"/>
      <c r="CF19" s="114"/>
      <c r="CG19" s="114"/>
      <c r="CH19" s="114"/>
      <c r="CI19" s="114"/>
      <c r="CJ19" s="114"/>
      <c r="CK19" s="114"/>
      <c r="CL19" s="114"/>
      <c r="CM19" s="114"/>
      <c r="CN19" s="114"/>
      <c r="CO19" s="114"/>
      <c r="CP19" s="114"/>
      <c r="CQ19" s="114"/>
      <c r="CR19" s="114"/>
      <c r="CS19" s="114"/>
      <c r="CT19" s="114"/>
      <c r="CU19" s="114"/>
      <c r="CV19" s="114"/>
      <c r="CW19" s="114"/>
      <c r="CX19" s="114"/>
      <c r="CY19" s="114"/>
      <c r="CZ19" s="114"/>
      <c r="DA19" s="114"/>
      <c r="DB19" s="114"/>
      <c r="DC19" s="114"/>
      <c r="DD19" s="114"/>
      <c r="DE19" s="114"/>
      <c r="DF19" s="114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2"/>
      <c r="J20" s="63">
        <v>0</v>
      </c>
      <c r="K20" s="63">
        <v>0</v>
      </c>
      <c r="L20" s="63">
        <v>0</v>
      </c>
      <c r="M20" s="63">
        <f t="shared" si="0"/>
        <v>0</v>
      </c>
      <c r="N20" s="63">
        <v>1</v>
      </c>
      <c r="O20" s="63">
        <f t="shared" si="1"/>
        <v>1</v>
      </c>
      <c r="P20" s="64">
        <f t="shared" si="2"/>
        <v>1</v>
      </c>
      <c r="Q20" s="63">
        <v>0</v>
      </c>
      <c r="R20" s="88">
        <f t="shared" si="3"/>
        <v>0</v>
      </c>
      <c r="S20" s="93"/>
      <c r="T20" s="94"/>
      <c r="U20" s="94"/>
      <c r="V20" s="94"/>
      <c r="W20" s="95"/>
      <c r="X20" s="97"/>
      <c r="Y20" s="110"/>
      <c r="Z20" s="111"/>
      <c r="AA20" s="112"/>
      <c r="AB20" s="113"/>
      <c r="AC20" s="114"/>
      <c r="AD20" s="116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4"/>
      <c r="CE20" s="114"/>
      <c r="CF20" s="114"/>
      <c r="CG20" s="114"/>
      <c r="CH20" s="114"/>
      <c r="CI20" s="114"/>
      <c r="CJ20" s="114"/>
      <c r="CK20" s="114"/>
      <c r="CL20" s="114"/>
      <c r="CM20" s="114"/>
      <c r="CN20" s="114"/>
      <c r="CO20" s="114"/>
      <c r="CP20" s="114"/>
      <c r="CQ20" s="114"/>
      <c r="CR20" s="114"/>
      <c r="CS20" s="114"/>
      <c r="CT20" s="114"/>
      <c r="CU20" s="114"/>
      <c r="CV20" s="114"/>
      <c r="CW20" s="114"/>
      <c r="CX20" s="114"/>
      <c r="CY20" s="114"/>
      <c r="CZ20" s="114"/>
      <c r="DA20" s="114"/>
      <c r="DB20" s="114"/>
      <c r="DC20" s="114"/>
      <c r="DD20" s="114"/>
      <c r="DE20" s="114"/>
      <c r="DF20" s="114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2"/>
      <c r="J21" s="63">
        <v>0</v>
      </c>
      <c r="K21" s="63">
        <v>0</v>
      </c>
      <c r="L21" s="63">
        <v>0</v>
      </c>
      <c r="M21" s="63">
        <f t="shared" si="0"/>
        <v>0</v>
      </c>
      <c r="N21" s="63">
        <v>1</v>
      </c>
      <c r="O21" s="63">
        <f t="shared" si="1"/>
        <v>1</v>
      </c>
      <c r="P21" s="64">
        <f t="shared" si="2"/>
        <v>1</v>
      </c>
      <c r="Q21" s="63">
        <v>0</v>
      </c>
      <c r="R21" s="88">
        <f t="shared" si="3"/>
        <v>0</v>
      </c>
      <c r="S21" s="89"/>
      <c r="T21" s="90"/>
      <c r="U21" s="90"/>
      <c r="V21" s="90"/>
      <c r="W21" s="91"/>
      <c r="X21" s="98"/>
      <c r="Y21" s="110"/>
      <c r="Z21" s="111"/>
      <c r="AA21" s="112"/>
      <c r="AB21" s="113"/>
      <c r="AC21" s="114"/>
      <c r="AD21" s="116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  <c r="BQ21" s="114"/>
      <c r="BR21" s="114"/>
      <c r="BS21" s="114"/>
      <c r="BT21" s="114"/>
      <c r="BU21" s="114"/>
      <c r="BV21" s="114"/>
      <c r="BW21" s="114"/>
      <c r="BX21" s="114"/>
      <c r="BY21" s="114"/>
      <c r="BZ21" s="114"/>
      <c r="CA21" s="114"/>
      <c r="CB21" s="114"/>
      <c r="CC21" s="114"/>
      <c r="CD21" s="114"/>
      <c r="CE21" s="114"/>
      <c r="CF21" s="114"/>
      <c r="CG21" s="114"/>
      <c r="CH21" s="114"/>
      <c r="CI21" s="114"/>
      <c r="CJ21" s="114"/>
      <c r="CK21" s="114"/>
      <c r="CL21" s="114"/>
      <c r="CM21" s="114"/>
      <c r="CN21" s="114"/>
      <c r="CO21" s="114"/>
      <c r="CP21" s="114"/>
      <c r="CQ21" s="114"/>
      <c r="CR21" s="114"/>
      <c r="CS21" s="114"/>
      <c r="CT21" s="114"/>
      <c r="CU21" s="114"/>
      <c r="CV21" s="114"/>
      <c r="CW21" s="114"/>
      <c r="CX21" s="114"/>
      <c r="CY21" s="114"/>
      <c r="CZ21" s="114"/>
      <c r="DA21" s="114"/>
      <c r="DB21" s="114"/>
      <c r="DC21" s="114"/>
      <c r="DD21" s="114"/>
      <c r="DE21" s="114"/>
      <c r="DF21" s="114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2"/>
      <c r="J22" s="63">
        <v>0</v>
      </c>
      <c r="K22" s="63">
        <v>0</v>
      </c>
      <c r="L22" s="63">
        <v>0</v>
      </c>
      <c r="M22" s="63">
        <f t="shared" si="0"/>
        <v>0</v>
      </c>
      <c r="N22" s="63">
        <v>1</v>
      </c>
      <c r="O22" s="63">
        <f t="shared" si="1"/>
        <v>1</v>
      </c>
      <c r="P22" s="64">
        <f t="shared" si="2"/>
        <v>1</v>
      </c>
      <c r="Q22" s="63">
        <v>0</v>
      </c>
      <c r="R22" s="88">
        <f t="shared" si="3"/>
        <v>0</v>
      </c>
      <c r="S22" s="89"/>
      <c r="T22" s="90"/>
      <c r="U22" s="90"/>
      <c r="V22" s="90"/>
      <c r="W22" s="91"/>
      <c r="X22" s="92"/>
      <c r="Y22" s="110"/>
      <c r="Z22" s="111"/>
      <c r="AA22" s="112"/>
      <c r="AB22" s="113"/>
      <c r="AC22" s="114"/>
      <c r="AD22" s="116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  <c r="BQ22" s="114"/>
      <c r="BR22" s="114"/>
      <c r="BS22" s="114"/>
      <c r="BT22" s="114"/>
      <c r="BU22" s="114"/>
      <c r="BV22" s="114"/>
      <c r="BW22" s="114"/>
      <c r="BX22" s="114"/>
      <c r="BY22" s="114"/>
      <c r="BZ22" s="114"/>
      <c r="CA22" s="114"/>
      <c r="CB22" s="114"/>
      <c r="CC22" s="114"/>
      <c r="CD22" s="114"/>
      <c r="CE22" s="114"/>
      <c r="CF22" s="114"/>
      <c r="CG22" s="114"/>
      <c r="CH22" s="114"/>
      <c r="CI22" s="114"/>
      <c r="CJ22" s="114"/>
      <c r="CK22" s="114"/>
      <c r="CL22" s="114"/>
      <c r="CM22" s="114"/>
      <c r="CN22" s="114"/>
      <c r="CO22" s="114"/>
      <c r="CP22" s="114"/>
      <c r="CQ22" s="114"/>
      <c r="CR22" s="114"/>
      <c r="CS22" s="114"/>
      <c r="CT22" s="114"/>
      <c r="CU22" s="114"/>
      <c r="CV22" s="114"/>
      <c r="CW22" s="114"/>
      <c r="CX22" s="114"/>
      <c r="CY22" s="114"/>
      <c r="CZ22" s="114"/>
      <c r="DA22" s="114"/>
      <c r="DB22" s="114"/>
      <c r="DC22" s="114"/>
      <c r="DD22" s="114"/>
      <c r="DE22" s="114"/>
      <c r="DF22" s="114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2"/>
      <c r="J23" s="63">
        <v>0</v>
      </c>
      <c r="K23" s="63">
        <v>0</v>
      </c>
      <c r="L23" s="63">
        <v>0</v>
      </c>
      <c r="M23" s="63">
        <f t="shared" si="0"/>
        <v>0</v>
      </c>
      <c r="N23" s="63">
        <v>1</v>
      </c>
      <c r="O23" s="63">
        <f t="shared" si="1"/>
        <v>1</v>
      </c>
      <c r="P23" s="64">
        <f t="shared" si="2"/>
        <v>1</v>
      </c>
      <c r="Q23" s="63">
        <v>0.541666666666667</v>
      </c>
      <c r="R23" s="88">
        <f t="shared" si="3"/>
        <v>0.541666666666667</v>
      </c>
      <c r="S23" s="89"/>
      <c r="T23" s="90"/>
      <c r="U23" s="90"/>
      <c r="V23" s="90"/>
      <c r="W23" s="91"/>
      <c r="X23" s="92"/>
      <c r="Y23" s="110"/>
      <c r="Z23" s="111"/>
      <c r="AA23" s="112"/>
      <c r="AB23" s="113"/>
      <c r="AC23" s="114"/>
      <c r="AD23" s="116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  <c r="BQ23" s="114"/>
      <c r="BR23" s="114"/>
      <c r="BS23" s="114"/>
      <c r="BT23" s="114"/>
      <c r="BU23" s="114"/>
      <c r="BV23" s="114"/>
      <c r="BW23" s="114"/>
      <c r="BX23" s="114"/>
      <c r="BY23" s="114"/>
      <c r="BZ23" s="114"/>
      <c r="CA23" s="114"/>
      <c r="CB23" s="114"/>
      <c r="CC23" s="114"/>
      <c r="CD23" s="114"/>
      <c r="CE23" s="114"/>
      <c r="CF23" s="114"/>
      <c r="CG23" s="114"/>
      <c r="CH23" s="114"/>
      <c r="CI23" s="114"/>
      <c r="CJ23" s="114"/>
      <c r="CK23" s="114"/>
      <c r="CL23" s="114"/>
      <c r="CM23" s="114"/>
      <c r="CN23" s="114"/>
      <c r="CO23" s="114"/>
      <c r="CP23" s="114"/>
      <c r="CQ23" s="114"/>
      <c r="CR23" s="114"/>
      <c r="CS23" s="114"/>
      <c r="CT23" s="114"/>
      <c r="CU23" s="114"/>
      <c r="CV23" s="114"/>
      <c r="CW23" s="114"/>
      <c r="CX23" s="114"/>
      <c r="CY23" s="114"/>
      <c r="CZ23" s="114"/>
      <c r="DA23" s="114"/>
      <c r="DB23" s="114"/>
      <c r="DC23" s="114"/>
      <c r="DD23" s="114"/>
      <c r="DE23" s="114"/>
      <c r="DF23" s="114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2"/>
      <c r="J24" s="63">
        <v>0</v>
      </c>
      <c r="K24" s="63">
        <v>0</v>
      </c>
      <c r="L24" s="63">
        <v>0</v>
      </c>
      <c r="M24" s="63">
        <f t="shared" si="0"/>
        <v>0</v>
      </c>
      <c r="N24" s="63">
        <v>1</v>
      </c>
      <c r="O24" s="63">
        <f t="shared" si="1"/>
        <v>1</v>
      </c>
      <c r="P24" s="64">
        <f t="shared" si="2"/>
        <v>1</v>
      </c>
      <c r="Q24" s="63">
        <v>0.833333333333333</v>
      </c>
      <c r="R24" s="88">
        <f t="shared" si="3"/>
        <v>0.833333333333333</v>
      </c>
      <c r="S24" s="93"/>
      <c r="T24" s="94"/>
      <c r="U24" s="94"/>
      <c r="V24" s="94"/>
      <c r="W24" s="95"/>
      <c r="X24" s="92"/>
      <c r="Y24" s="110"/>
      <c r="Z24" s="111"/>
      <c r="AA24" s="112"/>
      <c r="AB24" s="113"/>
      <c r="AC24" s="114"/>
      <c r="AD24" s="116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4"/>
      <c r="BS24" s="114"/>
      <c r="BT24" s="114"/>
      <c r="BU24" s="114"/>
      <c r="BV24" s="114"/>
      <c r="BW24" s="114"/>
      <c r="BX24" s="114"/>
      <c r="BY24" s="114"/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114"/>
      <c r="CM24" s="114"/>
      <c r="CN24" s="114"/>
      <c r="CO24" s="114"/>
      <c r="CP24" s="114"/>
      <c r="CQ24" s="114"/>
      <c r="CR24" s="114"/>
      <c r="CS24" s="114"/>
      <c r="CT24" s="114"/>
      <c r="CU24" s="114"/>
      <c r="CV24" s="114"/>
      <c r="CW24" s="114"/>
      <c r="CX24" s="114"/>
      <c r="CY24" s="114"/>
      <c r="CZ24" s="114"/>
      <c r="DA24" s="114"/>
      <c r="DB24" s="114"/>
      <c r="DC24" s="114"/>
      <c r="DD24" s="114"/>
      <c r="DE24" s="114"/>
      <c r="DF24" s="114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2"/>
      <c r="J25" s="63">
        <v>0</v>
      </c>
      <c r="K25" s="63">
        <v>0</v>
      </c>
      <c r="L25" s="63">
        <v>0</v>
      </c>
      <c r="M25" s="63">
        <f t="shared" si="0"/>
        <v>0</v>
      </c>
      <c r="N25" s="63">
        <v>1</v>
      </c>
      <c r="O25" s="63">
        <f t="shared" si="1"/>
        <v>1</v>
      </c>
      <c r="P25" s="64">
        <f t="shared" si="2"/>
        <v>1</v>
      </c>
      <c r="Q25" s="63">
        <v>0</v>
      </c>
      <c r="R25" s="88">
        <f t="shared" si="3"/>
        <v>0</v>
      </c>
      <c r="S25" s="89"/>
      <c r="T25" s="90"/>
      <c r="U25" s="90"/>
      <c r="V25" s="90"/>
      <c r="W25" s="91"/>
      <c r="X25" s="92"/>
      <c r="Y25" s="110"/>
      <c r="Z25" s="111"/>
      <c r="AA25" s="112"/>
      <c r="AB25" s="113"/>
      <c r="AC25" s="114"/>
      <c r="AD25" s="116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4"/>
      <c r="BZ25" s="114"/>
      <c r="CA25" s="114"/>
      <c r="CB25" s="114"/>
      <c r="CC25" s="114"/>
      <c r="CD25" s="114"/>
      <c r="CE25" s="114"/>
      <c r="CF25" s="114"/>
      <c r="CG25" s="114"/>
      <c r="CH25" s="114"/>
      <c r="CI25" s="114"/>
      <c r="CJ25" s="114"/>
      <c r="CK25" s="114"/>
      <c r="CL25" s="114"/>
      <c r="CM25" s="114"/>
      <c r="CN25" s="114"/>
      <c r="CO25" s="114"/>
      <c r="CP25" s="114"/>
      <c r="CQ25" s="114"/>
      <c r="CR25" s="114"/>
      <c r="CS25" s="114"/>
      <c r="CT25" s="114"/>
      <c r="CU25" s="114"/>
      <c r="CV25" s="114"/>
      <c r="CW25" s="114"/>
      <c r="CX25" s="114"/>
      <c r="CY25" s="114"/>
      <c r="CZ25" s="114"/>
      <c r="DA25" s="114"/>
      <c r="DB25" s="114"/>
      <c r="DC25" s="114"/>
      <c r="DD25" s="114"/>
      <c r="DE25" s="114"/>
      <c r="DF25" s="114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2"/>
      <c r="J26" s="63">
        <v>0</v>
      </c>
      <c r="K26" s="63">
        <v>0</v>
      </c>
      <c r="L26" s="63">
        <v>0</v>
      </c>
      <c r="M26" s="63">
        <f t="shared" si="0"/>
        <v>0</v>
      </c>
      <c r="N26" s="63">
        <v>1</v>
      </c>
      <c r="O26" s="63">
        <f t="shared" si="1"/>
        <v>1</v>
      </c>
      <c r="P26" s="64">
        <f t="shared" si="2"/>
        <v>1</v>
      </c>
      <c r="Q26" s="63">
        <v>0</v>
      </c>
      <c r="R26" s="88">
        <f t="shared" si="3"/>
        <v>0</v>
      </c>
      <c r="S26" s="93"/>
      <c r="T26" s="94"/>
      <c r="U26" s="94"/>
      <c r="V26" s="94"/>
      <c r="W26" s="95"/>
      <c r="X26" s="92"/>
      <c r="Y26" s="110"/>
      <c r="Z26" s="111"/>
      <c r="AA26" s="112"/>
      <c r="AB26" s="113"/>
      <c r="AC26" s="114"/>
      <c r="AD26" s="116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14"/>
      <c r="BS26" s="114"/>
      <c r="BT26" s="114"/>
      <c r="BU26" s="114"/>
      <c r="BV26" s="114"/>
      <c r="BW26" s="114"/>
      <c r="BX26" s="114"/>
      <c r="BY26" s="114"/>
      <c r="BZ26" s="114"/>
      <c r="CA26" s="114"/>
      <c r="CB26" s="114"/>
      <c r="CC26" s="114"/>
      <c r="CD26" s="114"/>
      <c r="CE26" s="114"/>
      <c r="CF26" s="114"/>
      <c r="CG26" s="114"/>
      <c r="CH26" s="114"/>
      <c r="CI26" s="114"/>
      <c r="CJ26" s="114"/>
      <c r="CK26" s="114"/>
      <c r="CL26" s="114"/>
      <c r="CM26" s="114"/>
      <c r="CN26" s="114"/>
      <c r="CO26" s="114"/>
      <c r="CP26" s="114"/>
      <c r="CQ26" s="114"/>
      <c r="CR26" s="114"/>
      <c r="CS26" s="114"/>
      <c r="CT26" s="114"/>
      <c r="CU26" s="114"/>
      <c r="CV26" s="114"/>
      <c r="CW26" s="114"/>
      <c r="CX26" s="114"/>
      <c r="CY26" s="114"/>
      <c r="CZ26" s="114"/>
      <c r="DA26" s="114"/>
      <c r="DB26" s="114"/>
      <c r="DC26" s="114"/>
      <c r="DD26" s="114"/>
      <c r="DE26" s="114"/>
      <c r="DF26" s="114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2"/>
      <c r="J27" s="63">
        <v>0</v>
      </c>
      <c r="K27" s="63">
        <v>0</v>
      </c>
      <c r="L27" s="63">
        <v>0</v>
      </c>
      <c r="M27" s="63">
        <f t="shared" si="0"/>
        <v>0</v>
      </c>
      <c r="N27" s="63">
        <v>1</v>
      </c>
      <c r="O27" s="63">
        <f t="shared" si="1"/>
        <v>1</v>
      </c>
      <c r="P27" s="64">
        <f t="shared" si="2"/>
        <v>1</v>
      </c>
      <c r="Q27" s="63">
        <v>0</v>
      </c>
      <c r="R27" s="88">
        <f t="shared" si="3"/>
        <v>0</v>
      </c>
      <c r="S27" s="89"/>
      <c r="T27" s="90"/>
      <c r="U27" s="90"/>
      <c r="V27" s="90"/>
      <c r="W27" s="91"/>
      <c r="X27" s="92"/>
      <c r="Y27" s="110"/>
      <c r="Z27" s="111"/>
      <c r="AA27" s="112"/>
      <c r="AB27" s="113"/>
      <c r="AC27" s="114"/>
      <c r="AD27" s="116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2"/>
      <c r="J28" s="63">
        <v>0</v>
      </c>
      <c r="K28" s="63">
        <v>0</v>
      </c>
      <c r="L28" s="63">
        <v>0</v>
      </c>
      <c r="M28" s="63">
        <f t="shared" si="0"/>
        <v>0</v>
      </c>
      <c r="N28" s="63">
        <v>1</v>
      </c>
      <c r="O28" s="63">
        <f t="shared" si="1"/>
        <v>1</v>
      </c>
      <c r="P28" s="64">
        <f t="shared" si="2"/>
        <v>1</v>
      </c>
      <c r="Q28" s="63">
        <v>0</v>
      </c>
      <c r="R28" s="88">
        <f t="shared" si="3"/>
        <v>0</v>
      </c>
      <c r="S28" s="93"/>
      <c r="T28" s="94"/>
      <c r="U28" s="94"/>
      <c r="V28" s="94"/>
      <c r="W28" s="95"/>
      <c r="X28" s="99"/>
      <c r="Y28" s="110"/>
      <c r="Z28" s="111"/>
      <c r="AA28" s="112"/>
      <c r="AB28" s="113"/>
      <c r="AC28" s="114"/>
      <c r="AD28" s="116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2"/>
      <c r="J29" s="63">
        <v>0</v>
      </c>
      <c r="K29" s="63">
        <v>0</v>
      </c>
      <c r="L29" s="63">
        <v>0</v>
      </c>
      <c r="M29" s="63">
        <f t="shared" si="0"/>
        <v>0</v>
      </c>
      <c r="N29" s="63">
        <v>1</v>
      </c>
      <c r="O29" s="63">
        <f t="shared" si="1"/>
        <v>1</v>
      </c>
      <c r="P29" s="64">
        <f t="shared" si="2"/>
        <v>1</v>
      </c>
      <c r="Q29" s="63">
        <v>0</v>
      </c>
      <c r="R29" s="88">
        <f t="shared" si="3"/>
        <v>0</v>
      </c>
      <c r="S29" s="93"/>
      <c r="T29" s="94"/>
      <c r="U29" s="94"/>
      <c r="V29" s="94"/>
      <c r="W29" s="95"/>
      <c r="X29" s="99"/>
      <c r="Y29" s="110"/>
      <c r="Z29" s="111"/>
      <c r="AA29" s="112"/>
      <c r="AB29" s="113"/>
      <c r="AC29" s="114"/>
      <c r="AD29" s="116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2"/>
      <c r="J30" s="63">
        <v>0</v>
      </c>
      <c r="K30" s="63">
        <v>0</v>
      </c>
      <c r="L30" s="63">
        <v>0</v>
      </c>
      <c r="M30" s="63">
        <f t="shared" si="0"/>
        <v>0</v>
      </c>
      <c r="N30" s="63">
        <v>1</v>
      </c>
      <c r="O30" s="63">
        <f t="shared" si="1"/>
        <v>1</v>
      </c>
      <c r="P30" s="64">
        <f t="shared" si="2"/>
        <v>1</v>
      </c>
      <c r="Q30" s="63">
        <v>0</v>
      </c>
      <c r="R30" s="88">
        <f t="shared" si="3"/>
        <v>0</v>
      </c>
      <c r="S30" s="93"/>
      <c r="T30" s="94"/>
      <c r="U30" s="94"/>
      <c r="V30" s="94"/>
      <c r="W30" s="95"/>
      <c r="X30" s="99"/>
      <c r="Y30" s="110"/>
      <c r="Z30" s="111"/>
      <c r="AA30" s="112"/>
      <c r="AB30" s="113"/>
      <c r="AC30" s="114"/>
      <c r="AD30" s="116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2"/>
      <c r="J31" s="63">
        <v>0</v>
      </c>
      <c r="K31" s="63">
        <v>0</v>
      </c>
      <c r="L31" s="63">
        <v>0</v>
      </c>
      <c r="M31" s="63">
        <f t="shared" si="0"/>
        <v>0</v>
      </c>
      <c r="N31" s="63">
        <v>1</v>
      </c>
      <c r="O31" s="63">
        <f t="shared" si="1"/>
        <v>1</v>
      </c>
      <c r="P31" s="64">
        <f t="shared" si="2"/>
        <v>1</v>
      </c>
      <c r="Q31" s="63">
        <v>0</v>
      </c>
      <c r="R31" s="88">
        <f t="shared" si="3"/>
        <v>0</v>
      </c>
      <c r="S31" s="93"/>
      <c r="T31" s="94"/>
      <c r="U31" s="94"/>
      <c r="V31" s="94"/>
      <c r="W31" s="95"/>
      <c r="X31" s="99"/>
      <c r="Y31" s="110"/>
      <c r="Z31" s="111"/>
      <c r="AA31" s="112"/>
      <c r="AB31" s="113"/>
      <c r="AC31" s="114"/>
      <c r="AD31" s="116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5"/>
      <c r="J32" s="63">
        <v>0</v>
      </c>
      <c r="K32" s="63">
        <v>0</v>
      </c>
      <c r="L32" s="63">
        <v>0</v>
      </c>
      <c r="M32" s="63">
        <f t="shared" si="0"/>
        <v>0</v>
      </c>
      <c r="N32" s="63">
        <v>1</v>
      </c>
      <c r="O32" s="63">
        <f t="shared" si="1"/>
        <v>1</v>
      </c>
      <c r="P32" s="64">
        <f t="shared" si="2"/>
        <v>1</v>
      </c>
      <c r="Q32" s="63">
        <v>0</v>
      </c>
      <c r="R32" s="88">
        <f t="shared" si="3"/>
        <v>0</v>
      </c>
      <c r="S32" s="93"/>
      <c r="T32" s="94"/>
      <c r="U32" s="94"/>
      <c r="V32" s="94"/>
      <c r="W32" s="95"/>
      <c r="X32" s="99"/>
      <c r="Y32" s="110"/>
      <c r="Z32" s="111"/>
      <c r="AA32" s="112"/>
      <c r="AB32" s="113"/>
      <c r="AC32" s="114"/>
      <c r="AD32" s="116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6"/>
      <c r="J33" s="63">
        <v>0</v>
      </c>
      <c r="K33" s="63">
        <v>0</v>
      </c>
      <c r="L33" s="63">
        <v>0</v>
      </c>
      <c r="M33" s="63">
        <f t="shared" si="0"/>
        <v>0</v>
      </c>
      <c r="N33" s="63">
        <v>1</v>
      </c>
      <c r="O33" s="63">
        <f t="shared" si="1"/>
        <v>1</v>
      </c>
      <c r="P33" s="64">
        <f t="shared" si="2"/>
        <v>1</v>
      </c>
      <c r="Q33" s="63">
        <v>0</v>
      </c>
      <c r="R33" s="88">
        <f t="shared" si="3"/>
        <v>0</v>
      </c>
      <c r="S33" s="93"/>
      <c r="T33" s="94"/>
      <c r="U33" s="94"/>
      <c r="V33" s="94"/>
      <c r="W33" s="95"/>
      <c r="X33" s="99"/>
      <c r="Y33" s="110"/>
      <c r="Z33" s="111"/>
      <c r="AA33" s="112"/>
      <c r="AB33" s="113"/>
      <c r="AC33" s="114"/>
      <c r="AD33" s="116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6"/>
      <c r="J34" s="63">
        <v>0</v>
      </c>
      <c r="K34" s="63">
        <v>0</v>
      </c>
      <c r="L34" s="63">
        <v>0</v>
      </c>
      <c r="M34" s="63">
        <f t="shared" si="0"/>
        <v>0</v>
      </c>
      <c r="N34" s="63">
        <v>1</v>
      </c>
      <c r="O34" s="63">
        <f t="shared" si="1"/>
        <v>1</v>
      </c>
      <c r="P34" s="64">
        <f t="shared" si="2"/>
        <v>1</v>
      </c>
      <c r="Q34" s="63">
        <v>0</v>
      </c>
      <c r="R34" s="88">
        <f t="shared" si="3"/>
        <v>0</v>
      </c>
      <c r="S34" s="93"/>
      <c r="T34" s="94"/>
      <c r="U34" s="94"/>
      <c r="V34" s="94"/>
      <c r="W34" s="95"/>
      <c r="X34" s="99"/>
      <c r="Y34" s="110"/>
      <c r="Z34" s="111"/>
      <c r="AA34" s="112"/>
      <c r="AB34" s="113"/>
      <c r="AC34" s="114"/>
      <c r="AD34" s="116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6"/>
      <c r="J35" s="63">
        <v>0</v>
      </c>
      <c r="K35" s="63">
        <v>0</v>
      </c>
      <c r="L35" s="63">
        <v>0</v>
      </c>
      <c r="M35" s="63">
        <f t="shared" si="0"/>
        <v>0</v>
      </c>
      <c r="N35" s="63">
        <v>1</v>
      </c>
      <c r="O35" s="63">
        <f t="shared" si="1"/>
        <v>1</v>
      </c>
      <c r="P35" s="64">
        <f t="shared" si="2"/>
        <v>1</v>
      </c>
      <c r="Q35" s="63">
        <v>0.875</v>
      </c>
      <c r="R35" s="88">
        <f t="shared" si="3"/>
        <v>0.875</v>
      </c>
      <c r="S35" s="93"/>
      <c r="T35" s="94"/>
      <c r="U35" s="94"/>
      <c r="V35" s="94"/>
      <c r="W35" s="95"/>
      <c r="X35" s="99"/>
      <c r="Y35" s="110"/>
      <c r="Z35" s="111"/>
      <c r="AA35" s="112"/>
      <c r="AB35" s="113"/>
      <c r="AC35" s="114"/>
      <c r="AD35" s="116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  <c r="BQ35" s="114"/>
      <c r="BR35" s="114"/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14"/>
      <c r="CR35" s="114"/>
      <c r="CS35" s="114"/>
      <c r="CT35" s="114"/>
      <c r="CU35" s="114"/>
      <c r="CV35" s="114"/>
      <c r="CW35" s="114"/>
      <c r="CX35" s="114"/>
      <c r="CY35" s="114"/>
      <c r="CZ35" s="114"/>
      <c r="DA35" s="114"/>
      <c r="DB35" s="114"/>
      <c r="DC35" s="114"/>
      <c r="DD35" s="114"/>
      <c r="DE35" s="114"/>
      <c r="DF35" s="114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6"/>
      <c r="J36" s="63">
        <v>0</v>
      </c>
      <c r="K36" s="63">
        <v>0</v>
      </c>
      <c r="L36" s="63">
        <v>0</v>
      </c>
      <c r="M36" s="63">
        <f t="shared" si="0"/>
        <v>0</v>
      </c>
      <c r="N36" s="63">
        <v>1</v>
      </c>
      <c r="O36" s="63">
        <f t="shared" si="1"/>
        <v>1</v>
      </c>
      <c r="P36" s="64">
        <f t="shared" si="2"/>
        <v>1</v>
      </c>
      <c r="Q36" s="63">
        <v>0</v>
      </c>
      <c r="R36" s="88">
        <f t="shared" si="3"/>
        <v>0</v>
      </c>
      <c r="S36" s="93"/>
      <c r="T36" s="94"/>
      <c r="U36" s="94"/>
      <c r="V36" s="94"/>
      <c r="W36" s="95"/>
      <c r="X36" s="99"/>
      <c r="Y36" s="110"/>
      <c r="Z36" s="111"/>
      <c r="AA36" s="112"/>
      <c r="AB36" s="113"/>
      <c r="AC36" s="114"/>
      <c r="AD36" s="116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4"/>
      <c r="BI36" s="114"/>
      <c r="BJ36" s="114"/>
      <c r="BK36" s="114"/>
      <c r="BL36" s="114"/>
      <c r="BM36" s="114"/>
      <c r="BN36" s="114"/>
      <c r="BO36" s="114"/>
      <c r="BP36" s="114"/>
      <c r="BQ36" s="114"/>
      <c r="BR36" s="114"/>
      <c r="BS36" s="114"/>
      <c r="BT36" s="114"/>
      <c r="BU36" s="114"/>
      <c r="BV36" s="114"/>
      <c r="BW36" s="114"/>
      <c r="BX36" s="114"/>
      <c r="BY36" s="114"/>
      <c r="BZ36" s="114"/>
      <c r="CA36" s="114"/>
      <c r="CB36" s="114"/>
      <c r="CC36" s="114"/>
      <c r="CD36" s="114"/>
      <c r="CE36" s="114"/>
      <c r="CF36" s="114"/>
      <c r="CG36" s="114"/>
      <c r="CH36" s="114"/>
      <c r="CI36" s="114"/>
      <c r="CJ36" s="114"/>
      <c r="CK36" s="114"/>
      <c r="CL36" s="114"/>
      <c r="CM36" s="114"/>
      <c r="CN36" s="114"/>
      <c r="CO36" s="114"/>
      <c r="CP36" s="114"/>
      <c r="CQ36" s="114"/>
      <c r="CR36" s="114"/>
      <c r="CS36" s="114"/>
      <c r="CT36" s="114"/>
      <c r="CU36" s="114"/>
      <c r="CV36" s="114"/>
      <c r="CW36" s="114"/>
      <c r="CX36" s="114"/>
      <c r="CY36" s="114"/>
      <c r="CZ36" s="114"/>
      <c r="DA36" s="114"/>
      <c r="DB36" s="114"/>
      <c r="DC36" s="114"/>
      <c r="DD36" s="114"/>
      <c r="DE36" s="114"/>
      <c r="DF36" s="114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6"/>
      <c r="J37" s="63">
        <v>0</v>
      </c>
      <c r="K37" s="63">
        <v>0</v>
      </c>
      <c r="L37" s="63">
        <v>0</v>
      </c>
      <c r="M37" s="63">
        <f t="shared" si="0"/>
        <v>0</v>
      </c>
      <c r="N37" s="63">
        <v>1</v>
      </c>
      <c r="O37" s="63">
        <f t="shared" si="1"/>
        <v>1</v>
      </c>
      <c r="P37" s="64">
        <f t="shared" si="2"/>
        <v>1</v>
      </c>
      <c r="Q37" s="63">
        <v>0</v>
      </c>
      <c r="R37" s="88">
        <f t="shared" si="3"/>
        <v>0</v>
      </c>
      <c r="S37" s="93"/>
      <c r="T37" s="94"/>
      <c r="U37" s="94"/>
      <c r="V37" s="94"/>
      <c r="W37" s="95"/>
      <c r="X37" s="99"/>
      <c r="Y37" s="110"/>
      <c r="Z37" s="111"/>
      <c r="AA37" s="112"/>
      <c r="AB37" s="113"/>
      <c r="AC37" s="114"/>
      <c r="AD37" s="116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4"/>
      <c r="BE37" s="114"/>
      <c r="BF37" s="114"/>
      <c r="BG37" s="114"/>
      <c r="BH37" s="114"/>
      <c r="BI37" s="114"/>
      <c r="BJ37" s="114"/>
      <c r="BK37" s="114"/>
      <c r="BL37" s="114"/>
      <c r="BM37" s="114"/>
      <c r="BN37" s="114"/>
      <c r="BO37" s="114"/>
      <c r="BP37" s="114"/>
      <c r="BQ37" s="114"/>
      <c r="BR37" s="114"/>
      <c r="BS37" s="114"/>
      <c r="BT37" s="114"/>
      <c r="BU37" s="114"/>
      <c r="BV37" s="114"/>
      <c r="BW37" s="114"/>
      <c r="BX37" s="114"/>
      <c r="BY37" s="114"/>
      <c r="BZ37" s="114"/>
      <c r="CA37" s="114"/>
      <c r="CB37" s="114"/>
      <c r="CC37" s="114"/>
      <c r="CD37" s="114"/>
      <c r="CE37" s="114"/>
      <c r="CF37" s="114"/>
      <c r="CG37" s="114"/>
      <c r="CH37" s="114"/>
      <c r="CI37" s="114"/>
      <c r="CJ37" s="114"/>
      <c r="CK37" s="114"/>
      <c r="CL37" s="114"/>
      <c r="CM37" s="114"/>
      <c r="CN37" s="114"/>
      <c r="CO37" s="114"/>
      <c r="CP37" s="114"/>
      <c r="CQ37" s="114"/>
      <c r="CR37" s="114"/>
      <c r="CS37" s="114"/>
      <c r="CT37" s="114"/>
      <c r="CU37" s="114"/>
      <c r="CV37" s="114"/>
      <c r="CW37" s="114"/>
      <c r="CX37" s="114"/>
      <c r="CY37" s="114"/>
      <c r="CZ37" s="114"/>
      <c r="DA37" s="114"/>
      <c r="DB37" s="114"/>
      <c r="DC37" s="114"/>
      <c r="DD37" s="114"/>
      <c r="DE37" s="114"/>
      <c r="DF37" s="114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6"/>
      <c r="J38" s="63">
        <v>0</v>
      </c>
      <c r="K38" s="63">
        <v>0</v>
      </c>
      <c r="L38" s="63">
        <v>0</v>
      </c>
      <c r="M38" s="63">
        <f t="shared" si="0"/>
        <v>0</v>
      </c>
      <c r="N38" s="63">
        <v>1</v>
      </c>
      <c r="O38" s="63">
        <f t="shared" si="1"/>
        <v>1</v>
      </c>
      <c r="P38" s="64">
        <f t="shared" si="2"/>
        <v>1</v>
      </c>
      <c r="Q38" s="63">
        <v>0</v>
      </c>
      <c r="R38" s="88">
        <f t="shared" si="3"/>
        <v>0</v>
      </c>
      <c r="S38" s="93"/>
      <c r="T38" s="94"/>
      <c r="U38" s="94"/>
      <c r="V38" s="94"/>
      <c r="W38" s="95"/>
      <c r="X38" s="99"/>
      <c r="Y38" s="110"/>
      <c r="Z38" s="111"/>
      <c r="AA38" s="112"/>
      <c r="AB38" s="113"/>
      <c r="AC38" s="114"/>
      <c r="AD38" s="116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  <c r="BB38" s="114"/>
      <c r="BC38" s="114"/>
      <c r="BD38" s="114"/>
      <c r="BE38" s="114"/>
      <c r="BF38" s="114"/>
      <c r="BG38" s="114"/>
      <c r="BH38" s="114"/>
      <c r="BI38" s="114"/>
      <c r="BJ38" s="114"/>
      <c r="BK38" s="114"/>
      <c r="BL38" s="114"/>
      <c r="BM38" s="114"/>
      <c r="BN38" s="114"/>
      <c r="BO38" s="114"/>
      <c r="BP38" s="114"/>
      <c r="BQ38" s="114"/>
      <c r="BR38" s="114"/>
      <c r="BS38" s="114"/>
      <c r="BT38" s="114"/>
      <c r="BU38" s="114"/>
      <c r="BV38" s="114"/>
      <c r="BW38" s="114"/>
      <c r="BX38" s="114"/>
      <c r="BY38" s="114"/>
      <c r="BZ38" s="114"/>
      <c r="CA38" s="114"/>
      <c r="CB38" s="114"/>
      <c r="CC38" s="114"/>
      <c r="CD38" s="114"/>
      <c r="CE38" s="114"/>
      <c r="CF38" s="114"/>
      <c r="CG38" s="114"/>
      <c r="CH38" s="114"/>
      <c r="CI38" s="114"/>
      <c r="CJ38" s="114"/>
      <c r="CK38" s="114"/>
      <c r="CL38" s="114"/>
      <c r="CM38" s="114"/>
      <c r="CN38" s="114"/>
      <c r="CO38" s="114"/>
      <c r="CP38" s="114"/>
      <c r="CQ38" s="114"/>
      <c r="CR38" s="114"/>
      <c r="CS38" s="114"/>
      <c r="CT38" s="114"/>
      <c r="CU38" s="114"/>
      <c r="CV38" s="114"/>
      <c r="CW38" s="114"/>
      <c r="CX38" s="114"/>
      <c r="CY38" s="114"/>
      <c r="CZ38" s="114"/>
      <c r="DA38" s="114"/>
      <c r="DB38" s="114"/>
      <c r="DC38" s="114"/>
      <c r="DD38" s="114"/>
      <c r="DE38" s="114"/>
      <c r="DF38" s="114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6"/>
      <c r="J39" s="63">
        <v>0</v>
      </c>
      <c r="K39" s="63">
        <v>0</v>
      </c>
      <c r="L39" s="63">
        <v>0</v>
      </c>
      <c r="M39" s="63">
        <f t="shared" si="0"/>
        <v>0</v>
      </c>
      <c r="N39" s="63">
        <v>1</v>
      </c>
      <c r="O39" s="63">
        <f t="shared" si="1"/>
        <v>1</v>
      </c>
      <c r="P39" s="64">
        <f t="shared" si="2"/>
        <v>1</v>
      </c>
      <c r="Q39" s="63">
        <v>0</v>
      </c>
      <c r="R39" s="88">
        <f t="shared" si="3"/>
        <v>0</v>
      </c>
      <c r="S39" s="93"/>
      <c r="T39" s="94"/>
      <c r="U39" s="94"/>
      <c r="V39" s="94"/>
      <c r="W39" s="95"/>
      <c r="X39" s="99"/>
      <c r="Y39" s="110"/>
      <c r="Z39" s="111"/>
      <c r="AA39" s="112"/>
      <c r="AB39" s="113"/>
      <c r="AC39" s="114"/>
      <c r="AD39" s="116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  <c r="BB39" s="114"/>
      <c r="BC39" s="114"/>
      <c r="BD39" s="114"/>
      <c r="BE39" s="114"/>
      <c r="BF39" s="114"/>
      <c r="BG39" s="114"/>
      <c r="BH39" s="114"/>
      <c r="BI39" s="114"/>
      <c r="BJ39" s="114"/>
      <c r="BK39" s="114"/>
      <c r="BL39" s="114"/>
      <c r="BM39" s="114"/>
      <c r="BN39" s="114"/>
      <c r="BO39" s="114"/>
      <c r="BP39" s="114"/>
      <c r="BQ39" s="114"/>
      <c r="BR39" s="114"/>
      <c r="BS39" s="114"/>
      <c r="BT39" s="114"/>
      <c r="BU39" s="114"/>
      <c r="BV39" s="114"/>
      <c r="BW39" s="114"/>
      <c r="BX39" s="114"/>
      <c r="BY39" s="114"/>
      <c r="BZ39" s="114"/>
      <c r="CA39" s="114"/>
      <c r="CB39" s="114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14"/>
      <c r="CR39" s="114"/>
      <c r="CS39" s="114"/>
      <c r="CT39" s="114"/>
      <c r="CU39" s="114"/>
      <c r="CV39" s="114"/>
      <c r="CW39" s="114"/>
      <c r="CX39" s="114"/>
      <c r="CY39" s="114"/>
      <c r="CZ39" s="114"/>
      <c r="DA39" s="114"/>
      <c r="DB39" s="114"/>
      <c r="DC39" s="114"/>
      <c r="DD39" s="114"/>
      <c r="DE39" s="114"/>
      <c r="DF39" s="114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6"/>
      <c r="J40" s="63">
        <v>0</v>
      </c>
      <c r="K40" s="63">
        <v>0</v>
      </c>
      <c r="L40" s="63">
        <v>0</v>
      </c>
      <c r="M40" s="63">
        <f t="shared" si="0"/>
        <v>0</v>
      </c>
      <c r="N40" s="63">
        <v>1</v>
      </c>
      <c r="O40" s="63">
        <f t="shared" si="1"/>
        <v>1</v>
      </c>
      <c r="P40" s="64">
        <f t="shared" si="2"/>
        <v>1</v>
      </c>
      <c r="Q40" s="63">
        <v>0</v>
      </c>
      <c r="R40" s="88">
        <f t="shared" si="3"/>
        <v>0</v>
      </c>
      <c r="S40" s="93"/>
      <c r="T40" s="94"/>
      <c r="U40" s="94"/>
      <c r="V40" s="94"/>
      <c r="W40" s="95"/>
      <c r="X40" s="99"/>
      <c r="Y40" s="110"/>
      <c r="Z40" s="111"/>
      <c r="AA40" s="112"/>
      <c r="AB40" s="113"/>
      <c r="AC40" s="114"/>
      <c r="AD40" s="116"/>
      <c r="AE40" s="114"/>
      <c r="AF40" s="114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114"/>
      <c r="BH40" s="114"/>
      <c r="BI40" s="114"/>
      <c r="BJ40" s="114"/>
      <c r="BK40" s="114"/>
      <c r="BL40" s="114"/>
      <c r="BM40" s="114"/>
      <c r="BN40" s="114"/>
      <c r="BO40" s="114"/>
      <c r="BP40" s="114"/>
      <c r="BQ40" s="114"/>
      <c r="BR40" s="114"/>
      <c r="BS40" s="114"/>
      <c r="BT40" s="114"/>
      <c r="BU40" s="114"/>
      <c r="BV40" s="114"/>
      <c r="BW40" s="114"/>
      <c r="BX40" s="114"/>
      <c r="BY40" s="114"/>
      <c r="BZ40" s="114"/>
      <c r="CA40" s="114"/>
      <c r="CB40" s="114"/>
      <c r="CC40" s="114"/>
      <c r="CD40" s="114"/>
      <c r="CE40" s="114"/>
      <c r="CF40" s="114"/>
      <c r="CG40" s="114"/>
      <c r="CH40" s="114"/>
      <c r="CI40" s="114"/>
      <c r="CJ40" s="114"/>
      <c r="CK40" s="114"/>
      <c r="CL40" s="114"/>
      <c r="CM40" s="114"/>
      <c r="CN40" s="114"/>
      <c r="CO40" s="114"/>
      <c r="CP40" s="114"/>
      <c r="CQ40" s="114"/>
      <c r="CR40" s="114"/>
      <c r="CS40" s="114"/>
      <c r="CT40" s="114"/>
      <c r="CU40" s="114"/>
      <c r="CV40" s="114"/>
      <c r="CW40" s="114"/>
      <c r="CX40" s="114"/>
      <c r="CY40" s="114"/>
      <c r="CZ40" s="114"/>
      <c r="DA40" s="114"/>
      <c r="DB40" s="114"/>
      <c r="DC40" s="114"/>
      <c r="DD40" s="114"/>
      <c r="DE40" s="114"/>
      <c r="DF40" s="114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6"/>
      <c r="J41" s="63">
        <v>0</v>
      </c>
      <c r="K41" s="63">
        <v>0</v>
      </c>
      <c r="L41" s="63">
        <v>0</v>
      </c>
      <c r="M41" s="63">
        <f t="shared" si="0"/>
        <v>0</v>
      </c>
      <c r="N41" s="63">
        <v>1</v>
      </c>
      <c r="O41" s="63">
        <f t="shared" si="1"/>
        <v>1</v>
      </c>
      <c r="P41" s="64">
        <f t="shared" si="2"/>
        <v>1</v>
      </c>
      <c r="Q41" s="63">
        <v>0</v>
      </c>
      <c r="R41" s="88">
        <f t="shared" si="3"/>
        <v>0</v>
      </c>
      <c r="S41" s="93"/>
      <c r="T41" s="94"/>
      <c r="U41" s="94"/>
      <c r="V41" s="94"/>
      <c r="W41" s="95"/>
      <c r="X41" s="99"/>
      <c r="Y41" s="110"/>
      <c r="Z41" s="111"/>
      <c r="AA41" s="112"/>
      <c r="AB41" s="113"/>
      <c r="AC41" s="114"/>
      <c r="AD41" s="116"/>
      <c r="AE41" s="114"/>
      <c r="AF41" s="114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  <c r="BP41" s="114"/>
      <c r="BQ41" s="114"/>
      <c r="BR41" s="114"/>
      <c r="BS41" s="114"/>
      <c r="BT41" s="114"/>
      <c r="BU41" s="114"/>
      <c r="BV41" s="114"/>
      <c r="BW41" s="114"/>
      <c r="BX41" s="114"/>
      <c r="BY41" s="114"/>
      <c r="BZ41" s="114"/>
      <c r="CA41" s="114"/>
      <c r="CB41" s="114"/>
      <c r="CC41" s="114"/>
      <c r="CD41" s="114"/>
      <c r="CE41" s="114"/>
      <c r="CF41" s="114"/>
      <c r="CG41" s="114"/>
      <c r="CH41" s="114"/>
      <c r="CI41" s="114"/>
      <c r="CJ41" s="114"/>
      <c r="CK41" s="114"/>
      <c r="CL41" s="114"/>
      <c r="CM41" s="114"/>
      <c r="CN41" s="114"/>
      <c r="CO41" s="114"/>
      <c r="CP41" s="114"/>
      <c r="CQ41" s="114"/>
      <c r="CR41" s="114"/>
      <c r="CS41" s="114"/>
      <c r="CT41" s="114"/>
      <c r="CU41" s="114"/>
      <c r="CV41" s="114"/>
      <c r="CW41" s="114"/>
      <c r="CX41" s="114"/>
      <c r="CY41" s="114"/>
      <c r="CZ41" s="114"/>
      <c r="DA41" s="114"/>
      <c r="DB41" s="114"/>
      <c r="DC41" s="114"/>
      <c r="DD41" s="114"/>
      <c r="DE41" s="114"/>
      <c r="DF41" s="114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6"/>
      <c r="J42" s="63">
        <v>0</v>
      </c>
      <c r="K42" s="63">
        <v>0</v>
      </c>
      <c r="L42" s="63">
        <v>0</v>
      </c>
      <c r="M42" s="63">
        <f t="shared" si="0"/>
        <v>0</v>
      </c>
      <c r="N42" s="63">
        <v>1</v>
      </c>
      <c r="O42" s="63">
        <f t="shared" si="1"/>
        <v>1</v>
      </c>
      <c r="P42" s="64">
        <f t="shared" si="2"/>
        <v>1</v>
      </c>
      <c r="Q42" s="63">
        <v>0</v>
      </c>
      <c r="R42" s="88">
        <f t="shared" si="3"/>
        <v>0</v>
      </c>
      <c r="S42" s="93"/>
      <c r="T42" s="94"/>
      <c r="U42" s="94"/>
      <c r="V42" s="94"/>
      <c r="W42" s="95"/>
      <c r="X42" s="99"/>
      <c r="Y42" s="110"/>
      <c r="Z42" s="111"/>
      <c r="AA42" s="112"/>
      <c r="AB42" s="113"/>
      <c r="AC42" s="114"/>
      <c r="AD42" s="116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  <c r="BH42" s="114"/>
      <c r="BI42" s="114"/>
      <c r="BJ42" s="114"/>
      <c r="BK42" s="114"/>
      <c r="BL42" s="114"/>
      <c r="BM42" s="114"/>
      <c r="BN42" s="114"/>
      <c r="BO42" s="114"/>
      <c r="BP42" s="114"/>
      <c r="BQ42" s="114"/>
      <c r="BR42" s="114"/>
      <c r="BS42" s="114"/>
      <c r="BT42" s="114"/>
      <c r="BU42" s="114"/>
      <c r="BV42" s="114"/>
      <c r="BW42" s="114"/>
      <c r="BX42" s="114"/>
      <c r="BY42" s="114"/>
      <c r="BZ42" s="114"/>
      <c r="CA42" s="114"/>
      <c r="CB42" s="114"/>
      <c r="CC42" s="114"/>
      <c r="CD42" s="114"/>
      <c r="CE42" s="114"/>
      <c r="CF42" s="114"/>
      <c r="CG42" s="114"/>
      <c r="CH42" s="114"/>
      <c r="CI42" s="114"/>
      <c r="CJ42" s="114"/>
      <c r="CK42" s="114"/>
      <c r="CL42" s="114"/>
      <c r="CM42" s="114"/>
      <c r="CN42" s="114"/>
      <c r="CO42" s="114"/>
      <c r="CP42" s="114"/>
      <c r="CQ42" s="114"/>
      <c r="CR42" s="114"/>
      <c r="CS42" s="114"/>
      <c r="CT42" s="114"/>
      <c r="CU42" s="114"/>
      <c r="CV42" s="114"/>
      <c r="CW42" s="114"/>
      <c r="CX42" s="114"/>
      <c r="CY42" s="114"/>
      <c r="CZ42" s="114"/>
      <c r="DA42" s="114"/>
      <c r="DB42" s="114"/>
      <c r="DC42" s="114"/>
      <c r="DD42" s="114"/>
      <c r="DE42" s="114"/>
      <c r="DF42" s="114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7">
        <f t="shared" ref="J43:R43" si="4">SUM(J13:J42)</f>
        <v>0</v>
      </c>
      <c r="K43" s="67">
        <f t="shared" si="4"/>
        <v>0</v>
      </c>
      <c r="L43" s="68">
        <f t="shared" si="4"/>
        <v>0</v>
      </c>
      <c r="M43" s="68">
        <f t="shared" si="4"/>
        <v>0</v>
      </c>
      <c r="N43" s="68">
        <f t="shared" si="4"/>
        <v>30</v>
      </c>
      <c r="O43" s="68">
        <f t="shared" si="4"/>
        <v>30</v>
      </c>
      <c r="P43" s="69">
        <f t="shared" si="4"/>
        <v>30</v>
      </c>
      <c r="Q43" s="68">
        <f t="shared" si="4"/>
        <v>2.25</v>
      </c>
      <c r="R43" s="100">
        <f t="shared" si="4"/>
        <v>2.25</v>
      </c>
      <c r="S43" s="101"/>
      <c r="T43" s="94"/>
      <c r="U43" s="94"/>
      <c r="V43" s="94"/>
      <c r="W43" s="91"/>
      <c r="X43" s="102"/>
      <c r="Y43" s="117"/>
      <c r="Z43" s="111"/>
      <c r="AA43" s="112"/>
      <c r="AB43" s="113"/>
      <c r="AC43" s="114"/>
      <c r="AD43" s="116"/>
      <c r="AE43" s="114"/>
      <c r="AF43" s="114"/>
      <c r="AG43" s="114"/>
      <c r="AH43" s="114"/>
      <c r="AI43" s="114"/>
      <c r="AJ43" s="114"/>
      <c r="AK43" s="114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14"/>
      <c r="CQ43" s="114"/>
      <c r="CR43" s="114"/>
      <c r="CS43" s="114"/>
      <c r="CT43" s="114"/>
      <c r="CU43" s="114"/>
      <c r="CV43" s="114"/>
      <c r="CW43" s="114"/>
      <c r="CX43" s="114"/>
      <c r="CY43" s="114"/>
      <c r="CZ43" s="114"/>
      <c r="DA43" s="114"/>
      <c r="DB43" s="114"/>
      <c r="DC43" s="114"/>
      <c r="DD43" s="114"/>
      <c r="DE43" s="114"/>
      <c r="DF43" s="114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7">
        <f t="shared" ref="J44:R44" si="5">AVERAGE(J13:J32)</f>
        <v>0</v>
      </c>
      <c r="K44" s="67">
        <f t="shared" si="5"/>
        <v>0</v>
      </c>
      <c r="L44" s="68">
        <f t="shared" si="5"/>
        <v>0</v>
      </c>
      <c r="M44" s="68">
        <f t="shared" si="5"/>
        <v>0</v>
      </c>
      <c r="N44" s="68">
        <f t="shared" si="5"/>
        <v>1</v>
      </c>
      <c r="O44" s="68">
        <f t="shared" si="5"/>
        <v>1</v>
      </c>
      <c r="P44" s="70">
        <f t="shared" si="5"/>
        <v>1</v>
      </c>
      <c r="Q44" s="68">
        <f>AVERAGE(Q13:Q42)</f>
        <v>0.075</v>
      </c>
      <c r="R44" s="103">
        <f>AVERAGE(R13:R42)</f>
        <v>0.075</v>
      </c>
      <c r="S44" s="104"/>
      <c r="T44" s="105"/>
      <c r="U44" s="105"/>
      <c r="V44" s="106"/>
      <c r="W44" s="36"/>
      <c r="X44" s="107"/>
      <c r="Y44" s="108"/>
      <c r="Z44" s="113"/>
      <c r="AA44" s="108"/>
      <c r="AB44" s="108"/>
      <c r="AC44" s="108"/>
      <c r="AD44" s="109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8"/>
      <c r="Z45" s="113"/>
      <c r="AA45" s="108"/>
      <c r="AB45" s="108"/>
      <c r="AC45" s="108"/>
      <c r="AD45" s="109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8"/>
      <c r="Z46" s="113"/>
      <c r="AA46" s="108"/>
      <c r="AB46" s="108"/>
      <c r="AC46" s="108"/>
      <c r="AD46" s="109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1"/>
      <c r="N47" s="5"/>
      <c r="O47" s="5"/>
      <c r="S47" s="7"/>
      <c r="V47" s="8"/>
      <c r="W47" s="5"/>
      <c r="X47" s="5"/>
      <c r="Y47" s="108"/>
      <c r="Z47" s="113"/>
      <c r="AA47" s="108"/>
      <c r="AB47" s="108"/>
      <c r="AC47" s="108"/>
      <c r="AD47" s="109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8"/>
      <c r="Z48" s="113"/>
      <c r="AA48" s="108"/>
      <c r="AB48" s="108"/>
      <c r="AC48" s="108"/>
      <c r="AD48" s="109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1"/>
      <c r="M49" s="6"/>
      <c r="N49" s="5"/>
      <c r="O49" s="5"/>
      <c r="S49" s="7"/>
      <c r="V49" s="8"/>
      <c r="W49" s="5"/>
      <c r="X49" s="5"/>
      <c r="Y49" s="108"/>
      <c r="Z49" s="113"/>
      <c r="AA49" s="108"/>
      <c r="AB49" s="108"/>
      <c r="AC49" s="108"/>
      <c r="AD49" s="109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8"/>
      <c r="Z50" s="113"/>
      <c r="AA50" s="108"/>
      <c r="AB50" s="108"/>
      <c r="AC50" s="108"/>
      <c r="AD50" s="109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8"/>
      <c r="Z51" s="113"/>
      <c r="AA51" s="108"/>
      <c r="AB51" s="108"/>
      <c r="AC51" s="108"/>
      <c r="AD51" s="109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8"/>
      <c r="Z52" s="113"/>
      <c r="AA52" s="108"/>
      <c r="AB52" s="108"/>
      <c r="AC52" s="108"/>
      <c r="AD52" s="109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1"/>
      <c r="N53" s="5"/>
      <c r="O53" s="5"/>
      <c r="S53" s="7"/>
      <c r="V53" s="8"/>
      <c r="W53" s="5"/>
      <c r="X53" s="5"/>
      <c r="Y53" s="108"/>
      <c r="Z53" s="113"/>
      <c r="AA53" s="108"/>
      <c r="AB53" s="108"/>
      <c r="AC53" s="108"/>
      <c r="AD53" s="109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70" zoomScaleNormal="70" topLeftCell="A10" workbookViewId="0">
      <selection activeCell="Q36" sqref="Q36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2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2"/>
      <c r="S1" s="73"/>
      <c r="T1" s="72"/>
      <c r="U1" s="72"/>
      <c r="V1" s="72"/>
      <c r="W1" s="72"/>
      <c r="X1" s="74"/>
      <c r="AD1" s="9"/>
    </row>
    <row r="2" s="1" customFormat="1" spans="1:30">
      <c r="A2" s="10"/>
      <c r="C2" s="313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5"/>
      <c r="T2" s="43"/>
      <c r="U2" s="76"/>
      <c r="V2" s="74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5"/>
      <c r="T3" s="43"/>
      <c r="U3" s="76"/>
      <c r="V3" s="74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5"/>
      <c r="T4" s="43"/>
      <c r="U4" s="76"/>
      <c r="V4" s="74"/>
      <c r="W4" s="10"/>
      <c r="X4" s="10"/>
      <c r="Y4" s="108"/>
      <c r="Z4" s="108"/>
      <c r="AA4" s="108"/>
      <c r="AB4" s="108"/>
      <c r="AC4" s="108"/>
      <c r="AD4" s="109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8"/>
      <c r="Z5" s="108"/>
      <c r="AA5" s="108"/>
      <c r="AB5" s="108"/>
      <c r="AC5" s="108"/>
      <c r="AD5" s="109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8"/>
      <c r="Z6" s="108"/>
      <c r="AA6" s="108"/>
      <c r="AB6" s="108"/>
      <c r="AC6" s="108"/>
      <c r="AD6" s="109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116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8"/>
      <c r="Z7" s="108"/>
      <c r="AA7" s="108"/>
      <c r="AB7" s="108"/>
      <c r="AC7" s="108"/>
      <c r="AD7" s="109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5" t="s">
        <v>78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108"/>
      <c r="Z8" s="108"/>
      <c r="AA8" s="108"/>
      <c r="AB8" s="108"/>
      <c r="AC8" s="108"/>
      <c r="AD8" s="109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7" t="s">
        <v>11</v>
      </c>
      <c r="J9" s="48" t="s">
        <v>12</v>
      </c>
      <c r="K9" s="48"/>
      <c r="L9" s="48"/>
      <c r="M9" s="49"/>
      <c r="N9" s="18" t="s">
        <v>13</v>
      </c>
      <c r="O9" s="50" t="s">
        <v>14</v>
      </c>
      <c r="P9" s="51"/>
      <c r="Q9" s="19" t="s">
        <v>15</v>
      </c>
      <c r="R9" s="50" t="s">
        <v>16</v>
      </c>
      <c r="S9" s="51" t="s">
        <v>17</v>
      </c>
      <c r="T9" s="19" t="s">
        <v>18</v>
      </c>
      <c r="U9" s="77" t="s">
        <v>19</v>
      </c>
      <c r="V9" s="78" t="s">
        <v>20</v>
      </c>
      <c r="W9" s="77" t="s">
        <v>21</v>
      </c>
      <c r="X9" s="79" t="s">
        <v>22</v>
      </c>
      <c r="Y9" s="110"/>
      <c r="Z9" s="108"/>
      <c r="AA9" s="108"/>
      <c r="AB9" s="108"/>
      <c r="AC9" s="108"/>
      <c r="AD9" s="109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2"/>
      <c r="J10" s="53" t="s">
        <v>25</v>
      </c>
      <c r="K10" s="54" t="s">
        <v>26</v>
      </c>
      <c r="L10" s="54" t="s">
        <v>27</v>
      </c>
      <c r="M10" s="54" t="s">
        <v>28</v>
      </c>
      <c r="N10" s="18"/>
      <c r="O10" s="55"/>
      <c r="P10" s="56"/>
      <c r="Q10" s="80"/>
      <c r="R10" s="55"/>
      <c r="S10" s="56"/>
      <c r="T10" s="21"/>
      <c r="U10" s="314" t="s">
        <v>29</v>
      </c>
      <c r="V10" s="81"/>
      <c r="W10" s="77"/>
      <c r="X10" s="82"/>
      <c r="Y10" s="110"/>
      <c r="Z10" s="108"/>
      <c r="AA10" s="108"/>
      <c r="AB10" s="108"/>
      <c r="AC10" s="108"/>
      <c r="AD10" s="109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7"/>
      <c r="J11" s="58" t="s">
        <v>33</v>
      </c>
      <c r="K11" s="59" t="s">
        <v>33</v>
      </c>
      <c r="L11" s="59" t="s">
        <v>33</v>
      </c>
      <c r="M11" s="59" t="s">
        <v>33</v>
      </c>
      <c r="N11" s="59" t="s">
        <v>33</v>
      </c>
      <c r="O11" s="18" t="s">
        <v>33</v>
      </c>
      <c r="P11" s="315" t="s">
        <v>32</v>
      </c>
      <c r="Q11" s="21" t="s">
        <v>33</v>
      </c>
      <c r="R11" s="315" t="s">
        <v>32</v>
      </c>
      <c r="S11" s="314" t="s">
        <v>81</v>
      </c>
      <c r="T11" s="314" t="s">
        <v>35</v>
      </c>
      <c r="U11" s="314" t="s">
        <v>35</v>
      </c>
      <c r="V11" s="317" t="s">
        <v>36</v>
      </c>
      <c r="W11" s="77" t="s">
        <v>37</v>
      </c>
      <c r="X11" s="84"/>
      <c r="Y11" s="110"/>
      <c r="Z11" s="108"/>
      <c r="AA11" s="108"/>
      <c r="AB11" s="108"/>
      <c r="AC11" s="108"/>
      <c r="AD11" s="109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60">
        <v>8</v>
      </c>
      <c r="J12" s="61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5" t="s">
        <v>41</v>
      </c>
      <c r="S12" s="86">
        <v>11</v>
      </c>
      <c r="T12" s="85">
        <v>17</v>
      </c>
      <c r="U12" s="85">
        <v>18</v>
      </c>
      <c r="V12" s="85">
        <v>18</v>
      </c>
      <c r="W12" s="85">
        <v>19</v>
      </c>
      <c r="X12" s="87">
        <v>12</v>
      </c>
      <c r="Y12" s="110"/>
      <c r="Z12" s="108"/>
      <c r="AA12" s="108"/>
      <c r="AB12" s="108"/>
      <c r="AC12" s="108"/>
      <c r="AD12" s="109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2"/>
      <c r="J13" s="63">
        <v>0</v>
      </c>
      <c r="K13" s="63">
        <v>0</v>
      </c>
      <c r="L13" s="63">
        <v>0</v>
      </c>
      <c r="M13" s="63">
        <f t="shared" ref="M13:M42" si="0">SUM(J13:L13)</f>
        <v>0</v>
      </c>
      <c r="N13" s="63">
        <v>1</v>
      </c>
      <c r="O13" s="63">
        <f t="shared" ref="O13:O42" si="1">N13-M13</f>
        <v>1</v>
      </c>
      <c r="P13" s="64">
        <f t="shared" ref="P13:P42" si="2">O13/N13</f>
        <v>1</v>
      </c>
      <c r="Q13" s="63">
        <v>0</v>
      </c>
      <c r="R13" s="88">
        <f t="shared" ref="R13:R42" si="3">(Q13)/(N13-M13)</f>
        <v>0</v>
      </c>
      <c r="S13" s="89"/>
      <c r="T13" s="90"/>
      <c r="U13" s="90"/>
      <c r="V13" s="90"/>
      <c r="W13" s="91">
        <v>3</v>
      </c>
      <c r="X13" s="92"/>
      <c r="Y13" s="110"/>
      <c r="Z13" s="111"/>
      <c r="AA13" s="112"/>
      <c r="AB13" s="113"/>
      <c r="AC13" s="114"/>
      <c r="AD13" s="115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  <c r="BR13" s="114"/>
      <c r="BS13" s="114"/>
      <c r="BT13" s="114"/>
      <c r="BU13" s="114"/>
      <c r="BV13" s="114"/>
      <c r="BW13" s="114"/>
      <c r="BX13" s="114"/>
      <c r="BY13" s="114"/>
      <c r="BZ13" s="114"/>
      <c r="CA13" s="114"/>
      <c r="CB13" s="114"/>
      <c r="CC13" s="114"/>
      <c r="CD13" s="114"/>
      <c r="CE13" s="114"/>
      <c r="CF13" s="114"/>
      <c r="CG13" s="114"/>
      <c r="CH13" s="114"/>
      <c r="CI13" s="114"/>
      <c r="CJ13" s="114"/>
      <c r="CK13" s="114"/>
      <c r="CL13" s="114"/>
      <c r="CM13" s="114"/>
      <c r="CN13" s="114"/>
      <c r="CO13" s="114"/>
      <c r="CP13" s="114"/>
      <c r="CQ13" s="114"/>
      <c r="CR13" s="114"/>
      <c r="CS13" s="114"/>
      <c r="CT13" s="114"/>
      <c r="CU13" s="114"/>
      <c r="CV13" s="114"/>
      <c r="CW13" s="114"/>
      <c r="CX13" s="114"/>
      <c r="CY13" s="114"/>
      <c r="CZ13" s="114"/>
      <c r="DA13" s="114"/>
      <c r="DB13" s="114"/>
      <c r="DC13" s="114"/>
      <c r="DD13" s="114"/>
      <c r="DE13" s="114"/>
      <c r="DF13" s="114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2"/>
      <c r="J14" s="63">
        <v>0</v>
      </c>
      <c r="K14" s="63">
        <v>0</v>
      </c>
      <c r="L14" s="63">
        <v>0</v>
      </c>
      <c r="M14" s="63">
        <f t="shared" si="0"/>
        <v>0</v>
      </c>
      <c r="N14" s="63">
        <v>1</v>
      </c>
      <c r="O14" s="63">
        <f t="shared" si="1"/>
        <v>1</v>
      </c>
      <c r="P14" s="64">
        <f t="shared" si="2"/>
        <v>1</v>
      </c>
      <c r="Q14" s="63">
        <v>0</v>
      </c>
      <c r="R14" s="88">
        <f t="shared" si="3"/>
        <v>0</v>
      </c>
      <c r="S14" s="93"/>
      <c r="T14" s="94"/>
      <c r="U14" s="94"/>
      <c r="V14" s="94"/>
      <c r="W14" s="95"/>
      <c r="X14" s="92"/>
      <c r="Y14" s="110"/>
      <c r="Z14" s="111"/>
      <c r="AA14" s="112"/>
      <c r="AB14" s="113"/>
      <c r="AC14" s="114"/>
      <c r="AD14" s="116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  <c r="BR14" s="114"/>
      <c r="BS14" s="114"/>
      <c r="BT14" s="114"/>
      <c r="BU14" s="114"/>
      <c r="BV14" s="114"/>
      <c r="BW14" s="114"/>
      <c r="BX14" s="114"/>
      <c r="BY14" s="114"/>
      <c r="BZ14" s="114"/>
      <c r="CA14" s="114"/>
      <c r="CB14" s="114"/>
      <c r="CC14" s="114"/>
      <c r="CD14" s="114"/>
      <c r="CE14" s="114"/>
      <c r="CF14" s="114"/>
      <c r="CG14" s="114"/>
      <c r="CH14" s="114"/>
      <c r="CI14" s="114"/>
      <c r="CJ14" s="114"/>
      <c r="CK14" s="114"/>
      <c r="CL14" s="114"/>
      <c r="CM14" s="114"/>
      <c r="CN14" s="114"/>
      <c r="CO14" s="114"/>
      <c r="CP14" s="114"/>
      <c r="CQ14" s="114"/>
      <c r="CR14" s="114"/>
      <c r="CS14" s="114"/>
      <c r="CT14" s="114"/>
      <c r="CU14" s="114"/>
      <c r="CV14" s="114"/>
      <c r="CW14" s="114"/>
      <c r="CX14" s="114"/>
      <c r="CY14" s="114"/>
      <c r="CZ14" s="114"/>
      <c r="DA14" s="114"/>
      <c r="DB14" s="114"/>
      <c r="DC14" s="114"/>
      <c r="DD14" s="114"/>
      <c r="DE14" s="114"/>
      <c r="DF14" s="114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2"/>
      <c r="J15" s="63">
        <v>0</v>
      </c>
      <c r="K15" s="63">
        <v>0</v>
      </c>
      <c r="L15" s="63">
        <v>0</v>
      </c>
      <c r="M15" s="63">
        <f t="shared" si="0"/>
        <v>0</v>
      </c>
      <c r="N15" s="63">
        <v>1</v>
      </c>
      <c r="O15" s="63">
        <f t="shared" si="1"/>
        <v>1</v>
      </c>
      <c r="P15" s="64">
        <f t="shared" si="2"/>
        <v>1</v>
      </c>
      <c r="Q15" s="63">
        <v>0</v>
      </c>
      <c r="R15" s="88">
        <f t="shared" si="3"/>
        <v>0</v>
      </c>
      <c r="S15" s="89"/>
      <c r="T15" s="90"/>
      <c r="U15" s="90"/>
      <c r="V15" s="90"/>
      <c r="W15" s="91"/>
      <c r="X15" s="92"/>
      <c r="Y15" s="110"/>
      <c r="Z15" s="111"/>
      <c r="AA15" s="112"/>
      <c r="AB15" s="113"/>
      <c r="AC15" s="114"/>
      <c r="AD15" s="116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4"/>
      <c r="CE15" s="114"/>
      <c r="CF15" s="114"/>
      <c r="CG15" s="114"/>
      <c r="CH15" s="114"/>
      <c r="CI15" s="114"/>
      <c r="CJ15" s="114"/>
      <c r="CK15" s="114"/>
      <c r="CL15" s="114"/>
      <c r="CM15" s="114"/>
      <c r="CN15" s="114"/>
      <c r="CO15" s="114"/>
      <c r="CP15" s="114"/>
      <c r="CQ15" s="114"/>
      <c r="CR15" s="114"/>
      <c r="CS15" s="114"/>
      <c r="CT15" s="114"/>
      <c r="CU15" s="114"/>
      <c r="CV15" s="114"/>
      <c r="CW15" s="114"/>
      <c r="CX15" s="114"/>
      <c r="CY15" s="114"/>
      <c r="CZ15" s="114"/>
      <c r="DA15" s="114"/>
      <c r="DB15" s="114"/>
      <c r="DC15" s="114"/>
      <c r="DD15" s="114"/>
      <c r="DE15" s="114"/>
      <c r="DF15" s="114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2"/>
      <c r="J16" s="63">
        <v>0</v>
      </c>
      <c r="K16" s="63">
        <v>0</v>
      </c>
      <c r="L16" s="63">
        <v>0</v>
      </c>
      <c r="M16" s="63">
        <f t="shared" si="0"/>
        <v>0</v>
      </c>
      <c r="N16" s="63">
        <v>1</v>
      </c>
      <c r="O16" s="63">
        <f t="shared" si="1"/>
        <v>1</v>
      </c>
      <c r="P16" s="64">
        <f t="shared" si="2"/>
        <v>1</v>
      </c>
      <c r="Q16" s="63">
        <v>0</v>
      </c>
      <c r="R16" s="88">
        <f t="shared" si="3"/>
        <v>0</v>
      </c>
      <c r="S16" s="93"/>
      <c r="T16" s="94"/>
      <c r="U16" s="94"/>
      <c r="V16" s="94"/>
      <c r="W16" s="95"/>
      <c r="X16" s="92"/>
      <c r="Y16" s="110"/>
      <c r="Z16" s="111"/>
      <c r="AA16" s="112"/>
      <c r="AB16" s="113"/>
      <c r="AC16" s="114"/>
      <c r="AD16" s="116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4"/>
      <c r="CE16" s="114"/>
      <c r="CF16" s="114"/>
      <c r="CG16" s="114"/>
      <c r="CH16" s="114"/>
      <c r="CI16" s="114"/>
      <c r="CJ16" s="114"/>
      <c r="CK16" s="114"/>
      <c r="CL16" s="114"/>
      <c r="CM16" s="114"/>
      <c r="CN16" s="114"/>
      <c r="CO16" s="114"/>
      <c r="CP16" s="114"/>
      <c r="CQ16" s="114"/>
      <c r="CR16" s="114"/>
      <c r="CS16" s="114"/>
      <c r="CT16" s="114"/>
      <c r="CU16" s="114"/>
      <c r="CV16" s="114"/>
      <c r="CW16" s="114"/>
      <c r="CX16" s="114"/>
      <c r="CY16" s="114"/>
      <c r="CZ16" s="114"/>
      <c r="DA16" s="114"/>
      <c r="DB16" s="114"/>
      <c r="DC16" s="114"/>
      <c r="DD16" s="114"/>
      <c r="DE16" s="114"/>
      <c r="DF16" s="114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2"/>
      <c r="J17" s="63">
        <v>0</v>
      </c>
      <c r="K17" s="63">
        <v>0</v>
      </c>
      <c r="L17" s="63">
        <v>0</v>
      </c>
      <c r="M17" s="63">
        <f t="shared" si="0"/>
        <v>0</v>
      </c>
      <c r="N17" s="63">
        <v>1</v>
      </c>
      <c r="O17" s="63">
        <f t="shared" si="1"/>
        <v>1</v>
      </c>
      <c r="P17" s="64">
        <f t="shared" si="2"/>
        <v>1</v>
      </c>
      <c r="Q17" s="63">
        <v>0</v>
      </c>
      <c r="R17" s="88">
        <f t="shared" si="3"/>
        <v>0</v>
      </c>
      <c r="S17" s="89"/>
      <c r="T17" s="90"/>
      <c r="U17" s="90"/>
      <c r="V17" s="90"/>
      <c r="W17" s="91"/>
      <c r="X17" s="92"/>
      <c r="Y17" s="110"/>
      <c r="Z17" s="111"/>
      <c r="AA17" s="112"/>
      <c r="AB17" s="113"/>
      <c r="AC17" s="114"/>
      <c r="AD17" s="116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4"/>
      <c r="CE17" s="114"/>
      <c r="CF17" s="114"/>
      <c r="CG17" s="114"/>
      <c r="CH17" s="114"/>
      <c r="CI17" s="114"/>
      <c r="CJ17" s="114"/>
      <c r="CK17" s="114"/>
      <c r="CL17" s="114"/>
      <c r="CM17" s="114"/>
      <c r="CN17" s="114"/>
      <c r="CO17" s="114"/>
      <c r="CP17" s="114"/>
      <c r="CQ17" s="114"/>
      <c r="CR17" s="114"/>
      <c r="CS17" s="114"/>
      <c r="CT17" s="114"/>
      <c r="CU17" s="114"/>
      <c r="CV17" s="114"/>
      <c r="CW17" s="114"/>
      <c r="CX17" s="114"/>
      <c r="CY17" s="114"/>
      <c r="CZ17" s="114"/>
      <c r="DA17" s="114"/>
      <c r="DB17" s="114"/>
      <c r="DC17" s="114"/>
      <c r="DD17" s="114"/>
      <c r="DE17" s="114"/>
      <c r="DF17" s="114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2"/>
      <c r="J18" s="63">
        <v>0</v>
      </c>
      <c r="K18" s="63">
        <v>0</v>
      </c>
      <c r="L18" s="63">
        <v>0</v>
      </c>
      <c r="M18" s="63">
        <f t="shared" si="0"/>
        <v>0</v>
      </c>
      <c r="N18" s="63">
        <v>1</v>
      </c>
      <c r="O18" s="63">
        <f t="shared" si="1"/>
        <v>1</v>
      </c>
      <c r="P18" s="64">
        <f t="shared" si="2"/>
        <v>1</v>
      </c>
      <c r="Q18" s="63">
        <v>0</v>
      </c>
      <c r="R18" s="88">
        <f t="shared" si="3"/>
        <v>0</v>
      </c>
      <c r="S18" s="93"/>
      <c r="T18" s="94"/>
      <c r="U18" s="94"/>
      <c r="V18" s="94"/>
      <c r="W18" s="95"/>
      <c r="X18" s="92"/>
      <c r="Y18" s="110"/>
      <c r="Z18" s="111"/>
      <c r="AA18" s="112"/>
      <c r="AB18" s="113"/>
      <c r="AC18" s="114"/>
      <c r="AD18" s="116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4"/>
      <c r="CE18" s="114"/>
      <c r="CF18" s="114"/>
      <c r="CG18" s="114"/>
      <c r="CH18" s="114"/>
      <c r="CI18" s="114"/>
      <c r="CJ18" s="114"/>
      <c r="CK18" s="114"/>
      <c r="CL18" s="114"/>
      <c r="CM18" s="114"/>
      <c r="CN18" s="114"/>
      <c r="CO18" s="114"/>
      <c r="CP18" s="114"/>
      <c r="CQ18" s="114"/>
      <c r="CR18" s="114"/>
      <c r="CS18" s="114"/>
      <c r="CT18" s="114"/>
      <c r="CU18" s="114"/>
      <c r="CV18" s="114"/>
      <c r="CW18" s="114"/>
      <c r="CX18" s="114"/>
      <c r="CY18" s="114"/>
      <c r="CZ18" s="114"/>
      <c r="DA18" s="114"/>
      <c r="DB18" s="114"/>
      <c r="DC18" s="114"/>
      <c r="DD18" s="114"/>
      <c r="DE18" s="114"/>
      <c r="DF18" s="114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2"/>
      <c r="J19" s="63">
        <v>0</v>
      </c>
      <c r="K19" s="63">
        <v>0</v>
      </c>
      <c r="L19" s="63">
        <v>0</v>
      </c>
      <c r="M19" s="63">
        <f t="shared" si="0"/>
        <v>0</v>
      </c>
      <c r="N19" s="63">
        <v>1</v>
      </c>
      <c r="O19" s="63">
        <f t="shared" si="1"/>
        <v>1</v>
      </c>
      <c r="P19" s="64">
        <f t="shared" si="2"/>
        <v>1</v>
      </c>
      <c r="Q19" s="63">
        <v>0</v>
      </c>
      <c r="R19" s="88">
        <f t="shared" si="3"/>
        <v>0</v>
      </c>
      <c r="S19" s="89"/>
      <c r="T19" s="90"/>
      <c r="U19" s="90"/>
      <c r="V19" s="90"/>
      <c r="W19" s="91"/>
      <c r="X19" s="96"/>
      <c r="Y19" s="110"/>
      <c r="Z19" s="111"/>
      <c r="AA19" s="112"/>
      <c r="AB19" s="113"/>
      <c r="AC19" s="114"/>
      <c r="AD19" s="116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4"/>
      <c r="BS19" s="114"/>
      <c r="BT19" s="114"/>
      <c r="BU19" s="114"/>
      <c r="BV19" s="114"/>
      <c r="BW19" s="114"/>
      <c r="BX19" s="114"/>
      <c r="BY19" s="114"/>
      <c r="BZ19" s="114"/>
      <c r="CA19" s="114"/>
      <c r="CB19" s="114"/>
      <c r="CC19" s="114"/>
      <c r="CD19" s="114"/>
      <c r="CE19" s="114"/>
      <c r="CF19" s="114"/>
      <c r="CG19" s="114"/>
      <c r="CH19" s="114"/>
      <c r="CI19" s="114"/>
      <c r="CJ19" s="114"/>
      <c r="CK19" s="114"/>
      <c r="CL19" s="114"/>
      <c r="CM19" s="114"/>
      <c r="CN19" s="114"/>
      <c r="CO19" s="114"/>
      <c r="CP19" s="114"/>
      <c r="CQ19" s="114"/>
      <c r="CR19" s="114"/>
      <c r="CS19" s="114"/>
      <c r="CT19" s="114"/>
      <c r="CU19" s="114"/>
      <c r="CV19" s="114"/>
      <c r="CW19" s="114"/>
      <c r="CX19" s="114"/>
      <c r="CY19" s="114"/>
      <c r="CZ19" s="114"/>
      <c r="DA19" s="114"/>
      <c r="DB19" s="114"/>
      <c r="DC19" s="114"/>
      <c r="DD19" s="114"/>
      <c r="DE19" s="114"/>
      <c r="DF19" s="114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2"/>
      <c r="J20" s="63">
        <v>0</v>
      </c>
      <c r="K20" s="63">
        <v>0</v>
      </c>
      <c r="L20" s="63">
        <v>0</v>
      </c>
      <c r="M20" s="63">
        <f t="shared" si="0"/>
        <v>0</v>
      </c>
      <c r="N20" s="63">
        <v>1</v>
      </c>
      <c r="O20" s="63">
        <f t="shared" si="1"/>
        <v>1</v>
      </c>
      <c r="P20" s="64">
        <f t="shared" si="2"/>
        <v>1</v>
      </c>
      <c r="Q20" s="63">
        <v>0</v>
      </c>
      <c r="R20" s="88">
        <f t="shared" si="3"/>
        <v>0</v>
      </c>
      <c r="S20" s="93"/>
      <c r="T20" s="94"/>
      <c r="U20" s="94"/>
      <c r="V20" s="94"/>
      <c r="W20" s="95"/>
      <c r="X20" s="97"/>
      <c r="Y20" s="110"/>
      <c r="Z20" s="111"/>
      <c r="AA20" s="112"/>
      <c r="AB20" s="113"/>
      <c r="AC20" s="114"/>
      <c r="AD20" s="116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4"/>
      <c r="CE20" s="114"/>
      <c r="CF20" s="114"/>
      <c r="CG20" s="114"/>
      <c r="CH20" s="114"/>
      <c r="CI20" s="114"/>
      <c r="CJ20" s="114"/>
      <c r="CK20" s="114"/>
      <c r="CL20" s="114"/>
      <c r="CM20" s="114"/>
      <c r="CN20" s="114"/>
      <c r="CO20" s="114"/>
      <c r="CP20" s="114"/>
      <c r="CQ20" s="114"/>
      <c r="CR20" s="114"/>
      <c r="CS20" s="114"/>
      <c r="CT20" s="114"/>
      <c r="CU20" s="114"/>
      <c r="CV20" s="114"/>
      <c r="CW20" s="114"/>
      <c r="CX20" s="114"/>
      <c r="CY20" s="114"/>
      <c r="CZ20" s="114"/>
      <c r="DA20" s="114"/>
      <c r="DB20" s="114"/>
      <c r="DC20" s="114"/>
      <c r="DD20" s="114"/>
      <c r="DE20" s="114"/>
      <c r="DF20" s="114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2"/>
      <c r="J21" s="63">
        <v>0</v>
      </c>
      <c r="K21" s="63">
        <v>0</v>
      </c>
      <c r="L21" s="63">
        <v>0</v>
      </c>
      <c r="M21" s="63">
        <f t="shared" si="0"/>
        <v>0</v>
      </c>
      <c r="N21" s="63">
        <v>1</v>
      </c>
      <c r="O21" s="63">
        <f t="shared" si="1"/>
        <v>1</v>
      </c>
      <c r="P21" s="64">
        <f t="shared" si="2"/>
        <v>1</v>
      </c>
      <c r="Q21" s="63">
        <v>0</v>
      </c>
      <c r="R21" s="88">
        <f t="shared" si="3"/>
        <v>0</v>
      </c>
      <c r="S21" s="89"/>
      <c r="T21" s="90"/>
      <c r="U21" s="90"/>
      <c r="V21" s="90"/>
      <c r="W21" s="91"/>
      <c r="X21" s="98"/>
      <c r="Y21" s="110"/>
      <c r="Z21" s="111"/>
      <c r="AA21" s="112"/>
      <c r="AB21" s="113"/>
      <c r="AC21" s="114"/>
      <c r="AD21" s="116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  <c r="BQ21" s="114"/>
      <c r="BR21" s="114"/>
      <c r="BS21" s="114"/>
      <c r="BT21" s="114"/>
      <c r="BU21" s="114"/>
      <c r="BV21" s="114"/>
      <c r="BW21" s="114"/>
      <c r="BX21" s="114"/>
      <c r="BY21" s="114"/>
      <c r="BZ21" s="114"/>
      <c r="CA21" s="114"/>
      <c r="CB21" s="114"/>
      <c r="CC21" s="114"/>
      <c r="CD21" s="114"/>
      <c r="CE21" s="114"/>
      <c r="CF21" s="114"/>
      <c r="CG21" s="114"/>
      <c r="CH21" s="114"/>
      <c r="CI21" s="114"/>
      <c r="CJ21" s="114"/>
      <c r="CK21" s="114"/>
      <c r="CL21" s="114"/>
      <c r="CM21" s="114"/>
      <c r="CN21" s="114"/>
      <c r="CO21" s="114"/>
      <c r="CP21" s="114"/>
      <c r="CQ21" s="114"/>
      <c r="CR21" s="114"/>
      <c r="CS21" s="114"/>
      <c r="CT21" s="114"/>
      <c r="CU21" s="114"/>
      <c r="CV21" s="114"/>
      <c r="CW21" s="114"/>
      <c r="CX21" s="114"/>
      <c r="CY21" s="114"/>
      <c r="CZ21" s="114"/>
      <c r="DA21" s="114"/>
      <c r="DB21" s="114"/>
      <c r="DC21" s="114"/>
      <c r="DD21" s="114"/>
      <c r="DE21" s="114"/>
      <c r="DF21" s="114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2"/>
      <c r="J22" s="63">
        <v>0</v>
      </c>
      <c r="K22" s="63">
        <v>0</v>
      </c>
      <c r="L22" s="63">
        <v>0</v>
      </c>
      <c r="M22" s="63">
        <f t="shared" si="0"/>
        <v>0</v>
      </c>
      <c r="N22" s="63">
        <v>1</v>
      </c>
      <c r="O22" s="63">
        <f t="shared" si="1"/>
        <v>1</v>
      </c>
      <c r="P22" s="64">
        <f t="shared" si="2"/>
        <v>1</v>
      </c>
      <c r="Q22" s="63">
        <v>0</v>
      </c>
      <c r="R22" s="88">
        <f t="shared" si="3"/>
        <v>0</v>
      </c>
      <c r="S22" s="89"/>
      <c r="T22" s="90"/>
      <c r="U22" s="90"/>
      <c r="V22" s="90"/>
      <c r="W22" s="91"/>
      <c r="X22" s="92"/>
      <c r="Y22" s="110"/>
      <c r="Z22" s="111"/>
      <c r="AA22" s="112"/>
      <c r="AB22" s="113"/>
      <c r="AC22" s="114"/>
      <c r="AD22" s="116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  <c r="BQ22" s="114"/>
      <c r="BR22" s="114"/>
      <c r="BS22" s="114"/>
      <c r="BT22" s="114"/>
      <c r="BU22" s="114"/>
      <c r="BV22" s="114"/>
      <c r="BW22" s="114"/>
      <c r="BX22" s="114"/>
      <c r="BY22" s="114"/>
      <c r="BZ22" s="114"/>
      <c r="CA22" s="114"/>
      <c r="CB22" s="114"/>
      <c r="CC22" s="114"/>
      <c r="CD22" s="114"/>
      <c r="CE22" s="114"/>
      <c r="CF22" s="114"/>
      <c r="CG22" s="114"/>
      <c r="CH22" s="114"/>
      <c r="CI22" s="114"/>
      <c r="CJ22" s="114"/>
      <c r="CK22" s="114"/>
      <c r="CL22" s="114"/>
      <c r="CM22" s="114"/>
      <c r="CN22" s="114"/>
      <c r="CO22" s="114"/>
      <c r="CP22" s="114"/>
      <c r="CQ22" s="114"/>
      <c r="CR22" s="114"/>
      <c r="CS22" s="114"/>
      <c r="CT22" s="114"/>
      <c r="CU22" s="114"/>
      <c r="CV22" s="114"/>
      <c r="CW22" s="114"/>
      <c r="CX22" s="114"/>
      <c r="CY22" s="114"/>
      <c r="CZ22" s="114"/>
      <c r="DA22" s="114"/>
      <c r="DB22" s="114"/>
      <c r="DC22" s="114"/>
      <c r="DD22" s="114"/>
      <c r="DE22" s="114"/>
      <c r="DF22" s="114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2"/>
      <c r="J23" s="63">
        <v>0</v>
      </c>
      <c r="K23" s="63">
        <v>0</v>
      </c>
      <c r="L23" s="63">
        <v>0</v>
      </c>
      <c r="M23" s="63">
        <f t="shared" si="0"/>
        <v>0</v>
      </c>
      <c r="N23" s="63">
        <v>1</v>
      </c>
      <c r="O23" s="63">
        <f t="shared" si="1"/>
        <v>1</v>
      </c>
      <c r="P23" s="64">
        <f t="shared" si="2"/>
        <v>1</v>
      </c>
      <c r="Q23" s="63">
        <v>0.625</v>
      </c>
      <c r="R23" s="88">
        <f t="shared" si="3"/>
        <v>0.625</v>
      </c>
      <c r="S23" s="89"/>
      <c r="T23" s="90"/>
      <c r="U23" s="90"/>
      <c r="V23" s="90"/>
      <c r="W23" s="91"/>
      <c r="X23" s="92"/>
      <c r="Y23" s="110"/>
      <c r="Z23" s="111"/>
      <c r="AA23" s="112"/>
      <c r="AB23" s="113"/>
      <c r="AC23" s="114"/>
      <c r="AD23" s="116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  <c r="BQ23" s="114"/>
      <c r="BR23" s="114"/>
      <c r="BS23" s="114"/>
      <c r="BT23" s="114"/>
      <c r="BU23" s="114"/>
      <c r="BV23" s="114"/>
      <c r="BW23" s="114"/>
      <c r="BX23" s="114"/>
      <c r="BY23" s="114"/>
      <c r="BZ23" s="114"/>
      <c r="CA23" s="114"/>
      <c r="CB23" s="114"/>
      <c r="CC23" s="114"/>
      <c r="CD23" s="114"/>
      <c r="CE23" s="114"/>
      <c r="CF23" s="114"/>
      <c r="CG23" s="114"/>
      <c r="CH23" s="114"/>
      <c r="CI23" s="114"/>
      <c r="CJ23" s="114"/>
      <c r="CK23" s="114"/>
      <c r="CL23" s="114"/>
      <c r="CM23" s="114"/>
      <c r="CN23" s="114"/>
      <c r="CO23" s="114"/>
      <c r="CP23" s="114"/>
      <c r="CQ23" s="114"/>
      <c r="CR23" s="114"/>
      <c r="CS23" s="114"/>
      <c r="CT23" s="114"/>
      <c r="CU23" s="114"/>
      <c r="CV23" s="114"/>
      <c r="CW23" s="114"/>
      <c r="CX23" s="114"/>
      <c r="CY23" s="114"/>
      <c r="CZ23" s="114"/>
      <c r="DA23" s="114"/>
      <c r="DB23" s="114"/>
      <c r="DC23" s="114"/>
      <c r="DD23" s="114"/>
      <c r="DE23" s="114"/>
      <c r="DF23" s="114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2"/>
      <c r="J24" s="63">
        <v>0</v>
      </c>
      <c r="K24" s="63">
        <v>0</v>
      </c>
      <c r="L24" s="63">
        <v>0</v>
      </c>
      <c r="M24" s="63">
        <f t="shared" si="0"/>
        <v>0</v>
      </c>
      <c r="N24" s="63">
        <v>1</v>
      </c>
      <c r="O24" s="63">
        <f t="shared" si="1"/>
        <v>1</v>
      </c>
      <c r="P24" s="64">
        <f t="shared" si="2"/>
        <v>1</v>
      </c>
      <c r="Q24" s="63">
        <v>0.791666666666667</v>
      </c>
      <c r="R24" s="88">
        <f t="shared" si="3"/>
        <v>0.791666666666667</v>
      </c>
      <c r="S24" s="93"/>
      <c r="T24" s="94"/>
      <c r="U24" s="94"/>
      <c r="V24" s="94"/>
      <c r="W24" s="95"/>
      <c r="X24" s="92"/>
      <c r="Y24" s="110"/>
      <c r="Z24" s="111"/>
      <c r="AA24" s="112"/>
      <c r="AB24" s="113"/>
      <c r="AC24" s="114"/>
      <c r="AD24" s="116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4"/>
      <c r="BS24" s="114"/>
      <c r="BT24" s="114"/>
      <c r="BU24" s="114"/>
      <c r="BV24" s="114"/>
      <c r="BW24" s="114"/>
      <c r="BX24" s="114"/>
      <c r="BY24" s="114"/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114"/>
      <c r="CM24" s="114"/>
      <c r="CN24" s="114"/>
      <c r="CO24" s="114"/>
      <c r="CP24" s="114"/>
      <c r="CQ24" s="114"/>
      <c r="CR24" s="114"/>
      <c r="CS24" s="114"/>
      <c r="CT24" s="114"/>
      <c r="CU24" s="114"/>
      <c r="CV24" s="114"/>
      <c r="CW24" s="114"/>
      <c r="CX24" s="114"/>
      <c r="CY24" s="114"/>
      <c r="CZ24" s="114"/>
      <c r="DA24" s="114"/>
      <c r="DB24" s="114"/>
      <c r="DC24" s="114"/>
      <c r="DD24" s="114"/>
      <c r="DE24" s="114"/>
      <c r="DF24" s="114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2"/>
      <c r="J25" s="63">
        <v>0</v>
      </c>
      <c r="K25" s="63">
        <v>0</v>
      </c>
      <c r="L25" s="63">
        <v>0</v>
      </c>
      <c r="M25" s="63">
        <f t="shared" si="0"/>
        <v>0</v>
      </c>
      <c r="N25" s="63">
        <v>1</v>
      </c>
      <c r="O25" s="63">
        <f t="shared" si="1"/>
        <v>1</v>
      </c>
      <c r="P25" s="64">
        <f t="shared" si="2"/>
        <v>1</v>
      </c>
      <c r="Q25" s="63">
        <v>0</v>
      </c>
      <c r="R25" s="88">
        <f t="shared" si="3"/>
        <v>0</v>
      </c>
      <c r="S25" s="89"/>
      <c r="T25" s="90"/>
      <c r="U25" s="90"/>
      <c r="V25" s="90"/>
      <c r="W25" s="91"/>
      <c r="X25" s="92"/>
      <c r="Y25" s="110"/>
      <c r="Z25" s="111"/>
      <c r="AA25" s="112"/>
      <c r="AB25" s="113"/>
      <c r="AC25" s="114"/>
      <c r="AD25" s="116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4"/>
      <c r="BZ25" s="114"/>
      <c r="CA25" s="114"/>
      <c r="CB25" s="114"/>
      <c r="CC25" s="114"/>
      <c r="CD25" s="114"/>
      <c r="CE25" s="114"/>
      <c r="CF25" s="114"/>
      <c r="CG25" s="114"/>
      <c r="CH25" s="114"/>
      <c r="CI25" s="114"/>
      <c r="CJ25" s="114"/>
      <c r="CK25" s="114"/>
      <c r="CL25" s="114"/>
      <c r="CM25" s="114"/>
      <c r="CN25" s="114"/>
      <c r="CO25" s="114"/>
      <c r="CP25" s="114"/>
      <c r="CQ25" s="114"/>
      <c r="CR25" s="114"/>
      <c r="CS25" s="114"/>
      <c r="CT25" s="114"/>
      <c r="CU25" s="114"/>
      <c r="CV25" s="114"/>
      <c r="CW25" s="114"/>
      <c r="CX25" s="114"/>
      <c r="CY25" s="114"/>
      <c r="CZ25" s="114"/>
      <c r="DA25" s="114"/>
      <c r="DB25" s="114"/>
      <c r="DC25" s="114"/>
      <c r="DD25" s="114"/>
      <c r="DE25" s="114"/>
      <c r="DF25" s="114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2"/>
      <c r="J26" s="63">
        <v>0</v>
      </c>
      <c r="K26" s="63">
        <v>0</v>
      </c>
      <c r="L26" s="63">
        <v>0</v>
      </c>
      <c r="M26" s="63">
        <f t="shared" si="0"/>
        <v>0</v>
      </c>
      <c r="N26" s="63">
        <v>1</v>
      </c>
      <c r="O26" s="63">
        <f t="shared" si="1"/>
        <v>1</v>
      </c>
      <c r="P26" s="64">
        <f t="shared" si="2"/>
        <v>1</v>
      </c>
      <c r="Q26" s="63">
        <v>0</v>
      </c>
      <c r="R26" s="88">
        <f t="shared" si="3"/>
        <v>0</v>
      </c>
      <c r="S26" s="93"/>
      <c r="T26" s="94"/>
      <c r="U26" s="94"/>
      <c r="V26" s="94"/>
      <c r="W26" s="95"/>
      <c r="X26" s="92"/>
      <c r="Y26" s="110"/>
      <c r="Z26" s="111"/>
      <c r="AA26" s="112"/>
      <c r="AB26" s="113"/>
      <c r="AC26" s="114"/>
      <c r="AD26" s="116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14"/>
      <c r="BS26" s="114"/>
      <c r="BT26" s="114"/>
      <c r="BU26" s="114"/>
      <c r="BV26" s="114"/>
      <c r="BW26" s="114"/>
      <c r="BX26" s="114"/>
      <c r="BY26" s="114"/>
      <c r="BZ26" s="114"/>
      <c r="CA26" s="114"/>
      <c r="CB26" s="114"/>
      <c r="CC26" s="114"/>
      <c r="CD26" s="114"/>
      <c r="CE26" s="114"/>
      <c r="CF26" s="114"/>
      <c r="CG26" s="114"/>
      <c r="CH26" s="114"/>
      <c r="CI26" s="114"/>
      <c r="CJ26" s="114"/>
      <c r="CK26" s="114"/>
      <c r="CL26" s="114"/>
      <c r="CM26" s="114"/>
      <c r="CN26" s="114"/>
      <c r="CO26" s="114"/>
      <c r="CP26" s="114"/>
      <c r="CQ26" s="114"/>
      <c r="CR26" s="114"/>
      <c r="CS26" s="114"/>
      <c r="CT26" s="114"/>
      <c r="CU26" s="114"/>
      <c r="CV26" s="114"/>
      <c r="CW26" s="114"/>
      <c r="CX26" s="114"/>
      <c r="CY26" s="114"/>
      <c r="CZ26" s="114"/>
      <c r="DA26" s="114"/>
      <c r="DB26" s="114"/>
      <c r="DC26" s="114"/>
      <c r="DD26" s="114"/>
      <c r="DE26" s="114"/>
      <c r="DF26" s="114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2"/>
      <c r="J27" s="63">
        <v>0</v>
      </c>
      <c r="K27" s="63">
        <v>0</v>
      </c>
      <c r="L27" s="63">
        <v>0</v>
      </c>
      <c r="M27" s="63">
        <f t="shared" si="0"/>
        <v>0</v>
      </c>
      <c r="N27" s="63">
        <v>1</v>
      </c>
      <c r="O27" s="63">
        <f t="shared" si="1"/>
        <v>1</v>
      </c>
      <c r="P27" s="64">
        <f t="shared" si="2"/>
        <v>1</v>
      </c>
      <c r="Q27" s="63">
        <v>0</v>
      </c>
      <c r="R27" s="88">
        <f t="shared" si="3"/>
        <v>0</v>
      </c>
      <c r="S27" s="89"/>
      <c r="T27" s="90"/>
      <c r="U27" s="90"/>
      <c r="V27" s="90"/>
      <c r="W27" s="91"/>
      <c r="X27" s="92"/>
      <c r="Y27" s="110"/>
      <c r="Z27" s="111"/>
      <c r="AA27" s="112"/>
      <c r="AB27" s="113"/>
      <c r="AC27" s="114"/>
      <c r="AD27" s="116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2"/>
      <c r="J28" s="63">
        <v>0</v>
      </c>
      <c r="K28" s="63">
        <v>0</v>
      </c>
      <c r="L28" s="63">
        <v>0</v>
      </c>
      <c r="M28" s="63">
        <f t="shared" si="0"/>
        <v>0</v>
      </c>
      <c r="N28" s="63">
        <v>1</v>
      </c>
      <c r="O28" s="63">
        <f t="shared" si="1"/>
        <v>1</v>
      </c>
      <c r="P28" s="64">
        <f t="shared" si="2"/>
        <v>1</v>
      </c>
      <c r="Q28" s="63">
        <v>0</v>
      </c>
      <c r="R28" s="88">
        <f t="shared" si="3"/>
        <v>0</v>
      </c>
      <c r="S28" s="93"/>
      <c r="T28" s="94"/>
      <c r="U28" s="94"/>
      <c r="V28" s="94"/>
      <c r="W28" s="95"/>
      <c r="X28" s="99"/>
      <c r="Y28" s="110"/>
      <c r="Z28" s="111"/>
      <c r="AA28" s="112"/>
      <c r="AB28" s="113"/>
      <c r="AC28" s="114"/>
      <c r="AD28" s="116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2"/>
      <c r="J29" s="63">
        <v>0</v>
      </c>
      <c r="K29" s="63">
        <v>0</v>
      </c>
      <c r="L29" s="63">
        <v>0</v>
      </c>
      <c r="M29" s="63">
        <f t="shared" si="0"/>
        <v>0</v>
      </c>
      <c r="N29" s="63">
        <v>1</v>
      </c>
      <c r="O29" s="63">
        <f t="shared" si="1"/>
        <v>1</v>
      </c>
      <c r="P29" s="64">
        <f t="shared" si="2"/>
        <v>1</v>
      </c>
      <c r="Q29" s="63">
        <v>0</v>
      </c>
      <c r="R29" s="88">
        <f t="shared" si="3"/>
        <v>0</v>
      </c>
      <c r="S29" s="93"/>
      <c r="T29" s="94"/>
      <c r="U29" s="94"/>
      <c r="V29" s="94"/>
      <c r="W29" s="95"/>
      <c r="X29" s="99"/>
      <c r="Y29" s="110"/>
      <c r="Z29" s="111"/>
      <c r="AA29" s="112"/>
      <c r="AB29" s="113"/>
      <c r="AC29" s="114"/>
      <c r="AD29" s="116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2"/>
      <c r="J30" s="63">
        <v>0</v>
      </c>
      <c r="K30" s="63">
        <v>0</v>
      </c>
      <c r="L30" s="63">
        <v>0</v>
      </c>
      <c r="M30" s="63">
        <f t="shared" si="0"/>
        <v>0</v>
      </c>
      <c r="N30" s="63">
        <v>1</v>
      </c>
      <c r="O30" s="63">
        <f t="shared" si="1"/>
        <v>1</v>
      </c>
      <c r="P30" s="64">
        <f t="shared" si="2"/>
        <v>1</v>
      </c>
      <c r="Q30" s="63">
        <v>0</v>
      </c>
      <c r="R30" s="88">
        <f t="shared" si="3"/>
        <v>0</v>
      </c>
      <c r="S30" s="93"/>
      <c r="T30" s="94"/>
      <c r="U30" s="94"/>
      <c r="V30" s="94"/>
      <c r="W30" s="95"/>
      <c r="X30" s="99"/>
      <c r="Y30" s="110"/>
      <c r="Z30" s="111"/>
      <c r="AA30" s="112"/>
      <c r="AB30" s="113"/>
      <c r="AC30" s="114"/>
      <c r="AD30" s="116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2"/>
      <c r="J31" s="63">
        <v>0</v>
      </c>
      <c r="K31" s="63">
        <v>0</v>
      </c>
      <c r="L31" s="63">
        <v>0</v>
      </c>
      <c r="M31" s="63">
        <f t="shared" si="0"/>
        <v>0</v>
      </c>
      <c r="N31" s="63">
        <v>1</v>
      </c>
      <c r="O31" s="63">
        <f t="shared" si="1"/>
        <v>1</v>
      </c>
      <c r="P31" s="64">
        <f t="shared" si="2"/>
        <v>1</v>
      </c>
      <c r="Q31" s="63">
        <v>0</v>
      </c>
      <c r="R31" s="88">
        <f t="shared" si="3"/>
        <v>0</v>
      </c>
      <c r="S31" s="93"/>
      <c r="T31" s="94"/>
      <c r="U31" s="94"/>
      <c r="V31" s="94"/>
      <c r="W31" s="95"/>
      <c r="X31" s="99"/>
      <c r="Y31" s="110"/>
      <c r="Z31" s="111"/>
      <c r="AA31" s="112"/>
      <c r="AB31" s="113"/>
      <c r="AC31" s="114"/>
      <c r="AD31" s="116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5"/>
      <c r="J32" s="63">
        <v>0</v>
      </c>
      <c r="K32" s="63">
        <v>0</v>
      </c>
      <c r="L32" s="63">
        <v>0</v>
      </c>
      <c r="M32" s="63">
        <f t="shared" si="0"/>
        <v>0</v>
      </c>
      <c r="N32" s="63">
        <v>1</v>
      </c>
      <c r="O32" s="63">
        <f t="shared" si="1"/>
        <v>1</v>
      </c>
      <c r="P32" s="64">
        <f t="shared" si="2"/>
        <v>1</v>
      </c>
      <c r="Q32" s="63">
        <v>0</v>
      </c>
      <c r="R32" s="88">
        <f t="shared" si="3"/>
        <v>0</v>
      </c>
      <c r="S32" s="93"/>
      <c r="T32" s="94"/>
      <c r="U32" s="94"/>
      <c r="V32" s="94"/>
      <c r="W32" s="95"/>
      <c r="X32" s="99"/>
      <c r="Y32" s="110"/>
      <c r="Z32" s="111"/>
      <c r="AA32" s="112"/>
      <c r="AB32" s="113"/>
      <c r="AC32" s="114"/>
      <c r="AD32" s="116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6"/>
      <c r="J33" s="63">
        <v>0</v>
      </c>
      <c r="K33" s="63">
        <v>0</v>
      </c>
      <c r="L33" s="63">
        <v>0</v>
      </c>
      <c r="M33" s="63">
        <f t="shared" si="0"/>
        <v>0</v>
      </c>
      <c r="N33" s="63">
        <v>1</v>
      </c>
      <c r="O33" s="63">
        <f t="shared" si="1"/>
        <v>1</v>
      </c>
      <c r="P33" s="64">
        <f t="shared" si="2"/>
        <v>1</v>
      </c>
      <c r="Q33" s="63">
        <v>0</v>
      </c>
      <c r="R33" s="88">
        <f t="shared" si="3"/>
        <v>0</v>
      </c>
      <c r="S33" s="93"/>
      <c r="T33" s="94"/>
      <c r="U33" s="94"/>
      <c r="V33" s="94"/>
      <c r="W33" s="95"/>
      <c r="X33" s="99"/>
      <c r="Y33" s="110"/>
      <c r="Z33" s="111"/>
      <c r="AA33" s="112"/>
      <c r="AB33" s="113"/>
      <c r="AC33" s="114"/>
      <c r="AD33" s="116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6"/>
      <c r="J34" s="63">
        <v>0</v>
      </c>
      <c r="K34" s="63">
        <v>0</v>
      </c>
      <c r="L34" s="63">
        <v>0</v>
      </c>
      <c r="M34" s="63">
        <f t="shared" si="0"/>
        <v>0</v>
      </c>
      <c r="N34" s="63">
        <v>1</v>
      </c>
      <c r="O34" s="63">
        <f t="shared" si="1"/>
        <v>1</v>
      </c>
      <c r="P34" s="64">
        <f t="shared" si="2"/>
        <v>1</v>
      </c>
      <c r="Q34" s="63">
        <v>0</v>
      </c>
      <c r="R34" s="88">
        <f t="shared" si="3"/>
        <v>0</v>
      </c>
      <c r="S34" s="93"/>
      <c r="T34" s="94"/>
      <c r="U34" s="94"/>
      <c r="V34" s="94"/>
      <c r="W34" s="95"/>
      <c r="X34" s="99"/>
      <c r="Y34" s="110"/>
      <c r="Z34" s="111"/>
      <c r="AA34" s="112"/>
      <c r="AB34" s="113"/>
      <c r="AC34" s="114"/>
      <c r="AD34" s="116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6"/>
      <c r="J35" s="63">
        <v>0</v>
      </c>
      <c r="K35" s="63">
        <v>0</v>
      </c>
      <c r="L35" s="63">
        <v>0</v>
      </c>
      <c r="M35" s="63">
        <f t="shared" si="0"/>
        <v>0</v>
      </c>
      <c r="N35" s="63">
        <v>1</v>
      </c>
      <c r="O35" s="63">
        <f t="shared" si="1"/>
        <v>1</v>
      </c>
      <c r="P35" s="64">
        <f t="shared" si="2"/>
        <v>1</v>
      </c>
      <c r="Q35" s="63">
        <v>0.833333333333333</v>
      </c>
      <c r="R35" s="88">
        <f t="shared" si="3"/>
        <v>0.833333333333333</v>
      </c>
      <c r="S35" s="93"/>
      <c r="T35" s="94"/>
      <c r="U35" s="94"/>
      <c r="V35" s="94"/>
      <c r="W35" s="95"/>
      <c r="X35" s="99"/>
      <c r="Y35" s="110"/>
      <c r="Z35" s="111"/>
      <c r="AA35" s="112"/>
      <c r="AB35" s="113"/>
      <c r="AC35" s="114"/>
      <c r="AD35" s="116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  <c r="BQ35" s="114"/>
      <c r="BR35" s="114"/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14"/>
      <c r="CR35" s="114"/>
      <c r="CS35" s="114"/>
      <c r="CT35" s="114"/>
      <c r="CU35" s="114"/>
      <c r="CV35" s="114"/>
      <c r="CW35" s="114"/>
      <c r="CX35" s="114"/>
      <c r="CY35" s="114"/>
      <c r="CZ35" s="114"/>
      <c r="DA35" s="114"/>
      <c r="DB35" s="114"/>
      <c r="DC35" s="114"/>
      <c r="DD35" s="114"/>
      <c r="DE35" s="114"/>
      <c r="DF35" s="114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6"/>
      <c r="J36" s="63">
        <v>0</v>
      </c>
      <c r="K36" s="63">
        <v>0</v>
      </c>
      <c r="L36" s="63">
        <v>0</v>
      </c>
      <c r="M36" s="63">
        <f t="shared" si="0"/>
        <v>0</v>
      </c>
      <c r="N36" s="63">
        <v>1</v>
      </c>
      <c r="O36" s="63">
        <f t="shared" si="1"/>
        <v>1</v>
      </c>
      <c r="P36" s="64">
        <f t="shared" si="2"/>
        <v>1</v>
      </c>
      <c r="Q36" s="63">
        <v>0</v>
      </c>
      <c r="R36" s="88">
        <f t="shared" si="3"/>
        <v>0</v>
      </c>
      <c r="S36" s="93"/>
      <c r="T36" s="94"/>
      <c r="U36" s="94"/>
      <c r="V36" s="94"/>
      <c r="W36" s="95"/>
      <c r="X36" s="99"/>
      <c r="Y36" s="110"/>
      <c r="Z36" s="111"/>
      <c r="AA36" s="112"/>
      <c r="AB36" s="113"/>
      <c r="AC36" s="114"/>
      <c r="AD36" s="116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4"/>
      <c r="BI36" s="114"/>
      <c r="BJ36" s="114"/>
      <c r="BK36" s="114"/>
      <c r="BL36" s="114"/>
      <c r="BM36" s="114"/>
      <c r="BN36" s="114"/>
      <c r="BO36" s="114"/>
      <c r="BP36" s="114"/>
      <c r="BQ36" s="114"/>
      <c r="BR36" s="114"/>
      <c r="BS36" s="114"/>
      <c r="BT36" s="114"/>
      <c r="BU36" s="114"/>
      <c r="BV36" s="114"/>
      <c r="BW36" s="114"/>
      <c r="BX36" s="114"/>
      <c r="BY36" s="114"/>
      <c r="BZ36" s="114"/>
      <c r="CA36" s="114"/>
      <c r="CB36" s="114"/>
      <c r="CC36" s="114"/>
      <c r="CD36" s="114"/>
      <c r="CE36" s="114"/>
      <c r="CF36" s="114"/>
      <c r="CG36" s="114"/>
      <c r="CH36" s="114"/>
      <c r="CI36" s="114"/>
      <c r="CJ36" s="114"/>
      <c r="CK36" s="114"/>
      <c r="CL36" s="114"/>
      <c r="CM36" s="114"/>
      <c r="CN36" s="114"/>
      <c r="CO36" s="114"/>
      <c r="CP36" s="114"/>
      <c r="CQ36" s="114"/>
      <c r="CR36" s="114"/>
      <c r="CS36" s="114"/>
      <c r="CT36" s="114"/>
      <c r="CU36" s="114"/>
      <c r="CV36" s="114"/>
      <c r="CW36" s="114"/>
      <c r="CX36" s="114"/>
      <c r="CY36" s="114"/>
      <c r="CZ36" s="114"/>
      <c r="DA36" s="114"/>
      <c r="DB36" s="114"/>
      <c r="DC36" s="114"/>
      <c r="DD36" s="114"/>
      <c r="DE36" s="114"/>
      <c r="DF36" s="114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6"/>
      <c r="J37" s="63">
        <v>0</v>
      </c>
      <c r="K37" s="63">
        <v>0</v>
      </c>
      <c r="L37" s="63">
        <v>0</v>
      </c>
      <c r="M37" s="63">
        <f t="shared" si="0"/>
        <v>0</v>
      </c>
      <c r="N37" s="63">
        <v>1</v>
      </c>
      <c r="O37" s="63">
        <f t="shared" si="1"/>
        <v>1</v>
      </c>
      <c r="P37" s="64">
        <f t="shared" si="2"/>
        <v>1</v>
      </c>
      <c r="Q37" s="63">
        <v>0</v>
      </c>
      <c r="R37" s="88">
        <f t="shared" si="3"/>
        <v>0</v>
      </c>
      <c r="S37" s="93"/>
      <c r="T37" s="94"/>
      <c r="U37" s="94"/>
      <c r="V37" s="94"/>
      <c r="W37" s="95"/>
      <c r="X37" s="99"/>
      <c r="Y37" s="110"/>
      <c r="Z37" s="111"/>
      <c r="AA37" s="112"/>
      <c r="AB37" s="113"/>
      <c r="AC37" s="114"/>
      <c r="AD37" s="116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4"/>
      <c r="BE37" s="114"/>
      <c r="BF37" s="114"/>
      <c r="BG37" s="114"/>
      <c r="BH37" s="114"/>
      <c r="BI37" s="114"/>
      <c r="BJ37" s="114"/>
      <c r="BK37" s="114"/>
      <c r="BL37" s="114"/>
      <c r="BM37" s="114"/>
      <c r="BN37" s="114"/>
      <c r="BO37" s="114"/>
      <c r="BP37" s="114"/>
      <c r="BQ37" s="114"/>
      <c r="BR37" s="114"/>
      <c r="BS37" s="114"/>
      <c r="BT37" s="114"/>
      <c r="BU37" s="114"/>
      <c r="BV37" s="114"/>
      <c r="BW37" s="114"/>
      <c r="BX37" s="114"/>
      <c r="BY37" s="114"/>
      <c r="BZ37" s="114"/>
      <c r="CA37" s="114"/>
      <c r="CB37" s="114"/>
      <c r="CC37" s="114"/>
      <c r="CD37" s="114"/>
      <c r="CE37" s="114"/>
      <c r="CF37" s="114"/>
      <c r="CG37" s="114"/>
      <c r="CH37" s="114"/>
      <c r="CI37" s="114"/>
      <c r="CJ37" s="114"/>
      <c r="CK37" s="114"/>
      <c r="CL37" s="114"/>
      <c r="CM37" s="114"/>
      <c r="CN37" s="114"/>
      <c r="CO37" s="114"/>
      <c r="CP37" s="114"/>
      <c r="CQ37" s="114"/>
      <c r="CR37" s="114"/>
      <c r="CS37" s="114"/>
      <c r="CT37" s="114"/>
      <c r="CU37" s="114"/>
      <c r="CV37" s="114"/>
      <c r="CW37" s="114"/>
      <c r="CX37" s="114"/>
      <c r="CY37" s="114"/>
      <c r="CZ37" s="114"/>
      <c r="DA37" s="114"/>
      <c r="DB37" s="114"/>
      <c r="DC37" s="114"/>
      <c r="DD37" s="114"/>
      <c r="DE37" s="114"/>
      <c r="DF37" s="114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6"/>
      <c r="J38" s="63">
        <v>0</v>
      </c>
      <c r="K38" s="63">
        <v>0</v>
      </c>
      <c r="L38" s="63">
        <v>0</v>
      </c>
      <c r="M38" s="63">
        <f t="shared" si="0"/>
        <v>0</v>
      </c>
      <c r="N38" s="63">
        <v>1</v>
      </c>
      <c r="O38" s="63">
        <f t="shared" si="1"/>
        <v>1</v>
      </c>
      <c r="P38" s="64">
        <f t="shared" si="2"/>
        <v>1</v>
      </c>
      <c r="Q38" s="63">
        <v>0</v>
      </c>
      <c r="R38" s="88">
        <f t="shared" si="3"/>
        <v>0</v>
      </c>
      <c r="S38" s="93"/>
      <c r="T38" s="94"/>
      <c r="U38" s="94"/>
      <c r="V38" s="94"/>
      <c r="W38" s="95"/>
      <c r="X38" s="99"/>
      <c r="Y38" s="110"/>
      <c r="Z38" s="111"/>
      <c r="AA38" s="112"/>
      <c r="AB38" s="113"/>
      <c r="AC38" s="114"/>
      <c r="AD38" s="116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  <c r="BB38" s="114"/>
      <c r="BC38" s="114"/>
      <c r="BD38" s="114"/>
      <c r="BE38" s="114"/>
      <c r="BF38" s="114"/>
      <c r="BG38" s="114"/>
      <c r="BH38" s="114"/>
      <c r="BI38" s="114"/>
      <c r="BJ38" s="114"/>
      <c r="BK38" s="114"/>
      <c r="BL38" s="114"/>
      <c r="BM38" s="114"/>
      <c r="BN38" s="114"/>
      <c r="BO38" s="114"/>
      <c r="BP38" s="114"/>
      <c r="BQ38" s="114"/>
      <c r="BR38" s="114"/>
      <c r="BS38" s="114"/>
      <c r="BT38" s="114"/>
      <c r="BU38" s="114"/>
      <c r="BV38" s="114"/>
      <c r="BW38" s="114"/>
      <c r="BX38" s="114"/>
      <c r="BY38" s="114"/>
      <c r="BZ38" s="114"/>
      <c r="CA38" s="114"/>
      <c r="CB38" s="114"/>
      <c r="CC38" s="114"/>
      <c r="CD38" s="114"/>
      <c r="CE38" s="114"/>
      <c r="CF38" s="114"/>
      <c r="CG38" s="114"/>
      <c r="CH38" s="114"/>
      <c r="CI38" s="114"/>
      <c r="CJ38" s="114"/>
      <c r="CK38" s="114"/>
      <c r="CL38" s="114"/>
      <c r="CM38" s="114"/>
      <c r="CN38" s="114"/>
      <c r="CO38" s="114"/>
      <c r="CP38" s="114"/>
      <c r="CQ38" s="114"/>
      <c r="CR38" s="114"/>
      <c r="CS38" s="114"/>
      <c r="CT38" s="114"/>
      <c r="CU38" s="114"/>
      <c r="CV38" s="114"/>
      <c r="CW38" s="114"/>
      <c r="CX38" s="114"/>
      <c r="CY38" s="114"/>
      <c r="CZ38" s="114"/>
      <c r="DA38" s="114"/>
      <c r="DB38" s="114"/>
      <c r="DC38" s="114"/>
      <c r="DD38" s="114"/>
      <c r="DE38" s="114"/>
      <c r="DF38" s="114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6"/>
      <c r="J39" s="63">
        <v>0</v>
      </c>
      <c r="K39" s="63">
        <v>0</v>
      </c>
      <c r="L39" s="63">
        <v>0</v>
      </c>
      <c r="M39" s="63">
        <f t="shared" si="0"/>
        <v>0</v>
      </c>
      <c r="N39" s="63">
        <v>1</v>
      </c>
      <c r="O39" s="63">
        <f t="shared" si="1"/>
        <v>1</v>
      </c>
      <c r="P39" s="64">
        <f t="shared" si="2"/>
        <v>1</v>
      </c>
      <c r="Q39" s="63">
        <v>0</v>
      </c>
      <c r="R39" s="88">
        <f t="shared" si="3"/>
        <v>0</v>
      </c>
      <c r="S39" s="93"/>
      <c r="T39" s="94"/>
      <c r="U39" s="94"/>
      <c r="V39" s="94"/>
      <c r="W39" s="95"/>
      <c r="X39" s="99"/>
      <c r="Y39" s="110"/>
      <c r="Z39" s="111"/>
      <c r="AA39" s="112"/>
      <c r="AB39" s="113"/>
      <c r="AC39" s="114"/>
      <c r="AD39" s="116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  <c r="BB39" s="114"/>
      <c r="BC39" s="114"/>
      <c r="BD39" s="114"/>
      <c r="BE39" s="114"/>
      <c r="BF39" s="114"/>
      <c r="BG39" s="114"/>
      <c r="BH39" s="114"/>
      <c r="BI39" s="114"/>
      <c r="BJ39" s="114"/>
      <c r="BK39" s="114"/>
      <c r="BL39" s="114"/>
      <c r="BM39" s="114"/>
      <c r="BN39" s="114"/>
      <c r="BO39" s="114"/>
      <c r="BP39" s="114"/>
      <c r="BQ39" s="114"/>
      <c r="BR39" s="114"/>
      <c r="BS39" s="114"/>
      <c r="BT39" s="114"/>
      <c r="BU39" s="114"/>
      <c r="BV39" s="114"/>
      <c r="BW39" s="114"/>
      <c r="BX39" s="114"/>
      <c r="BY39" s="114"/>
      <c r="BZ39" s="114"/>
      <c r="CA39" s="114"/>
      <c r="CB39" s="114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14"/>
      <c r="CR39" s="114"/>
      <c r="CS39" s="114"/>
      <c r="CT39" s="114"/>
      <c r="CU39" s="114"/>
      <c r="CV39" s="114"/>
      <c r="CW39" s="114"/>
      <c r="CX39" s="114"/>
      <c r="CY39" s="114"/>
      <c r="CZ39" s="114"/>
      <c r="DA39" s="114"/>
      <c r="DB39" s="114"/>
      <c r="DC39" s="114"/>
      <c r="DD39" s="114"/>
      <c r="DE39" s="114"/>
      <c r="DF39" s="114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6"/>
      <c r="J40" s="63">
        <v>0</v>
      </c>
      <c r="K40" s="63">
        <v>0</v>
      </c>
      <c r="L40" s="63">
        <v>0</v>
      </c>
      <c r="M40" s="63">
        <f t="shared" si="0"/>
        <v>0</v>
      </c>
      <c r="N40" s="63">
        <v>1</v>
      </c>
      <c r="O40" s="63">
        <f t="shared" si="1"/>
        <v>1</v>
      </c>
      <c r="P40" s="64">
        <f t="shared" si="2"/>
        <v>1</v>
      </c>
      <c r="Q40" s="63">
        <v>0</v>
      </c>
      <c r="R40" s="88">
        <f t="shared" si="3"/>
        <v>0</v>
      </c>
      <c r="S40" s="93"/>
      <c r="T40" s="94"/>
      <c r="U40" s="94"/>
      <c r="V40" s="94"/>
      <c r="W40" s="95"/>
      <c r="X40" s="99"/>
      <c r="Y40" s="110"/>
      <c r="Z40" s="111"/>
      <c r="AA40" s="112"/>
      <c r="AB40" s="113"/>
      <c r="AC40" s="114"/>
      <c r="AD40" s="116"/>
      <c r="AE40" s="114"/>
      <c r="AF40" s="114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114"/>
      <c r="BH40" s="114"/>
      <c r="BI40" s="114"/>
      <c r="BJ40" s="114"/>
      <c r="BK40" s="114"/>
      <c r="BL40" s="114"/>
      <c r="BM40" s="114"/>
      <c r="BN40" s="114"/>
      <c r="BO40" s="114"/>
      <c r="BP40" s="114"/>
      <c r="BQ40" s="114"/>
      <c r="BR40" s="114"/>
      <c r="BS40" s="114"/>
      <c r="BT40" s="114"/>
      <c r="BU40" s="114"/>
      <c r="BV40" s="114"/>
      <c r="BW40" s="114"/>
      <c r="BX40" s="114"/>
      <c r="BY40" s="114"/>
      <c r="BZ40" s="114"/>
      <c r="CA40" s="114"/>
      <c r="CB40" s="114"/>
      <c r="CC40" s="114"/>
      <c r="CD40" s="114"/>
      <c r="CE40" s="114"/>
      <c r="CF40" s="114"/>
      <c r="CG40" s="114"/>
      <c r="CH40" s="114"/>
      <c r="CI40" s="114"/>
      <c r="CJ40" s="114"/>
      <c r="CK40" s="114"/>
      <c r="CL40" s="114"/>
      <c r="CM40" s="114"/>
      <c r="CN40" s="114"/>
      <c r="CO40" s="114"/>
      <c r="CP40" s="114"/>
      <c r="CQ40" s="114"/>
      <c r="CR40" s="114"/>
      <c r="CS40" s="114"/>
      <c r="CT40" s="114"/>
      <c r="CU40" s="114"/>
      <c r="CV40" s="114"/>
      <c r="CW40" s="114"/>
      <c r="CX40" s="114"/>
      <c r="CY40" s="114"/>
      <c r="CZ40" s="114"/>
      <c r="DA40" s="114"/>
      <c r="DB40" s="114"/>
      <c r="DC40" s="114"/>
      <c r="DD40" s="114"/>
      <c r="DE40" s="114"/>
      <c r="DF40" s="114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6"/>
      <c r="J41" s="63">
        <v>0</v>
      </c>
      <c r="K41" s="63">
        <v>0</v>
      </c>
      <c r="L41" s="63">
        <v>0</v>
      </c>
      <c r="M41" s="63">
        <f t="shared" si="0"/>
        <v>0</v>
      </c>
      <c r="N41" s="63">
        <v>1</v>
      </c>
      <c r="O41" s="63">
        <f t="shared" si="1"/>
        <v>1</v>
      </c>
      <c r="P41" s="64">
        <f t="shared" si="2"/>
        <v>1</v>
      </c>
      <c r="Q41" s="63">
        <v>0</v>
      </c>
      <c r="R41" s="88">
        <f t="shared" si="3"/>
        <v>0</v>
      </c>
      <c r="S41" s="93"/>
      <c r="T41" s="94"/>
      <c r="U41" s="94"/>
      <c r="V41" s="94"/>
      <c r="W41" s="95"/>
      <c r="X41" s="99"/>
      <c r="Y41" s="110"/>
      <c r="Z41" s="111"/>
      <c r="AA41" s="112"/>
      <c r="AB41" s="113"/>
      <c r="AC41" s="114"/>
      <c r="AD41" s="116"/>
      <c r="AE41" s="114"/>
      <c r="AF41" s="114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  <c r="BP41" s="114"/>
      <c r="BQ41" s="114"/>
      <c r="BR41" s="114"/>
      <c r="BS41" s="114"/>
      <c r="BT41" s="114"/>
      <c r="BU41" s="114"/>
      <c r="BV41" s="114"/>
      <c r="BW41" s="114"/>
      <c r="BX41" s="114"/>
      <c r="BY41" s="114"/>
      <c r="BZ41" s="114"/>
      <c r="CA41" s="114"/>
      <c r="CB41" s="114"/>
      <c r="CC41" s="114"/>
      <c r="CD41" s="114"/>
      <c r="CE41" s="114"/>
      <c r="CF41" s="114"/>
      <c r="CG41" s="114"/>
      <c r="CH41" s="114"/>
      <c r="CI41" s="114"/>
      <c r="CJ41" s="114"/>
      <c r="CK41" s="114"/>
      <c r="CL41" s="114"/>
      <c r="CM41" s="114"/>
      <c r="CN41" s="114"/>
      <c r="CO41" s="114"/>
      <c r="CP41" s="114"/>
      <c r="CQ41" s="114"/>
      <c r="CR41" s="114"/>
      <c r="CS41" s="114"/>
      <c r="CT41" s="114"/>
      <c r="CU41" s="114"/>
      <c r="CV41" s="114"/>
      <c r="CW41" s="114"/>
      <c r="CX41" s="114"/>
      <c r="CY41" s="114"/>
      <c r="CZ41" s="114"/>
      <c r="DA41" s="114"/>
      <c r="DB41" s="114"/>
      <c r="DC41" s="114"/>
      <c r="DD41" s="114"/>
      <c r="DE41" s="114"/>
      <c r="DF41" s="114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6"/>
      <c r="J42" s="63">
        <v>0</v>
      </c>
      <c r="K42" s="63">
        <v>0</v>
      </c>
      <c r="L42" s="63">
        <v>0</v>
      </c>
      <c r="M42" s="63">
        <f t="shared" si="0"/>
        <v>0</v>
      </c>
      <c r="N42" s="63">
        <v>1</v>
      </c>
      <c r="O42" s="63">
        <f t="shared" si="1"/>
        <v>1</v>
      </c>
      <c r="P42" s="64">
        <f t="shared" si="2"/>
        <v>1</v>
      </c>
      <c r="Q42" s="63">
        <v>0</v>
      </c>
      <c r="R42" s="88">
        <f t="shared" si="3"/>
        <v>0</v>
      </c>
      <c r="S42" s="93"/>
      <c r="T42" s="94"/>
      <c r="U42" s="94"/>
      <c r="V42" s="94"/>
      <c r="W42" s="95"/>
      <c r="X42" s="99"/>
      <c r="Y42" s="110"/>
      <c r="Z42" s="111"/>
      <c r="AA42" s="112"/>
      <c r="AB42" s="113"/>
      <c r="AC42" s="114"/>
      <c r="AD42" s="116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  <c r="BH42" s="114"/>
      <c r="BI42" s="114"/>
      <c r="BJ42" s="114"/>
      <c r="BK42" s="114"/>
      <c r="BL42" s="114"/>
      <c r="BM42" s="114"/>
      <c r="BN42" s="114"/>
      <c r="BO42" s="114"/>
      <c r="BP42" s="114"/>
      <c r="BQ42" s="114"/>
      <c r="BR42" s="114"/>
      <c r="BS42" s="114"/>
      <c r="BT42" s="114"/>
      <c r="BU42" s="114"/>
      <c r="BV42" s="114"/>
      <c r="BW42" s="114"/>
      <c r="BX42" s="114"/>
      <c r="BY42" s="114"/>
      <c r="BZ42" s="114"/>
      <c r="CA42" s="114"/>
      <c r="CB42" s="114"/>
      <c r="CC42" s="114"/>
      <c r="CD42" s="114"/>
      <c r="CE42" s="114"/>
      <c r="CF42" s="114"/>
      <c r="CG42" s="114"/>
      <c r="CH42" s="114"/>
      <c r="CI42" s="114"/>
      <c r="CJ42" s="114"/>
      <c r="CK42" s="114"/>
      <c r="CL42" s="114"/>
      <c r="CM42" s="114"/>
      <c r="CN42" s="114"/>
      <c r="CO42" s="114"/>
      <c r="CP42" s="114"/>
      <c r="CQ42" s="114"/>
      <c r="CR42" s="114"/>
      <c r="CS42" s="114"/>
      <c r="CT42" s="114"/>
      <c r="CU42" s="114"/>
      <c r="CV42" s="114"/>
      <c r="CW42" s="114"/>
      <c r="CX42" s="114"/>
      <c r="CY42" s="114"/>
      <c r="CZ42" s="114"/>
      <c r="DA42" s="114"/>
      <c r="DB42" s="114"/>
      <c r="DC42" s="114"/>
      <c r="DD42" s="114"/>
      <c r="DE42" s="114"/>
      <c r="DF42" s="114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7">
        <f t="shared" ref="J43:R43" si="4">SUM(J13:J42)</f>
        <v>0</v>
      </c>
      <c r="K43" s="67">
        <f t="shared" si="4"/>
        <v>0</v>
      </c>
      <c r="L43" s="68">
        <f t="shared" si="4"/>
        <v>0</v>
      </c>
      <c r="M43" s="68">
        <f t="shared" si="4"/>
        <v>0</v>
      </c>
      <c r="N43" s="68">
        <f t="shared" si="4"/>
        <v>30</v>
      </c>
      <c r="O43" s="68">
        <f t="shared" si="4"/>
        <v>30</v>
      </c>
      <c r="P43" s="69">
        <f t="shared" si="4"/>
        <v>30</v>
      </c>
      <c r="Q43" s="68">
        <f t="shared" si="4"/>
        <v>2.25</v>
      </c>
      <c r="R43" s="100">
        <f t="shared" si="4"/>
        <v>2.25</v>
      </c>
      <c r="S43" s="101"/>
      <c r="T43" s="94"/>
      <c r="U43" s="94"/>
      <c r="V43" s="94"/>
      <c r="W43" s="91"/>
      <c r="X43" s="102"/>
      <c r="Y43" s="117"/>
      <c r="Z43" s="111"/>
      <c r="AA43" s="112"/>
      <c r="AB43" s="113"/>
      <c r="AC43" s="114"/>
      <c r="AD43" s="116"/>
      <c r="AE43" s="114"/>
      <c r="AF43" s="114"/>
      <c r="AG43" s="114"/>
      <c r="AH43" s="114"/>
      <c r="AI43" s="114"/>
      <c r="AJ43" s="114"/>
      <c r="AK43" s="114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14"/>
      <c r="CQ43" s="114"/>
      <c r="CR43" s="114"/>
      <c r="CS43" s="114"/>
      <c r="CT43" s="114"/>
      <c r="CU43" s="114"/>
      <c r="CV43" s="114"/>
      <c r="CW43" s="114"/>
      <c r="CX43" s="114"/>
      <c r="CY43" s="114"/>
      <c r="CZ43" s="114"/>
      <c r="DA43" s="114"/>
      <c r="DB43" s="114"/>
      <c r="DC43" s="114"/>
      <c r="DD43" s="114"/>
      <c r="DE43" s="114"/>
      <c r="DF43" s="114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7">
        <f t="shared" ref="J44:R44" si="5">AVERAGE(J13:J32)</f>
        <v>0</v>
      </c>
      <c r="K44" s="67">
        <f t="shared" si="5"/>
        <v>0</v>
      </c>
      <c r="L44" s="68">
        <f t="shared" si="5"/>
        <v>0</v>
      </c>
      <c r="M44" s="68">
        <f t="shared" si="5"/>
        <v>0</v>
      </c>
      <c r="N44" s="68">
        <f t="shared" si="5"/>
        <v>1</v>
      </c>
      <c r="O44" s="68">
        <f t="shared" si="5"/>
        <v>1</v>
      </c>
      <c r="P44" s="70">
        <f t="shared" si="5"/>
        <v>1</v>
      </c>
      <c r="Q44" s="68">
        <f>AVERAGE(Q13:Q42)</f>
        <v>0.075</v>
      </c>
      <c r="R44" s="103">
        <f>AVERAGE(R13:R43)</f>
        <v>0.145161290322581</v>
      </c>
      <c r="S44" s="104"/>
      <c r="T44" s="105"/>
      <c r="U44" s="105"/>
      <c r="V44" s="106"/>
      <c r="W44" s="36"/>
      <c r="X44" s="107"/>
      <c r="Y44" s="108"/>
      <c r="Z44" s="113"/>
      <c r="AA44" s="108"/>
      <c r="AB44" s="108"/>
      <c r="AC44" s="108"/>
      <c r="AD44" s="109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8"/>
      <c r="Z45" s="113"/>
      <c r="AA45" s="108"/>
      <c r="AB45" s="108"/>
      <c r="AC45" s="108"/>
      <c r="AD45" s="109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8"/>
      <c r="Z46" s="113"/>
      <c r="AA46" s="108"/>
      <c r="AB46" s="108"/>
      <c r="AC46" s="108"/>
      <c r="AD46" s="109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1"/>
      <c r="N47" s="5"/>
      <c r="O47" s="5"/>
      <c r="S47" s="7"/>
      <c r="V47" s="8"/>
      <c r="W47" s="5"/>
      <c r="X47" s="5"/>
      <c r="Y47" s="108"/>
      <c r="Z47" s="113"/>
      <c r="AA47" s="108"/>
      <c r="AB47" s="108"/>
      <c r="AC47" s="108"/>
      <c r="AD47" s="109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8"/>
      <c r="Z48" s="113"/>
      <c r="AA48" s="108"/>
      <c r="AB48" s="108"/>
      <c r="AC48" s="108"/>
      <c r="AD48" s="109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1"/>
      <c r="M49" s="6"/>
      <c r="N49" s="5"/>
      <c r="O49" s="5"/>
      <c r="S49" s="7"/>
      <c r="V49" s="8"/>
      <c r="W49" s="5"/>
      <c r="X49" s="5"/>
      <c r="Y49" s="108"/>
      <c r="Z49" s="113"/>
      <c r="AA49" s="108"/>
      <c r="AB49" s="108"/>
      <c r="AC49" s="108"/>
      <c r="AD49" s="109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8"/>
      <c r="Z50" s="113"/>
      <c r="AA50" s="108"/>
      <c r="AB50" s="108"/>
      <c r="AC50" s="108"/>
      <c r="AD50" s="109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8"/>
      <c r="Z51" s="113"/>
      <c r="AA51" s="108"/>
      <c r="AB51" s="108"/>
      <c r="AC51" s="108"/>
      <c r="AD51" s="109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8"/>
      <c r="Z52" s="113"/>
      <c r="AA52" s="108"/>
      <c r="AB52" s="108"/>
      <c r="AC52" s="108"/>
      <c r="AD52" s="109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1"/>
      <c r="N53" s="5"/>
      <c r="O53" s="5"/>
      <c r="S53" s="7"/>
      <c r="V53" s="8"/>
      <c r="W53" s="5"/>
      <c r="X53" s="5"/>
      <c r="Y53" s="108"/>
      <c r="Z53" s="113"/>
      <c r="AA53" s="108"/>
      <c r="AB53" s="108"/>
      <c r="AC53" s="108"/>
      <c r="AD53" s="109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85" zoomScaleNormal="85" topLeftCell="A15" workbookViewId="0">
      <selection activeCell="Q36" sqref="Q36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2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2"/>
      <c r="S1" s="73"/>
      <c r="T1" s="72"/>
      <c r="U1" s="72"/>
      <c r="V1" s="72"/>
      <c r="W1" s="72"/>
      <c r="X1" s="74"/>
      <c r="AD1" s="9"/>
    </row>
    <row r="2" s="1" customFormat="1" spans="1:30">
      <c r="A2" s="10"/>
      <c r="C2" s="313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5"/>
      <c r="T2" s="43"/>
      <c r="U2" s="76"/>
      <c r="V2" s="74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5"/>
      <c r="T3" s="43"/>
      <c r="U3" s="76"/>
      <c r="V3" s="74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5"/>
      <c r="T4" s="43"/>
      <c r="U4" s="76"/>
      <c r="V4" s="74"/>
      <c r="W4" s="10"/>
      <c r="X4" s="10"/>
      <c r="Y4" s="108"/>
      <c r="Z4" s="108"/>
      <c r="AA4" s="108"/>
      <c r="AB4" s="108"/>
      <c r="AC4" s="108"/>
      <c r="AD4" s="109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8"/>
      <c r="Z5" s="108"/>
      <c r="AA5" s="108"/>
      <c r="AB5" s="108"/>
      <c r="AC5" s="108"/>
      <c r="AD5" s="109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8"/>
      <c r="Z6" s="108"/>
      <c r="AA6" s="108"/>
      <c r="AB6" s="108"/>
      <c r="AC6" s="108"/>
      <c r="AD6" s="109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117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8"/>
      <c r="Z7" s="108"/>
      <c r="AA7" s="108"/>
      <c r="AB7" s="108"/>
      <c r="AC7" s="108"/>
      <c r="AD7" s="109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5" t="s">
        <v>78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108"/>
      <c r="Z8" s="108"/>
      <c r="AA8" s="108"/>
      <c r="AB8" s="108"/>
      <c r="AC8" s="108"/>
      <c r="AD8" s="109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7" t="s">
        <v>11</v>
      </c>
      <c r="J9" s="48" t="s">
        <v>12</v>
      </c>
      <c r="K9" s="48"/>
      <c r="L9" s="48"/>
      <c r="M9" s="49"/>
      <c r="N9" s="18" t="s">
        <v>13</v>
      </c>
      <c r="O9" s="50" t="s">
        <v>14</v>
      </c>
      <c r="P9" s="51"/>
      <c r="Q9" s="19" t="s">
        <v>15</v>
      </c>
      <c r="R9" s="50" t="s">
        <v>16</v>
      </c>
      <c r="S9" s="51" t="s">
        <v>17</v>
      </c>
      <c r="T9" s="19" t="s">
        <v>18</v>
      </c>
      <c r="U9" s="77" t="s">
        <v>19</v>
      </c>
      <c r="V9" s="78" t="s">
        <v>20</v>
      </c>
      <c r="W9" s="77" t="s">
        <v>21</v>
      </c>
      <c r="X9" s="79" t="s">
        <v>22</v>
      </c>
      <c r="Y9" s="110"/>
      <c r="Z9" s="108"/>
      <c r="AA9" s="108"/>
      <c r="AB9" s="108"/>
      <c r="AC9" s="108"/>
      <c r="AD9" s="109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2"/>
      <c r="J10" s="53" t="s">
        <v>25</v>
      </c>
      <c r="K10" s="54" t="s">
        <v>26</v>
      </c>
      <c r="L10" s="54" t="s">
        <v>27</v>
      </c>
      <c r="M10" s="54" t="s">
        <v>28</v>
      </c>
      <c r="N10" s="18"/>
      <c r="O10" s="55"/>
      <c r="P10" s="56"/>
      <c r="Q10" s="80"/>
      <c r="R10" s="55"/>
      <c r="S10" s="56"/>
      <c r="T10" s="21"/>
      <c r="U10" s="314" t="s">
        <v>29</v>
      </c>
      <c r="V10" s="81"/>
      <c r="W10" s="77"/>
      <c r="X10" s="82"/>
      <c r="Y10" s="110"/>
      <c r="Z10" s="108"/>
      <c r="AA10" s="108"/>
      <c r="AB10" s="108"/>
      <c r="AC10" s="108"/>
      <c r="AD10" s="109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7"/>
      <c r="J11" s="58" t="s">
        <v>33</v>
      </c>
      <c r="K11" s="59" t="s">
        <v>33</v>
      </c>
      <c r="L11" s="59" t="s">
        <v>33</v>
      </c>
      <c r="M11" s="59" t="s">
        <v>33</v>
      </c>
      <c r="N11" s="59" t="s">
        <v>33</v>
      </c>
      <c r="O11" s="18" t="s">
        <v>33</v>
      </c>
      <c r="P11" s="315" t="s">
        <v>32</v>
      </c>
      <c r="Q11" s="21" t="s">
        <v>33</v>
      </c>
      <c r="R11" s="315" t="s">
        <v>32</v>
      </c>
      <c r="S11" s="314" t="s">
        <v>81</v>
      </c>
      <c r="T11" s="314" t="s">
        <v>35</v>
      </c>
      <c r="U11" s="314" t="s">
        <v>35</v>
      </c>
      <c r="V11" s="317" t="s">
        <v>36</v>
      </c>
      <c r="W11" s="77" t="s">
        <v>37</v>
      </c>
      <c r="X11" s="84"/>
      <c r="Y11" s="110"/>
      <c r="Z11" s="108"/>
      <c r="AA11" s="108"/>
      <c r="AB11" s="108"/>
      <c r="AC11" s="108"/>
      <c r="AD11" s="109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60">
        <v>8</v>
      </c>
      <c r="J12" s="61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5" t="s">
        <v>41</v>
      </c>
      <c r="S12" s="86">
        <v>11</v>
      </c>
      <c r="T12" s="85">
        <v>17</v>
      </c>
      <c r="U12" s="85">
        <v>18</v>
      </c>
      <c r="V12" s="85">
        <v>18</v>
      </c>
      <c r="W12" s="85">
        <v>19</v>
      </c>
      <c r="X12" s="87">
        <v>12</v>
      </c>
      <c r="Y12" s="110"/>
      <c r="Z12" s="108"/>
      <c r="AA12" s="108"/>
      <c r="AB12" s="108"/>
      <c r="AC12" s="108"/>
      <c r="AD12" s="109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2"/>
      <c r="J13" s="63">
        <v>0</v>
      </c>
      <c r="K13" s="63">
        <v>0</v>
      </c>
      <c r="L13" s="63">
        <v>0</v>
      </c>
      <c r="M13" s="63">
        <f t="shared" ref="M13:M42" si="0">SUM(J13:L13)</f>
        <v>0</v>
      </c>
      <c r="N13" s="63">
        <v>1</v>
      </c>
      <c r="O13" s="63">
        <f t="shared" ref="O13:O42" si="1">N13-M13</f>
        <v>1</v>
      </c>
      <c r="P13" s="64">
        <f t="shared" ref="P13:P42" si="2">O13/N13</f>
        <v>1</v>
      </c>
      <c r="Q13" s="63">
        <v>0</v>
      </c>
      <c r="R13" s="88">
        <f t="shared" ref="R13:R42" si="3">(Q13)/(N13-M13)</f>
        <v>0</v>
      </c>
      <c r="S13" s="89"/>
      <c r="T13" s="90"/>
      <c r="U13" s="90"/>
      <c r="V13" s="90"/>
      <c r="W13" s="91">
        <v>3</v>
      </c>
      <c r="X13" s="92"/>
      <c r="Y13" s="110"/>
      <c r="Z13" s="111"/>
      <c r="AA13" s="112"/>
      <c r="AB13" s="113"/>
      <c r="AC13" s="114"/>
      <c r="AD13" s="115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  <c r="BR13" s="114"/>
      <c r="BS13" s="114"/>
      <c r="BT13" s="114"/>
      <c r="BU13" s="114"/>
      <c r="BV13" s="114"/>
      <c r="BW13" s="114"/>
      <c r="BX13" s="114"/>
      <c r="BY13" s="114"/>
      <c r="BZ13" s="114"/>
      <c r="CA13" s="114"/>
      <c r="CB13" s="114"/>
      <c r="CC13" s="114"/>
      <c r="CD13" s="114"/>
      <c r="CE13" s="114"/>
      <c r="CF13" s="114"/>
      <c r="CG13" s="114"/>
      <c r="CH13" s="114"/>
      <c r="CI13" s="114"/>
      <c r="CJ13" s="114"/>
      <c r="CK13" s="114"/>
      <c r="CL13" s="114"/>
      <c r="CM13" s="114"/>
      <c r="CN13" s="114"/>
      <c r="CO13" s="114"/>
      <c r="CP13" s="114"/>
      <c r="CQ13" s="114"/>
      <c r="CR13" s="114"/>
      <c r="CS13" s="114"/>
      <c r="CT13" s="114"/>
      <c r="CU13" s="114"/>
      <c r="CV13" s="114"/>
      <c r="CW13" s="114"/>
      <c r="CX13" s="114"/>
      <c r="CY13" s="114"/>
      <c r="CZ13" s="114"/>
      <c r="DA13" s="114"/>
      <c r="DB13" s="114"/>
      <c r="DC13" s="114"/>
      <c r="DD13" s="114"/>
      <c r="DE13" s="114"/>
      <c r="DF13" s="114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2"/>
      <c r="J14" s="63">
        <v>0</v>
      </c>
      <c r="K14" s="63">
        <v>0</v>
      </c>
      <c r="L14" s="63">
        <v>0</v>
      </c>
      <c r="M14" s="63">
        <f t="shared" si="0"/>
        <v>0</v>
      </c>
      <c r="N14" s="63">
        <v>1</v>
      </c>
      <c r="O14" s="63">
        <f t="shared" si="1"/>
        <v>1</v>
      </c>
      <c r="P14" s="64">
        <f t="shared" si="2"/>
        <v>1</v>
      </c>
      <c r="Q14" s="63">
        <v>0</v>
      </c>
      <c r="R14" s="88">
        <f t="shared" si="3"/>
        <v>0</v>
      </c>
      <c r="S14" s="93"/>
      <c r="T14" s="94"/>
      <c r="U14" s="94"/>
      <c r="V14" s="94"/>
      <c r="W14" s="95"/>
      <c r="X14" s="92"/>
      <c r="Y14" s="110"/>
      <c r="Z14" s="111"/>
      <c r="AA14" s="112"/>
      <c r="AB14" s="113"/>
      <c r="AC14" s="114"/>
      <c r="AD14" s="116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  <c r="BR14" s="114"/>
      <c r="BS14" s="114"/>
      <c r="BT14" s="114"/>
      <c r="BU14" s="114"/>
      <c r="BV14" s="114"/>
      <c r="BW14" s="114"/>
      <c r="BX14" s="114"/>
      <c r="BY14" s="114"/>
      <c r="BZ14" s="114"/>
      <c r="CA14" s="114"/>
      <c r="CB14" s="114"/>
      <c r="CC14" s="114"/>
      <c r="CD14" s="114"/>
      <c r="CE14" s="114"/>
      <c r="CF14" s="114"/>
      <c r="CG14" s="114"/>
      <c r="CH14" s="114"/>
      <c r="CI14" s="114"/>
      <c r="CJ14" s="114"/>
      <c r="CK14" s="114"/>
      <c r="CL14" s="114"/>
      <c r="CM14" s="114"/>
      <c r="CN14" s="114"/>
      <c r="CO14" s="114"/>
      <c r="CP14" s="114"/>
      <c r="CQ14" s="114"/>
      <c r="CR14" s="114"/>
      <c r="CS14" s="114"/>
      <c r="CT14" s="114"/>
      <c r="CU14" s="114"/>
      <c r="CV14" s="114"/>
      <c r="CW14" s="114"/>
      <c r="CX14" s="114"/>
      <c r="CY14" s="114"/>
      <c r="CZ14" s="114"/>
      <c r="DA14" s="114"/>
      <c r="DB14" s="114"/>
      <c r="DC14" s="114"/>
      <c r="DD14" s="114"/>
      <c r="DE14" s="114"/>
      <c r="DF14" s="114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2"/>
      <c r="J15" s="63">
        <v>0</v>
      </c>
      <c r="K15" s="63">
        <v>0</v>
      </c>
      <c r="L15" s="63">
        <v>0</v>
      </c>
      <c r="M15" s="63">
        <f t="shared" si="0"/>
        <v>0</v>
      </c>
      <c r="N15" s="63">
        <v>1</v>
      </c>
      <c r="O15" s="63">
        <f t="shared" si="1"/>
        <v>1</v>
      </c>
      <c r="P15" s="64">
        <f t="shared" si="2"/>
        <v>1</v>
      </c>
      <c r="Q15" s="63">
        <v>0</v>
      </c>
      <c r="R15" s="88">
        <f t="shared" si="3"/>
        <v>0</v>
      </c>
      <c r="S15" s="89"/>
      <c r="T15" s="90"/>
      <c r="U15" s="90"/>
      <c r="V15" s="90"/>
      <c r="W15" s="91"/>
      <c r="X15" s="92"/>
      <c r="Y15" s="110"/>
      <c r="Z15" s="111"/>
      <c r="AA15" s="112"/>
      <c r="AB15" s="113"/>
      <c r="AC15" s="114"/>
      <c r="AD15" s="116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4"/>
      <c r="CE15" s="114"/>
      <c r="CF15" s="114"/>
      <c r="CG15" s="114"/>
      <c r="CH15" s="114"/>
      <c r="CI15" s="114"/>
      <c r="CJ15" s="114"/>
      <c r="CK15" s="114"/>
      <c r="CL15" s="114"/>
      <c r="CM15" s="114"/>
      <c r="CN15" s="114"/>
      <c r="CO15" s="114"/>
      <c r="CP15" s="114"/>
      <c r="CQ15" s="114"/>
      <c r="CR15" s="114"/>
      <c r="CS15" s="114"/>
      <c r="CT15" s="114"/>
      <c r="CU15" s="114"/>
      <c r="CV15" s="114"/>
      <c r="CW15" s="114"/>
      <c r="CX15" s="114"/>
      <c r="CY15" s="114"/>
      <c r="CZ15" s="114"/>
      <c r="DA15" s="114"/>
      <c r="DB15" s="114"/>
      <c r="DC15" s="114"/>
      <c r="DD15" s="114"/>
      <c r="DE15" s="114"/>
      <c r="DF15" s="114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2"/>
      <c r="J16" s="63">
        <v>0</v>
      </c>
      <c r="K16" s="63">
        <v>0</v>
      </c>
      <c r="L16" s="63">
        <v>0</v>
      </c>
      <c r="M16" s="63">
        <f t="shared" si="0"/>
        <v>0</v>
      </c>
      <c r="N16" s="63">
        <v>1</v>
      </c>
      <c r="O16" s="63">
        <f t="shared" si="1"/>
        <v>1</v>
      </c>
      <c r="P16" s="64">
        <f t="shared" si="2"/>
        <v>1</v>
      </c>
      <c r="Q16" s="63">
        <v>0</v>
      </c>
      <c r="R16" s="88">
        <f t="shared" si="3"/>
        <v>0</v>
      </c>
      <c r="S16" s="93"/>
      <c r="T16" s="94"/>
      <c r="U16" s="94"/>
      <c r="V16" s="94"/>
      <c r="W16" s="95"/>
      <c r="X16" s="92"/>
      <c r="Y16" s="110"/>
      <c r="Z16" s="111"/>
      <c r="AA16" s="112"/>
      <c r="AB16" s="113"/>
      <c r="AC16" s="114"/>
      <c r="AD16" s="116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4"/>
      <c r="CE16" s="114"/>
      <c r="CF16" s="114"/>
      <c r="CG16" s="114"/>
      <c r="CH16" s="114"/>
      <c r="CI16" s="114"/>
      <c r="CJ16" s="114"/>
      <c r="CK16" s="114"/>
      <c r="CL16" s="114"/>
      <c r="CM16" s="114"/>
      <c r="CN16" s="114"/>
      <c r="CO16" s="114"/>
      <c r="CP16" s="114"/>
      <c r="CQ16" s="114"/>
      <c r="CR16" s="114"/>
      <c r="CS16" s="114"/>
      <c r="CT16" s="114"/>
      <c r="CU16" s="114"/>
      <c r="CV16" s="114"/>
      <c r="CW16" s="114"/>
      <c r="CX16" s="114"/>
      <c r="CY16" s="114"/>
      <c r="CZ16" s="114"/>
      <c r="DA16" s="114"/>
      <c r="DB16" s="114"/>
      <c r="DC16" s="114"/>
      <c r="DD16" s="114"/>
      <c r="DE16" s="114"/>
      <c r="DF16" s="114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2"/>
      <c r="J17" s="63">
        <v>0</v>
      </c>
      <c r="K17" s="63">
        <v>0</v>
      </c>
      <c r="L17" s="63">
        <v>0</v>
      </c>
      <c r="M17" s="63">
        <f t="shared" si="0"/>
        <v>0</v>
      </c>
      <c r="N17" s="63">
        <v>1</v>
      </c>
      <c r="O17" s="63">
        <f t="shared" si="1"/>
        <v>1</v>
      </c>
      <c r="P17" s="64">
        <f t="shared" si="2"/>
        <v>1</v>
      </c>
      <c r="Q17" s="63">
        <v>0</v>
      </c>
      <c r="R17" s="88">
        <f t="shared" si="3"/>
        <v>0</v>
      </c>
      <c r="S17" s="89"/>
      <c r="T17" s="90"/>
      <c r="U17" s="90"/>
      <c r="V17" s="90"/>
      <c r="W17" s="91"/>
      <c r="X17" s="92"/>
      <c r="Y17" s="110"/>
      <c r="Z17" s="111"/>
      <c r="AA17" s="112"/>
      <c r="AB17" s="113"/>
      <c r="AC17" s="114"/>
      <c r="AD17" s="116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4"/>
      <c r="CE17" s="114"/>
      <c r="CF17" s="114"/>
      <c r="CG17" s="114"/>
      <c r="CH17" s="114"/>
      <c r="CI17" s="114"/>
      <c r="CJ17" s="114"/>
      <c r="CK17" s="114"/>
      <c r="CL17" s="114"/>
      <c r="CM17" s="114"/>
      <c r="CN17" s="114"/>
      <c r="CO17" s="114"/>
      <c r="CP17" s="114"/>
      <c r="CQ17" s="114"/>
      <c r="CR17" s="114"/>
      <c r="CS17" s="114"/>
      <c r="CT17" s="114"/>
      <c r="CU17" s="114"/>
      <c r="CV17" s="114"/>
      <c r="CW17" s="114"/>
      <c r="CX17" s="114"/>
      <c r="CY17" s="114"/>
      <c r="CZ17" s="114"/>
      <c r="DA17" s="114"/>
      <c r="DB17" s="114"/>
      <c r="DC17" s="114"/>
      <c r="DD17" s="114"/>
      <c r="DE17" s="114"/>
      <c r="DF17" s="114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2"/>
      <c r="J18" s="63">
        <v>0</v>
      </c>
      <c r="K18" s="63">
        <v>0</v>
      </c>
      <c r="L18" s="63">
        <v>0</v>
      </c>
      <c r="M18" s="63">
        <f t="shared" si="0"/>
        <v>0</v>
      </c>
      <c r="N18" s="63">
        <v>1</v>
      </c>
      <c r="O18" s="63">
        <f t="shared" si="1"/>
        <v>1</v>
      </c>
      <c r="P18" s="64">
        <f t="shared" si="2"/>
        <v>1</v>
      </c>
      <c r="Q18" s="63">
        <v>0</v>
      </c>
      <c r="R18" s="88">
        <f t="shared" si="3"/>
        <v>0</v>
      </c>
      <c r="S18" s="93"/>
      <c r="T18" s="94"/>
      <c r="U18" s="94"/>
      <c r="V18" s="94"/>
      <c r="W18" s="95"/>
      <c r="X18" s="92"/>
      <c r="Y18" s="110"/>
      <c r="Z18" s="111"/>
      <c r="AA18" s="112"/>
      <c r="AB18" s="113"/>
      <c r="AC18" s="114"/>
      <c r="AD18" s="116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4"/>
      <c r="CE18" s="114"/>
      <c r="CF18" s="114"/>
      <c r="CG18" s="114"/>
      <c r="CH18" s="114"/>
      <c r="CI18" s="114"/>
      <c r="CJ18" s="114"/>
      <c r="CK18" s="114"/>
      <c r="CL18" s="114"/>
      <c r="CM18" s="114"/>
      <c r="CN18" s="114"/>
      <c r="CO18" s="114"/>
      <c r="CP18" s="114"/>
      <c r="CQ18" s="114"/>
      <c r="CR18" s="114"/>
      <c r="CS18" s="114"/>
      <c r="CT18" s="114"/>
      <c r="CU18" s="114"/>
      <c r="CV18" s="114"/>
      <c r="CW18" s="114"/>
      <c r="CX18" s="114"/>
      <c r="CY18" s="114"/>
      <c r="CZ18" s="114"/>
      <c r="DA18" s="114"/>
      <c r="DB18" s="114"/>
      <c r="DC18" s="114"/>
      <c r="DD18" s="114"/>
      <c r="DE18" s="114"/>
      <c r="DF18" s="114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2"/>
      <c r="J19" s="63">
        <v>0</v>
      </c>
      <c r="K19" s="63">
        <v>0</v>
      </c>
      <c r="L19" s="63">
        <v>0</v>
      </c>
      <c r="M19" s="63">
        <f t="shared" si="0"/>
        <v>0</v>
      </c>
      <c r="N19" s="63">
        <v>1</v>
      </c>
      <c r="O19" s="63">
        <f t="shared" si="1"/>
        <v>1</v>
      </c>
      <c r="P19" s="64">
        <f t="shared" si="2"/>
        <v>1</v>
      </c>
      <c r="Q19" s="63">
        <v>0</v>
      </c>
      <c r="R19" s="88">
        <f t="shared" si="3"/>
        <v>0</v>
      </c>
      <c r="S19" s="89"/>
      <c r="T19" s="90"/>
      <c r="U19" s="90"/>
      <c r="V19" s="90"/>
      <c r="W19" s="91"/>
      <c r="X19" s="96"/>
      <c r="Y19" s="110"/>
      <c r="Z19" s="111"/>
      <c r="AA19" s="112"/>
      <c r="AB19" s="113"/>
      <c r="AC19" s="114"/>
      <c r="AD19" s="116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4"/>
      <c r="BS19" s="114"/>
      <c r="BT19" s="114"/>
      <c r="BU19" s="114"/>
      <c r="BV19" s="114"/>
      <c r="BW19" s="114"/>
      <c r="BX19" s="114"/>
      <c r="BY19" s="114"/>
      <c r="BZ19" s="114"/>
      <c r="CA19" s="114"/>
      <c r="CB19" s="114"/>
      <c r="CC19" s="114"/>
      <c r="CD19" s="114"/>
      <c r="CE19" s="114"/>
      <c r="CF19" s="114"/>
      <c r="CG19" s="114"/>
      <c r="CH19" s="114"/>
      <c r="CI19" s="114"/>
      <c r="CJ19" s="114"/>
      <c r="CK19" s="114"/>
      <c r="CL19" s="114"/>
      <c r="CM19" s="114"/>
      <c r="CN19" s="114"/>
      <c r="CO19" s="114"/>
      <c r="CP19" s="114"/>
      <c r="CQ19" s="114"/>
      <c r="CR19" s="114"/>
      <c r="CS19" s="114"/>
      <c r="CT19" s="114"/>
      <c r="CU19" s="114"/>
      <c r="CV19" s="114"/>
      <c r="CW19" s="114"/>
      <c r="CX19" s="114"/>
      <c r="CY19" s="114"/>
      <c r="CZ19" s="114"/>
      <c r="DA19" s="114"/>
      <c r="DB19" s="114"/>
      <c r="DC19" s="114"/>
      <c r="DD19" s="114"/>
      <c r="DE19" s="114"/>
      <c r="DF19" s="114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2"/>
      <c r="J20" s="63">
        <v>0</v>
      </c>
      <c r="K20" s="63">
        <v>0</v>
      </c>
      <c r="L20" s="63">
        <v>0</v>
      </c>
      <c r="M20" s="63">
        <f t="shared" si="0"/>
        <v>0</v>
      </c>
      <c r="N20" s="63">
        <v>1</v>
      </c>
      <c r="O20" s="63">
        <f t="shared" si="1"/>
        <v>1</v>
      </c>
      <c r="P20" s="64">
        <f t="shared" si="2"/>
        <v>1</v>
      </c>
      <c r="Q20" s="63">
        <v>0</v>
      </c>
      <c r="R20" s="88">
        <f t="shared" si="3"/>
        <v>0</v>
      </c>
      <c r="S20" s="93"/>
      <c r="T20" s="94"/>
      <c r="U20" s="94"/>
      <c r="V20" s="94"/>
      <c r="W20" s="95"/>
      <c r="X20" s="97"/>
      <c r="Y20" s="110"/>
      <c r="Z20" s="111"/>
      <c r="AA20" s="112"/>
      <c r="AB20" s="113"/>
      <c r="AC20" s="114"/>
      <c r="AD20" s="116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4"/>
      <c r="CE20" s="114"/>
      <c r="CF20" s="114"/>
      <c r="CG20" s="114"/>
      <c r="CH20" s="114"/>
      <c r="CI20" s="114"/>
      <c r="CJ20" s="114"/>
      <c r="CK20" s="114"/>
      <c r="CL20" s="114"/>
      <c r="CM20" s="114"/>
      <c r="CN20" s="114"/>
      <c r="CO20" s="114"/>
      <c r="CP20" s="114"/>
      <c r="CQ20" s="114"/>
      <c r="CR20" s="114"/>
      <c r="CS20" s="114"/>
      <c r="CT20" s="114"/>
      <c r="CU20" s="114"/>
      <c r="CV20" s="114"/>
      <c r="CW20" s="114"/>
      <c r="CX20" s="114"/>
      <c r="CY20" s="114"/>
      <c r="CZ20" s="114"/>
      <c r="DA20" s="114"/>
      <c r="DB20" s="114"/>
      <c r="DC20" s="114"/>
      <c r="DD20" s="114"/>
      <c r="DE20" s="114"/>
      <c r="DF20" s="114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2"/>
      <c r="J21" s="63">
        <v>0</v>
      </c>
      <c r="K21" s="63">
        <v>0</v>
      </c>
      <c r="L21" s="63">
        <v>0</v>
      </c>
      <c r="M21" s="63">
        <f t="shared" si="0"/>
        <v>0</v>
      </c>
      <c r="N21" s="63">
        <v>1</v>
      </c>
      <c r="O21" s="63">
        <f t="shared" si="1"/>
        <v>1</v>
      </c>
      <c r="P21" s="64">
        <f t="shared" si="2"/>
        <v>1</v>
      </c>
      <c r="Q21" s="63">
        <v>0</v>
      </c>
      <c r="R21" s="88">
        <f t="shared" si="3"/>
        <v>0</v>
      </c>
      <c r="S21" s="89"/>
      <c r="T21" s="90"/>
      <c r="U21" s="90"/>
      <c r="V21" s="90"/>
      <c r="W21" s="91"/>
      <c r="X21" s="98"/>
      <c r="Y21" s="110"/>
      <c r="Z21" s="111"/>
      <c r="AA21" s="112"/>
      <c r="AB21" s="113"/>
      <c r="AC21" s="114"/>
      <c r="AD21" s="116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  <c r="BQ21" s="114"/>
      <c r="BR21" s="114"/>
      <c r="BS21" s="114"/>
      <c r="BT21" s="114"/>
      <c r="BU21" s="114"/>
      <c r="BV21" s="114"/>
      <c r="BW21" s="114"/>
      <c r="BX21" s="114"/>
      <c r="BY21" s="114"/>
      <c r="BZ21" s="114"/>
      <c r="CA21" s="114"/>
      <c r="CB21" s="114"/>
      <c r="CC21" s="114"/>
      <c r="CD21" s="114"/>
      <c r="CE21" s="114"/>
      <c r="CF21" s="114"/>
      <c r="CG21" s="114"/>
      <c r="CH21" s="114"/>
      <c r="CI21" s="114"/>
      <c r="CJ21" s="114"/>
      <c r="CK21" s="114"/>
      <c r="CL21" s="114"/>
      <c r="CM21" s="114"/>
      <c r="CN21" s="114"/>
      <c r="CO21" s="114"/>
      <c r="CP21" s="114"/>
      <c r="CQ21" s="114"/>
      <c r="CR21" s="114"/>
      <c r="CS21" s="114"/>
      <c r="CT21" s="114"/>
      <c r="CU21" s="114"/>
      <c r="CV21" s="114"/>
      <c r="CW21" s="114"/>
      <c r="CX21" s="114"/>
      <c r="CY21" s="114"/>
      <c r="CZ21" s="114"/>
      <c r="DA21" s="114"/>
      <c r="DB21" s="114"/>
      <c r="DC21" s="114"/>
      <c r="DD21" s="114"/>
      <c r="DE21" s="114"/>
      <c r="DF21" s="114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2"/>
      <c r="J22" s="63">
        <v>0</v>
      </c>
      <c r="K22" s="63">
        <v>0</v>
      </c>
      <c r="L22" s="63">
        <v>0</v>
      </c>
      <c r="M22" s="63">
        <f t="shared" si="0"/>
        <v>0</v>
      </c>
      <c r="N22" s="63">
        <v>1</v>
      </c>
      <c r="O22" s="63">
        <f t="shared" si="1"/>
        <v>1</v>
      </c>
      <c r="P22" s="64">
        <f t="shared" si="2"/>
        <v>1</v>
      </c>
      <c r="Q22" s="63">
        <v>0</v>
      </c>
      <c r="R22" s="88">
        <f t="shared" si="3"/>
        <v>0</v>
      </c>
      <c r="S22" s="89"/>
      <c r="T22" s="90"/>
      <c r="U22" s="90"/>
      <c r="V22" s="90"/>
      <c r="W22" s="91"/>
      <c r="X22" s="92"/>
      <c r="Y22" s="110"/>
      <c r="Z22" s="111"/>
      <c r="AA22" s="112"/>
      <c r="AB22" s="113"/>
      <c r="AC22" s="114"/>
      <c r="AD22" s="116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  <c r="BQ22" s="114"/>
      <c r="BR22" s="114"/>
      <c r="BS22" s="114"/>
      <c r="BT22" s="114"/>
      <c r="BU22" s="114"/>
      <c r="BV22" s="114"/>
      <c r="BW22" s="114"/>
      <c r="BX22" s="114"/>
      <c r="BY22" s="114"/>
      <c r="BZ22" s="114"/>
      <c r="CA22" s="114"/>
      <c r="CB22" s="114"/>
      <c r="CC22" s="114"/>
      <c r="CD22" s="114"/>
      <c r="CE22" s="114"/>
      <c r="CF22" s="114"/>
      <c r="CG22" s="114"/>
      <c r="CH22" s="114"/>
      <c r="CI22" s="114"/>
      <c r="CJ22" s="114"/>
      <c r="CK22" s="114"/>
      <c r="CL22" s="114"/>
      <c r="CM22" s="114"/>
      <c r="CN22" s="114"/>
      <c r="CO22" s="114"/>
      <c r="CP22" s="114"/>
      <c r="CQ22" s="114"/>
      <c r="CR22" s="114"/>
      <c r="CS22" s="114"/>
      <c r="CT22" s="114"/>
      <c r="CU22" s="114"/>
      <c r="CV22" s="114"/>
      <c r="CW22" s="114"/>
      <c r="CX22" s="114"/>
      <c r="CY22" s="114"/>
      <c r="CZ22" s="114"/>
      <c r="DA22" s="114"/>
      <c r="DB22" s="114"/>
      <c r="DC22" s="114"/>
      <c r="DD22" s="114"/>
      <c r="DE22" s="114"/>
      <c r="DF22" s="114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2"/>
      <c r="J23" s="63">
        <v>0</v>
      </c>
      <c r="K23" s="63">
        <v>0</v>
      </c>
      <c r="L23" s="63">
        <v>0</v>
      </c>
      <c r="M23" s="63">
        <f t="shared" si="0"/>
        <v>0</v>
      </c>
      <c r="N23" s="63">
        <v>1</v>
      </c>
      <c r="O23" s="63">
        <f t="shared" si="1"/>
        <v>1</v>
      </c>
      <c r="P23" s="64">
        <f t="shared" si="2"/>
        <v>1</v>
      </c>
      <c r="Q23" s="63">
        <v>0</v>
      </c>
      <c r="R23" s="88">
        <f t="shared" si="3"/>
        <v>0</v>
      </c>
      <c r="S23" s="89"/>
      <c r="T23" s="90"/>
      <c r="U23" s="90"/>
      <c r="V23" s="90"/>
      <c r="W23" s="91"/>
      <c r="X23" s="92"/>
      <c r="Y23" s="110"/>
      <c r="Z23" s="111"/>
      <c r="AA23" s="112"/>
      <c r="AB23" s="113"/>
      <c r="AC23" s="114"/>
      <c r="AD23" s="116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  <c r="BQ23" s="114"/>
      <c r="BR23" s="114"/>
      <c r="BS23" s="114"/>
      <c r="BT23" s="114"/>
      <c r="BU23" s="114"/>
      <c r="BV23" s="114"/>
      <c r="BW23" s="114"/>
      <c r="BX23" s="114"/>
      <c r="BY23" s="114"/>
      <c r="BZ23" s="114"/>
      <c r="CA23" s="114"/>
      <c r="CB23" s="114"/>
      <c r="CC23" s="114"/>
      <c r="CD23" s="114"/>
      <c r="CE23" s="114"/>
      <c r="CF23" s="114"/>
      <c r="CG23" s="114"/>
      <c r="CH23" s="114"/>
      <c r="CI23" s="114"/>
      <c r="CJ23" s="114"/>
      <c r="CK23" s="114"/>
      <c r="CL23" s="114"/>
      <c r="CM23" s="114"/>
      <c r="CN23" s="114"/>
      <c r="CO23" s="114"/>
      <c r="CP23" s="114"/>
      <c r="CQ23" s="114"/>
      <c r="CR23" s="114"/>
      <c r="CS23" s="114"/>
      <c r="CT23" s="114"/>
      <c r="CU23" s="114"/>
      <c r="CV23" s="114"/>
      <c r="CW23" s="114"/>
      <c r="CX23" s="114"/>
      <c r="CY23" s="114"/>
      <c r="CZ23" s="114"/>
      <c r="DA23" s="114"/>
      <c r="DB23" s="114"/>
      <c r="DC23" s="114"/>
      <c r="DD23" s="114"/>
      <c r="DE23" s="114"/>
      <c r="DF23" s="114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2"/>
      <c r="J24" s="63">
        <v>0</v>
      </c>
      <c r="K24" s="63">
        <v>0</v>
      </c>
      <c r="L24" s="63">
        <v>0</v>
      </c>
      <c r="M24" s="63">
        <f t="shared" si="0"/>
        <v>0</v>
      </c>
      <c r="N24" s="63">
        <v>1</v>
      </c>
      <c r="O24" s="63">
        <f t="shared" si="1"/>
        <v>1</v>
      </c>
      <c r="P24" s="64">
        <f t="shared" si="2"/>
        <v>1</v>
      </c>
      <c r="Q24" s="63">
        <v>0.0833333333333333</v>
      </c>
      <c r="R24" s="88">
        <f t="shared" si="3"/>
        <v>0.0833333333333333</v>
      </c>
      <c r="S24" s="93"/>
      <c r="T24" s="94"/>
      <c r="U24" s="94"/>
      <c r="V24" s="94"/>
      <c r="W24" s="95"/>
      <c r="X24" s="92"/>
      <c r="Y24" s="110"/>
      <c r="Z24" s="111"/>
      <c r="AA24" s="112"/>
      <c r="AB24" s="113"/>
      <c r="AC24" s="114"/>
      <c r="AD24" s="116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4"/>
      <c r="BS24" s="114"/>
      <c r="BT24" s="114"/>
      <c r="BU24" s="114"/>
      <c r="BV24" s="114"/>
      <c r="BW24" s="114"/>
      <c r="BX24" s="114"/>
      <c r="BY24" s="114"/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114"/>
      <c r="CM24" s="114"/>
      <c r="CN24" s="114"/>
      <c r="CO24" s="114"/>
      <c r="CP24" s="114"/>
      <c r="CQ24" s="114"/>
      <c r="CR24" s="114"/>
      <c r="CS24" s="114"/>
      <c r="CT24" s="114"/>
      <c r="CU24" s="114"/>
      <c r="CV24" s="114"/>
      <c r="CW24" s="114"/>
      <c r="CX24" s="114"/>
      <c r="CY24" s="114"/>
      <c r="CZ24" s="114"/>
      <c r="DA24" s="114"/>
      <c r="DB24" s="114"/>
      <c r="DC24" s="114"/>
      <c r="DD24" s="114"/>
      <c r="DE24" s="114"/>
      <c r="DF24" s="114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2"/>
      <c r="J25" s="63">
        <v>0</v>
      </c>
      <c r="K25" s="63">
        <v>0</v>
      </c>
      <c r="L25" s="63">
        <v>0</v>
      </c>
      <c r="M25" s="63">
        <f t="shared" si="0"/>
        <v>0</v>
      </c>
      <c r="N25" s="63">
        <v>1</v>
      </c>
      <c r="O25" s="63">
        <f t="shared" si="1"/>
        <v>1</v>
      </c>
      <c r="P25" s="64">
        <f t="shared" si="2"/>
        <v>1</v>
      </c>
      <c r="Q25" s="63">
        <v>0</v>
      </c>
      <c r="R25" s="88">
        <f t="shared" si="3"/>
        <v>0</v>
      </c>
      <c r="S25" s="89"/>
      <c r="T25" s="90"/>
      <c r="U25" s="90"/>
      <c r="V25" s="90"/>
      <c r="W25" s="91"/>
      <c r="X25" s="92"/>
      <c r="Y25" s="110"/>
      <c r="Z25" s="111"/>
      <c r="AA25" s="112"/>
      <c r="AB25" s="113"/>
      <c r="AC25" s="114"/>
      <c r="AD25" s="116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4"/>
      <c r="BZ25" s="114"/>
      <c r="CA25" s="114"/>
      <c r="CB25" s="114"/>
      <c r="CC25" s="114"/>
      <c r="CD25" s="114"/>
      <c r="CE25" s="114"/>
      <c r="CF25" s="114"/>
      <c r="CG25" s="114"/>
      <c r="CH25" s="114"/>
      <c r="CI25" s="114"/>
      <c r="CJ25" s="114"/>
      <c r="CK25" s="114"/>
      <c r="CL25" s="114"/>
      <c r="CM25" s="114"/>
      <c r="CN25" s="114"/>
      <c r="CO25" s="114"/>
      <c r="CP25" s="114"/>
      <c r="CQ25" s="114"/>
      <c r="CR25" s="114"/>
      <c r="CS25" s="114"/>
      <c r="CT25" s="114"/>
      <c r="CU25" s="114"/>
      <c r="CV25" s="114"/>
      <c r="CW25" s="114"/>
      <c r="CX25" s="114"/>
      <c r="CY25" s="114"/>
      <c r="CZ25" s="114"/>
      <c r="DA25" s="114"/>
      <c r="DB25" s="114"/>
      <c r="DC25" s="114"/>
      <c r="DD25" s="114"/>
      <c r="DE25" s="114"/>
      <c r="DF25" s="114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2"/>
      <c r="J26" s="63">
        <v>0</v>
      </c>
      <c r="K26" s="63">
        <v>0</v>
      </c>
      <c r="L26" s="63">
        <v>0</v>
      </c>
      <c r="M26" s="63">
        <f t="shared" si="0"/>
        <v>0</v>
      </c>
      <c r="N26" s="63">
        <v>1</v>
      </c>
      <c r="O26" s="63">
        <f t="shared" si="1"/>
        <v>1</v>
      </c>
      <c r="P26" s="64">
        <f t="shared" si="2"/>
        <v>1</v>
      </c>
      <c r="Q26" s="63">
        <v>0</v>
      </c>
      <c r="R26" s="88">
        <f t="shared" si="3"/>
        <v>0</v>
      </c>
      <c r="S26" s="93"/>
      <c r="T26" s="94"/>
      <c r="U26" s="94"/>
      <c r="V26" s="94"/>
      <c r="W26" s="95"/>
      <c r="X26" s="92"/>
      <c r="Y26" s="110"/>
      <c r="Z26" s="111"/>
      <c r="AA26" s="112"/>
      <c r="AB26" s="113"/>
      <c r="AC26" s="114"/>
      <c r="AD26" s="116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14"/>
      <c r="BS26" s="114"/>
      <c r="BT26" s="114"/>
      <c r="BU26" s="114"/>
      <c r="BV26" s="114"/>
      <c r="BW26" s="114"/>
      <c r="BX26" s="114"/>
      <c r="BY26" s="114"/>
      <c r="BZ26" s="114"/>
      <c r="CA26" s="114"/>
      <c r="CB26" s="114"/>
      <c r="CC26" s="114"/>
      <c r="CD26" s="114"/>
      <c r="CE26" s="114"/>
      <c r="CF26" s="114"/>
      <c r="CG26" s="114"/>
      <c r="CH26" s="114"/>
      <c r="CI26" s="114"/>
      <c r="CJ26" s="114"/>
      <c r="CK26" s="114"/>
      <c r="CL26" s="114"/>
      <c r="CM26" s="114"/>
      <c r="CN26" s="114"/>
      <c r="CO26" s="114"/>
      <c r="CP26" s="114"/>
      <c r="CQ26" s="114"/>
      <c r="CR26" s="114"/>
      <c r="CS26" s="114"/>
      <c r="CT26" s="114"/>
      <c r="CU26" s="114"/>
      <c r="CV26" s="114"/>
      <c r="CW26" s="114"/>
      <c r="CX26" s="114"/>
      <c r="CY26" s="114"/>
      <c r="CZ26" s="114"/>
      <c r="DA26" s="114"/>
      <c r="DB26" s="114"/>
      <c r="DC26" s="114"/>
      <c r="DD26" s="114"/>
      <c r="DE26" s="114"/>
      <c r="DF26" s="114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2"/>
      <c r="J27" s="63">
        <v>0</v>
      </c>
      <c r="K27" s="63">
        <v>0</v>
      </c>
      <c r="L27" s="63">
        <v>0</v>
      </c>
      <c r="M27" s="63">
        <f t="shared" si="0"/>
        <v>0</v>
      </c>
      <c r="N27" s="63">
        <v>1</v>
      </c>
      <c r="O27" s="63">
        <f t="shared" si="1"/>
        <v>1</v>
      </c>
      <c r="P27" s="64">
        <f t="shared" si="2"/>
        <v>1</v>
      </c>
      <c r="Q27" s="63">
        <v>0</v>
      </c>
      <c r="R27" s="88">
        <f t="shared" si="3"/>
        <v>0</v>
      </c>
      <c r="S27" s="89"/>
      <c r="T27" s="90"/>
      <c r="U27" s="90"/>
      <c r="V27" s="90"/>
      <c r="W27" s="91"/>
      <c r="X27" s="92"/>
      <c r="Y27" s="110"/>
      <c r="Z27" s="111"/>
      <c r="AA27" s="112"/>
      <c r="AB27" s="113"/>
      <c r="AC27" s="114"/>
      <c r="AD27" s="116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2"/>
      <c r="J28" s="63">
        <v>0</v>
      </c>
      <c r="K28" s="63">
        <v>0</v>
      </c>
      <c r="L28" s="63">
        <v>0</v>
      </c>
      <c r="M28" s="63">
        <f t="shared" si="0"/>
        <v>0</v>
      </c>
      <c r="N28" s="63">
        <v>1</v>
      </c>
      <c r="O28" s="63">
        <f t="shared" si="1"/>
        <v>1</v>
      </c>
      <c r="P28" s="64">
        <f t="shared" si="2"/>
        <v>1</v>
      </c>
      <c r="Q28" s="63">
        <v>0</v>
      </c>
      <c r="R28" s="88">
        <f t="shared" si="3"/>
        <v>0</v>
      </c>
      <c r="S28" s="93"/>
      <c r="T28" s="94"/>
      <c r="U28" s="94"/>
      <c r="V28" s="94"/>
      <c r="W28" s="95"/>
      <c r="X28" s="99"/>
      <c r="Y28" s="110"/>
      <c r="Z28" s="111"/>
      <c r="AA28" s="112"/>
      <c r="AB28" s="113"/>
      <c r="AC28" s="114"/>
      <c r="AD28" s="116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2"/>
      <c r="J29" s="63">
        <v>0</v>
      </c>
      <c r="K29" s="63">
        <v>0</v>
      </c>
      <c r="L29" s="63">
        <v>0</v>
      </c>
      <c r="M29" s="63">
        <f t="shared" si="0"/>
        <v>0</v>
      </c>
      <c r="N29" s="63">
        <v>1</v>
      </c>
      <c r="O29" s="63">
        <f t="shared" si="1"/>
        <v>1</v>
      </c>
      <c r="P29" s="64">
        <f t="shared" si="2"/>
        <v>1</v>
      </c>
      <c r="Q29" s="63">
        <v>0</v>
      </c>
      <c r="R29" s="88">
        <f t="shared" si="3"/>
        <v>0</v>
      </c>
      <c r="S29" s="93"/>
      <c r="T29" s="94"/>
      <c r="U29" s="94"/>
      <c r="V29" s="94"/>
      <c r="W29" s="95"/>
      <c r="X29" s="99"/>
      <c r="Y29" s="110"/>
      <c r="Z29" s="111"/>
      <c r="AA29" s="112"/>
      <c r="AB29" s="113"/>
      <c r="AC29" s="114"/>
      <c r="AD29" s="116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2"/>
      <c r="J30" s="63">
        <v>0</v>
      </c>
      <c r="K30" s="63">
        <v>0</v>
      </c>
      <c r="L30" s="63">
        <v>0</v>
      </c>
      <c r="M30" s="63">
        <f t="shared" si="0"/>
        <v>0</v>
      </c>
      <c r="N30" s="63">
        <v>1</v>
      </c>
      <c r="O30" s="63">
        <f t="shared" si="1"/>
        <v>1</v>
      </c>
      <c r="P30" s="64">
        <f t="shared" si="2"/>
        <v>1</v>
      </c>
      <c r="Q30" s="63">
        <v>0</v>
      </c>
      <c r="R30" s="88">
        <f t="shared" si="3"/>
        <v>0</v>
      </c>
      <c r="S30" s="93"/>
      <c r="T30" s="94"/>
      <c r="U30" s="94"/>
      <c r="V30" s="94"/>
      <c r="W30" s="95"/>
      <c r="X30" s="99"/>
      <c r="Y30" s="110"/>
      <c r="Z30" s="111"/>
      <c r="AA30" s="112"/>
      <c r="AB30" s="113"/>
      <c r="AC30" s="114"/>
      <c r="AD30" s="116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2"/>
      <c r="J31" s="63">
        <v>0</v>
      </c>
      <c r="K31" s="63">
        <v>0</v>
      </c>
      <c r="L31" s="63">
        <v>0</v>
      </c>
      <c r="M31" s="63">
        <f t="shared" si="0"/>
        <v>0</v>
      </c>
      <c r="N31" s="63">
        <v>1</v>
      </c>
      <c r="O31" s="63">
        <f t="shared" si="1"/>
        <v>1</v>
      </c>
      <c r="P31" s="64">
        <f t="shared" si="2"/>
        <v>1</v>
      </c>
      <c r="Q31" s="63">
        <v>0</v>
      </c>
      <c r="R31" s="88">
        <f t="shared" si="3"/>
        <v>0</v>
      </c>
      <c r="S31" s="93"/>
      <c r="T31" s="94"/>
      <c r="U31" s="94"/>
      <c r="V31" s="94"/>
      <c r="W31" s="95"/>
      <c r="X31" s="99"/>
      <c r="Y31" s="110"/>
      <c r="Z31" s="111"/>
      <c r="AA31" s="112"/>
      <c r="AB31" s="113"/>
      <c r="AC31" s="114"/>
      <c r="AD31" s="116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5"/>
      <c r="J32" s="63">
        <v>0</v>
      </c>
      <c r="K32" s="63">
        <v>0</v>
      </c>
      <c r="L32" s="63">
        <v>0</v>
      </c>
      <c r="M32" s="63">
        <f t="shared" si="0"/>
        <v>0</v>
      </c>
      <c r="N32" s="63">
        <v>1</v>
      </c>
      <c r="O32" s="63">
        <f t="shared" si="1"/>
        <v>1</v>
      </c>
      <c r="P32" s="64">
        <f t="shared" si="2"/>
        <v>1</v>
      </c>
      <c r="Q32" s="63">
        <v>0</v>
      </c>
      <c r="R32" s="88">
        <f t="shared" si="3"/>
        <v>0</v>
      </c>
      <c r="S32" s="93"/>
      <c r="T32" s="94"/>
      <c r="U32" s="94"/>
      <c r="V32" s="94"/>
      <c r="W32" s="95"/>
      <c r="X32" s="99"/>
      <c r="Y32" s="110"/>
      <c r="Z32" s="111"/>
      <c r="AA32" s="112"/>
      <c r="AB32" s="113"/>
      <c r="AC32" s="114"/>
      <c r="AD32" s="116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6"/>
      <c r="J33" s="63">
        <v>0</v>
      </c>
      <c r="K33" s="63">
        <v>0</v>
      </c>
      <c r="L33" s="63">
        <v>0</v>
      </c>
      <c r="M33" s="63">
        <f t="shared" si="0"/>
        <v>0</v>
      </c>
      <c r="N33" s="63">
        <v>1</v>
      </c>
      <c r="O33" s="63">
        <f t="shared" si="1"/>
        <v>1</v>
      </c>
      <c r="P33" s="64">
        <f t="shared" si="2"/>
        <v>1</v>
      </c>
      <c r="Q33" s="63">
        <v>0</v>
      </c>
      <c r="R33" s="88">
        <f t="shared" si="3"/>
        <v>0</v>
      </c>
      <c r="S33" s="93"/>
      <c r="T33" s="94"/>
      <c r="U33" s="94"/>
      <c r="V33" s="94"/>
      <c r="W33" s="95"/>
      <c r="X33" s="99"/>
      <c r="Y33" s="110"/>
      <c r="Z33" s="111"/>
      <c r="AA33" s="112"/>
      <c r="AB33" s="113"/>
      <c r="AC33" s="114"/>
      <c r="AD33" s="116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6"/>
      <c r="J34" s="63">
        <v>0</v>
      </c>
      <c r="K34" s="63">
        <v>0</v>
      </c>
      <c r="L34" s="63">
        <v>0</v>
      </c>
      <c r="M34" s="63">
        <f t="shared" si="0"/>
        <v>0</v>
      </c>
      <c r="N34" s="63">
        <v>1</v>
      </c>
      <c r="O34" s="63">
        <f t="shared" si="1"/>
        <v>1</v>
      </c>
      <c r="P34" s="64">
        <f t="shared" si="2"/>
        <v>1</v>
      </c>
      <c r="Q34" s="63">
        <v>0</v>
      </c>
      <c r="R34" s="88">
        <f t="shared" si="3"/>
        <v>0</v>
      </c>
      <c r="S34" s="93"/>
      <c r="T34" s="94"/>
      <c r="U34" s="94"/>
      <c r="V34" s="94"/>
      <c r="W34" s="95"/>
      <c r="X34" s="99"/>
      <c r="Y34" s="110"/>
      <c r="Z34" s="111"/>
      <c r="AA34" s="112"/>
      <c r="AB34" s="113"/>
      <c r="AC34" s="114"/>
      <c r="AD34" s="116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6"/>
      <c r="J35" s="63">
        <v>0</v>
      </c>
      <c r="K35" s="63">
        <v>0</v>
      </c>
      <c r="L35" s="63">
        <v>0</v>
      </c>
      <c r="M35" s="63">
        <f t="shared" si="0"/>
        <v>0</v>
      </c>
      <c r="N35" s="63">
        <v>1</v>
      </c>
      <c r="O35" s="63">
        <f t="shared" si="1"/>
        <v>1</v>
      </c>
      <c r="P35" s="64">
        <f t="shared" si="2"/>
        <v>1</v>
      </c>
      <c r="Q35" s="63">
        <v>0.958333333333333</v>
      </c>
      <c r="R35" s="88">
        <f t="shared" si="3"/>
        <v>0.958333333333333</v>
      </c>
      <c r="S35" s="93"/>
      <c r="T35" s="94"/>
      <c r="U35" s="94"/>
      <c r="V35" s="94"/>
      <c r="W35" s="95"/>
      <c r="X35" s="99"/>
      <c r="Y35" s="110"/>
      <c r="Z35" s="111"/>
      <c r="AA35" s="112"/>
      <c r="AB35" s="113"/>
      <c r="AC35" s="114"/>
      <c r="AD35" s="116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  <c r="BQ35" s="114"/>
      <c r="BR35" s="114"/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14"/>
      <c r="CR35" s="114"/>
      <c r="CS35" s="114"/>
      <c r="CT35" s="114"/>
      <c r="CU35" s="114"/>
      <c r="CV35" s="114"/>
      <c r="CW35" s="114"/>
      <c r="CX35" s="114"/>
      <c r="CY35" s="114"/>
      <c r="CZ35" s="114"/>
      <c r="DA35" s="114"/>
      <c r="DB35" s="114"/>
      <c r="DC35" s="114"/>
      <c r="DD35" s="114"/>
      <c r="DE35" s="114"/>
      <c r="DF35" s="114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6"/>
      <c r="J36" s="63">
        <v>0</v>
      </c>
      <c r="K36" s="63">
        <v>0</v>
      </c>
      <c r="L36" s="63">
        <v>0</v>
      </c>
      <c r="M36" s="63">
        <f t="shared" si="0"/>
        <v>0</v>
      </c>
      <c r="N36" s="63">
        <v>1</v>
      </c>
      <c r="O36" s="63">
        <f t="shared" si="1"/>
        <v>1</v>
      </c>
      <c r="P36" s="64">
        <f t="shared" si="2"/>
        <v>1</v>
      </c>
      <c r="Q36" s="63">
        <v>0</v>
      </c>
      <c r="R36" s="88">
        <f t="shared" si="3"/>
        <v>0</v>
      </c>
      <c r="S36" s="93"/>
      <c r="T36" s="94"/>
      <c r="U36" s="94"/>
      <c r="V36" s="94"/>
      <c r="W36" s="95"/>
      <c r="X36" s="99"/>
      <c r="Y36" s="110"/>
      <c r="Z36" s="111"/>
      <c r="AA36" s="112"/>
      <c r="AB36" s="113"/>
      <c r="AC36" s="114"/>
      <c r="AD36" s="116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4"/>
      <c r="BI36" s="114"/>
      <c r="BJ36" s="114"/>
      <c r="BK36" s="114"/>
      <c r="BL36" s="114"/>
      <c r="BM36" s="114"/>
      <c r="BN36" s="114"/>
      <c r="BO36" s="114"/>
      <c r="BP36" s="114"/>
      <c r="BQ36" s="114"/>
      <c r="BR36" s="114"/>
      <c r="BS36" s="114"/>
      <c r="BT36" s="114"/>
      <c r="BU36" s="114"/>
      <c r="BV36" s="114"/>
      <c r="BW36" s="114"/>
      <c r="BX36" s="114"/>
      <c r="BY36" s="114"/>
      <c r="BZ36" s="114"/>
      <c r="CA36" s="114"/>
      <c r="CB36" s="114"/>
      <c r="CC36" s="114"/>
      <c r="CD36" s="114"/>
      <c r="CE36" s="114"/>
      <c r="CF36" s="114"/>
      <c r="CG36" s="114"/>
      <c r="CH36" s="114"/>
      <c r="CI36" s="114"/>
      <c r="CJ36" s="114"/>
      <c r="CK36" s="114"/>
      <c r="CL36" s="114"/>
      <c r="CM36" s="114"/>
      <c r="CN36" s="114"/>
      <c r="CO36" s="114"/>
      <c r="CP36" s="114"/>
      <c r="CQ36" s="114"/>
      <c r="CR36" s="114"/>
      <c r="CS36" s="114"/>
      <c r="CT36" s="114"/>
      <c r="CU36" s="114"/>
      <c r="CV36" s="114"/>
      <c r="CW36" s="114"/>
      <c r="CX36" s="114"/>
      <c r="CY36" s="114"/>
      <c r="CZ36" s="114"/>
      <c r="DA36" s="114"/>
      <c r="DB36" s="114"/>
      <c r="DC36" s="114"/>
      <c r="DD36" s="114"/>
      <c r="DE36" s="114"/>
      <c r="DF36" s="114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6"/>
      <c r="J37" s="63">
        <v>0</v>
      </c>
      <c r="K37" s="63">
        <v>0</v>
      </c>
      <c r="L37" s="63">
        <v>0</v>
      </c>
      <c r="M37" s="63">
        <f t="shared" si="0"/>
        <v>0</v>
      </c>
      <c r="N37" s="63">
        <v>1</v>
      </c>
      <c r="O37" s="63">
        <f t="shared" si="1"/>
        <v>1</v>
      </c>
      <c r="P37" s="64">
        <f t="shared" si="2"/>
        <v>1</v>
      </c>
      <c r="Q37" s="63">
        <v>0</v>
      </c>
      <c r="R37" s="88">
        <f t="shared" si="3"/>
        <v>0</v>
      </c>
      <c r="S37" s="93"/>
      <c r="T37" s="94"/>
      <c r="U37" s="94"/>
      <c r="V37" s="94"/>
      <c r="W37" s="95"/>
      <c r="X37" s="99"/>
      <c r="Y37" s="110"/>
      <c r="Z37" s="111"/>
      <c r="AA37" s="112"/>
      <c r="AB37" s="113"/>
      <c r="AC37" s="114"/>
      <c r="AD37" s="116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4"/>
      <c r="BE37" s="114"/>
      <c r="BF37" s="114"/>
      <c r="BG37" s="114"/>
      <c r="BH37" s="114"/>
      <c r="BI37" s="114"/>
      <c r="BJ37" s="114"/>
      <c r="BK37" s="114"/>
      <c r="BL37" s="114"/>
      <c r="BM37" s="114"/>
      <c r="BN37" s="114"/>
      <c r="BO37" s="114"/>
      <c r="BP37" s="114"/>
      <c r="BQ37" s="114"/>
      <c r="BR37" s="114"/>
      <c r="BS37" s="114"/>
      <c r="BT37" s="114"/>
      <c r="BU37" s="114"/>
      <c r="BV37" s="114"/>
      <c r="BW37" s="114"/>
      <c r="BX37" s="114"/>
      <c r="BY37" s="114"/>
      <c r="BZ37" s="114"/>
      <c r="CA37" s="114"/>
      <c r="CB37" s="114"/>
      <c r="CC37" s="114"/>
      <c r="CD37" s="114"/>
      <c r="CE37" s="114"/>
      <c r="CF37" s="114"/>
      <c r="CG37" s="114"/>
      <c r="CH37" s="114"/>
      <c r="CI37" s="114"/>
      <c r="CJ37" s="114"/>
      <c r="CK37" s="114"/>
      <c r="CL37" s="114"/>
      <c r="CM37" s="114"/>
      <c r="CN37" s="114"/>
      <c r="CO37" s="114"/>
      <c r="CP37" s="114"/>
      <c r="CQ37" s="114"/>
      <c r="CR37" s="114"/>
      <c r="CS37" s="114"/>
      <c r="CT37" s="114"/>
      <c r="CU37" s="114"/>
      <c r="CV37" s="114"/>
      <c r="CW37" s="114"/>
      <c r="CX37" s="114"/>
      <c r="CY37" s="114"/>
      <c r="CZ37" s="114"/>
      <c r="DA37" s="114"/>
      <c r="DB37" s="114"/>
      <c r="DC37" s="114"/>
      <c r="DD37" s="114"/>
      <c r="DE37" s="114"/>
      <c r="DF37" s="114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6"/>
      <c r="J38" s="63">
        <v>0</v>
      </c>
      <c r="K38" s="63">
        <v>0</v>
      </c>
      <c r="L38" s="63">
        <v>0</v>
      </c>
      <c r="M38" s="63">
        <f t="shared" si="0"/>
        <v>0</v>
      </c>
      <c r="N38" s="63">
        <v>1</v>
      </c>
      <c r="O38" s="63">
        <f t="shared" si="1"/>
        <v>1</v>
      </c>
      <c r="P38" s="64">
        <f t="shared" si="2"/>
        <v>1</v>
      </c>
      <c r="Q38" s="63">
        <v>0</v>
      </c>
      <c r="R38" s="88">
        <f t="shared" si="3"/>
        <v>0</v>
      </c>
      <c r="S38" s="93"/>
      <c r="T38" s="94"/>
      <c r="U38" s="94"/>
      <c r="V38" s="94"/>
      <c r="W38" s="95"/>
      <c r="X38" s="99"/>
      <c r="Y38" s="110"/>
      <c r="Z38" s="111"/>
      <c r="AA38" s="112"/>
      <c r="AB38" s="113"/>
      <c r="AC38" s="114"/>
      <c r="AD38" s="116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  <c r="BB38" s="114"/>
      <c r="BC38" s="114"/>
      <c r="BD38" s="114"/>
      <c r="BE38" s="114"/>
      <c r="BF38" s="114"/>
      <c r="BG38" s="114"/>
      <c r="BH38" s="114"/>
      <c r="BI38" s="114"/>
      <c r="BJ38" s="114"/>
      <c r="BK38" s="114"/>
      <c r="BL38" s="114"/>
      <c r="BM38" s="114"/>
      <c r="BN38" s="114"/>
      <c r="BO38" s="114"/>
      <c r="BP38" s="114"/>
      <c r="BQ38" s="114"/>
      <c r="BR38" s="114"/>
      <c r="BS38" s="114"/>
      <c r="BT38" s="114"/>
      <c r="BU38" s="114"/>
      <c r="BV38" s="114"/>
      <c r="BW38" s="114"/>
      <c r="BX38" s="114"/>
      <c r="BY38" s="114"/>
      <c r="BZ38" s="114"/>
      <c r="CA38" s="114"/>
      <c r="CB38" s="114"/>
      <c r="CC38" s="114"/>
      <c r="CD38" s="114"/>
      <c r="CE38" s="114"/>
      <c r="CF38" s="114"/>
      <c r="CG38" s="114"/>
      <c r="CH38" s="114"/>
      <c r="CI38" s="114"/>
      <c r="CJ38" s="114"/>
      <c r="CK38" s="114"/>
      <c r="CL38" s="114"/>
      <c r="CM38" s="114"/>
      <c r="CN38" s="114"/>
      <c r="CO38" s="114"/>
      <c r="CP38" s="114"/>
      <c r="CQ38" s="114"/>
      <c r="CR38" s="114"/>
      <c r="CS38" s="114"/>
      <c r="CT38" s="114"/>
      <c r="CU38" s="114"/>
      <c r="CV38" s="114"/>
      <c r="CW38" s="114"/>
      <c r="CX38" s="114"/>
      <c r="CY38" s="114"/>
      <c r="CZ38" s="114"/>
      <c r="DA38" s="114"/>
      <c r="DB38" s="114"/>
      <c r="DC38" s="114"/>
      <c r="DD38" s="114"/>
      <c r="DE38" s="114"/>
      <c r="DF38" s="114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6"/>
      <c r="J39" s="63">
        <v>0</v>
      </c>
      <c r="K39" s="63">
        <v>0</v>
      </c>
      <c r="L39" s="63">
        <v>0</v>
      </c>
      <c r="M39" s="63">
        <f t="shared" si="0"/>
        <v>0</v>
      </c>
      <c r="N39" s="63">
        <v>1</v>
      </c>
      <c r="O39" s="63">
        <f t="shared" si="1"/>
        <v>1</v>
      </c>
      <c r="P39" s="64">
        <f t="shared" si="2"/>
        <v>1</v>
      </c>
      <c r="Q39" s="63">
        <v>0</v>
      </c>
      <c r="R39" s="88">
        <f t="shared" si="3"/>
        <v>0</v>
      </c>
      <c r="S39" s="93"/>
      <c r="T39" s="94"/>
      <c r="U39" s="94"/>
      <c r="V39" s="94"/>
      <c r="W39" s="95"/>
      <c r="X39" s="99"/>
      <c r="Y39" s="110"/>
      <c r="Z39" s="111"/>
      <c r="AA39" s="112"/>
      <c r="AB39" s="113"/>
      <c r="AC39" s="114"/>
      <c r="AD39" s="116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  <c r="BB39" s="114"/>
      <c r="BC39" s="114"/>
      <c r="BD39" s="114"/>
      <c r="BE39" s="114"/>
      <c r="BF39" s="114"/>
      <c r="BG39" s="114"/>
      <c r="BH39" s="114"/>
      <c r="BI39" s="114"/>
      <c r="BJ39" s="114"/>
      <c r="BK39" s="114"/>
      <c r="BL39" s="114"/>
      <c r="BM39" s="114"/>
      <c r="BN39" s="114"/>
      <c r="BO39" s="114"/>
      <c r="BP39" s="114"/>
      <c r="BQ39" s="114"/>
      <c r="BR39" s="114"/>
      <c r="BS39" s="114"/>
      <c r="BT39" s="114"/>
      <c r="BU39" s="114"/>
      <c r="BV39" s="114"/>
      <c r="BW39" s="114"/>
      <c r="BX39" s="114"/>
      <c r="BY39" s="114"/>
      <c r="BZ39" s="114"/>
      <c r="CA39" s="114"/>
      <c r="CB39" s="114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14"/>
      <c r="CR39" s="114"/>
      <c r="CS39" s="114"/>
      <c r="CT39" s="114"/>
      <c r="CU39" s="114"/>
      <c r="CV39" s="114"/>
      <c r="CW39" s="114"/>
      <c r="CX39" s="114"/>
      <c r="CY39" s="114"/>
      <c r="CZ39" s="114"/>
      <c r="DA39" s="114"/>
      <c r="DB39" s="114"/>
      <c r="DC39" s="114"/>
      <c r="DD39" s="114"/>
      <c r="DE39" s="114"/>
      <c r="DF39" s="114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6"/>
      <c r="J40" s="63">
        <v>0</v>
      </c>
      <c r="K40" s="63">
        <v>0</v>
      </c>
      <c r="L40" s="63">
        <v>0</v>
      </c>
      <c r="M40" s="63">
        <f t="shared" si="0"/>
        <v>0</v>
      </c>
      <c r="N40" s="63">
        <v>1</v>
      </c>
      <c r="O40" s="63">
        <f t="shared" si="1"/>
        <v>1</v>
      </c>
      <c r="P40" s="64">
        <f t="shared" si="2"/>
        <v>1</v>
      </c>
      <c r="Q40" s="63">
        <v>0</v>
      </c>
      <c r="R40" s="88">
        <f t="shared" si="3"/>
        <v>0</v>
      </c>
      <c r="S40" s="93"/>
      <c r="T40" s="94"/>
      <c r="U40" s="94"/>
      <c r="V40" s="94"/>
      <c r="W40" s="95"/>
      <c r="X40" s="99"/>
      <c r="Y40" s="110"/>
      <c r="Z40" s="111"/>
      <c r="AA40" s="112"/>
      <c r="AB40" s="113"/>
      <c r="AC40" s="114"/>
      <c r="AD40" s="116"/>
      <c r="AE40" s="114"/>
      <c r="AF40" s="114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114"/>
      <c r="BH40" s="114"/>
      <c r="BI40" s="114"/>
      <c r="BJ40" s="114"/>
      <c r="BK40" s="114"/>
      <c r="BL40" s="114"/>
      <c r="BM40" s="114"/>
      <c r="BN40" s="114"/>
      <c r="BO40" s="114"/>
      <c r="BP40" s="114"/>
      <c r="BQ40" s="114"/>
      <c r="BR40" s="114"/>
      <c r="BS40" s="114"/>
      <c r="BT40" s="114"/>
      <c r="BU40" s="114"/>
      <c r="BV40" s="114"/>
      <c r="BW40" s="114"/>
      <c r="BX40" s="114"/>
      <c r="BY40" s="114"/>
      <c r="BZ40" s="114"/>
      <c r="CA40" s="114"/>
      <c r="CB40" s="114"/>
      <c r="CC40" s="114"/>
      <c r="CD40" s="114"/>
      <c r="CE40" s="114"/>
      <c r="CF40" s="114"/>
      <c r="CG40" s="114"/>
      <c r="CH40" s="114"/>
      <c r="CI40" s="114"/>
      <c r="CJ40" s="114"/>
      <c r="CK40" s="114"/>
      <c r="CL40" s="114"/>
      <c r="CM40" s="114"/>
      <c r="CN40" s="114"/>
      <c r="CO40" s="114"/>
      <c r="CP40" s="114"/>
      <c r="CQ40" s="114"/>
      <c r="CR40" s="114"/>
      <c r="CS40" s="114"/>
      <c r="CT40" s="114"/>
      <c r="CU40" s="114"/>
      <c r="CV40" s="114"/>
      <c r="CW40" s="114"/>
      <c r="CX40" s="114"/>
      <c r="CY40" s="114"/>
      <c r="CZ40" s="114"/>
      <c r="DA40" s="114"/>
      <c r="DB40" s="114"/>
      <c r="DC40" s="114"/>
      <c r="DD40" s="114"/>
      <c r="DE40" s="114"/>
      <c r="DF40" s="114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6"/>
      <c r="J41" s="63">
        <v>0</v>
      </c>
      <c r="K41" s="63">
        <v>0</v>
      </c>
      <c r="L41" s="63">
        <v>0</v>
      </c>
      <c r="M41" s="63">
        <f t="shared" si="0"/>
        <v>0</v>
      </c>
      <c r="N41" s="63">
        <v>1</v>
      </c>
      <c r="O41" s="63">
        <f t="shared" si="1"/>
        <v>1</v>
      </c>
      <c r="P41" s="64">
        <f t="shared" si="2"/>
        <v>1</v>
      </c>
      <c r="Q41" s="63">
        <v>0</v>
      </c>
      <c r="R41" s="88">
        <f t="shared" si="3"/>
        <v>0</v>
      </c>
      <c r="S41" s="93"/>
      <c r="T41" s="94"/>
      <c r="U41" s="94"/>
      <c r="V41" s="94"/>
      <c r="W41" s="95"/>
      <c r="X41" s="99"/>
      <c r="Y41" s="110"/>
      <c r="Z41" s="111"/>
      <c r="AA41" s="112"/>
      <c r="AB41" s="113"/>
      <c r="AC41" s="114"/>
      <c r="AD41" s="116"/>
      <c r="AE41" s="114"/>
      <c r="AF41" s="114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  <c r="BP41" s="114"/>
      <c r="BQ41" s="114"/>
      <c r="BR41" s="114"/>
      <c r="BS41" s="114"/>
      <c r="BT41" s="114"/>
      <c r="BU41" s="114"/>
      <c r="BV41" s="114"/>
      <c r="BW41" s="114"/>
      <c r="BX41" s="114"/>
      <c r="BY41" s="114"/>
      <c r="BZ41" s="114"/>
      <c r="CA41" s="114"/>
      <c r="CB41" s="114"/>
      <c r="CC41" s="114"/>
      <c r="CD41" s="114"/>
      <c r="CE41" s="114"/>
      <c r="CF41" s="114"/>
      <c r="CG41" s="114"/>
      <c r="CH41" s="114"/>
      <c r="CI41" s="114"/>
      <c r="CJ41" s="114"/>
      <c r="CK41" s="114"/>
      <c r="CL41" s="114"/>
      <c r="CM41" s="114"/>
      <c r="CN41" s="114"/>
      <c r="CO41" s="114"/>
      <c r="CP41" s="114"/>
      <c r="CQ41" s="114"/>
      <c r="CR41" s="114"/>
      <c r="CS41" s="114"/>
      <c r="CT41" s="114"/>
      <c r="CU41" s="114"/>
      <c r="CV41" s="114"/>
      <c r="CW41" s="114"/>
      <c r="CX41" s="114"/>
      <c r="CY41" s="114"/>
      <c r="CZ41" s="114"/>
      <c r="DA41" s="114"/>
      <c r="DB41" s="114"/>
      <c r="DC41" s="114"/>
      <c r="DD41" s="114"/>
      <c r="DE41" s="114"/>
      <c r="DF41" s="114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6"/>
      <c r="J42" s="63">
        <v>0</v>
      </c>
      <c r="K42" s="63">
        <v>0</v>
      </c>
      <c r="L42" s="63">
        <v>0</v>
      </c>
      <c r="M42" s="63">
        <f t="shared" si="0"/>
        <v>0</v>
      </c>
      <c r="N42" s="63">
        <v>1</v>
      </c>
      <c r="O42" s="63">
        <f t="shared" si="1"/>
        <v>1</v>
      </c>
      <c r="P42" s="64">
        <f t="shared" si="2"/>
        <v>1</v>
      </c>
      <c r="Q42" s="63">
        <v>0</v>
      </c>
      <c r="R42" s="88">
        <f t="shared" si="3"/>
        <v>0</v>
      </c>
      <c r="S42" s="93"/>
      <c r="T42" s="94"/>
      <c r="U42" s="94"/>
      <c r="V42" s="94"/>
      <c r="W42" s="95"/>
      <c r="X42" s="99"/>
      <c r="Y42" s="110"/>
      <c r="Z42" s="111"/>
      <c r="AA42" s="112"/>
      <c r="AB42" s="113"/>
      <c r="AC42" s="114"/>
      <c r="AD42" s="116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  <c r="BH42" s="114"/>
      <c r="BI42" s="114"/>
      <c r="BJ42" s="114"/>
      <c r="BK42" s="114"/>
      <c r="BL42" s="114"/>
      <c r="BM42" s="114"/>
      <c r="BN42" s="114"/>
      <c r="BO42" s="114"/>
      <c r="BP42" s="114"/>
      <c r="BQ42" s="114"/>
      <c r="BR42" s="114"/>
      <c r="BS42" s="114"/>
      <c r="BT42" s="114"/>
      <c r="BU42" s="114"/>
      <c r="BV42" s="114"/>
      <c r="BW42" s="114"/>
      <c r="BX42" s="114"/>
      <c r="BY42" s="114"/>
      <c r="BZ42" s="114"/>
      <c r="CA42" s="114"/>
      <c r="CB42" s="114"/>
      <c r="CC42" s="114"/>
      <c r="CD42" s="114"/>
      <c r="CE42" s="114"/>
      <c r="CF42" s="114"/>
      <c r="CG42" s="114"/>
      <c r="CH42" s="114"/>
      <c r="CI42" s="114"/>
      <c r="CJ42" s="114"/>
      <c r="CK42" s="114"/>
      <c r="CL42" s="114"/>
      <c r="CM42" s="114"/>
      <c r="CN42" s="114"/>
      <c r="CO42" s="114"/>
      <c r="CP42" s="114"/>
      <c r="CQ42" s="114"/>
      <c r="CR42" s="114"/>
      <c r="CS42" s="114"/>
      <c r="CT42" s="114"/>
      <c r="CU42" s="114"/>
      <c r="CV42" s="114"/>
      <c r="CW42" s="114"/>
      <c r="CX42" s="114"/>
      <c r="CY42" s="114"/>
      <c r="CZ42" s="114"/>
      <c r="DA42" s="114"/>
      <c r="DB42" s="114"/>
      <c r="DC42" s="114"/>
      <c r="DD42" s="114"/>
      <c r="DE42" s="114"/>
      <c r="DF42" s="114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7">
        <f t="shared" ref="J43:R43" si="4">SUM(J13:J42)</f>
        <v>0</v>
      </c>
      <c r="K43" s="67">
        <f t="shared" si="4"/>
        <v>0</v>
      </c>
      <c r="L43" s="68">
        <f t="shared" si="4"/>
        <v>0</v>
      </c>
      <c r="M43" s="68">
        <f t="shared" si="4"/>
        <v>0</v>
      </c>
      <c r="N43" s="68">
        <f t="shared" si="4"/>
        <v>30</v>
      </c>
      <c r="O43" s="68">
        <f t="shared" si="4"/>
        <v>30</v>
      </c>
      <c r="P43" s="69">
        <f t="shared" si="4"/>
        <v>30</v>
      </c>
      <c r="Q43" s="68">
        <f t="shared" si="4"/>
        <v>1.04166666666667</v>
      </c>
      <c r="R43" s="100">
        <f t="shared" si="4"/>
        <v>1.04166666666667</v>
      </c>
      <c r="S43" s="101"/>
      <c r="T43" s="94"/>
      <c r="U43" s="94"/>
      <c r="V43" s="94"/>
      <c r="W43" s="91"/>
      <c r="X43" s="102"/>
      <c r="Y43" s="117"/>
      <c r="Z43" s="111"/>
      <c r="AA43" s="112"/>
      <c r="AB43" s="113"/>
      <c r="AC43" s="114"/>
      <c r="AD43" s="116"/>
      <c r="AE43" s="114"/>
      <c r="AF43" s="114"/>
      <c r="AG43" s="114"/>
      <c r="AH43" s="114"/>
      <c r="AI43" s="114"/>
      <c r="AJ43" s="114"/>
      <c r="AK43" s="114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14"/>
      <c r="CQ43" s="114"/>
      <c r="CR43" s="114"/>
      <c r="CS43" s="114"/>
      <c r="CT43" s="114"/>
      <c r="CU43" s="114"/>
      <c r="CV43" s="114"/>
      <c r="CW43" s="114"/>
      <c r="CX43" s="114"/>
      <c r="CY43" s="114"/>
      <c r="CZ43" s="114"/>
      <c r="DA43" s="114"/>
      <c r="DB43" s="114"/>
      <c r="DC43" s="114"/>
      <c r="DD43" s="114"/>
      <c r="DE43" s="114"/>
      <c r="DF43" s="114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7">
        <f>AVERAGE(J13:J32)</f>
        <v>0</v>
      </c>
      <c r="K44" s="67">
        <f>AVERAGE(K13:K32)</f>
        <v>0</v>
      </c>
      <c r="L44" s="68">
        <f>AVERAGE(L13:L42)</f>
        <v>0</v>
      </c>
      <c r="M44" s="68">
        <f t="shared" ref="M44:R44" si="5">AVERAGE(M13:M32)</f>
        <v>0</v>
      </c>
      <c r="N44" s="68">
        <f t="shared" si="5"/>
        <v>1</v>
      </c>
      <c r="O44" s="68">
        <f t="shared" si="5"/>
        <v>1</v>
      </c>
      <c r="P44" s="70">
        <f t="shared" si="5"/>
        <v>1</v>
      </c>
      <c r="Q44" s="68">
        <f>AVERAGE(Q13:Q42)</f>
        <v>0.0347222222222222</v>
      </c>
      <c r="R44" s="103">
        <f>AVERAGE(R13:R42)</f>
        <v>0.0347222222222222</v>
      </c>
      <c r="S44" s="104"/>
      <c r="T44" s="105"/>
      <c r="U44" s="105"/>
      <c r="V44" s="106"/>
      <c r="W44" s="36"/>
      <c r="X44" s="107"/>
      <c r="Y44" s="108"/>
      <c r="Z44" s="113"/>
      <c r="AA44" s="108"/>
      <c r="AB44" s="108"/>
      <c r="AC44" s="108"/>
      <c r="AD44" s="109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8"/>
      <c r="Z45" s="113"/>
      <c r="AA45" s="108"/>
      <c r="AB45" s="108"/>
      <c r="AC45" s="108"/>
      <c r="AD45" s="109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8"/>
      <c r="Z46" s="113"/>
      <c r="AA46" s="108"/>
      <c r="AB46" s="108"/>
      <c r="AC46" s="108"/>
      <c r="AD46" s="109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1"/>
      <c r="N47" s="5"/>
      <c r="O47" s="5"/>
      <c r="S47" s="7"/>
      <c r="V47" s="8"/>
      <c r="W47" s="5"/>
      <c r="X47" s="5"/>
      <c r="Y47" s="108"/>
      <c r="Z47" s="113"/>
      <c r="AA47" s="108"/>
      <c r="AB47" s="108"/>
      <c r="AC47" s="108"/>
      <c r="AD47" s="109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8"/>
      <c r="Z48" s="113"/>
      <c r="AA48" s="108"/>
      <c r="AB48" s="108"/>
      <c r="AC48" s="108"/>
      <c r="AD48" s="109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1"/>
      <c r="M49" s="6"/>
      <c r="N49" s="5"/>
      <c r="O49" s="5"/>
      <c r="S49" s="7"/>
      <c r="V49" s="8"/>
      <c r="W49" s="5"/>
      <c r="X49" s="5"/>
      <c r="Y49" s="108"/>
      <c r="Z49" s="113"/>
      <c r="AA49" s="108"/>
      <c r="AB49" s="108"/>
      <c r="AC49" s="108"/>
      <c r="AD49" s="109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8"/>
      <c r="Z50" s="113"/>
      <c r="AA50" s="108"/>
      <c r="AB50" s="108"/>
      <c r="AC50" s="108"/>
      <c r="AD50" s="109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8"/>
      <c r="Z51" s="113"/>
      <c r="AA51" s="108"/>
      <c r="AB51" s="108"/>
      <c r="AC51" s="108"/>
      <c r="AD51" s="109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8"/>
      <c r="Z52" s="113"/>
      <c r="AA52" s="108"/>
      <c r="AB52" s="108"/>
      <c r="AC52" s="108"/>
      <c r="AD52" s="109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1"/>
      <c r="N53" s="5"/>
      <c r="O53" s="5"/>
      <c r="S53" s="7"/>
      <c r="V53" s="8"/>
      <c r="W53" s="5"/>
      <c r="X53" s="5"/>
      <c r="Y53" s="108"/>
      <c r="Z53" s="113"/>
      <c r="AA53" s="108"/>
      <c r="AB53" s="108"/>
      <c r="AC53" s="108"/>
      <c r="AD53" s="109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70" zoomScaleNormal="70" topLeftCell="A11" workbookViewId="0">
      <selection activeCell="Q35" sqref="Q35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2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2"/>
      <c r="S1" s="73"/>
      <c r="T1" s="72"/>
      <c r="U1" s="72"/>
      <c r="V1" s="72"/>
      <c r="W1" s="72"/>
      <c r="X1" s="74"/>
      <c r="AD1" s="9"/>
    </row>
    <row r="2" s="1" customFormat="1" spans="1:30">
      <c r="A2" s="10"/>
      <c r="C2" s="313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5"/>
      <c r="T2" s="43"/>
      <c r="U2" s="76"/>
      <c r="V2" s="74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5"/>
      <c r="T3" s="43"/>
      <c r="U3" s="76"/>
      <c r="V3" s="74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5"/>
      <c r="T4" s="43"/>
      <c r="U4" s="76"/>
      <c r="V4" s="74"/>
      <c r="W4" s="10"/>
      <c r="X4" s="10"/>
      <c r="Y4" s="108"/>
      <c r="Z4" s="108"/>
      <c r="AA4" s="108"/>
      <c r="AB4" s="108"/>
      <c r="AC4" s="108"/>
      <c r="AD4" s="109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8"/>
      <c r="Z5" s="108"/>
      <c r="AA5" s="108"/>
      <c r="AB5" s="108"/>
      <c r="AC5" s="108"/>
      <c r="AD5" s="109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8"/>
      <c r="Z6" s="108"/>
      <c r="AA6" s="108"/>
      <c r="AB6" s="108"/>
      <c r="AC6" s="108"/>
      <c r="AD6" s="109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118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8"/>
      <c r="Z7" s="108"/>
      <c r="AA7" s="108"/>
      <c r="AB7" s="108"/>
      <c r="AC7" s="108"/>
      <c r="AD7" s="109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5" t="s">
        <v>78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108"/>
      <c r="Z8" s="108"/>
      <c r="AA8" s="108"/>
      <c r="AB8" s="108"/>
      <c r="AC8" s="108"/>
      <c r="AD8" s="109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7" t="s">
        <v>11</v>
      </c>
      <c r="J9" s="48" t="s">
        <v>12</v>
      </c>
      <c r="K9" s="48"/>
      <c r="L9" s="48"/>
      <c r="M9" s="49"/>
      <c r="N9" s="18" t="s">
        <v>13</v>
      </c>
      <c r="O9" s="50" t="s">
        <v>14</v>
      </c>
      <c r="P9" s="51"/>
      <c r="Q9" s="19" t="s">
        <v>15</v>
      </c>
      <c r="R9" s="50" t="s">
        <v>16</v>
      </c>
      <c r="S9" s="51" t="s">
        <v>17</v>
      </c>
      <c r="T9" s="19" t="s">
        <v>18</v>
      </c>
      <c r="U9" s="77" t="s">
        <v>19</v>
      </c>
      <c r="V9" s="78" t="s">
        <v>20</v>
      </c>
      <c r="W9" s="77" t="s">
        <v>21</v>
      </c>
      <c r="X9" s="79" t="s">
        <v>22</v>
      </c>
      <c r="Y9" s="110"/>
      <c r="Z9" s="108"/>
      <c r="AA9" s="108"/>
      <c r="AB9" s="108"/>
      <c r="AC9" s="108"/>
      <c r="AD9" s="109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2"/>
      <c r="J10" s="53" t="s">
        <v>25</v>
      </c>
      <c r="K10" s="54" t="s">
        <v>26</v>
      </c>
      <c r="L10" s="54" t="s">
        <v>27</v>
      </c>
      <c r="M10" s="54" t="s">
        <v>28</v>
      </c>
      <c r="N10" s="18"/>
      <c r="O10" s="55"/>
      <c r="P10" s="56"/>
      <c r="Q10" s="80"/>
      <c r="R10" s="55"/>
      <c r="S10" s="56"/>
      <c r="T10" s="21"/>
      <c r="U10" s="314" t="s">
        <v>29</v>
      </c>
      <c r="V10" s="81"/>
      <c r="W10" s="77"/>
      <c r="X10" s="82"/>
      <c r="Y10" s="110"/>
      <c r="Z10" s="108"/>
      <c r="AA10" s="108"/>
      <c r="AB10" s="108"/>
      <c r="AC10" s="108"/>
      <c r="AD10" s="109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7"/>
      <c r="J11" s="58" t="s">
        <v>33</v>
      </c>
      <c r="K11" s="59" t="s">
        <v>33</v>
      </c>
      <c r="L11" s="59" t="s">
        <v>33</v>
      </c>
      <c r="M11" s="59" t="s">
        <v>33</v>
      </c>
      <c r="N11" s="59" t="s">
        <v>33</v>
      </c>
      <c r="O11" s="18" t="s">
        <v>33</v>
      </c>
      <c r="P11" s="315" t="s">
        <v>32</v>
      </c>
      <c r="Q11" s="21" t="s">
        <v>33</v>
      </c>
      <c r="R11" s="315" t="s">
        <v>32</v>
      </c>
      <c r="S11" s="314" t="s">
        <v>81</v>
      </c>
      <c r="T11" s="314" t="s">
        <v>35</v>
      </c>
      <c r="U11" s="314" t="s">
        <v>35</v>
      </c>
      <c r="V11" s="317" t="s">
        <v>36</v>
      </c>
      <c r="W11" s="77" t="s">
        <v>37</v>
      </c>
      <c r="X11" s="84"/>
      <c r="Y11" s="110"/>
      <c r="Z11" s="108"/>
      <c r="AA11" s="108"/>
      <c r="AB11" s="108"/>
      <c r="AC11" s="108"/>
      <c r="AD11" s="109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60">
        <v>8</v>
      </c>
      <c r="J12" s="61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5" t="s">
        <v>41</v>
      </c>
      <c r="S12" s="86">
        <v>11</v>
      </c>
      <c r="T12" s="85">
        <v>17</v>
      </c>
      <c r="U12" s="85">
        <v>18</v>
      </c>
      <c r="V12" s="85">
        <v>18</v>
      </c>
      <c r="W12" s="85">
        <v>19</v>
      </c>
      <c r="X12" s="87">
        <v>12</v>
      </c>
      <c r="Y12" s="110"/>
      <c r="Z12" s="108"/>
      <c r="AA12" s="108"/>
      <c r="AB12" s="108"/>
      <c r="AC12" s="108"/>
      <c r="AD12" s="109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2"/>
      <c r="J13" s="63">
        <v>0</v>
      </c>
      <c r="K13" s="63">
        <v>0</v>
      </c>
      <c r="L13" s="63">
        <v>0</v>
      </c>
      <c r="M13" s="63">
        <f t="shared" ref="M13:M42" si="0">SUM(J13:L13)</f>
        <v>0</v>
      </c>
      <c r="N13" s="63">
        <v>1</v>
      </c>
      <c r="O13" s="63">
        <f t="shared" ref="O13:O42" si="1">N13-M13</f>
        <v>1</v>
      </c>
      <c r="P13" s="64">
        <f t="shared" ref="P13:P42" si="2">O13/N13</f>
        <v>1</v>
      </c>
      <c r="Q13" s="63">
        <v>0</v>
      </c>
      <c r="R13" s="88">
        <f t="shared" ref="R13:R42" si="3">(Q13)/(N13-M13)</f>
        <v>0</v>
      </c>
      <c r="S13" s="89"/>
      <c r="T13" s="90"/>
      <c r="U13" s="90"/>
      <c r="V13" s="90"/>
      <c r="W13" s="91">
        <v>3</v>
      </c>
      <c r="X13" s="92"/>
      <c r="Y13" s="110"/>
      <c r="Z13" s="111"/>
      <c r="AA13" s="112"/>
      <c r="AB13" s="113"/>
      <c r="AC13" s="114"/>
      <c r="AD13" s="115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  <c r="BR13" s="114"/>
      <c r="BS13" s="114"/>
      <c r="BT13" s="114"/>
      <c r="BU13" s="114"/>
      <c r="BV13" s="114"/>
      <c r="BW13" s="114"/>
      <c r="BX13" s="114"/>
      <c r="BY13" s="114"/>
      <c r="BZ13" s="114"/>
      <c r="CA13" s="114"/>
      <c r="CB13" s="114"/>
      <c r="CC13" s="114"/>
      <c r="CD13" s="114"/>
      <c r="CE13" s="114"/>
      <c r="CF13" s="114"/>
      <c r="CG13" s="114"/>
      <c r="CH13" s="114"/>
      <c r="CI13" s="114"/>
      <c r="CJ13" s="114"/>
      <c r="CK13" s="114"/>
      <c r="CL13" s="114"/>
      <c r="CM13" s="114"/>
      <c r="CN13" s="114"/>
      <c r="CO13" s="114"/>
      <c r="CP13" s="114"/>
      <c r="CQ13" s="114"/>
      <c r="CR13" s="114"/>
      <c r="CS13" s="114"/>
      <c r="CT13" s="114"/>
      <c r="CU13" s="114"/>
      <c r="CV13" s="114"/>
      <c r="CW13" s="114"/>
      <c r="CX13" s="114"/>
      <c r="CY13" s="114"/>
      <c r="CZ13" s="114"/>
      <c r="DA13" s="114"/>
      <c r="DB13" s="114"/>
      <c r="DC13" s="114"/>
      <c r="DD13" s="114"/>
      <c r="DE13" s="114"/>
      <c r="DF13" s="114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2"/>
      <c r="J14" s="63">
        <v>0</v>
      </c>
      <c r="K14" s="63">
        <v>0</v>
      </c>
      <c r="L14" s="63">
        <v>0</v>
      </c>
      <c r="M14" s="63">
        <f t="shared" si="0"/>
        <v>0</v>
      </c>
      <c r="N14" s="63">
        <v>1</v>
      </c>
      <c r="O14" s="63">
        <f t="shared" si="1"/>
        <v>1</v>
      </c>
      <c r="P14" s="64">
        <f t="shared" si="2"/>
        <v>1</v>
      </c>
      <c r="Q14" s="63">
        <v>0</v>
      </c>
      <c r="R14" s="88">
        <f t="shared" si="3"/>
        <v>0</v>
      </c>
      <c r="S14" s="93"/>
      <c r="T14" s="94"/>
      <c r="U14" s="94"/>
      <c r="V14" s="94"/>
      <c r="W14" s="95"/>
      <c r="X14" s="92"/>
      <c r="Y14" s="110"/>
      <c r="Z14" s="111"/>
      <c r="AA14" s="112"/>
      <c r="AB14" s="113"/>
      <c r="AC14" s="114"/>
      <c r="AD14" s="116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  <c r="BR14" s="114"/>
      <c r="BS14" s="114"/>
      <c r="BT14" s="114"/>
      <c r="BU14" s="114"/>
      <c r="BV14" s="114"/>
      <c r="BW14" s="114"/>
      <c r="BX14" s="114"/>
      <c r="BY14" s="114"/>
      <c r="BZ14" s="114"/>
      <c r="CA14" s="114"/>
      <c r="CB14" s="114"/>
      <c r="CC14" s="114"/>
      <c r="CD14" s="114"/>
      <c r="CE14" s="114"/>
      <c r="CF14" s="114"/>
      <c r="CG14" s="114"/>
      <c r="CH14" s="114"/>
      <c r="CI14" s="114"/>
      <c r="CJ14" s="114"/>
      <c r="CK14" s="114"/>
      <c r="CL14" s="114"/>
      <c r="CM14" s="114"/>
      <c r="CN14" s="114"/>
      <c r="CO14" s="114"/>
      <c r="CP14" s="114"/>
      <c r="CQ14" s="114"/>
      <c r="CR14" s="114"/>
      <c r="CS14" s="114"/>
      <c r="CT14" s="114"/>
      <c r="CU14" s="114"/>
      <c r="CV14" s="114"/>
      <c r="CW14" s="114"/>
      <c r="CX14" s="114"/>
      <c r="CY14" s="114"/>
      <c r="CZ14" s="114"/>
      <c r="DA14" s="114"/>
      <c r="DB14" s="114"/>
      <c r="DC14" s="114"/>
      <c r="DD14" s="114"/>
      <c r="DE14" s="114"/>
      <c r="DF14" s="114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2"/>
      <c r="J15" s="63">
        <v>0</v>
      </c>
      <c r="K15" s="63">
        <v>0</v>
      </c>
      <c r="L15" s="63">
        <v>0</v>
      </c>
      <c r="M15" s="63">
        <f t="shared" si="0"/>
        <v>0</v>
      </c>
      <c r="N15" s="63">
        <v>1</v>
      </c>
      <c r="O15" s="63">
        <f t="shared" si="1"/>
        <v>1</v>
      </c>
      <c r="P15" s="64">
        <f t="shared" si="2"/>
        <v>1</v>
      </c>
      <c r="Q15" s="63">
        <v>0</v>
      </c>
      <c r="R15" s="88">
        <f t="shared" si="3"/>
        <v>0</v>
      </c>
      <c r="S15" s="89"/>
      <c r="T15" s="90"/>
      <c r="U15" s="90"/>
      <c r="V15" s="90"/>
      <c r="W15" s="91"/>
      <c r="X15" s="92"/>
      <c r="Y15" s="110"/>
      <c r="Z15" s="111"/>
      <c r="AA15" s="112"/>
      <c r="AB15" s="113"/>
      <c r="AC15" s="114"/>
      <c r="AD15" s="116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4"/>
      <c r="CE15" s="114"/>
      <c r="CF15" s="114"/>
      <c r="CG15" s="114"/>
      <c r="CH15" s="114"/>
      <c r="CI15" s="114"/>
      <c r="CJ15" s="114"/>
      <c r="CK15" s="114"/>
      <c r="CL15" s="114"/>
      <c r="CM15" s="114"/>
      <c r="CN15" s="114"/>
      <c r="CO15" s="114"/>
      <c r="CP15" s="114"/>
      <c r="CQ15" s="114"/>
      <c r="CR15" s="114"/>
      <c r="CS15" s="114"/>
      <c r="CT15" s="114"/>
      <c r="CU15" s="114"/>
      <c r="CV15" s="114"/>
      <c r="CW15" s="114"/>
      <c r="CX15" s="114"/>
      <c r="CY15" s="114"/>
      <c r="CZ15" s="114"/>
      <c r="DA15" s="114"/>
      <c r="DB15" s="114"/>
      <c r="DC15" s="114"/>
      <c r="DD15" s="114"/>
      <c r="DE15" s="114"/>
      <c r="DF15" s="114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2"/>
      <c r="J16" s="63">
        <v>0</v>
      </c>
      <c r="K16" s="63">
        <v>0</v>
      </c>
      <c r="L16" s="63">
        <v>0</v>
      </c>
      <c r="M16" s="63">
        <f t="shared" si="0"/>
        <v>0</v>
      </c>
      <c r="N16" s="63">
        <v>1</v>
      </c>
      <c r="O16" s="63">
        <f t="shared" si="1"/>
        <v>1</v>
      </c>
      <c r="P16" s="64">
        <f t="shared" si="2"/>
        <v>1</v>
      </c>
      <c r="Q16" s="63">
        <v>0</v>
      </c>
      <c r="R16" s="88">
        <f t="shared" si="3"/>
        <v>0</v>
      </c>
      <c r="S16" s="93"/>
      <c r="T16" s="94"/>
      <c r="U16" s="94"/>
      <c r="V16" s="94"/>
      <c r="W16" s="95"/>
      <c r="X16" s="92"/>
      <c r="Y16" s="110"/>
      <c r="Z16" s="111"/>
      <c r="AA16" s="112"/>
      <c r="AB16" s="113"/>
      <c r="AC16" s="114"/>
      <c r="AD16" s="116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4"/>
      <c r="CE16" s="114"/>
      <c r="CF16" s="114"/>
      <c r="CG16" s="114"/>
      <c r="CH16" s="114"/>
      <c r="CI16" s="114"/>
      <c r="CJ16" s="114"/>
      <c r="CK16" s="114"/>
      <c r="CL16" s="114"/>
      <c r="CM16" s="114"/>
      <c r="CN16" s="114"/>
      <c r="CO16" s="114"/>
      <c r="CP16" s="114"/>
      <c r="CQ16" s="114"/>
      <c r="CR16" s="114"/>
      <c r="CS16" s="114"/>
      <c r="CT16" s="114"/>
      <c r="CU16" s="114"/>
      <c r="CV16" s="114"/>
      <c r="CW16" s="114"/>
      <c r="CX16" s="114"/>
      <c r="CY16" s="114"/>
      <c r="CZ16" s="114"/>
      <c r="DA16" s="114"/>
      <c r="DB16" s="114"/>
      <c r="DC16" s="114"/>
      <c r="DD16" s="114"/>
      <c r="DE16" s="114"/>
      <c r="DF16" s="114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2"/>
      <c r="J17" s="63">
        <v>0</v>
      </c>
      <c r="K17" s="63">
        <v>0</v>
      </c>
      <c r="L17" s="63">
        <v>0</v>
      </c>
      <c r="M17" s="63">
        <f t="shared" si="0"/>
        <v>0</v>
      </c>
      <c r="N17" s="63">
        <v>1</v>
      </c>
      <c r="O17" s="63">
        <f t="shared" si="1"/>
        <v>1</v>
      </c>
      <c r="P17" s="64">
        <f t="shared" si="2"/>
        <v>1</v>
      </c>
      <c r="Q17" s="63">
        <v>0</v>
      </c>
      <c r="R17" s="88">
        <f t="shared" si="3"/>
        <v>0</v>
      </c>
      <c r="S17" s="89"/>
      <c r="T17" s="90"/>
      <c r="U17" s="90"/>
      <c r="V17" s="90"/>
      <c r="W17" s="91"/>
      <c r="X17" s="92"/>
      <c r="Y17" s="110"/>
      <c r="Z17" s="111"/>
      <c r="AA17" s="112"/>
      <c r="AB17" s="113"/>
      <c r="AC17" s="114"/>
      <c r="AD17" s="116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4"/>
      <c r="CE17" s="114"/>
      <c r="CF17" s="114"/>
      <c r="CG17" s="114"/>
      <c r="CH17" s="114"/>
      <c r="CI17" s="114"/>
      <c r="CJ17" s="114"/>
      <c r="CK17" s="114"/>
      <c r="CL17" s="114"/>
      <c r="CM17" s="114"/>
      <c r="CN17" s="114"/>
      <c r="CO17" s="114"/>
      <c r="CP17" s="114"/>
      <c r="CQ17" s="114"/>
      <c r="CR17" s="114"/>
      <c r="CS17" s="114"/>
      <c r="CT17" s="114"/>
      <c r="CU17" s="114"/>
      <c r="CV17" s="114"/>
      <c r="CW17" s="114"/>
      <c r="CX17" s="114"/>
      <c r="CY17" s="114"/>
      <c r="CZ17" s="114"/>
      <c r="DA17" s="114"/>
      <c r="DB17" s="114"/>
      <c r="DC17" s="114"/>
      <c r="DD17" s="114"/>
      <c r="DE17" s="114"/>
      <c r="DF17" s="114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2"/>
      <c r="J18" s="63">
        <v>0</v>
      </c>
      <c r="K18" s="63">
        <v>0</v>
      </c>
      <c r="L18" s="63">
        <v>0</v>
      </c>
      <c r="M18" s="63">
        <f t="shared" si="0"/>
        <v>0</v>
      </c>
      <c r="N18" s="63">
        <v>1</v>
      </c>
      <c r="O18" s="63">
        <f t="shared" si="1"/>
        <v>1</v>
      </c>
      <c r="P18" s="64">
        <f t="shared" si="2"/>
        <v>1</v>
      </c>
      <c r="Q18" s="63">
        <v>0</v>
      </c>
      <c r="R18" s="88">
        <f t="shared" si="3"/>
        <v>0</v>
      </c>
      <c r="S18" s="93"/>
      <c r="T18" s="94"/>
      <c r="U18" s="94"/>
      <c r="V18" s="94"/>
      <c r="W18" s="95"/>
      <c r="X18" s="92"/>
      <c r="Y18" s="110"/>
      <c r="Z18" s="111"/>
      <c r="AA18" s="112"/>
      <c r="AB18" s="113"/>
      <c r="AC18" s="114"/>
      <c r="AD18" s="116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4"/>
      <c r="CE18" s="114"/>
      <c r="CF18" s="114"/>
      <c r="CG18" s="114"/>
      <c r="CH18" s="114"/>
      <c r="CI18" s="114"/>
      <c r="CJ18" s="114"/>
      <c r="CK18" s="114"/>
      <c r="CL18" s="114"/>
      <c r="CM18" s="114"/>
      <c r="CN18" s="114"/>
      <c r="CO18" s="114"/>
      <c r="CP18" s="114"/>
      <c r="CQ18" s="114"/>
      <c r="CR18" s="114"/>
      <c r="CS18" s="114"/>
      <c r="CT18" s="114"/>
      <c r="CU18" s="114"/>
      <c r="CV18" s="114"/>
      <c r="CW18" s="114"/>
      <c r="CX18" s="114"/>
      <c r="CY18" s="114"/>
      <c r="CZ18" s="114"/>
      <c r="DA18" s="114"/>
      <c r="DB18" s="114"/>
      <c r="DC18" s="114"/>
      <c r="DD18" s="114"/>
      <c r="DE18" s="114"/>
      <c r="DF18" s="114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2"/>
      <c r="J19" s="63">
        <v>0</v>
      </c>
      <c r="K19" s="63">
        <v>0</v>
      </c>
      <c r="L19" s="63">
        <v>0</v>
      </c>
      <c r="M19" s="63">
        <f t="shared" si="0"/>
        <v>0</v>
      </c>
      <c r="N19" s="63">
        <v>1</v>
      </c>
      <c r="O19" s="63">
        <f t="shared" si="1"/>
        <v>1</v>
      </c>
      <c r="P19" s="64">
        <f t="shared" si="2"/>
        <v>1</v>
      </c>
      <c r="Q19" s="63">
        <v>0</v>
      </c>
      <c r="R19" s="88">
        <f t="shared" si="3"/>
        <v>0</v>
      </c>
      <c r="S19" s="89"/>
      <c r="T19" s="90"/>
      <c r="U19" s="90"/>
      <c r="V19" s="90"/>
      <c r="W19" s="91"/>
      <c r="X19" s="96"/>
      <c r="Y19" s="110"/>
      <c r="Z19" s="111"/>
      <c r="AA19" s="112"/>
      <c r="AB19" s="113"/>
      <c r="AC19" s="114"/>
      <c r="AD19" s="116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4"/>
      <c r="BS19" s="114"/>
      <c r="BT19" s="114"/>
      <c r="BU19" s="114"/>
      <c r="BV19" s="114"/>
      <c r="BW19" s="114"/>
      <c r="BX19" s="114"/>
      <c r="BY19" s="114"/>
      <c r="BZ19" s="114"/>
      <c r="CA19" s="114"/>
      <c r="CB19" s="114"/>
      <c r="CC19" s="114"/>
      <c r="CD19" s="114"/>
      <c r="CE19" s="114"/>
      <c r="CF19" s="114"/>
      <c r="CG19" s="114"/>
      <c r="CH19" s="114"/>
      <c r="CI19" s="114"/>
      <c r="CJ19" s="114"/>
      <c r="CK19" s="114"/>
      <c r="CL19" s="114"/>
      <c r="CM19" s="114"/>
      <c r="CN19" s="114"/>
      <c r="CO19" s="114"/>
      <c r="CP19" s="114"/>
      <c r="CQ19" s="114"/>
      <c r="CR19" s="114"/>
      <c r="CS19" s="114"/>
      <c r="CT19" s="114"/>
      <c r="CU19" s="114"/>
      <c r="CV19" s="114"/>
      <c r="CW19" s="114"/>
      <c r="CX19" s="114"/>
      <c r="CY19" s="114"/>
      <c r="CZ19" s="114"/>
      <c r="DA19" s="114"/>
      <c r="DB19" s="114"/>
      <c r="DC19" s="114"/>
      <c r="DD19" s="114"/>
      <c r="DE19" s="114"/>
      <c r="DF19" s="114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2"/>
      <c r="J20" s="63">
        <v>0</v>
      </c>
      <c r="K20" s="63">
        <v>0</v>
      </c>
      <c r="L20" s="63">
        <v>0</v>
      </c>
      <c r="M20" s="63">
        <f t="shared" si="0"/>
        <v>0</v>
      </c>
      <c r="N20" s="63">
        <v>1</v>
      </c>
      <c r="O20" s="63">
        <f t="shared" si="1"/>
        <v>1</v>
      </c>
      <c r="P20" s="64">
        <f t="shared" si="2"/>
        <v>1</v>
      </c>
      <c r="Q20" s="63">
        <v>0</v>
      </c>
      <c r="R20" s="88">
        <f t="shared" si="3"/>
        <v>0</v>
      </c>
      <c r="S20" s="93"/>
      <c r="T20" s="94"/>
      <c r="U20" s="94"/>
      <c r="V20" s="94"/>
      <c r="W20" s="95"/>
      <c r="X20" s="97"/>
      <c r="Y20" s="110"/>
      <c r="Z20" s="111"/>
      <c r="AA20" s="112"/>
      <c r="AB20" s="113"/>
      <c r="AC20" s="114"/>
      <c r="AD20" s="116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4"/>
      <c r="CE20" s="114"/>
      <c r="CF20" s="114"/>
      <c r="CG20" s="114"/>
      <c r="CH20" s="114"/>
      <c r="CI20" s="114"/>
      <c r="CJ20" s="114"/>
      <c r="CK20" s="114"/>
      <c r="CL20" s="114"/>
      <c r="CM20" s="114"/>
      <c r="CN20" s="114"/>
      <c r="CO20" s="114"/>
      <c r="CP20" s="114"/>
      <c r="CQ20" s="114"/>
      <c r="CR20" s="114"/>
      <c r="CS20" s="114"/>
      <c r="CT20" s="114"/>
      <c r="CU20" s="114"/>
      <c r="CV20" s="114"/>
      <c r="CW20" s="114"/>
      <c r="CX20" s="114"/>
      <c r="CY20" s="114"/>
      <c r="CZ20" s="114"/>
      <c r="DA20" s="114"/>
      <c r="DB20" s="114"/>
      <c r="DC20" s="114"/>
      <c r="DD20" s="114"/>
      <c r="DE20" s="114"/>
      <c r="DF20" s="114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2"/>
      <c r="J21" s="63">
        <v>0</v>
      </c>
      <c r="K21" s="63">
        <v>0</v>
      </c>
      <c r="L21" s="63">
        <v>0</v>
      </c>
      <c r="M21" s="63">
        <f t="shared" si="0"/>
        <v>0</v>
      </c>
      <c r="N21" s="63">
        <v>1</v>
      </c>
      <c r="O21" s="63">
        <f t="shared" si="1"/>
        <v>1</v>
      </c>
      <c r="P21" s="64">
        <f t="shared" si="2"/>
        <v>1</v>
      </c>
      <c r="Q21" s="63">
        <v>0</v>
      </c>
      <c r="R21" s="88">
        <f t="shared" si="3"/>
        <v>0</v>
      </c>
      <c r="S21" s="89"/>
      <c r="T21" s="90"/>
      <c r="U21" s="90"/>
      <c r="V21" s="90"/>
      <c r="W21" s="91"/>
      <c r="X21" s="98"/>
      <c r="Y21" s="110"/>
      <c r="Z21" s="111"/>
      <c r="AA21" s="112"/>
      <c r="AB21" s="113"/>
      <c r="AC21" s="114"/>
      <c r="AD21" s="116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  <c r="BQ21" s="114"/>
      <c r="BR21" s="114"/>
      <c r="BS21" s="114"/>
      <c r="BT21" s="114"/>
      <c r="BU21" s="114"/>
      <c r="BV21" s="114"/>
      <c r="BW21" s="114"/>
      <c r="BX21" s="114"/>
      <c r="BY21" s="114"/>
      <c r="BZ21" s="114"/>
      <c r="CA21" s="114"/>
      <c r="CB21" s="114"/>
      <c r="CC21" s="114"/>
      <c r="CD21" s="114"/>
      <c r="CE21" s="114"/>
      <c r="CF21" s="114"/>
      <c r="CG21" s="114"/>
      <c r="CH21" s="114"/>
      <c r="CI21" s="114"/>
      <c r="CJ21" s="114"/>
      <c r="CK21" s="114"/>
      <c r="CL21" s="114"/>
      <c r="CM21" s="114"/>
      <c r="CN21" s="114"/>
      <c r="CO21" s="114"/>
      <c r="CP21" s="114"/>
      <c r="CQ21" s="114"/>
      <c r="CR21" s="114"/>
      <c r="CS21" s="114"/>
      <c r="CT21" s="114"/>
      <c r="CU21" s="114"/>
      <c r="CV21" s="114"/>
      <c r="CW21" s="114"/>
      <c r="CX21" s="114"/>
      <c r="CY21" s="114"/>
      <c r="CZ21" s="114"/>
      <c r="DA21" s="114"/>
      <c r="DB21" s="114"/>
      <c r="DC21" s="114"/>
      <c r="DD21" s="114"/>
      <c r="DE21" s="114"/>
      <c r="DF21" s="114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2"/>
      <c r="J22" s="63">
        <v>0</v>
      </c>
      <c r="K22" s="63">
        <v>0</v>
      </c>
      <c r="L22" s="63">
        <v>0</v>
      </c>
      <c r="M22" s="63">
        <f t="shared" si="0"/>
        <v>0</v>
      </c>
      <c r="N22" s="63">
        <v>1</v>
      </c>
      <c r="O22" s="63">
        <f t="shared" si="1"/>
        <v>1</v>
      </c>
      <c r="P22" s="64">
        <f t="shared" si="2"/>
        <v>1</v>
      </c>
      <c r="Q22" s="63">
        <v>0</v>
      </c>
      <c r="R22" s="88">
        <f t="shared" si="3"/>
        <v>0</v>
      </c>
      <c r="S22" s="89"/>
      <c r="T22" s="90"/>
      <c r="U22" s="90"/>
      <c r="V22" s="90"/>
      <c r="W22" s="91"/>
      <c r="X22" s="92"/>
      <c r="Y22" s="110"/>
      <c r="Z22" s="111"/>
      <c r="AA22" s="112"/>
      <c r="AB22" s="113"/>
      <c r="AC22" s="114"/>
      <c r="AD22" s="116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  <c r="BQ22" s="114"/>
      <c r="BR22" s="114"/>
      <c r="BS22" s="114"/>
      <c r="BT22" s="114"/>
      <c r="BU22" s="114"/>
      <c r="BV22" s="114"/>
      <c r="BW22" s="114"/>
      <c r="BX22" s="114"/>
      <c r="BY22" s="114"/>
      <c r="BZ22" s="114"/>
      <c r="CA22" s="114"/>
      <c r="CB22" s="114"/>
      <c r="CC22" s="114"/>
      <c r="CD22" s="114"/>
      <c r="CE22" s="114"/>
      <c r="CF22" s="114"/>
      <c r="CG22" s="114"/>
      <c r="CH22" s="114"/>
      <c r="CI22" s="114"/>
      <c r="CJ22" s="114"/>
      <c r="CK22" s="114"/>
      <c r="CL22" s="114"/>
      <c r="CM22" s="114"/>
      <c r="CN22" s="114"/>
      <c r="CO22" s="114"/>
      <c r="CP22" s="114"/>
      <c r="CQ22" s="114"/>
      <c r="CR22" s="114"/>
      <c r="CS22" s="114"/>
      <c r="CT22" s="114"/>
      <c r="CU22" s="114"/>
      <c r="CV22" s="114"/>
      <c r="CW22" s="114"/>
      <c r="CX22" s="114"/>
      <c r="CY22" s="114"/>
      <c r="CZ22" s="114"/>
      <c r="DA22" s="114"/>
      <c r="DB22" s="114"/>
      <c r="DC22" s="114"/>
      <c r="DD22" s="114"/>
      <c r="DE22" s="114"/>
      <c r="DF22" s="114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2"/>
      <c r="J23" s="63">
        <v>0</v>
      </c>
      <c r="K23" s="63">
        <v>0</v>
      </c>
      <c r="L23" s="63">
        <v>0</v>
      </c>
      <c r="M23" s="63">
        <f t="shared" si="0"/>
        <v>0</v>
      </c>
      <c r="N23" s="63">
        <v>1</v>
      </c>
      <c r="O23" s="63">
        <f t="shared" si="1"/>
        <v>1</v>
      </c>
      <c r="P23" s="64">
        <f t="shared" si="2"/>
        <v>1</v>
      </c>
      <c r="Q23" s="63">
        <v>0.583333333333333</v>
      </c>
      <c r="R23" s="88">
        <f t="shared" si="3"/>
        <v>0.583333333333333</v>
      </c>
      <c r="S23" s="89"/>
      <c r="T23" s="90"/>
      <c r="U23" s="90"/>
      <c r="V23" s="90"/>
      <c r="W23" s="91"/>
      <c r="X23" s="92"/>
      <c r="Y23" s="110"/>
      <c r="Z23" s="111"/>
      <c r="AA23" s="112"/>
      <c r="AB23" s="113"/>
      <c r="AC23" s="114"/>
      <c r="AD23" s="116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  <c r="BQ23" s="114"/>
      <c r="BR23" s="114"/>
      <c r="BS23" s="114"/>
      <c r="BT23" s="114"/>
      <c r="BU23" s="114"/>
      <c r="BV23" s="114"/>
      <c r="BW23" s="114"/>
      <c r="BX23" s="114"/>
      <c r="BY23" s="114"/>
      <c r="BZ23" s="114"/>
      <c r="CA23" s="114"/>
      <c r="CB23" s="114"/>
      <c r="CC23" s="114"/>
      <c r="CD23" s="114"/>
      <c r="CE23" s="114"/>
      <c r="CF23" s="114"/>
      <c r="CG23" s="114"/>
      <c r="CH23" s="114"/>
      <c r="CI23" s="114"/>
      <c r="CJ23" s="114"/>
      <c r="CK23" s="114"/>
      <c r="CL23" s="114"/>
      <c r="CM23" s="114"/>
      <c r="CN23" s="114"/>
      <c r="CO23" s="114"/>
      <c r="CP23" s="114"/>
      <c r="CQ23" s="114"/>
      <c r="CR23" s="114"/>
      <c r="CS23" s="114"/>
      <c r="CT23" s="114"/>
      <c r="CU23" s="114"/>
      <c r="CV23" s="114"/>
      <c r="CW23" s="114"/>
      <c r="CX23" s="114"/>
      <c r="CY23" s="114"/>
      <c r="CZ23" s="114"/>
      <c r="DA23" s="114"/>
      <c r="DB23" s="114"/>
      <c r="DC23" s="114"/>
      <c r="DD23" s="114"/>
      <c r="DE23" s="114"/>
      <c r="DF23" s="114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2"/>
      <c r="J24" s="63">
        <v>0</v>
      </c>
      <c r="K24" s="63">
        <v>0</v>
      </c>
      <c r="L24" s="63">
        <v>0</v>
      </c>
      <c r="M24" s="63">
        <f t="shared" si="0"/>
        <v>0</v>
      </c>
      <c r="N24" s="63">
        <v>1</v>
      </c>
      <c r="O24" s="63">
        <f t="shared" si="1"/>
        <v>1</v>
      </c>
      <c r="P24" s="64">
        <f t="shared" si="2"/>
        <v>1</v>
      </c>
      <c r="Q24" s="63">
        <v>0.833333333333333</v>
      </c>
      <c r="R24" s="88">
        <f t="shared" si="3"/>
        <v>0.833333333333333</v>
      </c>
      <c r="S24" s="93"/>
      <c r="T24" s="94"/>
      <c r="U24" s="94"/>
      <c r="V24" s="94"/>
      <c r="W24" s="95"/>
      <c r="X24" s="92"/>
      <c r="Y24" s="110"/>
      <c r="Z24" s="111"/>
      <c r="AA24" s="112"/>
      <c r="AB24" s="113"/>
      <c r="AC24" s="114"/>
      <c r="AD24" s="116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4"/>
      <c r="BS24" s="114"/>
      <c r="BT24" s="114"/>
      <c r="BU24" s="114"/>
      <c r="BV24" s="114"/>
      <c r="BW24" s="114"/>
      <c r="BX24" s="114"/>
      <c r="BY24" s="114"/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114"/>
      <c r="CM24" s="114"/>
      <c r="CN24" s="114"/>
      <c r="CO24" s="114"/>
      <c r="CP24" s="114"/>
      <c r="CQ24" s="114"/>
      <c r="CR24" s="114"/>
      <c r="CS24" s="114"/>
      <c r="CT24" s="114"/>
      <c r="CU24" s="114"/>
      <c r="CV24" s="114"/>
      <c r="CW24" s="114"/>
      <c r="CX24" s="114"/>
      <c r="CY24" s="114"/>
      <c r="CZ24" s="114"/>
      <c r="DA24" s="114"/>
      <c r="DB24" s="114"/>
      <c r="DC24" s="114"/>
      <c r="DD24" s="114"/>
      <c r="DE24" s="114"/>
      <c r="DF24" s="114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2"/>
      <c r="J25" s="63">
        <v>0</v>
      </c>
      <c r="K25" s="63">
        <v>0</v>
      </c>
      <c r="L25" s="63">
        <v>0</v>
      </c>
      <c r="M25" s="63">
        <f t="shared" si="0"/>
        <v>0</v>
      </c>
      <c r="N25" s="63">
        <v>1</v>
      </c>
      <c r="O25" s="63">
        <f t="shared" si="1"/>
        <v>1</v>
      </c>
      <c r="P25" s="64">
        <f t="shared" si="2"/>
        <v>1</v>
      </c>
      <c r="Q25" s="63">
        <v>0</v>
      </c>
      <c r="R25" s="88">
        <f t="shared" si="3"/>
        <v>0</v>
      </c>
      <c r="S25" s="89"/>
      <c r="T25" s="90"/>
      <c r="U25" s="90"/>
      <c r="V25" s="90"/>
      <c r="W25" s="91"/>
      <c r="X25" s="92"/>
      <c r="Y25" s="110"/>
      <c r="Z25" s="111"/>
      <c r="AA25" s="112"/>
      <c r="AB25" s="113"/>
      <c r="AC25" s="114"/>
      <c r="AD25" s="116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4"/>
      <c r="BZ25" s="114"/>
      <c r="CA25" s="114"/>
      <c r="CB25" s="114"/>
      <c r="CC25" s="114"/>
      <c r="CD25" s="114"/>
      <c r="CE25" s="114"/>
      <c r="CF25" s="114"/>
      <c r="CG25" s="114"/>
      <c r="CH25" s="114"/>
      <c r="CI25" s="114"/>
      <c r="CJ25" s="114"/>
      <c r="CK25" s="114"/>
      <c r="CL25" s="114"/>
      <c r="CM25" s="114"/>
      <c r="CN25" s="114"/>
      <c r="CO25" s="114"/>
      <c r="CP25" s="114"/>
      <c r="CQ25" s="114"/>
      <c r="CR25" s="114"/>
      <c r="CS25" s="114"/>
      <c r="CT25" s="114"/>
      <c r="CU25" s="114"/>
      <c r="CV25" s="114"/>
      <c r="CW25" s="114"/>
      <c r="CX25" s="114"/>
      <c r="CY25" s="114"/>
      <c r="CZ25" s="114"/>
      <c r="DA25" s="114"/>
      <c r="DB25" s="114"/>
      <c r="DC25" s="114"/>
      <c r="DD25" s="114"/>
      <c r="DE25" s="114"/>
      <c r="DF25" s="114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2"/>
      <c r="J26" s="63">
        <v>0</v>
      </c>
      <c r="K26" s="63">
        <v>0</v>
      </c>
      <c r="L26" s="63">
        <v>0</v>
      </c>
      <c r="M26" s="63">
        <f t="shared" si="0"/>
        <v>0</v>
      </c>
      <c r="N26" s="63">
        <v>1</v>
      </c>
      <c r="O26" s="63">
        <f t="shared" si="1"/>
        <v>1</v>
      </c>
      <c r="P26" s="64">
        <f t="shared" si="2"/>
        <v>1</v>
      </c>
      <c r="Q26" s="63">
        <v>0</v>
      </c>
      <c r="R26" s="88">
        <f t="shared" si="3"/>
        <v>0</v>
      </c>
      <c r="S26" s="93"/>
      <c r="T26" s="94"/>
      <c r="U26" s="94"/>
      <c r="V26" s="94"/>
      <c r="W26" s="95"/>
      <c r="X26" s="92"/>
      <c r="Y26" s="110"/>
      <c r="Z26" s="111"/>
      <c r="AA26" s="112"/>
      <c r="AB26" s="113"/>
      <c r="AC26" s="114"/>
      <c r="AD26" s="116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14"/>
      <c r="BS26" s="114"/>
      <c r="BT26" s="114"/>
      <c r="BU26" s="114"/>
      <c r="BV26" s="114"/>
      <c r="BW26" s="114"/>
      <c r="BX26" s="114"/>
      <c r="BY26" s="114"/>
      <c r="BZ26" s="114"/>
      <c r="CA26" s="114"/>
      <c r="CB26" s="114"/>
      <c r="CC26" s="114"/>
      <c r="CD26" s="114"/>
      <c r="CE26" s="114"/>
      <c r="CF26" s="114"/>
      <c r="CG26" s="114"/>
      <c r="CH26" s="114"/>
      <c r="CI26" s="114"/>
      <c r="CJ26" s="114"/>
      <c r="CK26" s="114"/>
      <c r="CL26" s="114"/>
      <c r="CM26" s="114"/>
      <c r="CN26" s="114"/>
      <c r="CO26" s="114"/>
      <c r="CP26" s="114"/>
      <c r="CQ26" s="114"/>
      <c r="CR26" s="114"/>
      <c r="CS26" s="114"/>
      <c r="CT26" s="114"/>
      <c r="CU26" s="114"/>
      <c r="CV26" s="114"/>
      <c r="CW26" s="114"/>
      <c r="CX26" s="114"/>
      <c r="CY26" s="114"/>
      <c r="CZ26" s="114"/>
      <c r="DA26" s="114"/>
      <c r="DB26" s="114"/>
      <c r="DC26" s="114"/>
      <c r="DD26" s="114"/>
      <c r="DE26" s="114"/>
      <c r="DF26" s="114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2"/>
      <c r="J27" s="63">
        <v>0</v>
      </c>
      <c r="K27" s="63">
        <v>0</v>
      </c>
      <c r="L27" s="63">
        <v>0</v>
      </c>
      <c r="M27" s="63">
        <f t="shared" si="0"/>
        <v>0</v>
      </c>
      <c r="N27" s="63">
        <v>1</v>
      </c>
      <c r="O27" s="63">
        <f t="shared" si="1"/>
        <v>1</v>
      </c>
      <c r="P27" s="64">
        <f t="shared" si="2"/>
        <v>1</v>
      </c>
      <c r="Q27" s="63">
        <v>0</v>
      </c>
      <c r="R27" s="88">
        <f t="shared" si="3"/>
        <v>0</v>
      </c>
      <c r="S27" s="89"/>
      <c r="T27" s="90"/>
      <c r="U27" s="90"/>
      <c r="V27" s="90"/>
      <c r="W27" s="91"/>
      <c r="X27" s="92"/>
      <c r="Y27" s="110"/>
      <c r="Z27" s="111"/>
      <c r="AA27" s="112"/>
      <c r="AB27" s="113"/>
      <c r="AC27" s="114"/>
      <c r="AD27" s="116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2"/>
      <c r="J28" s="63">
        <v>0</v>
      </c>
      <c r="K28" s="63">
        <v>0</v>
      </c>
      <c r="L28" s="63">
        <v>0</v>
      </c>
      <c r="M28" s="63">
        <f t="shared" si="0"/>
        <v>0</v>
      </c>
      <c r="N28" s="63">
        <v>1</v>
      </c>
      <c r="O28" s="63">
        <f t="shared" si="1"/>
        <v>1</v>
      </c>
      <c r="P28" s="64">
        <f t="shared" si="2"/>
        <v>1</v>
      </c>
      <c r="Q28" s="63">
        <v>0</v>
      </c>
      <c r="R28" s="88">
        <f t="shared" si="3"/>
        <v>0</v>
      </c>
      <c r="S28" s="93"/>
      <c r="T28" s="94"/>
      <c r="U28" s="94"/>
      <c r="V28" s="94"/>
      <c r="W28" s="95"/>
      <c r="X28" s="99"/>
      <c r="Y28" s="110"/>
      <c r="Z28" s="111"/>
      <c r="AA28" s="112"/>
      <c r="AB28" s="113"/>
      <c r="AC28" s="114"/>
      <c r="AD28" s="116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2"/>
      <c r="J29" s="63">
        <v>0</v>
      </c>
      <c r="K29" s="63">
        <v>0</v>
      </c>
      <c r="L29" s="63">
        <v>0</v>
      </c>
      <c r="M29" s="63">
        <f t="shared" si="0"/>
        <v>0</v>
      </c>
      <c r="N29" s="63">
        <v>1</v>
      </c>
      <c r="O29" s="63">
        <f t="shared" si="1"/>
        <v>1</v>
      </c>
      <c r="P29" s="64">
        <f t="shared" si="2"/>
        <v>1</v>
      </c>
      <c r="Q29" s="63">
        <v>0</v>
      </c>
      <c r="R29" s="88">
        <f t="shared" si="3"/>
        <v>0</v>
      </c>
      <c r="S29" s="93"/>
      <c r="T29" s="94"/>
      <c r="U29" s="94"/>
      <c r="V29" s="94"/>
      <c r="W29" s="95"/>
      <c r="X29" s="99"/>
      <c r="Y29" s="110"/>
      <c r="Z29" s="111"/>
      <c r="AA29" s="112"/>
      <c r="AB29" s="113"/>
      <c r="AC29" s="114"/>
      <c r="AD29" s="116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2"/>
      <c r="J30" s="63">
        <v>0</v>
      </c>
      <c r="K30" s="63">
        <v>0</v>
      </c>
      <c r="L30" s="63">
        <v>0</v>
      </c>
      <c r="M30" s="63">
        <f t="shared" si="0"/>
        <v>0</v>
      </c>
      <c r="N30" s="63">
        <v>1</v>
      </c>
      <c r="O30" s="63">
        <f t="shared" si="1"/>
        <v>1</v>
      </c>
      <c r="P30" s="64">
        <f t="shared" si="2"/>
        <v>1</v>
      </c>
      <c r="Q30" s="63">
        <v>0</v>
      </c>
      <c r="R30" s="88">
        <f t="shared" si="3"/>
        <v>0</v>
      </c>
      <c r="S30" s="93"/>
      <c r="T30" s="94"/>
      <c r="U30" s="94"/>
      <c r="V30" s="94"/>
      <c r="W30" s="95"/>
      <c r="X30" s="99"/>
      <c r="Y30" s="110"/>
      <c r="Z30" s="111"/>
      <c r="AA30" s="112"/>
      <c r="AB30" s="113"/>
      <c r="AC30" s="114"/>
      <c r="AD30" s="116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2"/>
      <c r="J31" s="63">
        <v>0</v>
      </c>
      <c r="K31" s="63">
        <v>0</v>
      </c>
      <c r="L31" s="63">
        <v>0</v>
      </c>
      <c r="M31" s="63">
        <f t="shared" si="0"/>
        <v>0</v>
      </c>
      <c r="N31" s="63">
        <v>1</v>
      </c>
      <c r="O31" s="63">
        <f t="shared" si="1"/>
        <v>1</v>
      </c>
      <c r="P31" s="64">
        <f t="shared" si="2"/>
        <v>1</v>
      </c>
      <c r="Q31" s="63">
        <v>0</v>
      </c>
      <c r="R31" s="88">
        <f t="shared" si="3"/>
        <v>0</v>
      </c>
      <c r="S31" s="93"/>
      <c r="T31" s="94"/>
      <c r="U31" s="94"/>
      <c r="V31" s="94"/>
      <c r="W31" s="95"/>
      <c r="X31" s="99"/>
      <c r="Y31" s="110"/>
      <c r="Z31" s="111"/>
      <c r="AA31" s="112"/>
      <c r="AB31" s="113"/>
      <c r="AC31" s="114"/>
      <c r="AD31" s="116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5"/>
      <c r="J32" s="63">
        <v>0</v>
      </c>
      <c r="K32" s="63">
        <v>0</v>
      </c>
      <c r="L32" s="63">
        <v>0</v>
      </c>
      <c r="M32" s="63">
        <f t="shared" si="0"/>
        <v>0</v>
      </c>
      <c r="N32" s="63">
        <v>1</v>
      </c>
      <c r="O32" s="63">
        <f t="shared" si="1"/>
        <v>1</v>
      </c>
      <c r="P32" s="64">
        <f t="shared" si="2"/>
        <v>1</v>
      </c>
      <c r="Q32" s="63">
        <v>0</v>
      </c>
      <c r="R32" s="88">
        <f t="shared" si="3"/>
        <v>0</v>
      </c>
      <c r="S32" s="93"/>
      <c r="T32" s="94"/>
      <c r="U32" s="94"/>
      <c r="V32" s="94"/>
      <c r="W32" s="95"/>
      <c r="X32" s="99"/>
      <c r="Y32" s="110"/>
      <c r="Z32" s="111"/>
      <c r="AA32" s="112"/>
      <c r="AB32" s="113"/>
      <c r="AC32" s="114"/>
      <c r="AD32" s="116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6"/>
      <c r="J33" s="63">
        <v>0</v>
      </c>
      <c r="K33" s="63">
        <v>0</v>
      </c>
      <c r="L33" s="63">
        <v>0</v>
      </c>
      <c r="M33" s="63">
        <f t="shared" si="0"/>
        <v>0</v>
      </c>
      <c r="N33" s="63">
        <v>1</v>
      </c>
      <c r="O33" s="63">
        <f t="shared" si="1"/>
        <v>1</v>
      </c>
      <c r="P33" s="64">
        <f t="shared" si="2"/>
        <v>1</v>
      </c>
      <c r="Q33" s="63">
        <v>0</v>
      </c>
      <c r="R33" s="88">
        <f t="shared" si="3"/>
        <v>0</v>
      </c>
      <c r="S33" s="93"/>
      <c r="T33" s="94"/>
      <c r="U33" s="94"/>
      <c r="V33" s="94"/>
      <c r="W33" s="95"/>
      <c r="X33" s="99"/>
      <c r="Y33" s="110"/>
      <c r="Z33" s="111"/>
      <c r="AA33" s="112"/>
      <c r="AB33" s="113"/>
      <c r="AC33" s="114"/>
      <c r="AD33" s="116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6"/>
      <c r="J34" s="63">
        <v>0</v>
      </c>
      <c r="K34" s="63">
        <v>0</v>
      </c>
      <c r="L34" s="63">
        <v>0</v>
      </c>
      <c r="M34" s="63">
        <f t="shared" si="0"/>
        <v>0</v>
      </c>
      <c r="N34" s="63">
        <v>1</v>
      </c>
      <c r="O34" s="63">
        <f t="shared" si="1"/>
        <v>1</v>
      </c>
      <c r="P34" s="64">
        <f t="shared" si="2"/>
        <v>1</v>
      </c>
      <c r="Q34" s="63">
        <v>0</v>
      </c>
      <c r="R34" s="88">
        <f t="shared" si="3"/>
        <v>0</v>
      </c>
      <c r="S34" s="93"/>
      <c r="T34" s="94"/>
      <c r="U34" s="94"/>
      <c r="V34" s="94"/>
      <c r="W34" s="95"/>
      <c r="X34" s="99"/>
      <c r="Y34" s="110"/>
      <c r="Z34" s="111"/>
      <c r="AA34" s="112"/>
      <c r="AB34" s="113"/>
      <c r="AC34" s="114"/>
      <c r="AD34" s="116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6"/>
      <c r="J35" s="63">
        <v>0</v>
      </c>
      <c r="K35" s="63">
        <v>0</v>
      </c>
      <c r="L35" s="63">
        <v>0</v>
      </c>
      <c r="M35" s="63">
        <f t="shared" si="0"/>
        <v>0</v>
      </c>
      <c r="N35" s="63">
        <v>1</v>
      </c>
      <c r="O35" s="63">
        <f t="shared" si="1"/>
        <v>1</v>
      </c>
      <c r="P35" s="64">
        <f t="shared" si="2"/>
        <v>1</v>
      </c>
      <c r="Q35" s="63">
        <v>0</v>
      </c>
      <c r="R35" s="88">
        <f t="shared" si="3"/>
        <v>0</v>
      </c>
      <c r="S35" s="93"/>
      <c r="T35" s="94"/>
      <c r="U35" s="94"/>
      <c r="V35" s="94"/>
      <c r="W35" s="95"/>
      <c r="X35" s="99"/>
      <c r="Y35" s="110"/>
      <c r="Z35" s="111"/>
      <c r="AA35" s="112"/>
      <c r="AB35" s="113"/>
      <c r="AC35" s="114"/>
      <c r="AD35" s="116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  <c r="BQ35" s="114"/>
      <c r="BR35" s="114"/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14"/>
      <c r="CR35" s="114"/>
      <c r="CS35" s="114"/>
      <c r="CT35" s="114"/>
      <c r="CU35" s="114"/>
      <c r="CV35" s="114"/>
      <c r="CW35" s="114"/>
      <c r="CX35" s="114"/>
      <c r="CY35" s="114"/>
      <c r="CZ35" s="114"/>
      <c r="DA35" s="114"/>
      <c r="DB35" s="114"/>
      <c r="DC35" s="114"/>
      <c r="DD35" s="114"/>
      <c r="DE35" s="114"/>
      <c r="DF35" s="114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6"/>
      <c r="J36" s="63">
        <v>0</v>
      </c>
      <c r="K36" s="63">
        <v>0</v>
      </c>
      <c r="L36" s="63">
        <v>0</v>
      </c>
      <c r="M36" s="63">
        <f t="shared" si="0"/>
        <v>0</v>
      </c>
      <c r="N36" s="63">
        <v>1</v>
      </c>
      <c r="O36" s="63">
        <f t="shared" si="1"/>
        <v>1</v>
      </c>
      <c r="P36" s="64">
        <f t="shared" si="2"/>
        <v>1</v>
      </c>
      <c r="Q36" s="63">
        <v>0</v>
      </c>
      <c r="R36" s="88">
        <f t="shared" si="3"/>
        <v>0</v>
      </c>
      <c r="S36" s="93"/>
      <c r="T36" s="94"/>
      <c r="U36" s="94"/>
      <c r="V36" s="94"/>
      <c r="W36" s="95"/>
      <c r="X36" s="99"/>
      <c r="Y36" s="110"/>
      <c r="Z36" s="111"/>
      <c r="AA36" s="112"/>
      <c r="AB36" s="113"/>
      <c r="AC36" s="114"/>
      <c r="AD36" s="116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4"/>
      <c r="BI36" s="114"/>
      <c r="BJ36" s="114"/>
      <c r="BK36" s="114"/>
      <c r="BL36" s="114"/>
      <c r="BM36" s="114"/>
      <c r="BN36" s="114"/>
      <c r="BO36" s="114"/>
      <c r="BP36" s="114"/>
      <c r="BQ36" s="114"/>
      <c r="BR36" s="114"/>
      <c r="BS36" s="114"/>
      <c r="BT36" s="114"/>
      <c r="BU36" s="114"/>
      <c r="BV36" s="114"/>
      <c r="BW36" s="114"/>
      <c r="BX36" s="114"/>
      <c r="BY36" s="114"/>
      <c r="BZ36" s="114"/>
      <c r="CA36" s="114"/>
      <c r="CB36" s="114"/>
      <c r="CC36" s="114"/>
      <c r="CD36" s="114"/>
      <c r="CE36" s="114"/>
      <c r="CF36" s="114"/>
      <c r="CG36" s="114"/>
      <c r="CH36" s="114"/>
      <c r="CI36" s="114"/>
      <c r="CJ36" s="114"/>
      <c r="CK36" s="114"/>
      <c r="CL36" s="114"/>
      <c r="CM36" s="114"/>
      <c r="CN36" s="114"/>
      <c r="CO36" s="114"/>
      <c r="CP36" s="114"/>
      <c r="CQ36" s="114"/>
      <c r="CR36" s="114"/>
      <c r="CS36" s="114"/>
      <c r="CT36" s="114"/>
      <c r="CU36" s="114"/>
      <c r="CV36" s="114"/>
      <c r="CW36" s="114"/>
      <c r="CX36" s="114"/>
      <c r="CY36" s="114"/>
      <c r="CZ36" s="114"/>
      <c r="DA36" s="114"/>
      <c r="DB36" s="114"/>
      <c r="DC36" s="114"/>
      <c r="DD36" s="114"/>
      <c r="DE36" s="114"/>
      <c r="DF36" s="114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6"/>
      <c r="J37" s="63">
        <v>0</v>
      </c>
      <c r="K37" s="63">
        <v>0</v>
      </c>
      <c r="L37" s="63">
        <v>0</v>
      </c>
      <c r="M37" s="63">
        <f t="shared" si="0"/>
        <v>0</v>
      </c>
      <c r="N37" s="63">
        <v>1</v>
      </c>
      <c r="O37" s="63">
        <f t="shared" si="1"/>
        <v>1</v>
      </c>
      <c r="P37" s="64">
        <f t="shared" si="2"/>
        <v>1</v>
      </c>
      <c r="Q37" s="63">
        <v>0</v>
      </c>
      <c r="R37" s="88">
        <f t="shared" si="3"/>
        <v>0</v>
      </c>
      <c r="S37" s="93"/>
      <c r="T37" s="94"/>
      <c r="U37" s="94"/>
      <c r="V37" s="94"/>
      <c r="W37" s="95"/>
      <c r="X37" s="99"/>
      <c r="Y37" s="110"/>
      <c r="Z37" s="111"/>
      <c r="AA37" s="112"/>
      <c r="AB37" s="113"/>
      <c r="AC37" s="114"/>
      <c r="AD37" s="116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4"/>
      <c r="BE37" s="114"/>
      <c r="BF37" s="114"/>
      <c r="BG37" s="114"/>
      <c r="BH37" s="114"/>
      <c r="BI37" s="114"/>
      <c r="BJ37" s="114"/>
      <c r="BK37" s="114"/>
      <c r="BL37" s="114"/>
      <c r="BM37" s="114"/>
      <c r="BN37" s="114"/>
      <c r="BO37" s="114"/>
      <c r="BP37" s="114"/>
      <c r="BQ37" s="114"/>
      <c r="BR37" s="114"/>
      <c r="BS37" s="114"/>
      <c r="BT37" s="114"/>
      <c r="BU37" s="114"/>
      <c r="BV37" s="114"/>
      <c r="BW37" s="114"/>
      <c r="BX37" s="114"/>
      <c r="BY37" s="114"/>
      <c r="BZ37" s="114"/>
      <c r="CA37" s="114"/>
      <c r="CB37" s="114"/>
      <c r="CC37" s="114"/>
      <c r="CD37" s="114"/>
      <c r="CE37" s="114"/>
      <c r="CF37" s="114"/>
      <c r="CG37" s="114"/>
      <c r="CH37" s="114"/>
      <c r="CI37" s="114"/>
      <c r="CJ37" s="114"/>
      <c r="CK37" s="114"/>
      <c r="CL37" s="114"/>
      <c r="CM37" s="114"/>
      <c r="CN37" s="114"/>
      <c r="CO37" s="114"/>
      <c r="CP37" s="114"/>
      <c r="CQ37" s="114"/>
      <c r="CR37" s="114"/>
      <c r="CS37" s="114"/>
      <c r="CT37" s="114"/>
      <c r="CU37" s="114"/>
      <c r="CV37" s="114"/>
      <c r="CW37" s="114"/>
      <c r="CX37" s="114"/>
      <c r="CY37" s="114"/>
      <c r="CZ37" s="114"/>
      <c r="DA37" s="114"/>
      <c r="DB37" s="114"/>
      <c r="DC37" s="114"/>
      <c r="DD37" s="114"/>
      <c r="DE37" s="114"/>
      <c r="DF37" s="114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6"/>
      <c r="J38" s="63">
        <v>0</v>
      </c>
      <c r="K38" s="63">
        <v>0</v>
      </c>
      <c r="L38" s="63">
        <v>0</v>
      </c>
      <c r="M38" s="63">
        <f t="shared" si="0"/>
        <v>0</v>
      </c>
      <c r="N38" s="63">
        <v>1</v>
      </c>
      <c r="O38" s="63">
        <f t="shared" si="1"/>
        <v>1</v>
      </c>
      <c r="P38" s="64">
        <f t="shared" si="2"/>
        <v>1</v>
      </c>
      <c r="Q38" s="63">
        <v>0</v>
      </c>
      <c r="R38" s="88">
        <f t="shared" si="3"/>
        <v>0</v>
      </c>
      <c r="S38" s="93"/>
      <c r="T38" s="94"/>
      <c r="U38" s="94"/>
      <c r="V38" s="94"/>
      <c r="W38" s="95"/>
      <c r="X38" s="99"/>
      <c r="Y38" s="110"/>
      <c r="Z38" s="111"/>
      <c r="AA38" s="112"/>
      <c r="AB38" s="113"/>
      <c r="AC38" s="114"/>
      <c r="AD38" s="116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  <c r="BB38" s="114"/>
      <c r="BC38" s="114"/>
      <c r="BD38" s="114"/>
      <c r="BE38" s="114"/>
      <c r="BF38" s="114"/>
      <c r="BG38" s="114"/>
      <c r="BH38" s="114"/>
      <c r="BI38" s="114"/>
      <c r="BJ38" s="114"/>
      <c r="BK38" s="114"/>
      <c r="BL38" s="114"/>
      <c r="BM38" s="114"/>
      <c r="BN38" s="114"/>
      <c r="BO38" s="114"/>
      <c r="BP38" s="114"/>
      <c r="BQ38" s="114"/>
      <c r="BR38" s="114"/>
      <c r="BS38" s="114"/>
      <c r="BT38" s="114"/>
      <c r="BU38" s="114"/>
      <c r="BV38" s="114"/>
      <c r="BW38" s="114"/>
      <c r="BX38" s="114"/>
      <c r="BY38" s="114"/>
      <c r="BZ38" s="114"/>
      <c r="CA38" s="114"/>
      <c r="CB38" s="114"/>
      <c r="CC38" s="114"/>
      <c r="CD38" s="114"/>
      <c r="CE38" s="114"/>
      <c r="CF38" s="114"/>
      <c r="CG38" s="114"/>
      <c r="CH38" s="114"/>
      <c r="CI38" s="114"/>
      <c r="CJ38" s="114"/>
      <c r="CK38" s="114"/>
      <c r="CL38" s="114"/>
      <c r="CM38" s="114"/>
      <c r="CN38" s="114"/>
      <c r="CO38" s="114"/>
      <c r="CP38" s="114"/>
      <c r="CQ38" s="114"/>
      <c r="CR38" s="114"/>
      <c r="CS38" s="114"/>
      <c r="CT38" s="114"/>
      <c r="CU38" s="114"/>
      <c r="CV38" s="114"/>
      <c r="CW38" s="114"/>
      <c r="CX38" s="114"/>
      <c r="CY38" s="114"/>
      <c r="CZ38" s="114"/>
      <c r="DA38" s="114"/>
      <c r="DB38" s="114"/>
      <c r="DC38" s="114"/>
      <c r="DD38" s="114"/>
      <c r="DE38" s="114"/>
      <c r="DF38" s="114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6"/>
      <c r="J39" s="63">
        <v>0</v>
      </c>
      <c r="K39" s="63">
        <v>0</v>
      </c>
      <c r="L39" s="63">
        <v>0</v>
      </c>
      <c r="M39" s="63">
        <f t="shared" si="0"/>
        <v>0</v>
      </c>
      <c r="N39" s="63">
        <v>1</v>
      </c>
      <c r="O39" s="63">
        <f t="shared" si="1"/>
        <v>1</v>
      </c>
      <c r="P39" s="64">
        <f t="shared" si="2"/>
        <v>1</v>
      </c>
      <c r="Q39" s="63">
        <v>0</v>
      </c>
      <c r="R39" s="88">
        <f t="shared" si="3"/>
        <v>0</v>
      </c>
      <c r="S39" s="93"/>
      <c r="T39" s="94"/>
      <c r="U39" s="94"/>
      <c r="V39" s="94"/>
      <c r="W39" s="95"/>
      <c r="X39" s="99"/>
      <c r="Y39" s="110"/>
      <c r="Z39" s="111"/>
      <c r="AA39" s="112"/>
      <c r="AB39" s="113"/>
      <c r="AC39" s="114"/>
      <c r="AD39" s="116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  <c r="BB39" s="114"/>
      <c r="BC39" s="114"/>
      <c r="BD39" s="114"/>
      <c r="BE39" s="114"/>
      <c r="BF39" s="114"/>
      <c r="BG39" s="114"/>
      <c r="BH39" s="114"/>
      <c r="BI39" s="114"/>
      <c r="BJ39" s="114"/>
      <c r="BK39" s="114"/>
      <c r="BL39" s="114"/>
      <c r="BM39" s="114"/>
      <c r="BN39" s="114"/>
      <c r="BO39" s="114"/>
      <c r="BP39" s="114"/>
      <c r="BQ39" s="114"/>
      <c r="BR39" s="114"/>
      <c r="BS39" s="114"/>
      <c r="BT39" s="114"/>
      <c r="BU39" s="114"/>
      <c r="BV39" s="114"/>
      <c r="BW39" s="114"/>
      <c r="BX39" s="114"/>
      <c r="BY39" s="114"/>
      <c r="BZ39" s="114"/>
      <c r="CA39" s="114"/>
      <c r="CB39" s="114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14"/>
      <c r="CR39" s="114"/>
      <c r="CS39" s="114"/>
      <c r="CT39" s="114"/>
      <c r="CU39" s="114"/>
      <c r="CV39" s="114"/>
      <c r="CW39" s="114"/>
      <c r="CX39" s="114"/>
      <c r="CY39" s="114"/>
      <c r="CZ39" s="114"/>
      <c r="DA39" s="114"/>
      <c r="DB39" s="114"/>
      <c r="DC39" s="114"/>
      <c r="DD39" s="114"/>
      <c r="DE39" s="114"/>
      <c r="DF39" s="114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6"/>
      <c r="J40" s="63">
        <v>0</v>
      </c>
      <c r="K40" s="63">
        <v>0</v>
      </c>
      <c r="L40" s="63">
        <v>0</v>
      </c>
      <c r="M40" s="63">
        <f t="shared" si="0"/>
        <v>0</v>
      </c>
      <c r="N40" s="63">
        <v>1</v>
      </c>
      <c r="O40" s="63">
        <f t="shared" si="1"/>
        <v>1</v>
      </c>
      <c r="P40" s="64">
        <f t="shared" si="2"/>
        <v>1</v>
      </c>
      <c r="Q40" s="63">
        <v>0</v>
      </c>
      <c r="R40" s="88">
        <f t="shared" si="3"/>
        <v>0</v>
      </c>
      <c r="S40" s="93"/>
      <c r="T40" s="94"/>
      <c r="U40" s="94"/>
      <c r="V40" s="94"/>
      <c r="W40" s="95"/>
      <c r="X40" s="99"/>
      <c r="Y40" s="110"/>
      <c r="Z40" s="111"/>
      <c r="AA40" s="112"/>
      <c r="AB40" s="113"/>
      <c r="AC40" s="114"/>
      <c r="AD40" s="116"/>
      <c r="AE40" s="114"/>
      <c r="AF40" s="114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114"/>
      <c r="BH40" s="114"/>
      <c r="BI40" s="114"/>
      <c r="BJ40" s="114"/>
      <c r="BK40" s="114"/>
      <c r="BL40" s="114"/>
      <c r="BM40" s="114"/>
      <c r="BN40" s="114"/>
      <c r="BO40" s="114"/>
      <c r="BP40" s="114"/>
      <c r="BQ40" s="114"/>
      <c r="BR40" s="114"/>
      <c r="BS40" s="114"/>
      <c r="BT40" s="114"/>
      <c r="BU40" s="114"/>
      <c r="BV40" s="114"/>
      <c r="BW40" s="114"/>
      <c r="BX40" s="114"/>
      <c r="BY40" s="114"/>
      <c r="BZ40" s="114"/>
      <c r="CA40" s="114"/>
      <c r="CB40" s="114"/>
      <c r="CC40" s="114"/>
      <c r="CD40" s="114"/>
      <c r="CE40" s="114"/>
      <c r="CF40" s="114"/>
      <c r="CG40" s="114"/>
      <c r="CH40" s="114"/>
      <c r="CI40" s="114"/>
      <c r="CJ40" s="114"/>
      <c r="CK40" s="114"/>
      <c r="CL40" s="114"/>
      <c r="CM40" s="114"/>
      <c r="CN40" s="114"/>
      <c r="CO40" s="114"/>
      <c r="CP40" s="114"/>
      <c r="CQ40" s="114"/>
      <c r="CR40" s="114"/>
      <c r="CS40" s="114"/>
      <c r="CT40" s="114"/>
      <c r="CU40" s="114"/>
      <c r="CV40" s="114"/>
      <c r="CW40" s="114"/>
      <c r="CX40" s="114"/>
      <c r="CY40" s="114"/>
      <c r="CZ40" s="114"/>
      <c r="DA40" s="114"/>
      <c r="DB40" s="114"/>
      <c r="DC40" s="114"/>
      <c r="DD40" s="114"/>
      <c r="DE40" s="114"/>
      <c r="DF40" s="114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6"/>
      <c r="J41" s="63">
        <v>0</v>
      </c>
      <c r="K41" s="63">
        <v>0</v>
      </c>
      <c r="L41" s="63">
        <v>0</v>
      </c>
      <c r="M41" s="63">
        <f t="shared" si="0"/>
        <v>0</v>
      </c>
      <c r="N41" s="63">
        <v>1</v>
      </c>
      <c r="O41" s="63">
        <f t="shared" si="1"/>
        <v>1</v>
      </c>
      <c r="P41" s="64">
        <f t="shared" si="2"/>
        <v>1</v>
      </c>
      <c r="Q41" s="63">
        <v>0</v>
      </c>
      <c r="R41" s="88">
        <f t="shared" si="3"/>
        <v>0</v>
      </c>
      <c r="S41" s="93"/>
      <c r="T41" s="94"/>
      <c r="U41" s="94"/>
      <c r="V41" s="94"/>
      <c r="W41" s="95"/>
      <c r="X41" s="99"/>
      <c r="Y41" s="110"/>
      <c r="Z41" s="111"/>
      <c r="AA41" s="112"/>
      <c r="AB41" s="113"/>
      <c r="AC41" s="114"/>
      <c r="AD41" s="116"/>
      <c r="AE41" s="114"/>
      <c r="AF41" s="114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  <c r="BP41" s="114"/>
      <c r="BQ41" s="114"/>
      <c r="BR41" s="114"/>
      <c r="BS41" s="114"/>
      <c r="BT41" s="114"/>
      <c r="BU41" s="114"/>
      <c r="BV41" s="114"/>
      <c r="BW41" s="114"/>
      <c r="BX41" s="114"/>
      <c r="BY41" s="114"/>
      <c r="BZ41" s="114"/>
      <c r="CA41" s="114"/>
      <c r="CB41" s="114"/>
      <c r="CC41" s="114"/>
      <c r="CD41" s="114"/>
      <c r="CE41" s="114"/>
      <c r="CF41" s="114"/>
      <c r="CG41" s="114"/>
      <c r="CH41" s="114"/>
      <c r="CI41" s="114"/>
      <c r="CJ41" s="114"/>
      <c r="CK41" s="114"/>
      <c r="CL41" s="114"/>
      <c r="CM41" s="114"/>
      <c r="CN41" s="114"/>
      <c r="CO41" s="114"/>
      <c r="CP41" s="114"/>
      <c r="CQ41" s="114"/>
      <c r="CR41" s="114"/>
      <c r="CS41" s="114"/>
      <c r="CT41" s="114"/>
      <c r="CU41" s="114"/>
      <c r="CV41" s="114"/>
      <c r="CW41" s="114"/>
      <c r="CX41" s="114"/>
      <c r="CY41" s="114"/>
      <c r="CZ41" s="114"/>
      <c r="DA41" s="114"/>
      <c r="DB41" s="114"/>
      <c r="DC41" s="114"/>
      <c r="DD41" s="114"/>
      <c r="DE41" s="114"/>
      <c r="DF41" s="114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6"/>
      <c r="J42" s="63">
        <v>0</v>
      </c>
      <c r="K42" s="63">
        <v>0</v>
      </c>
      <c r="L42" s="63">
        <v>0</v>
      </c>
      <c r="M42" s="63">
        <f t="shared" si="0"/>
        <v>0</v>
      </c>
      <c r="N42" s="63">
        <v>1</v>
      </c>
      <c r="O42" s="63">
        <f t="shared" si="1"/>
        <v>1</v>
      </c>
      <c r="P42" s="64">
        <f t="shared" si="2"/>
        <v>1</v>
      </c>
      <c r="Q42" s="63">
        <v>0</v>
      </c>
      <c r="R42" s="88">
        <f t="shared" si="3"/>
        <v>0</v>
      </c>
      <c r="S42" s="93"/>
      <c r="T42" s="94"/>
      <c r="U42" s="94"/>
      <c r="V42" s="94"/>
      <c r="W42" s="95"/>
      <c r="X42" s="99"/>
      <c r="Y42" s="110"/>
      <c r="Z42" s="111"/>
      <c r="AA42" s="112"/>
      <c r="AB42" s="113"/>
      <c r="AC42" s="114"/>
      <c r="AD42" s="116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  <c r="BH42" s="114"/>
      <c r="BI42" s="114"/>
      <c r="BJ42" s="114"/>
      <c r="BK42" s="114"/>
      <c r="BL42" s="114"/>
      <c r="BM42" s="114"/>
      <c r="BN42" s="114"/>
      <c r="BO42" s="114"/>
      <c r="BP42" s="114"/>
      <c r="BQ42" s="114"/>
      <c r="BR42" s="114"/>
      <c r="BS42" s="114"/>
      <c r="BT42" s="114"/>
      <c r="BU42" s="114"/>
      <c r="BV42" s="114"/>
      <c r="BW42" s="114"/>
      <c r="BX42" s="114"/>
      <c r="BY42" s="114"/>
      <c r="BZ42" s="114"/>
      <c r="CA42" s="114"/>
      <c r="CB42" s="114"/>
      <c r="CC42" s="114"/>
      <c r="CD42" s="114"/>
      <c r="CE42" s="114"/>
      <c r="CF42" s="114"/>
      <c r="CG42" s="114"/>
      <c r="CH42" s="114"/>
      <c r="CI42" s="114"/>
      <c r="CJ42" s="114"/>
      <c r="CK42" s="114"/>
      <c r="CL42" s="114"/>
      <c r="CM42" s="114"/>
      <c r="CN42" s="114"/>
      <c r="CO42" s="114"/>
      <c r="CP42" s="114"/>
      <c r="CQ42" s="114"/>
      <c r="CR42" s="114"/>
      <c r="CS42" s="114"/>
      <c r="CT42" s="114"/>
      <c r="CU42" s="114"/>
      <c r="CV42" s="114"/>
      <c r="CW42" s="114"/>
      <c r="CX42" s="114"/>
      <c r="CY42" s="114"/>
      <c r="CZ42" s="114"/>
      <c r="DA42" s="114"/>
      <c r="DB42" s="114"/>
      <c r="DC42" s="114"/>
      <c r="DD42" s="114"/>
      <c r="DE42" s="114"/>
      <c r="DF42" s="114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7">
        <f t="shared" ref="J43:R43" si="4">SUM(J13:J42)</f>
        <v>0</v>
      </c>
      <c r="K43" s="67">
        <f t="shared" si="4"/>
        <v>0</v>
      </c>
      <c r="L43" s="68">
        <f t="shared" si="4"/>
        <v>0</v>
      </c>
      <c r="M43" s="68">
        <f t="shared" si="4"/>
        <v>0</v>
      </c>
      <c r="N43" s="68">
        <f t="shared" si="4"/>
        <v>30</v>
      </c>
      <c r="O43" s="68">
        <f t="shared" si="4"/>
        <v>30</v>
      </c>
      <c r="P43" s="69">
        <f t="shared" si="4"/>
        <v>30</v>
      </c>
      <c r="Q43" s="68">
        <f t="shared" si="4"/>
        <v>1.41666666666667</v>
      </c>
      <c r="R43" s="100">
        <f t="shared" si="4"/>
        <v>1.41666666666667</v>
      </c>
      <c r="S43" s="101"/>
      <c r="T43" s="94"/>
      <c r="U43" s="94"/>
      <c r="V43" s="94"/>
      <c r="W43" s="91"/>
      <c r="X43" s="102"/>
      <c r="Y43" s="117"/>
      <c r="Z43" s="111"/>
      <c r="AA43" s="112"/>
      <c r="AB43" s="113"/>
      <c r="AC43" s="114"/>
      <c r="AD43" s="116"/>
      <c r="AE43" s="114"/>
      <c r="AF43" s="114"/>
      <c r="AG43" s="114"/>
      <c r="AH43" s="114"/>
      <c r="AI43" s="114"/>
      <c r="AJ43" s="114"/>
      <c r="AK43" s="114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14"/>
      <c r="CQ43" s="114"/>
      <c r="CR43" s="114"/>
      <c r="CS43" s="114"/>
      <c r="CT43" s="114"/>
      <c r="CU43" s="114"/>
      <c r="CV43" s="114"/>
      <c r="CW43" s="114"/>
      <c r="CX43" s="114"/>
      <c r="CY43" s="114"/>
      <c r="CZ43" s="114"/>
      <c r="DA43" s="114"/>
      <c r="DB43" s="114"/>
      <c r="DC43" s="114"/>
      <c r="DD43" s="114"/>
      <c r="DE43" s="114"/>
      <c r="DF43" s="114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7">
        <f t="shared" ref="J44:R44" si="5">AVERAGE(J13:J32)</f>
        <v>0</v>
      </c>
      <c r="K44" s="67">
        <f t="shared" si="5"/>
        <v>0</v>
      </c>
      <c r="L44" s="68">
        <f t="shared" si="5"/>
        <v>0</v>
      </c>
      <c r="M44" s="68">
        <f t="shared" si="5"/>
        <v>0</v>
      </c>
      <c r="N44" s="68">
        <f t="shared" si="5"/>
        <v>1</v>
      </c>
      <c r="O44" s="68">
        <f t="shared" si="5"/>
        <v>1</v>
      </c>
      <c r="P44" s="70">
        <f t="shared" si="5"/>
        <v>1</v>
      </c>
      <c r="Q44" s="68">
        <f>AVERAGE(Q13:Q42)</f>
        <v>0.0472222222222222</v>
      </c>
      <c r="R44" s="103">
        <f>AVERAGE(R13:R42)</f>
        <v>0.0472222222222222</v>
      </c>
      <c r="S44" s="104"/>
      <c r="T44" s="105"/>
      <c r="U44" s="105"/>
      <c r="V44" s="106"/>
      <c r="W44" s="36"/>
      <c r="X44" s="107"/>
      <c r="Y44" s="108"/>
      <c r="Z44" s="113"/>
      <c r="AA44" s="108"/>
      <c r="AB44" s="108"/>
      <c r="AC44" s="108"/>
      <c r="AD44" s="109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8"/>
      <c r="Z45" s="113"/>
      <c r="AA45" s="108"/>
      <c r="AB45" s="108"/>
      <c r="AC45" s="108"/>
      <c r="AD45" s="109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8"/>
      <c r="Z46" s="113"/>
      <c r="AA46" s="108"/>
      <c r="AB46" s="108"/>
      <c r="AC46" s="108"/>
      <c r="AD46" s="109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1"/>
      <c r="N47" s="5"/>
      <c r="O47" s="5"/>
      <c r="S47" s="7"/>
      <c r="V47" s="8"/>
      <c r="W47" s="5"/>
      <c r="X47" s="5"/>
      <c r="Y47" s="108"/>
      <c r="Z47" s="113"/>
      <c r="AA47" s="108"/>
      <c r="AB47" s="108"/>
      <c r="AC47" s="108"/>
      <c r="AD47" s="109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8"/>
      <c r="Z48" s="113"/>
      <c r="AA48" s="108"/>
      <c r="AB48" s="108"/>
      <c r="AC48" s="108"/>
      <c r="AD48" s="109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1"/>
      <c r="M49" s="6"/>
      <c r="N49" s="5"/>
      <c r="O49" s="5"/>
      <c r="S49" s="7"/>
      <c r="V49" s="8"/>
      <c r="W49" s="5"/>
      <c r="X49" s="5"/>
      <c r="Y49" s="108"/>
      <c r="Z49" s="113"/>
      <c r="AA49" s="108"/>
      <c r="AB49" s="108"/>
      <c r="AC49" s="108"/>
      <c r="AD49" s="109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8"/>
      <c r="Z50" s="113"/>
      <c r="AA50" s="108"/>
      <c r="AB50" s="108"/>
      <c r="AC50" s="108"/>
      <c r="AD50" s="109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8"/>
      <c r="Z51" s="113"/>
      <c r="AA51" s="108"/>
      <c r="AB51" s="108"/>
      <c r="AC51" s="108"/>
      <c r="AD51" s="109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8"/>
      <c r="Z52" s="113"/>
      <c r="AA52" s="108"/>
      <c r="AB52" s="108"/>
      <c r="AC52" s="108"/>
      <c r="AD52" s="109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1"/>
      <c r="N53" s="5"/>
      <c r="O53" s="5"/>
      <c r="S53" s="7"/>
      <c r="V53" s="8"/>
      <c r="W53" s="5"/>
      <c r="X53" s="5"/>
      <c r="Y53" s="108"/>
      <c r="Z53" s="113"/>
      <c r="AA53" s="108"/>
      <c r="AB53" s="108"/>
      <c r="AC53" s="108"/>
      <c r="AD53" s="109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60" zoomScaleNormal="60" topLeftCell="A8" workbookViewId="0">
      <selection activeCell="Q36" sqref="Q36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2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2"/>
      <c r="S1" s="73"/>
      <c r="T1" s="72"/>
      <c r="U1" s="72"/>
      <c r="V1" s="72"/>
      <c r="W1" s="72"/>
      <c r="X1" s="74"/>
      <c r="AD1" s="9"/>
    </row>
    <row r="2" s="1" customFormat="1" spans="1:30">
      <c r="A2" s="10"/>
      <c r="C2" s="313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5"/>
      <c r="T2" s="43"/>
      <c r="U2" s="76"/>
      <c r="V2" s="74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5"/>
      <c r="T3" s="43"/>
      <c r="U3" s="76"/>
      <c r="V3" s="74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5"/>
      <c r="T4" s="43"/>
      <c r="U4" s="76"/>
      <c r="V4" s="74"/>
      <c r="W4" s="10"/>
      <c r="X4" s="10"/>
      <c r="Y4" s="108"/>
      <c r="Z4" s="108"/>
      <c r="AA4" s="108"/>
      <c r="AB4" s="108"/>
      <c r="AC4" s="108"/>
      <c r="AD4" s="109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8"/>
      <c r="Z5" s="108"/>
      <c r="AA5" s="108"/>
      <c r="AB5" s="108"/>
      <c r="AC5" s="108"/>
      <c r="AD5" s="109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8"/>
      <c r="Z6" s="108"/>
      <c r="AA6" s="108"/>
      <c r="AB6" s="108"/>
      <c r="AC6" s="108"/>
      <c r="AD6" s="109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119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8"/>
      <c r="Z7" s="108"/>
      <c r="AA7" s="108"/>
      <c r="AB7" s="108"/>
      <c r="AC7" s="108"/>
      <c r="AD7" s="109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5" t="s">
        <v>78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108"/>
      <c r="Z8" s="108"/>
      <c r="AA8" s="108"/>
      <c r="AB8" s="108"/>
      <c r="AC8" s="108"/>
      <c r="AD8" s="109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7" t="s">
        <v>11</v>
      </c>
      <c r="J9" s="48" t="s">
        <v>12</v>
      </c>
      <c r="K9" s="48"/>
      <c r="L9" s="48"/>
      <c r="M9" s="49"/>
      <c r="N9" s="18" t="s">
        <v>13</v>
      </c>
      <c r="O9" s="50" t="s">
        <v>14</v>
      </c>
      <c r="P9" s="51"/>
      <c r="Q9" s="19" t="s">
        <v>15</v>
      </c>
      <c r="R9" s="50" t="s">
        <v>16</v>
      </c>
      <c r="S9" s="51" t="s">
        <v>17</v>
      </c>
      <c r="T9" s="19" t="s">
        <v>18</v>
      </c>
      <c r="U9" s="77" t="s">
        <v>19</v>
      </c>
      <c r="V9" s="78" t="s">
        <v>20</v>
      </c>
      <c r="W9" s="77" t="s">
        <v>21</v>
      </c>
      <c r="X9" s="79" t="s">
        <v>22</v>
      </c>
      <c r="Y9" s="110"/>
      <c r="Z9" s="108"/>
      <c r="AA9" s="108"/>
      <c r="AB9" s="108"/>
      <c r="AC9" s="108"/>
      <c r="AD9" s="109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2"/>
      <c r="J10" s="53" t="s">
        <v>25</v>
      </c>
      <c r="K10" s="54" t="s">
        <v>26</v>
      </c>
      <c r="L10" s="54" t="s">
        <v>27</v>
      </c>
      <c r="M10" s="54" t="s">
        <v>28</v>
      </c>
      <c r="N10" s="18"/>
      <c r="O10" s="55"/>
      <c r="P10" s="56"/>
      <c r="Q10" s="80"/>
      <c r="R10" s="55"/>
      <c r="S10" s="56"/>
      <c r="T10" s="21"/>
      <c r="U10" s="314" t="s">
        <v>29</v>
      </c>
      <c r="V10" s="81"/>
      <c r="W10" s="77"/>
      <c r="X10" s="82"/>
      <c r="Y10" s="110"/>
      <c r="Z10" s="108"/>
      <c r="AA10" s="108"/>
      <c r="AB10" s="108"/>
      <c r="AC10" s="108"/>
      <c r="AD10" s="109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7"/>
      <c r="J11" s="58" t="s">
        <v>33</v>
      </c>
      <c r="K11" s="59" t="s">
        <v>33</v>
      </c>
      <c r="L11" s="59" t="s">
        <v>33</v>
      </c>
      <c r="M11" s="59" t="s">
        <v>33</v>
      </c>
      <c r="N11" s="59" t="s">
        <v>33</v>
      </c>
      <c r="O11" s="18" t="s">
        <v>33</v>
      </c>
      <c r="P11" s="315" t="s">
        <v>32</v>
      </c>
      <c r="Q11" s="21" t="s">
        <v>33</v>
      </c>
      <c r="R11" s="315" t="s">
        <v>32</v>
      </c>
      <c r="S11" s="314" t="s">
        <v>81</v>
      </c>
      <c r="T11" s="314" t="s">
        <v>35</v>
      </c>
      <c r="U11" s="314" t="s">
        <v>35</v>
      </c>
      <c r="V11" s="317" t="s">
        <v>36</v>
      </c>
      <c r="W11" s="77" t="s">
        <v>37</v>
      </c>
      <c r="X11" s="84"/>
      <c r="Y11" s="110"/>
      <c r="Z11" s="108"/>
      <c r="AA11" s="108"/>
      <c r="AB11" s="108"/>
      <c r="AC11" s="108"/>
      <c r="AD11" s="109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60">
        <v>8</v>
      </c>
      <c r="J12" s="61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5" t="s">
        <v>41</v>
      </c>
      <c r="S12" s="86">
        <v>11</v>
      </c>
      <c r="T12" s="85">
        <v>17</v>
      </c>
      <c r="U12" s="85">
        <v>18</v>
      </c>
      <c r="V12" s="85">
        <v>18</v>
      </c>
      <c r="W12" s="85">
        <v>19</v>
      </c>
      <c r="X12" s="87">
        <v>12</v>
      </c>
      <c r="Y12" s="110"/>
      <c r="Z12" s="108"/>
      <c r="AA12" s="108"/>
      <c r="AB12" s="108"/>
      <c r="AC12" s="108"/>
      <c r="AD12" s="109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2"/>
      <c r="J13" s="63">
        <v>0</v>
      </c>
      <c r="K13" s="63">
        <v>0</v>
      </c>
      <c r="L13" s="63">
        <v>0</v>
      </c>
      <c r="M13" s="63">
        <f t="shared" ref="M13:M42" si="0">SUM(J13:L13)</f>
        <v>0</v>
      </c>
      <c r="N13" s="63">
        <v>1</v>
      </c>
      <c r="O13" s="63">
        <f t="shared" ref="O13:O42" si="1">N13-M13</f>
        <v>1</v>
      </c>
      <c r="P13" s="64">
        <f t="shared" ref="P13:P42" si="2">O13/N13</f>
        <v>1</v>
      </c>
      <c r="Q13" s="63">
        <v>0</v>
      </c>
      <c r="R13" s="88">
        <f t="shared" ref="R13:R42" si="3">(Q13)/(N13-M13)</f>
        <v>0</v>
      </c>
      <c r="S13" s="89"/>
      <c r="T13" s="90"/>
      <c r="U13" s="90"/>
      <c r="V13" s="90"/>
      <c r="W13" s="91">
        <v>3</v>
      </c>
      <c r="X13" s="92"/>
      <c r="Y13" s="110"/>
      <c r="Z13" s="111"/>
      <c r="AA13" s="112"/>
      <c r="AB13" s="113"/>
      <c r="AC13" s="114"/>
      <c r="AD13" s="115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  <c r="BR13" s="114"/>
      <c r="BS13" s="114"/>
      <c r="BT13" s="114"/>
      <c r="BU13" s="114"/>
      <c r="BV13" s="114"/>
      <c r="BW13" s="114"/>
      <c r="BX13" s="114"/>
      <c r="BY13" s="114"/>
      <c r="BZ13" s="114"/>
      <c r="CA13" s="114"/>
      <c r="CB13" s="114"/>
      <c r="CC13" s="114"/>
      <c r="CD13" s="114"/>
      <c r="CE13" s="114"/>
      <c r="CF13" s="114"/>
      <c r="CG13" s="114"/>
      <c r="CH13" s="114"/>
      <c r="CI13" s="114"/>
      <c r="CJ13" s="114"/>
      <c r="CK13" s="114"/>
      <c r="CL13" s="114"/>
      <c r="CM13" s="114"/>
      <c r="CN13" s="114"/>
      <c r="CO13" s="114"/>
      <c r="CP13" s="114"/>
      <c r="CQ13" s="114"/>
      <c r="CR13" s="114"/>
      <c r="CS13" s="114"/>
      <c r="CT13" s="114"/>
      <c r="CU13" s="114"/>
      <c r="CV13" s="114"/>
      <c r="CW13" s="114"/>
      <c r="CX13" s="114"/>
      <c r="CY13" s="114"/>
      <c r="CZ13" s="114"/>
      <c r="DA13" s="114"/>
      <c r="DB13" s="114"/>
      <c r="DC13" s="114"/>
      <c r="DD13" s="114"/>
      <c r="DE13" s="114"/>
      <c r="DF13" s="114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2"/>
      <c r="J14" s="63">
        <v>0</v>
      </c>
      <c r="K14" s="63">
        <v>0</v>
      </c>
      <c r="L14" s="63">
        <v>0</v>
      </c>
      <c r="M14" s="63">
        <f t="shared" si="0"/>
        <v>0</v>
      </c>
      <c r="N14" s="63">
        <v>1</v>
      </c>
      <c r="O14" s="63">
        <f t="shared" si="1"/>
        <v>1</v>
      </c>
      <c r="P14" s="64">
        <f t="shared" si="2"/>
        <v>1</v>
      </c>
      <c r="Q14" s="63">
        <v>0</v>
      </c>
      <c r="R14" s="88">
        <f t="shared" si="3"/>
        <v>0</v>
      </c>
      <c r="S14" s="93"/>
      <c r="T14" s="94"/>
      <c r="U14" s="94"/>
      <c r="V14" s="94"/>
      <c r="W14" s="95"/>
      <c r="X14" s="92"/>
      <c r="Y14" s="110"/>
      <c r="Z14" s="111"/>
      <c r="AA14" s="112"/>
      <c r="AB14" s="113"/>
      <c r="AC14" s="114"/>
      <c r="AD14" s="116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  <c r="BR14" s="114"/>
      <c r="BS14" s="114"/>
      <c r="BT14" s="114"/>
      <c r="BU14" s="114"/>
      <c r="BV14" s="114"/>
      <c r="BW14" s="114"/>
      <c r="BX14" s="114"/>
      <c r="BY14" s="114"/>
      <c r="BZ14" s="114"/>
      <c r="CA14" s="114"/>
      <c r="CB14" s="114"/>
      <c r="CC14" s="114"/>
      <c r="CD14" s="114"/>
      <c r="CE14" s="114"/>
      <c r="CF14" s="114"/>
      <c r="CG14" s="114"/>
      <c r="CH14" s="114"/>
      <c r="CI14" s="114"/>
      <c r="CJ14" s="114"/>
      <c r="CK14" s="114"/>
      <c r="CL14" s="114"/>
      <c r="CM14" s="114"/>
      <c r="CN14" s="114"/>
      <c r="CO14" s="114"/>
      <c r="CP14" s="114"/>
      <c r="CQ14" s="114"/>
      <c r="CR14" s="114"/>
      <c r="CS14" s="114"/>
      <c r="CT14" s="114"/>
      <c r="CU14" s="114"/>
      <c r="CV14" s="114"/>
      <c r="CW14" s="114"/>
      <c r="CX14" s="114"/>
      <c r="CY14" s="114"/>
      <c r="CZ14" s="114"/>
      <c r="DA14" s="114"/>
      <c r="DB14" s="114"/>
      <c r="DC14" s="114"/>
      <c r="DD14" s="114"/>
      <c r="DE14" s="114"/>
      <c r="DF14" s="114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2"/>
      <c r="J15" s="63">
        <v>0</v>
      </c>
      <c r="K15" s="63">
        <v>0</v>
      </c>
      <c r="L15" s="63">
        <v>0</v>
      </c>
      <c r="M15" s="63">
        <f t="shared" si="0"/>
        <v>0</v>
      </c>
      <c r="N15" s="63">
        <v>1</v>
      </c>
      <c r="O15" s="63">
        <f t="shared" si="1"/>
        <v>1</v>
      </c>
      <c r="P15" s="64">
        <f t="shared" si="2"/>
        <v>1</v>
      </c>
      <c r="Q15" s="63">
        <v>0</v>
      </c>
      <c r="R15" s="88">
        <f t="shared" si="3"/>
        <v>0</v>
      </c>
      <c r="S15" s="89"/>
      <c r="T15" s="90"/>
      <c r="U15" s="90"/>
      <c r="V15" s="90"/>
      <c r="W15" s="91"/>
      <c r="X15" s="92"/>
      <c r="Y15" s="110"/>
      <c r="Z15" s="111"/>
      <c r="AA15" s="112"/>
      <c r="AB15" s="113"/>
      <c r="AC15" s="114"/>
      <c r="AD15" s="116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4"/>
      <c r="CE15" s="114"/>
      <c r="CF15" s="114"/>
      <c r="CG15" s="114"/>
      <c r="CH15" s="114"/>
      <c r="CI15" s="114"/>
      <c r="CJ15" s="114"/>
      <c r="CK15" s="114"/>
      <c r="CL15" s="114"/>
      <c r="CM15" s="114"/>
      <c r="CN15" s="114"/>
      <c r="CO15" s="114"/>
      <c r="CP15" s="114"/>
      <c r="CQ15" s="114"/>
      <c r="CR15" s="114"/>
      <c r="CS15" s="114"/>
      <c r="CT15" s="114"/>
      <c r="CU15" s="114"/>
      <c r="CV15" s="114"/>
      <c r="CW15" s="114"/>
      <c r="CX15" s="114"/>
      <c r="CY15" s="114"/>
      <c r="CZ15" s="114"/>
      <c r="DA15" s="114"/>
      <c r="DB15" s="114"/>
      <c r="DC15" s="114"/>
      <c r="DD15" s="114"/>
      <c r="DE15" s="114"/>
      <c r="DF15" s="114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2"/>
      <c r="J16" s="63">
        <v>0</v>
      </c>
      <c r="K16" s="63">
        <v>0</v>
      </c>
      <c r="L16" s="63">
        <v>0</v>
      </c>
      <c r="M16" s="63">
        <f t="shared" si="0"/>
        <v>0</v>
      </c>
      <c r="N16" s="63">
        <v>1</v>
      </c>
      <c r="O16" s="63">
        <f t="shared" si="1"/>
        <v>1</v>
      </c>
      <c r="P16" s="64">
        <f t="shared" si="2"/>
        <v>1</v>
      </c>
      <c r="Q16" s="63">
        <v>0</v>
      </c>
      <c r="R16" s="88">
        <f t="shared" si="3"/>
        <v>0</v>
      </c>
      <c r="S16" s="93"/>
      <c r="T16" s="94"/>
      <c r="U16" s="94"/>
      <c r="V16" s="94"/>
      <c r="W16" s="95"/>
      <c r="X16" s="92"/>
      <c r="Y16" s="110"/>
      <c r="Z16" s="111"/>
      <c r="AA16" s="112"/>
      <c r="AB16" s="113"/>
      <c r="AC16" s="114"/>
      <c r="AD16" s="116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4"/>
      <c r="CE16" s="114"/>
      <c r="CF16" s="114"/>
      <c r="CG16" s="114"/>
      <c r="CH16" s="114"/>
      <c r="CI16" s="114"/>
      <c r="CJ16" s="114"/>
      <c r="CK16" s="114"/>
      <c r="CL16" s="114"/>
      <c r="CM16" s="114"/>
      <c r="CN16" s="114"/>
      <c r="CO16" s="114"/>
      <c r="CP16" s="114"/>
      <c r="CQ16" s="114"/>
      <c r="CR16" s="114"/>
      <c r="CS16" s="114"/>
      <c r="CT16" s="114"/>
      <c r="CU16" s="114"/>
      <c r="CV16" s="114"/>
      <c r="CW16" s="114"/>
      <c r="CX16" s="114"/>
      <c r="CY16" s="114"/>
      <c r="CZ16" s="114"/>
      <c r="DA16" s="114"/>
      <c r="DB16" s="114"/>
      <c r="DC16" s="114"/>
      <c r="DD16" s="114"/>
      <c r="DE16" s="114"/>
      <c r="DF16" s="114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2"/>
      <c r="J17" s="63">
        <v>0</v>
      </c>
      <c r="K17" s="63">
        <v>0</v>
      </c>
      <c r="L17" s="63">
        <v>0</v>
      </c>
      <c r="M17" s="63">
        <f t="shared" si="0"/>
        <v>0</v>
      </c>
      <c r="N17" s="63">
        <v>1</v>
      </c>
      <c r="O17" s="63">
        <f t="shared" si="1"/>
        <v>1</v>
      </c>
      <c r="P17" s="64">
        <f t="shared" si="2"/>
        <v>1</v>
      </c>
      <c r="Q17" s="63">
        <v>0</v>
      </c>
      <c r="R17" s="88">
        <f t="shared" si="3"/>
        <v>0</v>
      </c>
      <c r="S17" s="89"/>
      <c r="T17" s="90"/>
      <c r="U17" s="90"/>
      <c r="V17" s="90"/>
      <c r="W17" s="91"/>
      <c r="X17" s="92"/>
      <c r="Y17" s="110"/>
      <c r="Z17" s="111"/>
      <c r="AA17" s="112"/>
      <c r="AB17" s="113"/>
      <c r="AC17" s="114"/>
      <c r="AD17" s="116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4"/>
      <c r="CE17" s="114"/>
      <c r="CF17" s="114"/>
      <c r="CG17" s="114"/>
      <c r="CH17" s="114"/>
      <c r="CI17" s="114"/>
      <c r="CJ17" s="114"/>
      <c r="CK17" s="114"/>
      <c r="CL17" s="114"/>
      <c r="CM17" s="114"/>
      <c r="CN17" s="114"/>
      <c r="CO17" s="114"/>
      <c r="CP17" s="114"/>
      <c r="CQ17" s="114"/>
      <c r="CR17" s="114"/>
      <c r="CS17" s="114"/>
      <c r="CT17" s="114"/>
      <c r="CU17" s="114"/>
      <c r="CV17" s="114"/>
      <c r="CW17" s="114"/>
      <c r="CX17" s="114"/>
      <c r="CY17" s="114"/>
      <c r="CZ17" s="114"/>
      <c r="DA17" s="114"/>
      <c r="DB17" s="114"/>
      <c r="DC17" s="114"/>
      <c r="DD17" s="114"/>
      <c r="DE17" s="114"/>
      <c r="DF17" s="114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2"/>
      <c r="J18" s="63">
        <v>0</v>
      </c>
      <c r="K18" s="63">
        <v>0</v>
      </c>
      <c r="L18" s="63">
        <v>0</v>
      </c>
      <c r="M18" s="63">
        <f t="shared" si="0"/>
        <v>0</v>
      </c>
      <c r="N18" s="63">
        <v>1</v>
      </c>
      <c r="O18" s="63">
        <f t="shared" si="1"/>
        <v>1</v>
      </c>
      <c r="P18" s="64">
        <f t="shared" si="2"/>
        <v>1</v>
      </c>
      <c r="Q18" s="63">
        <v>0</v>
      </c>
      <c r="R18" s="88">
        <f t="shared" si="3"/>
        <v>0</v>
      </c>
      <c r="S18" s="93"/>
      <c r="T18" s="94"/>
      <c r="U18" s="94"/>
      <c r="V18" s="94"/>
      <c r="W18" s="95"/>
      <c r="X18" s="92"/>
      <c r="Y18" s="110"/>
      <c r="Z18" s="111"/>
      <c r="AA18" s="112"/>
      <c r="AB18" s="113"/>
      <c r="AC18" s="114"/>
      <c r="AD18" s="116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4"/>
      <c r="CE18" s="114"/>
      <c r="CF18" s="114"/>
      <c r="CG18" s="114"/>
      <c r="CH18" s="114"/>
      <c r="CI18" s="114"/>
      <c r="CJ18" s="114"/>
      <c r="CK18" s="114"/>
      <c r="CL18" s="114"/>
      <c r="CM18" s="114"/>
      <c r="CN18" s="114"/>
      <c r="CO18" s="114"/>
      <c r="CP18" s="114"/>
      <c r="CQ18" s="114"/>
      <c r="CR18" s="114"/>
      <c r="CS18" s="114"/>
      <c r="CT18" s="114"/>
      <c r="CU18" s="114"/>
      <c r="CV18" s="114"/>
      <c r="CW18" s="114"/>
      <c r="CX18" s="114"/>
      <c r="CY18" s="114"/>
      <c r="CZ18" s="114"/>
      <c r="DA18" s="114"/>
      <c r="DB18" s="114"/>
      <c r="DC18" s="114"/>
      <c r="DD18" s="114"/>
      <c r="DE18" s="114"/>
      <c r="DF18" s="114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2"/>
      <c r="J19" s="63">
        <v>0</v>
      </c>
      <c r="K19" s="63">
        <v>0</v>
      </c>
      <c r="L19" s="63">
        <v>0</v>
      </c>
      <c r="M19" s="63">
        <f t="shared" si="0"/>
        <v>0</v>
      </c>
      <c r="N19" s="63">
        <v>1</v>
      </c>
      <c r="O19" s="63">
        <f t="shared" si="1"/>
        <v>1</v>
      </c>
      <c r="P19" s="64">
        <f t="shared" si="2"/>
        <v>1</v>
      </c>
      <c r="Q19" s="63">
        <v>0</v>
      </c>
      <c r="R19" s="88">
        <f t="shared" si="3"/>
        <v>0</v>
      </c>
      <c r="S19" s="89"/>
      <c r="T19" s="90"/>
      <c r="U19" s="90"/>
      <c r="V19" s="90"/>
      <c r="W19" s="91"/>
      <c r="X19" s="96"/>
      <c r="Y19" s="110"/>
      <c r="Z19" s="111"/>
      <c r="AA19" s="112"/>
      <c r="AB19" s="113"/>
      <c r="AC19" s="114"/>
      <c r="AD19" s="116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4"/>
      <c r="BS19" s="114"/>
      <c r="BT19" s="114"/>
      <c r="BU19" s="114"/>
      <c r="BV19" s="114"/>
      <c r="BW19" s="114"/>
      <c r="BX19" s="114"/>
      <c r="BY19" s="114"/>
      <c r="BZ19" s="114"/>
      <c r="CA19" s="114"/>
      <c r="CB19" s="114"/>
      <c r="CC19" s="114"/>
      <c r="CD19" s="114"/>
      <c r="CE19" s="114"/>
      <c r="CF19" s="114"/>
      <c r="CG19" s="114"/>
      <c r="CH19" s="114"/>
      <c r="CI19" s="114"/>
      <c r="CJ19" s="114"/>
      <c r="CK19" s="114"/>
      <c r="CL19" s="114"/>
      <c r="CM19" s="114"/>
      <c r="CN19" s="114"/>
      <c r="CO19" s="114"/>
      <c r="CP19" s="114"/>
      <c r="CQ19" s="114"/>
      <c r="CR19" s="114"/>
      <c r="CS19" s="114"/>
      <c r="CT19" s="114"/>
      <c r="CU19" s="114"/>
      <c r="CV19" s="114"/>
      <c r="CW19" s="114"/>
      <c r="CX19" s="114"/>
      <c r="CY19" s="114"/>
      <c r="CZ19" s="114"/>
      <c r="DA19" s="114"/>
      <c r="DB19" s="114"/>
      <c r="DC19" s="114"/>
      <c r="DD19" s="114"/>
      <c r="DE19" s="114"/>
      <c r="DF19" s="114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2"/>
      <c r="J20" s="63">
        <v>0</v>
      </c>
      <c r="K20" s="63">
        <v>0</v>
      </c>
      <c r="L20" s="63">
        <v>0</v>
      </c>
      <c r="M20" s="63">
        <f t="shared" si="0"/>
        <v>0</v>
      </c>
      <c r="N20" s="63">
        <v>1</v>
      </c>
      <c r="O20" s="63">
        <f t="shared" si="1"/>
        <v>1</v>
      </c>
      <c r="P20" s="64">
        <f t="shared" si="2"/>
        <v>1</v>
      </c>
      <c r="Q20" s="63">
        <v>0</v>
      </c>
      <c r="R20" s="88">
        <f t="shared" si="3"/>
        <v>0</v>
      </c>
      <c r="S20" s="93"/>
      <c r="T20" s="94"/>
      <c r="U20" s="94"/>
      <c r="V20" s="94"/>
      <c r="W20" s="95"/>
      <c r="X20" s="97"/>
      <c r="Y20" s="110"/>
      <c r="Z20" s="111"/>
      <c r="AA20" s="112"/>
      <c r="AB20" s="113"/>
      <c r="AC20" s="114"/>
      <c r="AD20" s="116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4"/>
      <c r="CE20" s="114"/>
      <c r="CF20" s="114"/>
      <c r="CG20" s="114"/>
      <c r="CH20" s="114"/>
      <c r="CI20" s="114"/>
      <c r="CJ20" s="114"/>
      <c r="CK20" s="114"/>
      <c r="CL20" s="114"/>
      <c r="CM20" s="114"/>
      <c r="CN20" s="114"/>
      <c r="CO20" s="114"/>
      <c r="CP20" s="114"/>
      <c r="CQ20" s="114"/>
      <c r="CR20" s="114"/>
      <c r="CS20" s="114"/>
      <c r="CT20" s="114"/>
      <c r="CU20" s="114"/>
      <c r="CV20" s="114"/>
      <c r="CW20" s="114"/>
      <c r="CX20" s="114"/>
      <c r="CY20" s="114"/>
      <c r="CZ20" s="114"/>
      <c r="DA20" s="114"/>
      <c r="DB20" s="114"/>
      <c r="DC20" s="114"/>
      <c r="DD20" s="114"/>
      <c r="DE20" s="114"/>
      <c r="DF20" s="114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2"/>
      <c r="J21" s="63">
        <v>0</v>
      </c>
      <c r="K21" s="63">
        <v>0</v>
      </c>
      <c r="L21" s="63">
        <v>0</v>
      </c>
      <c r="M21" s="63">
        <f t="shared" si="0"/>
        <v>0</v>
      </c>
      <c r="N21" s="63">
        <v>1</v>
      </c>
      <c r="O21" s="63">
        <f t="shared" si="1"/>
        <v>1</v>
      </c>
      <c r="P21" s="64">
        <f t="shared" si="2"/>
        <v>1</v>
      </c>
      <c r="Q21" s="63">
        <v>0</v>
      </c>
      <c r="R21" s="88">
        <f t="shared" si="3"/>
        <v>0</v>
      </c>
      <c r="S21" s="89"/>
      <c r="T21" s="90"/>
      <c r="U21" s="90"/>
      <c r="V21" s="90"/>
      <c r="W21" s="91"/>
      <c r="X21" s="98"/>
      <c r="Y21" s="110"/>
      <c r="Z21" s="111"/>
      <c r="AA21" s="112"/>
      <c r="AB21" s="113"/>
      <c r="AC21" s="114"/>
      <c r="AD21" s="116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  <c r="BQ21" s="114"/>
      <c r="BR21" s="114"/>
      <c r="BS21" s="114"/>
      <c r="BT21" s="114"/>
      <c r="BU21" s="114"/>
      <c r="BV21" s="114"/>
      <c r="BW21" s="114"/>
      <c r="BX21" s="114"/>
      <c r="BY21" s="114"/>
      <c r="BZ21" s="114"/>
      <c r="CA21" s="114"/>
      <c r="CB21" s="114"/>
      <c r="CC21" s="114"/>
      <c r="CD21" s="114"/>
      <c r="CE21" s="114"/>
      <c r="CF21" s="114"/>
      <c r="CG21" s="114"/>
      <c r="CH21" s="114"/>
      <c r="CI21" s="114"/>
      <c r="CJ21" s="114"/>
      <c r="CK21" s="114"/>
      <c r="CL21" s="114"/>
      <c r="CM21" s="114"/>
      <c r="CN21" s="114"/>
      <c r="CO21" s="114"/>
      <c r="CP21" s="114"/>
      <c r="CQ21" s="114"/>
      <c r="CR21" s="114"/>
      <c r="CS21" s="114"/>
      <c r="CT21" s="114"/>
      <c r="CU21" s="114"/>
      <c r="CV21" s="114"/>
      <c r="CW21" s="114"/>
      <c r="CX21" s="114"/>
      <c r="CY21" s="114"/>
      <c r="CZ21" s="114"/>
      <c r="DA21" s="114"/>
      <c r="DB21" s="114"/>
      <c r="DC21" s="114"/>
      <c r="DD21" s="114"/>
      <c r="DE21" s="114"/>
      <c r="DF21" s="114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2"/>
      <c r="J22" s="63">
        <v>0</v>
      </c>
      <c r="K22" s="63">
        <v>0</v>
      </c>
      <c r="L22" s="63">
        <v>0</v>
      </c>
      <c r="M22" s="63">
        <f t="shared" si="0"/>
        <v>0</v>
      </c>
      <c r="N22" s="63">
        <v>1</v>
      </c>
      <c r="O22" s="63">
        <f t="shared" si="1"/>
        <v>1</v>
      </c>
      <c r="P22" s="64">
        <f t="shared" si="2"/>
        <v>1</v>
      </c>
      <c r="Q22" s="63">
        <v>0</v>
      </c>
      <c r="R22" s="88">
        <f t="shared" si="3"/>
        <v>0</v>
      </c>
      <c r="S22" s="89"/>
      <c r="T22" s="90"/>
      <c r="U22" s="90"/>
      <c r="V22" s="90"/>
      <c r="W22" s="91"/>
      <c r="X22" s="92"/>
      <c r="Y22" s="110"/>
      <c r="Z22" s="111"/>
      <c r="AA22" s="112"/>
      <c r="AB22" s="113"/>
      <c r="AC22" s="114"/>
      <c r="AD22" s="116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  <c r="BQ22" s="114"/>
      <c r="BR22" s="114"/>
      <c r="BS22" s="114"/>
      <c r="BT22" s="114"/>
      <c r="BU22" s="114"/>
      <c r="BV22" s="114"/>
      <c r="BW22" s="114"/>
      <c r="BX22" s="114"/>
      <c r="BY22" s="114"/>
      <c r="BZ22" s="114"/>
      <c r="CA22" s="114"/>
      <c r="CB22" s="114"/>
      <c r="CC22" s="114"/>
      <c r="CD22" s="114"/>
      <c r="CE22" s="114"/>
      <c r="CF22" s="114"/>
      <c r="CG22" s="114"/>
      <c r="CH22" s="114"/>
      <c r="CI22" s="114"/>
      <c r="CJ22" s="114"/>
      <c r="CK22" s="114"/>
      <c r="CL22" s="114"/>
      <c r="CM22" s="114"/>
      <c r="CN22" s="114"/>
      <c r="CO22" s="114"/>
      <c r="CP22" s="114"/>
      <c r="CQ22" s="114"/>
      <c r="CR22" s="114"/>
      <c r="CS22" s="114"/>
      <c r="CT22" s="114"/>
      <c r="CU22" s="114"/>
      <c r="CV22" s="114"/>
      <c r="CW22" s="114"/>
      <c r="CX22" s="114"/>
      <c r="CY22" s="114"/>
      <c r="CZ22" s="114"/>
      <c r="DA22" s="114"/>
      <c r="DB22" s="114"/>
      <c r="DC22" s="114"/>
      <c r="DD22" s="114"/>
      <c r="DE22" s="114"/>
      <c r="DF22" s="114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2"/>
      <c r="J23" s="63">
        <v>0</v>
      </c>
      <c r="K23" s="63">
        <v>0</v>
      </c>
      <c r="L23" s="63">
        <v>0</v>
      </c>
      <c r="M23" s="63">
        <f t="shared" si="0"/>
        <v>0</v>
      </c>
      <c r="N23" s="63">
        <v>1</v>
      </c>
      <c r="O23" s="63">
        <f t="shared" si="1"/>
        <v>1</v>
      </c>
      <c r="P23" s="64">
        <f t="shared" si="2"/>
        <v>1</v>
      </c>
      <c r="Q23" s="63">
        <v>0.541666666666667</v>
      </c>
      <c r="R23" s="88">
        <f t="shared" si="3"/>
        <v>0.541666666666667</v>
      </c>
      <c r="S23" s="89"/>
      <c r="T23" s="90"/>
      <c r="U23" s="90"/>
      <c r="V23" s="90"/>
      <c r="W23" s="91"/>
      <c r="X23" s="92"/>
      <c r="Y23" s="110"/>
      <c r="Z23" s="111"/>
      <c r="AA23" s="112"/>
      <c r="AB23" s="113"/>
      <c r="AC23" s="114"/>
      <c r="AD23" s="116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  <c r="BQ23" s="114"/>
      <c r="BR23" s="114"/>
      <c r="BS23" s="114"/>
      <c r="BT23" s="114"/>
      <c r="BU23" s="114"/>
      <c r="BV23" s="114"/>
      <c r="BW23" s="114"/>
      <c r="BX23" s="114"/>
      <c r="BY23" s="114"/>
      <c r="BZ23" s="114"/>
      <c r="CA23" s="114"/>
      <c r="CB23" s="114"/>
      <c r="CC23" s="114"/>
      <c r="CD23" s="114"/>
      <c r="CE23" s="114"/>
      <c r="CF23" s="114"/>
      <c r="CG23" s="114"/>
      <c r="CH23" s="114"/>
      <c r="CI23" s="114"/>
      <c r="CJ23" s="114"/>
      <c r="CK23" s="114"/>
      <c r="CL23" s="114"/>
      <c r="CM23" s="114"/>
      <c r="CN23" s="114"/>
      <c r="CO23" s="114"/>
      <c r="CP23" s="114"/>
      <c r="CQ23" s="114"/>
      <c r="CR23" s="114"/>
      <c r="CS23" s="114"/>
      <c r="CT23" s="114"/>
      <c r="CU23" s="114"/>
      <c r="CV23" s="114"/>
      <c r="CW23" s="114"/>
      <c r="CX23" s="114"/>
      <c r="CY23" s="114"/>
      <c r="CZ23" s="114"/>
      <c r="DA23" s="114"/>
      <c r="DB23" s="114"/>
      <c r="DC23" s="114"/>
      <c r="DD23" s="114"/>
      <c r="DE23" s="114"/>
      <c r="DF23" s="114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2"/>
      <c r="J24" s="63">
        <v>0</v>
      </c>
      <c r="K24" s="63">
        <v>0</v>
      </c>
      <c r="L24" s="63">
        <v>0</v>
      </c>
      <c r="M24" s="63">
        <f t="shared" si="0"/>
        <v>0</v>
      </c>
      <c r="N24" s="63">
        <v>1</v>
      </c>
      <c r="O24" s="63">
        <f t="shared" si="1"/>
        <v>1</v>
      </c>
      <c r="P24" s="64">
        <f t="shared" si="2"/>
        <v>1</v>
      </c>
      <c r="Q24" s="63">
        <v>0.833333333333333</v>
      </c>
      <c r="R24" s="88">
        <f t="shared" si="3"/>
        <v>0.833333333333333</v>
      </c>
      <c r="S24" s="93"/>
      <c r="T24" s="94"/>
      <c r="U24" s="94"/>
      <c r="V24" s="94"/>
      <c r="W24" s="95"/>
      <c r="X24" s="92"/>
      <c r="Y24" s="110"/>
      <c r="Z24" s="111"/>
      <c r="AA24" s="112"/>
      <c r="AB24" s="113"/>
      <c r="AC24" s="114"/>
      <c r="AD24" s="116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4"/>
      <c r="BS24" s="114"/>
      <c r="BT24" s="114"/>
      <c r="BU24" s="114"/>
      <c r="BV24" s="114"/>
      <c r="BW24" s="114"/>
      <c r="BX24" s="114"/>
      <c r="BY24" s="114"/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114"/>
      <c r="CM24" s="114"/>
      <c r="CN24" s="114"/>
      <c r="CO24" s="114"/>
      <c r="CP24" s="114"/>
      <c r="CQ24" s="114"/>
      <c r="CR24" s="114"/>
      <c r="CS24" s="114"/>
      <c r="CT24" s="114"/>
      <c r="CU24" s="114"/>
      <c r="CV24" s="114"/>
      <c r="CW24" s="114"/>
      <c r="CX24" s="114"/>
      <c r="CY24" s="114"/>
      <c r="CZ24" s="114"/>
      <c r="DA24" s="114"/>
      <c r="DB24" s="114"/>
      <c r="DC24" s="114"/>
      <c r="DD24" s="114"/>
      <c r="DE24" s="114"/>
      <c r="DF24" s="114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2"/>
      <c r="J25" s="63">
        <v>0</v>
      </c>
      <c r="K25" s="63">
        <v>0</v>
      </c>
      <c r="L25" s="63">
        <v>0</v>
      </c>
      <c r="M25" s="63">
        <f t="shared" si="0"/>
        <v>0</v>
      </c>
      <c r="N25" s="63">
        <v>1</v>
      </c>
      <c r="O25" s="63">
        <f t="shared" si="1"/>
        <v>1</v>
      </c>
      <c r="P25" s="64">
        <f t="shared" si="2"/>
        <v>1</v>
      </c>
      <c r="Q25" s="63">
        <v>0</v>
      </c>
      <c r="R25" s="88">
        <f t="shared" si="3"/>
        <v>0</v>
      </c>
      <c r="S25" s="89"/>
      <c r="T25" s="90"/>
      <c r="U25" s="90"/>
      <c r="V25" s="90"/>
      <c r="W25" s="91"/>
      <c r="X25" s="92"/>
      <c r="Y25" s="110"/>
      <c r="Z25" s="111"/>
      <c r="AA25" s="112"/>
      <c r="AB25" s="113"/>
      <c r="AC25" s="114"/>
      <c r="AD25" s="116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4"/>
      <c r="BZ25" s="114"/>
      <c r="CA25" s="114"/>
      <c r="CB25" s="114"/>
      <c r="CC25" s="114"/>
      <c r="CD25" s="114"/>
      <c r="CE25" s="114"/>
      <c r="CF25" s="114"/>
      <c r="CG25" s="114"/>
      <c r="CH25" s="114"/>
      <c r="CI25" s="114"/>
      <c r="CJ25" s="114"/>
      <c r="CK25" s="114"/>
      <c r="CL25" s="114"/>
      <c r="CM25" s="114"/>
      <c r="CN25" s="114"/>
      <c r="CO25" s="114"/>
      <c r="CP25" s="114"/>
      <c r="CQ25" s="114"/>
      <c r="CR25" s="114"/>
      <c r="CS25" s="114"/>
      <c r="CT25" s="114"/>
      <c r="CU25" s="114"/>
      <c r="CV25" s="114"/>
      <c r="CW25" s="114"/>
      <c r="CX25" s="114"/>
      <c r="CY25" s="114"/>
      <c r="CZ25" s="114"/>
      <c r="DA25" s="114"/>
      <c r="DB25" s="114"/>
      <c r="DC25" s="114"/>
      <c r="DD25" s="114"/>
      <c r="DE25" s="114"/>
      <c r="DF25" s="114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2"/>
      <c r="J26" s="63">
        <v>0</v>
      </c>
      <c r="K26" s="63">
        <v>0</v>
      </c>
      <c r="L26" s="63">
        <v>0</v>
      </c>
      <c r="M26" s="63">
        <f t="shared" si="0"/>
        <v>0</v>
      </c>
      <c r="N26" s="63">
        <v>1</v>
      </c>
      <c r="O26" s="63">
        <f t="shared" si="1"/>
        <v>1</v>
      </c>
      <c r="P26" s="64">
        <f t="shared" si="2"/>
        <v>1</v>
      </c>
      <c r="Q26" s="63">
        <v>0</v>
      </c>
      <c r="R26" s="88">
        <f t="shared" si="3"/>
        <v>0</v>
      </c>
      <c r="S26" s="93"/>
      <c r="T26" s="94"/>
      <c r="U26" s="94"/>
      <c r="V26" s="94"/>
      <c r="W26" s="95"/>
      <c r="X26" s="92"/>
      <c r="Y26" s="110"/>
      <c r="Z26" s="111"/>
      <c r="AA26" s="112"/>
      <c r="AB26" s="113"/>
      <c r="AC26" s="114"/>
      <c r="AD26" s="116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14"/>
      <c r="BS26" s="114"/>
      <c r="BT26" s="114"/>
      <c r="BU26" s="114"/>
      <c r="BV26" s="114"/>
      <c r="BW26" s="114"/>
      <c r="BX26" s="114"/>
      <c r="BY26" s="114"/>
      <c r="BZ26" s="114"/>
      <c r="CA26" s="114"/>
      <c r="CB26" s="114"/>
      <c r="CC26" s="114"/>
      <c r="CD26" s="114"/>
      <c r="CE26" s="114"/>
      <c r="CF26" s="114"/>
      <c r="CG26" s="114"/>
      <c r="CH26" s="114"/>
      <c r="CI26" s="114"/>
      <c r="CJ26" s="114"/>
      <c r="CK26" s="114"/>
      <c r="CL26" s="114"/>
      <c r="CM26" s="114"/>
      <c r="CN26" s="114"/>
      <c r="CO26" s="114"/>
      <c r="CP26" s="114"/>
      <c r="CQ26" s="114"/>
      <c r="CR26" s="114"/>
      <c r="CS26" s="114"/>
      <c r="CT26" s="114"/>
      <c r="CU26" s="114"/>
      <c r="CV26" s="114"/>
      <c r="CW26" s="114"/>
      <c r="CX26" s="114"/>
      <c r="CY26" s="114"/>
      <c r="CZ26" s="114"/>
      <c r="DA26" s="114"/>
      <c r="DB26" s="114"/>
      <c r="DC26" s="114"/>
      <c r="DD26" s="114"/>
      <c r="DE26" s="114"/>
      <c r="DF26" s="114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2"/>
      <c r="J27" s="63">
        <v>0</v>
      </c>
      <c r="K27" s="63">
        <v>0</v>
      </c>
      <c r="L27" s="63">
        <v>0</v>
      </c>
      <c r="M27" s="63">
        <f t="shared" si="0"/>
        <v>0</v>
      </c>
      <c r="N27" s="63">
        <v>1</v>
      </c>
      <c r="O27" s="63">
        <f t="shared" si="1"/>
        <v>1</v>
      </c>
      <c r="P27" s="64">
        <f t="shared" si="2"/>
        <v>1</v>
      </c>
      <c r="Q27" s="63">
        <v>0</v>
      </c>
      <c r="R27" s="88">
        <f t="shared" si="3"/>
        <v>0</v>
      </c>
      <c r="S27" s="89"/>
      <c r="T27" s="90"/>
      <c r="U27" s="90"/>
      <c r="V27" s="90"/>
      <c r="W27" s="91"/>
      <c r="X27" s="92"/>
      <c r="Y27" s="110"/>
      <c r="Z27" s="111"/>
      <c r="AA27" s="112"/>
      <c r="AB27" s="113"/>
      <c r="AC27" s="114"/>
      <c r="AD27" s="116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2"/>
      <c r="J28" s="63">
        <v>0</v>
      </c>
      <c r="K28" s="63">
        <v>0</v>
      </c>
      <c r="L28" s="63">
        <v>0</v>
      </c>
      <c r="M28" s="63">
        <f t="shared" si="0"/>
        <v>0</v>
      </c>
      <c r="N28" s="63">
        <v>1</v>
      </c>
      <c r="O28" s="63">
        <f t="shared" si="1"/>
        <v>1</v>
      </c>
      <c r="P28" s="64">
        <f t="shared" si="2"/>
        <v>1</v>
      </c>
      <c r="Q28" s="63">
        <v>0</v>
      </c>
      <c r="R28" s="88">
        <f t="shared" si="3"/>
        <v>0</v>
      </c>
      <c r="S28" s="93"/>
      <c r="T28" s="94"/>
      <c r="U28" s="94"/>
      <c r="V28" s="94"/>
      <c r="W28" s="95"/>
      <c r="X28" s="99"/>
      <c r="Y28" s="110"/>
      <c r="Z28" s="111"/>
      <c r="AA28" s="112"/>
      <c r="AB28" s="113"/>
      <c r="AC28" s="114"/>
      <c r="AD28" s="116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2"/>
      <c r="J29" s="63">
        <v>0</v>
      </c>
      <c r="K29" s="63">
        <v>0</v>
      </c>
      <c r="L29" s="63">
        <v>0</v>
      </c>
      <c r="M29" s="63">
        <f t="shared" si="0"/>
        <v>0</v>
      </c>
      <c r="N29" s="63">
        <v>1</v>
      </c>
      <c r="O29" s="63">
        <f t="shared" si="1"/>
        <v>1</v>
      </c>
      <c r="P29" s="64">
        <f t="shared" si="2"/>
        <v>1</v>
      </c>
      <c r="Q29" s="63">
        <v>0</v>
      </c>
      <c r="R29" s="88">
        <f t="shared" si="3"/>
        <v>0</v>
      </c>
      <c r="S29" s="93"/>
      <c r="T29" s="94"/>
      <c r="U29" s="94"/>
      <c r="V29" s="94"/>
      <c r="W29" s="95"/>
      <c r="X29" s="99"/>
      <c r="Y29" s="110"/>
      <c r="Z29" s="111"/>
      <c r="AA29" s="112"/>
      <c r="AB29" s="113"/>
      <c r="AC29" s="114"/>
      <c r="AD29" s="116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2"/>
      <c r="J30" s="63">
        <v>0</v>
      </c>
      <c r="K30" s="63">
        <v>0</v>
      </c>
      <c r="L30" s="63">
        <v>0</v>
      </c>
      <c r="M30" s="63">
        <v>0</v>
      </c>
      <c r="N30" s="63">
        <v>1</v>
      </c>
      <c r="O30" s="63">
        <f t="shared" si="1"/>
        <v>1</v>
      </c>
      <c r="P30" s="64">
        <f t="shared" si="2"/>
        <v>1</v>
      </c>
      <c r="Q30" s="63">
        <v>0</v>
      </c>
      <c r="R30" s="88">
        <f t="shared" si="3"/>
        <v>0</v>
      </c>
      <c r="S30" s="93"/>
      <c r="T30" s="94"/>
      <c r="U30" s="94"/>
      <c r="V30" s="94"/>
      <c r="W30" s="95"/>
      <c r="X30" s="99"/>
      <c r="Y30" s="110"/>
      <c r="Z30" s="111"/>
      <c r="AA30" s="112"/>
      <c r="AB30" s="113"/>
      <c r="AC30" s="114"/>
      <c r="AD30" s="116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2"/>
      <c r="J31" s="63">
        <v>0</v>
      </c>
      <c r="K31" s="63">
        <v>0</v>
      </c>
      <c r="L31" s="63">
        <v>0</v>
      </c>
      <c r="M31" s="63">
        <f t="shared" si="0"/>
        <v>0</v>
      </c>
      <c r="N31" s="63">
        <v>1</v>
      </c>
      <c r="O31" s="63">
        <f t="shared" si="1"/>
        <v>1</v>
      </c>
      <c r="P31" s="64">
        <f t="shared" si="2"/>
        <v>1</v>
      </c>
      <c r="Q31" s="63">
        <v>0</v>
      </c>
      <c r="R31" s="88">
        <f t="shared" si="3"/>
        <v>0</v>
      </c>
      <c r="S31" s="93"/>
      <c r="T31" s="94"/>
      <c r="U31" s="94"/>
      <c r="V31" s="94"/>
      <c r="W31" s="95"/>
      <c r="X31" s="99"/>
      <c r="Y31" s="110"/>
      <c r="Z31" s="111"/>
      <c r="AA31" s="112"/>
      <c r="AB31" s="113"/>
      <c r="AC31" s="114"/>
      <c r="AD31" s="116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5"/>
      <c r="J32" s="63">
        <v>0</v>
      </c>
      <c r="K32" s="63">
        <v>0</v>
      </c>
      <c r="L32" s="63">
        <v>0</v>
      </c>
      <c r="M32" s="63">
        <f t="shared" si="0"/>
        <v>0</v>
      </c>
      <c r="N32" s="63">
        <v>1</v>
      </c>
      <c r="O32" s="63">
        <f t="shared" si="1"/>
        <v>1</v>
      </c>
      <c r="P32" s="64">
        <f t="shared" si="2"/>
        <v>1</v>
      </c>
      <c r="Q32" s="63">
        <v>0</v>
      </c>
      <c r="R32" s="88">
        <f t="shared" si="3"/>
        <v>0</v>
      </c>
      <c r="S32" s="93"/>
      <c r="T32" s="94"/>
      <c r="U32" s="94"/>
      <c r="V32" s="94"/>
      <c r="W32" s="95"/>
      <c r="X32" s="99"/>
      <c r="Y32" s="110"/>
      <c r="Z32" s="111"/>
      <c r="AA32" s="112"/>
      <c r="AB32" s="113"/>
      <c r="AC32" s="114"/>
      <c r="AD32" s="116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6"/>
      <c r="J33" s="63">
        <v>0</v>
      </c>
      <c r="K33" s="63">
        <v>0</v>
      </c>
      <c r="L33" s="63">
        <v>0</v>
      </c>
      <c r="M33" s="63">
        <f t="shared" si="0"/>
        <v>0</v>
      </c>
      <c r="N33" s="63">
        <v>1</v>
      </c>
      <c r="O33" s="63">
        <f t="shared" si="1"/>
        <v>1</v>
      </c>
      <c r="P33" s="64">
        <f t="shared" si="2"/>
        <v>1</v>
      </c>
      <c r="Q33" s="63">
        <v>0</v>
      </c>
      <c r="R33" s="88">
        <f t="shared" si="3"/>
        <v>0</v>
      </c>
      <c r="S33" s="93"/>
      <c r="T33" s="94"/>
      <c r="U33" s="94"/>
      <c r="V33" s="94"/>
      <c r="W33" s="95"/>
      <c r="X33" s="99"/>
      <c r="Y33" s="110"/>
      <c r="Z33" s="111"/>
      <c r="AA33" s="112"/>
      <c r="AB33" s="113"/>
      <c r="AC33" s="114"/>
      <c r="AD33" s="116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6"/>
      <c r="J34" s="63">
        <v>0</v>
      </c>
      <c r="K34" s="63">
        <v>0</v>
      </c>
      <c r="L34" s="63">
        <v>0</v>
      </c>
      <c r="M34" s="63">
        <f t="shared" si="0"/>
        <v>0</v>
      </c>
      <c r="N34" s="63">
        <v>1</v>
      </c>
      <c r="O34" s="63">
        <f t="shared" si="1"/>
        <v>1</v>
      </c>
      <c r="P34" s="64">
        <f t="shared" si="2"/>
        <v>1</v>
      </c>
      <c r="Q34" s="63">
        <v>0</v>
      </c>
      <c r="R34" s="88">
        <f t="shared" si="3"/>
        <v>0</v>
      </c>
      <c r="S34" s="93"/>
      <c r="T34" s="94"/>
      <c r="U34" s="94"/>
      <c r="V34" s="94"/>
      <c r="W34" s="95"/>
      <c r="X34" s="99"/>
      <c r="Y34" s="110"/>
      <c r="Z34" s="111"/>
      <c r="AA34" s="112"/>
      <c r="AB34" s="113"/>
      <c r="AC34" s="114"/>
      <c r="AD34" s="116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6"/>
      <c r="J35" s="63">
        <v>0</v>
      </c>
      <c r="K35" s="63">
        <v>0</v>
      </c>
      <c r="L35" s="63">
        <v>0</v>
      </c>
      <c r="M35" s="63">
        <f t="shared" si="0"/>
        <v>0</v>
      </c>
      <c r="N35" s="63">
        <v>1</v>
      </c>
      <c r="O35" s="63">
        <f t="shared" si="1"/>
        <v>1</v>
      </c>
      <c r="P35" s="64">
        <f t="shared" si="2"/>
        <v>1</v>
      </c>
      <c r="Q35" s="63">
        <v>0.875</v>
      </c>
      <c r="R35" s="88">
        <f t="shared" si="3"/>
        <v>0.875</v>
      </c>
      <c r="S35" s="93"/>
      <c r="T35" s="94"/>
      <c r="U35" s="94"/>
      <c r="V35" s="94"/>
      <c r="W35" s="95"/>
      <c r="X35" s="99"/>
      <c r="Y35" s="110"/>
      <c r="Z35" s="111"/>
      <c r="AA35" s="112"/>
      <c r="AB35" s="113"/>
      <c r="AC35" s="114"/>
      <c r="AD35" s="116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  <c r="BQ35" s="114"/>
      <c r="BR35" s="114"/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14"/>
      <c r="CR35" s="114"/>
      <c r="CS35" s="114"/>
      <c r="CT35" s="114"/>
      <c r="CU35" s="114"/>
      <c r="CV35" s="114"/>
      <c r="CW35" s="114"/>
      <c r="CX35" s="114"/>
      <c r="CY35" s="114"/>
      <c r="CZ35" s="114"/>
      <c r="DA35" s="114"/>
      <c r="DB35" s="114"/>
      <c r="DC35" s="114"/>
      <c r="DD35" s="114"/>
      <c r="DE35" s="114"/>
      <c r="DF35" s="114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6"/>
      <c r="J36" s="63">
        <v>0</v>
      </c>
      <c r="K36" s="63">
        <v>0</v>
      </c>
      <c r="L36" s="63">
        <v>0</v>
      </c>
      <c r="M36" s="63">
        <f t="shared" si="0"/>
        <v>0</v>
      </c>
      <c r="N36" s="63">
        <v>1</v>
      </c>
      <c r="O36" s="63">
        <f t="shared" si="1"/>
        <v>1</v>
      </c>
      <c r="P36" s="64">
        <f t="shared" si="2"/>
        <v>1</v>
      </c>
      <c r="Q36" s="63">
        <v>0</v>
      </c>
      <c r="R36" s="88">
        <f t="shared" si="3"/>
        <v>0</v>
      </c>
      <c r="S36" s="93"/>
      <c r="T36" s="94"/>
      <c r="U36" s="94"/>
      <c r="V36" s="94"/>
      <c r="W36" s="95"/>
      <c r="X36" s="99"/>
      <c r="Y36" s="110"/>
      <c r="Z36" s="111"/>
      <c r="AA36" s="112"/>
      <c r="AB36" s="113"/>
      <c r="AC36" s="114"/>
      <c r="AD36" s="116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4"/>
      <c r="BI36" s="114"/>
      <c r="BJ36" s="114"/>
      <c r="BK36" s="114"/>
      <c r="BL36" s="114"/>
      <c r="BM36" s="114"/>
      <c r="BN36" s="114"/>
      <c r="BO36" s="114"/>
      <c r="BP36" s="114"/>
      <c r="BQ36" s="114"/>
      <c r="BR36" s="114"/>
      <c r="BS36" s="114"/>
      <c r="BT36" s="114"/>
      <c r="BU36" s="114"/>
      <c r="BV36" s="114"/>
      <c r="BW36" s="114"/>
      <c r="BX36" s="114"/>
      <c r="BY36" s="114"/>
      <c r="BZ36" s="114"/>
      <c r="CA36" s="114"/>
      <c r="CB36" s="114"/>
      <c r="CC36" s="114"/>
      <c r="CD36" s="114"/>
      <c r="CE36" s="114"/>
      <c r="CF36" s="114"/>
      <c r="CG36" s="114"/>
      <c r="CH36" s="114"/>
      <c r="CI36" s="114"/>
      <c r="CJ36" s="114"/>
      <c r="CK36" s="114"/>
      <c r="CL36" s="114"/>
      <c r="CM36" s="114"/>
      <c r="CN36" s="114"/>
      <c r="CO36" s="114"/>
      <c r="CP36" s="114"/>
      <c r="CQ36" s="114"/>
      <c r="CR36" s="114"/>
      <c r="CS36" s="114"/>
      <c r="CT36" s="114"/>
      <c r="CU36" s="114"/>
      <c r="CV36" s="114"/>
      <c r="CW36" s="114"/>
      <c r="CX36" s="114"/>
      <c r="CY36" s="114"/>
      <c r="CZ36" s="114"/>
      <c r="DA36" s="114"/>
      <c r="DB36" s="114"/>
      <c r="DC36" s="114"/>
      <c r="DD36" s="114"/>
      <c r="DE36" s="114"/>
      <c r="DF36" s="114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6"/>
      <c r="J37" s="63">
        <v>0</v>
      </c>
      <c r="K37" s="63">
        <v>0</v>
      </c>
      <c r="L37" s="63">
        <v>0</v>
      </c>
      <c r="M37" s="63">
        <f t="shared" si="0"/>
        <v>0</v>
      </c>
      <c r="N37" s="63">
        <v>1</v>
      </c>
      <c r="O37" s="63">
        <f t="shared" si="1"/>
        <v>1</v>
      </c>
      <c r="P37" s="64">
        <f t="shared" si="2"/>
        <v>1</v>
      </c>
      <c r="Q37" s="63">
        <v>0</v>
      </c>
      <c r="R37" s="88">
        <f t="shared" si="3"/>
        <v>0</v>
      </c>
      <c r="S37" s="93"/>
      <c r="T37" s="94"/>
      <c r="U37" s="94"/>
      <c r="V37" s="94"/>
      <c r="W37" s="95"/>
      <c r="X37" s="99"/>
      <c r="Y37" s="110"/>
      <c r="Z37" s="111"/>
      <c r="AA37" s="112"/>
      <c r="AB37" s="113"/>
      <c r="AC37" s="114"/>
      <c r="AD37" s="116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4"/>
      <c r="BE37" s="114"/>
      <c r="BF37" s="114"/>
      <c r="BG37" s="114"/>
      <c r="BH37" s="114"/>
      <c r="BI37" s="114"/>
      <c r="BJ37" s="114"/>
      <c r="BK37" s="114"/>
      <c r="BL37" s="114"/>
      <c r="BM37" s="114"/>
      <c r="BN37" s="114"/>
      <c r="BO37" s="114"/>
      <c r="BP37" s="114"/>
      <c r="BQ37" s="114"/>
      <c r="BR37" s="114"/>
      <c r="BS37" s="114"/>
      <c r="BT37" s="114"/>
      <c r="BU37" s="114"/>
      <c r="BV37" s="114"/>
      <c r="BW37" s="114"/>
      <c r="BX37" s="114"/>
      <c r="BY37" s="114"/>
      <c r="BZ37" s="114"/>
      <c r="CA37" s="114"/>
      <c r="CB37" s="114"/>
      <c r="CC37" s="114"/>
      <c r="CD37" s="114"/>
      <c r="CE37" s="114"/>
      <c r="CF37" s="114"/>
      <c r="CG37" s="114"/>
      <c r="CH37" s="114"/>
      <c r="CI37" s="114"/>
      <c r="CJ37" s="114"/>
      <c r="CK37" s="114"/>
      <c r="CL37" s="114"/>
      <c r="CM37" s="114"/>
      <c r="CN37" s="114"/>
      <c r="CO37" s="114"/>
      <c r="CP37" s="114"/>
      <c r="CQ37" s="114"/>
      <c r="CR37" s="114"/>
      <c r="CS37" s="114"/>
      <c r="CT37" s="114"/>
      <c r="CU37" s="114"/>
      <c r="CV37" s="114"/>
      <c r="CW37" s="114"/>
      <c r="CX37" s="114"/>
      <c r="CY37" s="114"/>
      <c r="CZ37" s="114"/>
      <c r="DA37" s="114"/>
      <c r="DB37" s="114"/>
      <c r="DC37" s="114"/>
      <c r="DD37" s="114"/>
      <c r="DE37" s="114"/>
      <c r="DF37" s="114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6"/>
      <c r="J38" s="63">
        <v>0</v>
      </c>
      <c r="K38" s="63">
        <v>0</v>
      </c>
      <c r="L38" s="63">
        <v>0</v>
      </c>
      <c r="M38" s="63">
        <f t="shared" si="0"/>
        <v>0</v>
      </c>
      <c r="N38" s="63">
        <v>1</v>
      </c>
      <c r="O38" s="63">
        <f t="shared" si="1"/>
        <v>1</v>
      </c>
      <c r="P38" s="64">
        <f t="shared" si="2"/>
        <v>1</v>
      </c>
      <c r="Q38" s="63">
        <v>0</v>
      </c>
      <c r="R38" s="88">
        <f t="shared" si="3"/>
        <v>0</v>
      </c>
      <c r="S38" s="93"/>
      <c r="T38" s="94"/>
      <c r="U38" s="94"/>
      <c r="V38" s="94"/>
      <c r="W38" s="95"/>
      <c r="X38" s="99"/>
      <c r="Y38" s="110"/>
      <c r="Z38" s="111"/>
      <c r="AA38" s="112"/>
      <c r="AB38" s="113"/>
      <c r="AC38" s="114"/>
      <c r="AD38" s="116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  <c r="BB38" s="114"/>
      <c r="BC38" s="114"/>
      <c r="BD38" s="114"/>
      <c r="BE38" s="114"/>
      <c r="BF38" s="114"/>
      <c r="BG38" s="114"/>
      <c r="BH38" s="114"/>
      <c r="BI38" s="114"/>
      <c r="BJ38" s="114"/>
      <c r="BK38" s="114"/>
      <c r="BL38" s="114"/>
      <c r="BM38" s="114"/>
      <c r="BN38" s="114"/>
      <c r="BO38" s="114"/>
      <c r="BP38" s="114"/>
      <c r="BQ38" s="114"/>
      <c r="BR38" s="114"/>
      <c r="BS38" s="114"/>
      <c r="BT38" s="114"/>
      <c r="BU38" s="114"/>
      <c r="BV38" s="114"/>
      <c r="BW38" s="114"/>
      <c r="BX38" s="114"/>
      <c r="BY38" s="114"/>
      <c r="BZ38" s="114"/>
      <c r="CA38" s="114"/>
      <c r="CB38" s="114"/>
      <c r="CC38" s="114"/>
      <c r="CD38" s="114"/>
      <c r="CE38" s="114"/>
      <c r="CF38" s="114"/>
      <c r="CG38" s="114"/>
      <c r="CH38" s="114"/>
      <c r="CI38" s="114"/>
      <c r="CJ38" s="114"/>
      <c r="CK38" s="114"/>
      <c r="CL38" s="114"/>
      <c r="CM38" s="114"/>
      <c r="CN38" s="114"/>
      <c r="CO38" s="114"/>
      <c r="CP38" s="114"/>
      <c r="CQ38" s="114"/>
      <c r="CR38" s="114"/>
      <c r="CS38" s="114"/>
      <c r="CT38" s="114"/>
      <c r="CU38" s="114"/>
      <c r="CV38" s="114"/>
      <c r="CW38" s="114"/>
      <c r="CX38" s="114"/>
      <c r="CY38" s="114"/>
      <c r="CZ38" s="114"/>
      <c r="DA38" s="114"/>
      <c r="DB38" s="114"/>
      <c r="DC38" s="114"/>
      <c r="DD38" s="114"/>
      <c r="DE38" s="114"/>
      <c r="DF38" s="114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6"/>
      <c r="J39" s="63">
        <v>0</v>
      </c>
      <c r="K39" s="63">
        <v>0</v>
      </c>
      <c r="L39" s="63">
        <v>0</v>
      </c>
      <c r="M39" s="63">
        <f t="shared" si="0"/>
        <v>0</v>
      </c>
      <c r="N39" s="63">
        <v>1</v>
      </c>
      <c r="O39" s="63">
        <f t="shared" si="1"/>
        <v>1</v>
      </c>
      <c r="P39" s="64">
        <f t="shared" si="2"/>
        <v>1</v>
      </c>
      <c r="Q39" s="63">
        <v>0</v>
      </c>
      <c r="R39" s="88">
        <f t="shared" si="3"/>
        <v>0</v>
      </c>
      <c r="S39" s="93"/>
      <c r="T39" s="94"/>
      <c r="U39" s="94"/>
      <c r="V39" s="94"/>
      <c r="W39" s="95"/>
      <c r="X39" s="99"/>
      <c r="Y39" s="110"/>
      <c r="Z39" s="111"/>
      <c r="AA39" s="112"/>
      <c r="AB39" s="113"/>
      <c r="AC39" s="114"/>
      <c r="AD39" s="116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  <c r="BB39" s="114"/>
      <c r="BC39" s="114"/>
      <c r="BD39" s="114"/>
      <c r="BE39" s="114"/>
      <c r="BF39" s="114"/>
      <c r="BG39" s="114"/>
      <c r="BH39" s="114"/>
      <c r="BI39" s="114"/>
      <c r="BJ39" s="114"/>
      <c r="BK39" s="114"/>
      <c r="BL39" s="114"/>
      <c r="BM39" s="114"/>
      <c r="BN39" s="114"/>
      <c r="BO39" s="114"/>
      <c r="BP39" s="114"/>
      <c r="BQ39" s="114"/>
      <c r="BR39" s="114"/>
      <c r="BS39" s="114"/>
      <c r="BT39" s="114"/>
      <c r="BU39" s="114"/>
      <c r="BV39" s="114"/>
      <c r="BW39" s="114"/>
      <c r="BX39" s="114"/>
      <c r="BY39" s="114"/>
      <c r="BZ39" s="114"/>
      <c r="CA39" s="114"/>
      <c r="CB39" s="114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14"/>
      <c r="CR39" s="114"/>
      <c r="CS39" s="114"/>
      <c r="CT39" s="114"/>
      <c r="CU39" s="114"/>
      <c r="CV39" s="114"/>
      <c r="CW39" s="114"/>
      <c r="CX39" s="114"/>
      <c r="CY39" s="114"/>
      <c r="CZ39" s="114"/>
      <c r="DA39" s="114"/>
      <c r="DB39" s="114"/>
      <c r="DC39" s="114"/>
      <c r="DD39" s="114"/>
      <c r="DE39" s="114"/>
      <c r="DF39" s="114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6"/>
      <c r="J40" s="63">
        <v>0</v>
      </c>
      <c r="K40" s="63">
        <v>0</v>
      </c>
      <c r="L40" s="63">
        <v>0</v>
      </c>
      <c r="M40" s="63">
        <f t="shared" si="0"/>
        <v>0</v>
      </c>
      <c r="N40" s="63">
        <v>1</v>
      </c>
      <c r="O40" s="63">
        <f t="shared" si="1"/>
        <v>1</v>
      </c>
      <c r="P40" s="64">
        <f t="shared" si="2"/>
        <v>1</v>
      </c>
      <c r="Q40" s="63">
        <v>0</v>
      </c>
      <c r="R40" s="88">
        <f t="shared" si="3"/>
        <v>0</v>
      </c>
      <c r="S40" s="93"/>
      <c r="T40" s="94"/>
      <c r="U40" s="94"/>
      <c r="V40" s="94"/>
      <c r="W40" s="95"/>
      <c r="X40" s="99"/>
      <c r="Y40" s="110"/>
      <c r="Z40" s="111"/>
      <c r="AA40" s="112"/>
      <c r="AB40" s="113"/>
      <c r="AC40" s="114"/>
      <c r="AD40" s="116"/>
      <c r="AE40" s="114"/>
      <c r="AF40" s="114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114"/>
      <c r="BH40" s="114"/>
      <c r="BI40" s="114"/>
      <c r="BJ40" s="114"/>
      <c r="BK40" s="114"/>
      <c r="BL40" s="114"/>
      <c r="BM40" s="114"/>
      <c r="BN40" s="114"/>
      <c r="BO40" s="114"/>
      <c r="BP40" s="114"/>
      <c r="BQ40" s="114"/>
      <c r="BR40" s="114"/>
      <c r="BS40" s="114"/>
      <c r="BT40" s="114"/>
      <c r="BU40" s="114"/>
      <c r="BV40" s="114"/>
      <c r="BW40" s="114"/>
      <c r="BX40" s="114"/>
      <c r="BY40" s="114"/>
      <c r="BZ40" s="114"/>
      <c r="CA40" s="114"/>
      <c r="CB40" s="114"/>
      <c r="CC40" s="114"/>
      <c r="CD40" s="114"/>
      <c r="CE40" s="114"/>
      <c r="CF40" s="114"/>
      <c r="CG40" s="114"/>
      <c r="CH40" s="114"/>
      <c r="CI40" s="114"/>
      <c r="CJ40" s="114"/>
      <c r="CK40" s="114"/>
      <c r="CL40" s="114"/>
      <c r="CM40" s="114"/>
      <c r="CN40" s="114"/>
      <c r="CO40" s="114"/>
      <c r="CP40" s="114"/>
      <c r="CQ40" s="114"/>
      <c r="CR40" s="114"/>
      <c r="CS40" s="114"/>
      <c r="CT40" s="114"/>
      <c r="CU40" s="114"/>
      <c r="CV40" s="114"/>
      <c r="CW40" s="114"/>
      <c r="CX40" s="114"/>
      <c r="CY40" s="114"/>
      <c r="CZ40" s="114"/>
      <c r="DA40" s="114"/>
      <c r="DB40" s="114"/>
      <c r="DC40" s="114"/>
      <c r="DD40" s="114"/>
      <c r="DE40" s="114"/>
      <c r="DF40" s="114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6"/>
      <c r="J41" s="63">
        <v>0</v>
      </c>
      <c r="K41" s="63">
        <v>0</v>
      </c>
      <c r="L41" s="63">
        <v>0</v>
      </c>
      <c r="M41" s="63">
        <f t="shared" si="0"/>
        <v>0</v>
      </c>
      <c r="N41" s="63">
        <v>1</v>
      </c>
      <c r="O41" s="63">
        <f t="shared" si="1"/>
        <v>1</v>
      </c>
      <c r="P41" s="64">
        <f t="shared" si="2"/>
        <v>1</v>
      </c>
      <c r="Q41" s="63">
        <v>0</v>
      </c>
      <c r="R41" s="88">
        <f t="shared" si="3"/>
        <v>0</v>
      </c>
      <c r="S41" s="93"/>
      <c r="T41" s="94"/>
      <c r="U41" s="94"/>
      <c r="V41" s="94"/>
      <c r="W41" s="95"/>
      <c r="X41" s="99"/>
      <c r="Y41" s="110"/>
      <c r="Z41" s="111"/>
      <c r="AA41" s="112"/>
      <c r="AB41" s="113"/>
      <c r="AC41" s="114"/>
      <c r="AD41" s="116"/>
      <c r="AE41" s="114"/>
      <c r="AF41" s="114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  <c r="BP41" s="114"/>
      <c r="BQ41" s="114"/>
      <c r="BR41" s="114"/>
      <c r="BS41" s="114"/>
      <c r="BT41" s="114"/>
      <c r="BU41" s="114"/>
      <c r="BV41" s="114"/>
      <c r="BW41" s="114"/>
      <c r="BX41" s="114"/>
      <c r="BY41" s="114"/>
      <c r="BZ41" s="114"/>
      <c r="CA41" s="114"/>
      <c r="CB41" s="114"/>
      <c r="CC41" s="114"/>
      <c r="CD41" s="114"/>
      <c r="CE41" s="114"/>
      <c r="CF41" s="114"/>
      <c r="CG41" s="114"/>
      <c r="CH41" s="114"/>
      <c r="CI41" s="114"/>
      <c r="CJ41" s="114"/>
      <c r="CK41" s="114"/>
      <c r="CL41" s="114"/>
      <c r="CM41" s="114"/>
      <c r="CN41" s="114"/>
      <c r="CO41" s="114"/>
      <c r="CP41" s="114"/>
      <c r="CQ41" s="114"/>
      <c r="CR41" s="114"/>
      <c r="CS41" s="114"/>
      <c r="CT41" s="114"/>
      <c r="CU41" s="114"/>
      <c r="CV41" s="114"/>
      <c r="CW41" s="114"/>
      <c r="CX41" s="114"/>
      <c r="CY41" s="114"/>
      <c r="CZ41" s="114"/>
      <c r="DA41" s="114"/>
      <c r="DB41" s="114"/>
      <c r="DC41" s="114"/>
      <c r="DD41" s="114"/>
      <c r="DE41" s="114"/>
      <c r="DF41" s="114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6"/>
      <c r="J42" s="63">
        <v>0</v>
      </c>
      <c r="K42" s="63">
        <v>0</v>
      </c>
      <c r="L42" s="63">
        <v>0</v>
      </c>
      <c r="M42" s="63">
        <f t="shared" si="0"/>
        <v>0</v>
      </c>
      <c r="N42" s="63">
        <v>1</v>
      </c>
      <c r="O42" s="63">
        <f t="shared" si="1"/>
        <v>1</v>
      </c>
      <c r="P42" s="64">
        <f t="shared" si="2"/>
        <v>1</v>
      </c>
      <c r="Q42" s="63">
        <v>0</v>
      </c>
      <c r="R42" s="88">
        <f t="shared" si="3"/>
        <v>0</v>
      </c>
      <c r="S42" s="93"/>
      <c r="T42" s="94"/>
      <c r="U42" s="94"/>
      <c r="V42" s="94"/>
      <c r="W42" s="95"/>
      <c r="X42" s="99"/>
      <c r="Y42" s="110"/>
      <c r="Z42" s="111"/>
      <c r="AA42" s="112"/>
      <c r="AB42" s="113"/>
      <c r="AC42" s="114"/>
      <c r="AD42" s="116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  <c r="BH42" s="114"/>
      <c r="BI42" s="114"/>
      <c r="BJ42" s="114"/>
      <c r="BK42" s="114"/>
      <c r="BL42" s="114"/>
      <c r="BM42" s="114"/>
      <c r="BN42" s="114"/>
      <c r="BO42" s="114"/>
      <c r="BP42" s="114"/>
      <c r="BQ42" s="114"/>
      <c r="BR42" s="114"/>
      <c r="BS42" s="114"/>
      <c r="BT42" s="114"/>
      <c r="BU42" s="114"/>
      <c r="BV42" s="114"/>
      <c r="BW42" s="114"/>
      <c r="BX42" s="114"/>
      <c r="BY42" s="114"/>
      <c r="BZ42" s="114"/>
      <c r="CA42" s="114"/>
      <c r="CB42" s="114"/>
      <c r="CC42" s="114"/>
      <c r="CD42" s="114"/>
      <c r="CE42" s="114"/>
      <c r="CF42" s="114"/>
      <c r="CG42" s="114"/>
      <c r="CH42" s="114"/>
      <c r="CI42" s="114"/>
      <c r="CJ42" s="114"/>
      <c r="CK42" s="114"/>
      <c r="CL42" s="114"/>
      <c r="CM42" s="114"/>
      <c r="CN42" s="114"/>
      <c r="CO42" s="114"/>
      <c r="CP42" s="114"/>
      <c r="CQ42" s="114"/>
      <c r="CR42" s="114"/>
      <c r="CS42" s="114"/>
      <c r="CT42" s="114"/>
      <c r="CU42" s="114"/>
      <c r="CV42" s="114"/>
      <c r="CW42" s="114"/>
      <c r="CX42" s="114"/>
      <c r="CY42" s="114"/>
      <c r="CZ42" s="114"/>
      <c r="DA42" s="114"/>
      <c r="DB42" s="114"/>
      <c r="DC42" s="114"/>
      <c r="DD42" s="114"/>
      <c r="DE42" s="114"/>
      <c r="DF42" s="114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7">
        <f t="shared" ref="J43:R43" si="4">SUM(J13:J42)</f>
        <v>0</v>
      </c>
      <c r="K43" s="67">
        <f t="shared" si="4"/>
        <v>0</v>
      </c>
      <c r="L43" s="68">
        <f t="shared" si="4"/>
        <v>0</v>
      </c>
      <c r="M43" s="68">
        <f t="shared" si="4"/>
        <v>0</v>
      </c>
      <c r="N43" s="68">
        <f t="shared" si="4"/>
        <v>30</v>
      </c>
      <c r="O43" s="68">
        <f t="shared" si="4"/>
        <v>30</v>
      </c>
      <c r="P43" s="69">
        <f t="shared" si="4"/>
        <v>30</v>
      </c>
      <c r="Q43" s="68">
        <f t="shared" si="4"/>
        <v>2.25</v>
      </c>
      <c r="R43" s="100">
        <f t="shared" si="4"/>
        <v>2.25</v>
      </c>
      <c r="S43" s="101"/>
      <c r="T43" s="94"/>
      <c r="U43" s="94"/>
      <c r="V43" s="94"/>
      <c r="W43" s="91"/>
      <c r="X43" s="102"/>
      <c r="Y43" s="117"/>
      <c r="Z43" s="111"/>
      <c r="AA43" s="112"/>
      <c r="AB43" s="113"/>
      <c r="AC43" s="114"/>
      <c r="AD43" s="116"/>
      <c r="AE43" s="114"/>
      <c r="AF43" s="114"/>
      <c r="AG43" s="114"/>
      <c r="AH43" s="114"/>
      <c r="AI43" s="114"/>
      <c r="AJ43" s="114"/>
      <c r="AK43" s="114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14"/>
      <c r="CQ43" s="114"/>
      <c r="CR43" s="114"/>
      <c r="CS43" s="114"/>
      <c r="CT43" s="114"/>
      <c r="CU43" s="114"/>
      <c r="CV43" s="114"/>
      <c r="CW43" s="114"/>
      <c r="CX43" s="114"/>
      <c r="CY43" s="114"/>
      <c r="CZ43" s="114"/>
      <c r="DA43" s="114"/>
      <c r="DB43" s="114"/>
      <c r="DC43" s="114"/>
      <c r="DD43" s="114"/>
      <c r="DE43" s="114"/>
      <c r="DF43" s="114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7">
        <f>AVERAGE(J13:J32)</f>
        <v>0</v>
      </c>
      <c r="K44" s="67">
        <f t="shared" ref="K44:R44" si="5">AVERAGE(K13:K42)</f>
        <v>0</v>
      </c>
      <c r="L44" s="68">
        <f t="shared" si="5"/>
        <v>0</v>
      </c>
      <c r="M44" s="68">
        <f t="shared" si="5"/>
        <v>0</v>
      </c>
      <c r="N44" s="68">
        <f t="shared" si="5"/>
        <v>1</v>
      </c>
      <c r="O44" s="68">
        <f t="shared" si="5"/>
        <v>1</v>
      </c>
      <c r="P44" s="70">
        <f t="shared" si="5"/>
        <v>1</v>
      </c>
      <c r="Q44" s="68">
        <f t="shared" si="5"/>
        <v>0.075</v>
      </c>
      <c r="R44" s="103">
        <f t="shared" si="5"/>
        <v>0.075</v>
      </c>
      <c r="S44" s="104"/>
      <c r="T44" s="105"/>
      <c r="U44" s="105"/>
      <c r="V44" s="106"/>
      <c r="W44" s="36"/>
      <c r="X44" s="107"/>
      <c r="Y44" s="108"/>
      <c r="Z44" s="113"/>
      <c r="AA44" s="108"/>
      <c r="AB44" s="108"/>
      <c r="AC44" s="108"/>
      <c r="AD44" s="109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8"/>
      <c r="Z45" s="113"/>
      <c r="AA45" s="108"/>
      <c r="AB45" s="108"/>
      <c r="AC45" s="108"/>
      <c r="AD45" s="109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8"/>
      <c r="Z46" s="113"/>
      <c r="AA46" s="108"/>
      <c r="AB46" s="108"/>
      <c r="AC46" s="108"/>
      <c r="AD46" s="109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1"/>
      <c r="N47" s="5"/>
      <c r="O47" s="5"/>
      <c r="S47" s="7"/>
      <c r="V47" s="8"/>
      <c r="W47" s="5"/>
      <c r="X47" s="5"/>
      <c r="Y47" s="108"/>
      <c r="Z47" s="113"/>
      <c r="AA47" s="108"/>
      <c r="AB47" s="108"/>
      <c r="AC47" s="108"/>
      <c r="AD47" s="109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8"/>
      <c r="Z48" s="113"/>
      <c r="AA48" s="108"/>
      <c r="AB48" s="108"/>
      <c r="AC48" s="108"/>
      <c r="AD48" s="109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1"/>
      <c r="M49" s="6"/>
      <c r="N49" s="5"/>
      <c r="O49" s="5"/>
      <c r="S49" s="7"/>
      <c r="V49" s="8"/>
      <c r="W49" s="5"/>
      <c r="X49" s="5"/>
      <c r="Y49" s="108"/>
      <c r="Z49" s="113"/>
      <c r="AA49" s="108"/>
      <c r="AB49" s="108"/>
      <c r="AC49" s="108"/>
      <c r="AD49" s="109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8"/>
      <c r="Z50" s="113"/>
      <c r="AA50" s="108"/>
      <c r="AB50" s="108"/>
      <c r="AC50" s="108"/>
      <c r="AD50" s="109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8"/>
      <c r="Z51" s="113"/>
      <c r="AA51" s="108"/>
      <c r="AB51" s="108"/>
      <c r="AC51" s="108"/>
      <c r="AD51" s="109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8"/>
      <c r="Z52" s="113"/>
      <c r="AA52" s="108"/>
      <c r="AB52" s="108"/>
      <c r="AC52" s="108"/>
      <c r="AD52" s="109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1"/>
      <c r="N53" s="5"/>
      <c r="O53" s="5"/>
      <c r="S53" s="7"/>
      <c r="V53" s="8"/>
      <c r="W53" s="5"/>
      <c r="X53" s="5"/>
      <c r="Y53" s="108"/>
      <c r="Z53" s="113"/>
      <c r="AA53" s="108"/>
      <c r="AB53" s="108"/>
      <c r="AC53" s="108"/>
      <c r="AD53" s="109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55" zoomScaleNormal="55" workbookViewId="0">
      <selection activeCell="Q36" sqref="Q36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2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2"/>
      <c r="S1" s="73"/>
      <c r="T1" s="72"/>
      <c r="U1" s="72"/>
      <c r="V1" s="72"/>
      <c r="W1" s="72"/>
      <c r="X1" s="74"/>
      <c r="AD1" s="9"/>
    </row>
    <row r="2" s="1" customFormat="1" spans="1:30">
      <c r="A2" s="10"/>
      <c r="C2" s="313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5"/>
      <c r="T2" s="43"/>
      <c r="U2" s="76"/>
      <c r="V2" s="74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5"/>
      <c r="T3" s="43"/>
      <c r="U3" s="76"/>
      <c r="V3" s="74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5"/>
      <c r="T4" s="43"/>
      <c r="U4" s="76"/>
      <c r="V4" s="74"/>
      <c r="W4" s="10"/>
      <c r="X4" s="10"/>
      <c r="Y4" s="108"/>
      <c r="Z4" s="108"/>
      <c r="AA4" s="108"/>
      <c r="AB4" s="108"/>
      <c r="AC4" s="108"/>
      <c r="AD4" s="109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8"/>
      <c r="Z5" s="108"/>
      <c r="AA5" s="108"/>
      <c r="AB5" s="108"/>
      <c r="AC5" s="108"/>
      <c r="AD5" s="109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8"/>
      <c r="Z6" s="108"/>
      <c r="AA6" s="108"/>
      <c r="AB6" s="108"/>
      <c r="AC6" s="108"/>
      <c r="AD6" s="109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120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8"/>
      <c r="Z7" s="108"/>
      <c r="AA7" s="108"/>
      <c r="AB7" s="108"/>
      <c r="AC7" s="108"/>
      <c r="AD7" s="109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5" t="s">
        <v>78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108"/>
      <c r="Z8" s="108"/>
      <c r="AA8" s="108"/>
      <c r="AB8" s="108"/>
      <c r="AC8" s="108"/>
      <c r="AD8" s="109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7" t="s">
        <v>11</v>
      </c>
      <c r="J9" s="48" t="s">
        <v>12</v>
      </c>
      <c r="K9" s="48"/>
      <c r="L9" s="48"/>
      <c r="M9" s="49"/>
      <c r="N9" s="18" t="s">
        <v>13</v>
      </c>
      <c r="O9" s="50" t="s">
        <v>14</v>
      </c>
      <c r="P9" s="51"/>
      <c r="Q9" s="19" t="s">
        <v>15</v>
      </c>
      <c r="R9" s="50" t="s">
        <v>16</v>
      </c>
      <c r="S9" s="51" t="s">
        <v>17</v>
      </c>
      <c r="T9" s="19" t="s">
        <v>18</v>
      </c>
      <c r="U9" s="77" t="s">
        <v>19</v>
      </c>
      <c r="V9" s="78" t="s">
        <v>20</v>
      </c>
      <c r="W9" s="77" t="s">
        <v>21</v>
      </c>
      <c r="X9" s="79" t="s">
        <v>22</v>
      </c>
      <c r="Y9" s="110"/>
      <c r="Z9" s="108"/>
      <c r="AA9" s="108"/>
      <c r="AB9" s="108"/>
      <c r="AC9" s="108"/>
      <c r="AD9" s="109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2"/>
      <c r="J10" s="53" t="s">
        <v>25</v>
      </c>
      <c r="K10" s="54" t="s">
        <v>26</v>
      </c>
      <c r="L10" s="54" t="s">
        <v>27</v>
      </c>
      <c r="M10" s="54" t="s">
        <v>28</v>
      </c>
      <c r="N10" s="18"/>
      <c r="O10" s="55"/>
      <c r="P10" s="56"/>
      <c r="Q10" s="80"/>
      <c r="R10" s="55"/>
      <c r="S10" s="56"/>
      <c r="T10" s="21"/>
      <c r="U10" s="314" t="s">
        <v>29</v>
      </c>
      <c r="V10" s="81"/>
      <c r="W10" s="77"/>
      <c r="X10" s="82"/>
      <c r="Y10" s="110"/>
      <c r="Z10" s="108"/>
      <c r="AA10" s="108"/>
      <c r="AB10" s="108"/>
      <c r="AC10" s="108"/>
      <c r="AD10" s="109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7"/>
      <c r="J11" s="58" t="s">
        <v>33</v>
      </c>
      <c r="K11" s="59" t="s">
        <v>33</v>
      </c>
      <c r="L11" s="59" t="s">
        <v>33</v>
      </c>
      <c r="M11" s="59" t="s">
        <v>33</v>
      </c>
      <c r="N11" s="59" t="s">
        <v>33</v>
      </c>
      <c r="O11" s="18" t="s">
        <v>33</v>
      </c>
      <c r="P11" s="315" t="s">
        <v>32</v>
      </c>
      <c r="Q11" s="21" t="s">
        <v>33</v>
      </c>
      <c r="R11" s="315" t="s">
        <v>32</v>
      </c>
      <c r="S11" s="314" t="s">
        <v>81</v>
      </c>
      <c r="T11" s="314" t="s">
        <v>35</v>
      </c>
      <c r="U11" s="314" t="s">
        <v>35</v>
      </c>
      <c r="V11" s="317" t="s">
        <v>36</v>
      </c>
      <c r="W11" s="77" t="s">
        <v>37</v>
      </c>
      <c r="X11" s="84"/>
      <c r="Y11" s="110"/>
      <c r="Z11" s="108"/>
      <c r="AA11" s="108"/>
      <c r="AB11" s="108"/>
      <c r="AC11" s="108"/>
      <c r="AD11" s="109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60">
        <v>8</v>
      </c>
      <c r="J12" s="61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5" t="s">
        <v>41</v>
      </c>
      <c r="S12" s="86">
        <v>11</v>
      </c>
      <c r="T12" s="85">
        <v>17</v>
      </c>
      <c r="U12" s="85">
        <v>18</v>
      </c>
      <c r="V12" s="85">
        <v>18</v>
      </c>
      <c r="W12" s="85">
        <v>19</v>
      </c>
      <c r="X12" s="87">
        <v>12</v>
      </c>
      <c r="Y12" s="110"/>
      <c r="Z12" s="108"/>
      <c r="AA12" s="108"/>
      <c r="AB12" s="108"/>
      <c r="AC12" s="108"/>
      <c r="AD12" s="109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2"/>
      <c r="J13" s="63">
        <v>0</v>
      </c>
      <c r="K13" s="63">
        <v>0</v>
      </c>
      <c r="L13" s="63">
        <v>0</v>
      </c>
      <c r="M13" s="63">
        <f t="shared" ref="M13:M42" si="0">SUM(J13:L13)</f>
        <v>0</v>
      </c>
      <c r="N13" s="63">
        <v>1</v>
      </c>
      <c r="O13" s="63">
        <f t="shared" ref="O13:O42" si="1">N13-M13</f>
        <v>1</v>
      </c>
      <c r="P13" s="64">
        <f t="shared" ref="P13:P42" si="2">O13/N13</f>
        <v>1</v>
      </c>
      <c r="Q13" s="63">
        <v>0</v>
      </c>
      <c r="R13" s="88">
        <f t="shared" ref="R13:R42" si="3">(Q13)/(N13-M13)</f>
        <v>0</v>
      </c>
      <c r="S13" s="89"/>
      <c r="T13" s="90"/>
      <c r="U13" s="90"/>
      <c r="V13" s="90"/>
      <c r="W13" s="91">
        <v>3</v>
      </c>
      <c r="X13" s="92"/>
      <c r="Y13" s="110"/>
      <c r="Z13" s="111"/>
      <c r="AA13" s="112"/>
      <c r="AB13" s="113"/>
      <c r="AC13" s="114"/>
      <c r="AD13" s="115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  <c r="BR13" s="114"/>
      <c r="BS13" s="114"/>
      <c r="BT13" s="114"/>
      <c r="BU13" s="114"/>
      <c r="BV13" s="114"/>
      <c r="BW13" s="114"/>
      <c r="BX13" s="114"/>
      <c r="BY13" s="114"/>
      <c r="BZ13" s="114"/>
      <c r="CA13" s="114"/>
      <c r="CB13" s="114"/>
      <c r="CC13" s="114"/>
      <c r="CD13" s="114"/>
      <c r="CE13" s="114"/>
      <c r="CF13" s="114"/>
      <c r="CG13" s="114"/>
      <c r="CH13" s="114"/>
      <c r="CI13" s="114"/>
      <c r="CJ13" s="114"/>
      <c r="CK13" s="114"/>
      <c r="CL13" s="114"/>
      <c r="CM13" s="114"/>
      <c r="CN13" s="114"/>
      <c r="CO13" s="114"/>
      <c r="CP13" s="114"/>
      <c r="CQ13" s="114"/>
      <c r="CR13" s="114"/>
      <c r="CS13" s="114"/>
      <c r="CT13" s="114"/>
      <c r="CU13" s="114"/>
      <c r="CV13" s="114"/>
      <c r="CW13" s="114"/>
      <c r="CX13" s="114"/>
      <c r="CY13" s="114"/>
      <c r="CZ13" s="114"/>
      <c r="DA13" s="114"/>
      <c r="DB13" s="114"/>
      <c r="DC13" s="114"/>
      <c r="DD13" s="114"/>
      <c r="DE13" s="114"/>
      <c r="DF13" s="114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2"/>
      <c r="J14" s="63">
        <v>0</v>
      </c>
      <c r="K14" s="63">
        <v>0</v>
      </c>
      <c r="L14" s="63">
        <v>0</v>
      </c>
      <c r="M14" s="63">
        <f t="shared" si="0"/>
        <v>0</v>
      </c>
      <c r="N14" s="63">
        <v>1</v>
      </c>
      <c r="O14" s="63">
        <f t="shared" si="1"/>
        <v>1</v>
      </c>
      <c r="P14" s="64">
        <f t="shared" si="2"/>
        <v>1</v>
      </c>
      <c r="Q14" s="63">
        <v>0</v>
      </c>
      <c r="R14" s="88">
        <f t="shared" si="3"/>
        <v>0</v>
      </c>
      <c r="S14" s="93"/>
      <c r="T14" s="94"/>
      <c r="U14" s="94"/>
      <c r="V14" s="94"/>
      <c r="W14" s="95"/>
      <c r="X14" s="92"/>
      <c r="Y14" s="110"/>
      <c r="Z14" s="111"/>
      <c r="AA14" s="112"/>
      <c r="AB14" s="113"/>
      <c r="AC14" s="114"/>
      <c r="AD14" s="116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  <c r="BR14" s="114"/>
      <c r="BS14" s="114"/>
      <c r="BT14" s="114"/>
      <c r="BU14" s="114"/>
      <c r="BV14" s="114"/>
      <c r="BW14" s="114"/>
      <c r="BX14" s="114"/>
      <c r="BY14" s="114"/>
      <c r="BZ14" s="114"/>
      <c r="CA14" s="114"/>
      <c r="CB14" s="114"/>
      <c r="CC14" s="114"/>
      <c r="CD14" s="114"/>
      <c r="CE14" s="114"/>
      <c r="CF14" s="114"/>
      <c r="CG14" s="114"/>
      <c r="CH14" s="114"/>
      <c r="CI14" s="114"/>
      <c r="CJ14" s="114"/>
      <c r="CK14" s="114"/>
      <c r="CL14" s="114"/>
      <c r="CM14" s="114"/>
      <c r="CN14" s="114"/>
      <c r="CO14" s="114"/>
      <c r="CP14" s="114"/>
      <c r="CQ14" s="114"/>
      <c r="CR14" s="114"/>
      <c r="CS14" s="114"/>
      <c r="CT14" s="114"/>
      <c r="CU14" s="114"/>
      <c r="CV14" s="114"/>
      <c r="CW14" s="114"/>
      <c r="CX14" s="114"/>
      <c r="CY14" s="114"/>
      <c r="CZ14" s="114"/>
      <c r="DA14" s="114"/>
      <c r="DB14" s="114"/>
      <c r="DC14" s="114"/>
      <c r="DD14" s="114"/>
      <c r="DE14" s="114"/>
      <c r="DF14" s="114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2"/>
      <c r="J15" s="63">
        <v>0</v>
      </c>
      <c r="K15" s="63">
        <v>0</v>
      </c>
      <c r="L15" s="63">
        <v>0</v>
      </c>
      <c r="M15" s="63">
        <f t="shared" si="0"/>
        <v>0</v>
      </c>
      <c r="N15" s="63">
        <v>1</v>
      </c>
      <c r="O15" s="63">
        <f t="shared" si="1"/>
        <v>1</v>
      </c>
      <c r="P15" s="64">
        <f t="shared" si="2"/>
        <v>1</v>
      </c>
      <c r="Q15" s="63">
        <v>0</v>
      </c>
      <c r="R15" s="88">
        <f t="shared" si="3"/>
        <v>0</v>
      </c>
      <c r="S15" s="89"/>
      <c r="T15" s="90"/>
      <c r="U15" s="90"/>
      <c r="V15" s="90"/>
      <c r="W15" s="91"/>
      <c r="X15" s="92"/>
      <c r="Y15" s="110"/>
      <c r="Z15" s="111"/>
      <c r="AA15" s="112"/>
      <c r="AB15" s="113"/>
      <c r="AC15" s="114"/>
      <c r="AD15" s="116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4"/>
      <c r="CE15" s="114"/>
      <c r="CF15" s="114"/>
      <c r="CG15" s="114"/>
      <c r="CH15" s="114"/>
      <c r="CI15" s="114"/>
      <c r="CJ15" s="114"/>
      <c r="CK15" s="114"/>
      <c r="CL15" s="114"/>
      <c r="CM15" s="114"/>
      <c r="CN15" s="114"/>
      <c r="CO15" s="114"/>
      <c r="CP15" s="114"/>
      <c r="CQ15" s="114"/>
      <c r="CR15" s="114"/>
      <c r="CS15" s="114"/>
      <c r="CT15" s="114"/>
      <c r="CU15" s="114"/>
      <c r="CV15" s="114"/>
      <c r="CW15" s="114"/>
      <c r="CX15" s="114"/>
      <c r="CY15" s="114"/>
      <c r="CZ15" s="114"/>
      <c r="DA15" s="114"/>
      <c r="DB15" s="114"/>
      <c r="DC15" s="114"/>
      <c r="DD15" s="114"/>
      <c r="DE15" s="114"/>
      <c r="DF15" s="114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2"/>
      <c r="J16" s="63">
        <v>0</v>
      </c>
      <c r="K16" s="63">
        <v>0</v>
      </c>
      <c r="L16" s="63">
        <v>0</v>
      </c>
      <c r="M16" s="63">
        <f t="shared" si="0"/>
        <v>0</v>
      </c>
      <c r="N16" s="63">
        <v>1</v>
      </c>
      <c r="O16" s="63">
        <f t="shared" si="1"/>
        <v>1</v>
      </c>
      <c r="P16" s="64">
        <f t="shared" si="2"/>
        <v>1</v>
      </c>
      <c r="Q16" s="63">
        <v>0</v>
      </c>
      <c r="R16" s="88">
        <f t="shared" si="3"/>
        <v>0</v>
      </c>
      <c r="S16" s="93"/>
      <c r="T16" s="94"/>
      <c r="U16" s="94"/>
      <c r="V16" s="94"/>
      <c r="W16" s="95"/>
      <c r="X16" s="92"/>
      <c r="Y16" s="110"/>
      <c r="Z16" s="111"/>
      <c r="AA16" s="112"/>
      <c r="AB16" s="113"/>
      <c r="AC16" s="114"/>
      <c r="AD16" s="116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4"/>
      <c r="CE16" s="114"/>
      <c r="CF16" s="114"/>
      <c r="CG16" s="114"/>
      <c r="CH16" s="114"/>
      <c r="CI16" s="114"/>
      <c r="CJ16" s="114"/>
      <c r="CK16" s="114"/>
      <c r="CL16" s="114"/>
      <c r="CM16" s="114"/>
      <c r="CN16" s="114"/>
      <c r="CO16" s="114"/>
      <c r="CP16" s="114"/>
      <c r="CQ16" s="114"/>
      <c r="CR16" s="114"/>
      <c r="CS16" s="114"/>
      <c r="CT16" s="114"/>
      <c r="CU16" s="114"/>
      <c r="CV16" s="114"/>
      <c r="CW16" s="114"/>
      <c r="CX16" s="114"/>
      <c r="CY16" s="114"/>
      <c r="CZ16" s="114"/>
      <c r="DA16" s="114"/>
      <c r="DB16" s="114"/>
      <c r="DC16" s="114"/>
      <c r="DD16" s="114"/>
      <c r="DE16" s="114"/>
      <c r="DF16" s="114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2"/>
      <c r="J17" s="63">
        <v>0</v>
      </c>
      <c r="K17" s="63">
        <v>0</v>
      </c>
      <c r="L17" s="63">
        <v>0</v>
      </c>
      <c r="M17" s="63">
        <f t="shared" si="0"/>
        <v>0</v>
      </c>
      <c r="N17" s="63">
        <v>1</v>
      </c>
      <c r="O17" s="63">
        <f t="shared" si="1"/>
        <v>1</v>
      </c>
      <c r="P17" s="64">
        <f t="shared" si="2"/>
        <v>1</v>
      </c>
      <c r="Q17" s="63">
        <v>0</v>
      </c>
      <c r="R17" s="88">
        <f t="shared" si="3"/>
        <v>0</v>
      </c>
      <c r="S17" s="89"/>
      <c r="T17" s="90"/>
      <c r="U17" s="90"/>
      <c r="V17" s="90"/>
      <c r="W17" s="91"/>
      <c r="X17" s="92"/>
      <c r="Y17" s="110"/>
      <c r="Z17" s="111"/>
      <c r="AA17" s="112"/>
      <c r="AB17" s="113"/>
      <c r="AC17" s="114"/>
      <c r="AD17" s="116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4"/>
      <c r="CE17" s="114"/>
      <c r="CF17" s="114"/>
      <c r="CG17" s="114"/>
      <c r="CH17" s="114"/>
      <c r="CI17" s="114"/>
      <c r="CJ17" s="114"/>
      <c r="CK17" s="114"/>
      <c r="CL17" s="114"/>
      <c r="CM17" s="114"/>
      <c r="CN17" s="114"/>
      <c r="CO17" s="114"/>
      <c r="CP17" s="114"/>
      <c r="CQ17" s="114"/>
      <c r="CR17" s="114"/>
      <c r="CS17" s="114"/>
      <c r="CT17" s="114"/>
      <c r="CU17" s="114"/>
      <c r="CV17" s="114"/>
      <c r="CW17" s="114"/>
      <c r="CX17" s="114"/>
      <c r="CY17" s="114"/>
      <c r="CZ17" s="114"/>
      <c r="DA17" s="114"/>
      <c r="DB17" s="114"/>
      <c r="DC17" s="114"/>
      <c r="DD17" s="114"/>
      <c r="DE17" s="114"/>
      <c r="DF17" s="114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2"/>
      <c r="J18" s="63">
        <v>0</v>
      </c>
      <c r="K18" s="63">
        <v>0</v>
      </c>
      <c r="L18" s="63">
        <v>0</v>
      </c>
      <c r="M18" s="63">
        <f t="shared" si="0"/>
        <v>0</v>
      </c>
      <c r="N18" s="63">
        <v>1</v>
      </c>
      <c r="O18" s="63">
        <f t="shared" si="1"/>
        <v>1</v>
      </c>
      <c r="P18" s="64">
        <f t="shared" si="2"/>
        <v>1</v>
      </c>
      <c r="Q18" s="63">
        <v>0</v>
      </c>
      <c r="R18" s="88">
        <f t="shared" si="3"/>
        <v>0</v>
      </c>
      <c r="S18" s="93"/>
      <c r="T18" s="94"/>
      <c r="U18" s="94"/>
      <c r="V18" s="94"/>
      <c r="W18" s="95"/>
      <c r="X18" s="92"/>
      <c r="Y18" s="110"/>
      <c r="Z18" s="111"/>
      <c r="AA18" s="112"/>
      <c r="AB18" s="113"/>
      <c r="AC18" s="114"/>
      <c r="AD18" s="116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4"/>
      <c r="CE18" s="114"/>
      <c r="CF18" s="114"/>
      <c r="CG18" s="114"/>
      <c r="CH18" s="114"/>
      <c r="CI18" s="114"/>
      <c r="CJ18" s="114"/>
      <c r="CK18" s="114"/>
      <c r="CL18" s="114"/>
      <c r="CM18" s="114"/>
      <c r="CN18" s="114"/>
      <c r="CO18" s="114"/>
      <c r="CP18" s="114"/>
      <c r="CQ18" s="114"/>
      <c r="CR18" s="114"/>
      <c r="CS18" s="114"/>
      <c r="CT18" s="114"/>
      <c r="CU18" s="114"/>
      <c r="CV18" s="114"/>
      <c r="CW18" s="114"/>
      <c r="CX18" s="114"/>
      <c r="CY18" s="114"/>
      <c r="CZ18" s="114"/>
      <c r="DA18" s="114"/>
      <c r="DB18" s="114"/>
      <c r="DC18" s="114"/>
      <c r="DD18" s="114"/>
      <c r="DE18" s="114"/>
      <c r="DF18" s="114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2"/>
      <c r="J19" s="63">
        <v>0</v>
      </c>
      <c r="K19" s="63">
        <v>0</v>
      </c>
      <c r="L19" s="63">
        <v>0</v>
      </c>
      <c r="M19" s="63">
        <f t="shared" si="0"/>
        <v>0</v>
      </c>
      <c r="N19" s="63">
        <v>1</v>
      </c>
      <c r="O19" s="63">
        <f t="shared" si="1"/>
        <v>1</v>
      </c>
      <c r="P19" s="64">
        <f t="shared" si="2"/>
        <v>1</v>
      </c>
      <c r="Q19" s="63">
        <v>0</v>
      </c>
      <c r="R19" s="88">
        <f t="shared" si="3"/>
        <v>0</v>
      </c>
      <c r="S19" s="89"/>
      <c r="T19" s="90"/>
      <c r="U19" s="90"/>
      <c r="V19" s="90"/>
      <c r="W19" s="91"/>
      <c r="X19" s="96"/>
      <c r="Y19" s="110"/>
      <c r="Z19" s="111"/>
      <c r="AA19" s="112"/>
      <c r="AB19" s="113"/>
      <c r="AC19" s="114"/>
      <c r="AD19" s="116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4"/>
      <c r="BS19" s="114"/>
      <c r="BT19" s="114"/>
      <c r="BU19" s="114"/>
      <c r="BV19" s="114"/>
      <c r="BW19" s="114"/>
      <c r="BX19" s="114"/>
      <c r="BY19" s="114"/>
      <c r="BZ19" s="114"/>
      <c r="CA19" s="114"/>
      <c r="CB19" s="114"/>
      <c r="CC19" s="114"/>
      <c r="CD19" s="114"/>
      <c r="CE19" s="114"/>
      <c r="CF19" s="114"/>
      <c r="CG19" s="114"/>
      <c r="CH19" s="114"/>
      <c r="CI19" s="114"/>
      <c r="CJ19" s="114"/>
      <c r="CK19" s="114"/>
      <c r="CL19" s="114"/>
      <c r="CM19" s="114"/>
      <c r="CN19" s="114"/>
      <c r="CO19" s="114"/>
      <c r="CP19" s="114"/>
      <c r="CQ19" s="114"/>
      <c r="CR19" s="114"/>
      <c r="CS19" s="114"/>
      <c r="CT19" s="114"/>
      <c r="CU19" s="114"/>
      <c r="CV19" s="114"/>
      <c r="CW19" s="114"/>
      <c r="CX19" s="114"/>
      <c r="CY19" s="114"/>
      <c r="CZ19" s="114"/>
      <c r="DA19" s="114"/>
      <c r="DB19" s="114"/>
      <c r="DC19" s="114"/>
      <c r="DD19" s="114"/>
      <c r="DE19" s="114"/>
      <c r="DF19" s="114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2"/>
      <c r="J20" s="63">
        <v>0</v>
      </c>
      <c r="K20" s="63">
        <v>0</v>
      </c>
      <c r="L20" s="63">
        <v>0</v>
      </c>
      <c r="M20" s="63">
        <f t="shared" si="0"/>
        <v>0</v>
      </c>
      <c r="N20" s="63">
        <v>1</v>
      </c>
      <c r="O20" s="63">
        <f t="shared" si="1"/>
        <v>1</v>
      </c>
      <c r="P20" s="64">
        <f t="shared" si="2"/>
        <v>1</v>
      </c>
      <c r="Q20" s="63">
        <v>0</v>
      </c>
      <c r="R20" s="88">
        <f t="shared" si="3"/>
        <v>0</v>
      </c>
      <c r="S20" s="93"/>
      <c r="T20" s="94"/>
      <c r="U20" s="94"/>
      <c r="V20" s="94"/>
      <c r="W20" s="95"/>
      <c r="X20" s="97"/>
      <c r="Y20" s="110"/>
      <c r="Z20" s="111"/>
      <c r="AA20" s="112"/>
      <c r="AB20" s="113"/>
      <c r="AC20" s="114"/>
      <c r="AD20" s="116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4"/>
      <c r="CE20" s="114"/>
      <c r="CF20" s="114"/>
      <c r="CG20" s="114"/>
      <c r="CH20" s="114"/>
      <c r="CI20" s="114"/>
      <c r="CJ20" s="114"/>
      <c r="CK20" s="114"/>
      <c r="CL20" s="114"/>
      <c r="CM20" s="114"/>
      <c r="CN20" s="114"/>
      <c r="CO20" s="114"/>
      <c r="CP20" s="114"/>
      <c r="CQ20" s="114"/>
      <c r="CR20" s="114"/>
      <c r="CS20" s="114"/>
      <c r="CT20" s="114"/>
      <c r="CU20" s="114"/>
      <c r="CV20" s="114"/>
      <c r="CW20" s="114"/>
      <c r="CX20" s="114"/>
      <c r="CY20" s="114"/>
      <c r="CZ20" s="114"/>
      <c r="DA20" s="114"/>
      <c r="DB20" s="114"/>
      <c r="DC20" s="114"/>
      <c r="DD20" s="114"/>
      <c r="DE20" s="114"/>
      <c r="DF20" s="114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2"/>
      <c r="J21" s="63">
        <v>0</v>
      </c>
      <c r="K21" s="63">
        <v>0</v>
      </c>
      <c r="L21" s="63">
        <v>0</v>
      </c>
      <c r="M21" s="63">
        <f t="shared" si="0"/>
        <v>0</v>
      </c>
      <c r="N21" s="63">
        <v>1</v>
      </c>
      <c r="O21" s="63">
        <f t="shared" si="1"/>
        <v>1</v>
      </c>
      <c r="P21" s="64">
        <f t="shared" si="2"/>
        <v>1</v>
      </c>
      <c r="Q21" s="63">
        <v>0</v>
      </c>
      <c r="R21" s="88">
        <f t="shared" si="3"/>
        <v>0</v>
      </c>
      <c r="S21" s="89"/>
      <c r="T21" s="90"/>
      <c r="U21" s="90"/>
      <c r="V21" s="90"/>
      <c r="W21" s="91"/>
      <c r="X21" s="98"/>
      <c r="Y21" s="110"/>
      <c r="Z21" s="111"/>
      <c r="AA21" s="112"/>
      <c r="AB21" s="113"/>
      <c r="AC21" s="114"/>
      <c r="AD21" s="116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  <c r="BQ21" s="114"/>
      <c r="BR21" s="114"/>
      <c r="BS21" s="114"/>
      <c r="BT21" s="114"/>
      <c r="BU21" s="114"/>
      <c r="BV21" s="114"/>
      <c r="BW21" s="114"/>
      <c r="BX21" s="114"/>
      <c r="BY21" s="114"/>
      <c r="BZ21" s="114"/>
      <c r="CA21" s="114"/>
      <c r="CB21" s="114"/>
      <c r="CC21" s="114"/>
      <c r="CD21" s="114"/>
      <c r="CE21" s="114"/>
      <c r="CF21" s="114"/>
      <c r="CG21" s="114"/>
      <c r="CH21" s="114"/>
      <c r="CI21" s="114"/>
      <c r="CJ21" s="114"/>
      <c r="CK21" s="114"/>
      <c r="CL21" s="114"/>
      <c r="CM21" s="114"/>
      <c r="CN21" s="114"/>
      <c r="CO21" s="114"/>
      <c r="CP21" s="114"/>
      <c r="CQ21" s="114"/>
      <c r="CR21" s="114"/>
      <c r="CS21" s="114"/>
      <c r="CT21" s="114"/>
      <c r="CU21" s="114"/>
      <c r="CV21" s="114"/>
      <c r="CW21" s="114"/>
      <c r="CX21" s="114"/>
      <c r="CY21" s="114"/>
      <c r="CZ21" s="114"/>
      <c r="DA21" s="114"/>
      <c r="DB21" s="114"/>
      <c r="DC21" s="114"/>
      <c r="DD21" s="114"/>
      <c r="DE21" s="114"/>
      <c r="DF21" s="114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2"/>
      <c r="J22" s="63">
        <v>0</v>
      </c>
      <c r="K22" s="63">
        <v>0</v>
      </c>
      <c r="L22" s="63">
        <v>0</v>
      </c>
      <c r="M22" s="63">
        <f t="shared" si="0"/>
        <v>0</v>
      </c>
      <c r="N22" s="63">
        <v>1</v>
      </c>
      <c r="O22" s="63">
        <f t="shared" si="1"/>
        <v>1</v>
      </c>
      <c r="P22" s="64">
        <f t="shared" si="2"/>
        <v>1</v>
      </c>
      <c r="Q22" s="63">
        <v>0</v>
      </c>
      <c r="R22" s="88">
        <f t="shared" si="3"/>
        <v>0</v>
      </c>
      <c r="S22" s="89"/>
      <c r="T22" s="90"/>
      <c r="U22" s="90"/>
      <c r="V22" s="90"/>
      <c r="W22" s="91"/>
      <c r="X22" s="92"/>
      <c r="Y22" s="110"/>
      <c r="Z22" s="111"/>
      <c r="AA22" s="112"/>
      <c r="AB22" s="113"/>
      <c r="AC22" s="114"/>
      <c r="AD22" s="116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  <c r="BQ22" s="114"/>
      <c r="BR22" s="114"/>
      <c r="BS22" s="114"/>
      <c r="BT22" s="114"/>
      <c r="BU22" s="114"/>
      <c r="BV22" s="114"/>
      <c r="BW22" s="114"/>
      <c r="BX22" s="114"/>
      <c r="BY22" s="114"/>
      <c r="BZ22" s="114"/>
      <c r="CA22" s="114"/>
      <c r="CB22" s="114"/>
      <c r="CC22" s="114"/>
      <c r="CD22" s="114"/>
      <c r="CE22" s="114"/>
      <c r="CF22" s="114"/>
      <c r="CG22" s="114"/>
      <c r="CH22" s="114"/>
      <c r="CI22" s="114"/>
      <c r="CJ22" s="114"/>
      <c r="CK22" s="114"/>
      <c r="CL22" s="114"/>
      <c r="CM22" s="114"/>
      <c r="CN22" s="114"/>
      <c r="CO22" s="114"/>
      <c r="CP22" s="114"/>
      <c r="CQ22" s="114"/>
      <c r="CR22" s="114"/>
      <c r="CS22" s="114"/>
      <c r="CT22" s="114"/>
      <c r="CU22" s="114"/>
      <c r="CV22" s="114"/>
      <c r="CW22" s="114"/>
      <c r="CX22" s="114"/>
      <c r="CY22" s="114"/>
      <c r="CZ22" s="114"/>
      <c r="DA22" s="114"/>
      <c r="DB22" s="114"/>
      <c r="DC22" s="114"/>
      <c r="DD22" s="114"/>
      <c r="DE22" s="114"/>
      <c r="DF22" s="114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2"/>
      <c r="J23" s="63">
        <v>0</v>
      </c>
      <c r="K23" s="63">
        <v>0</v>
      </c>
      <c r="L23" s="63">
        <v>0</v>
      </c>
      <c r="M23" s="63">
        <f t="shared" si="0"/>
        <v>0</v>
      </c>
      <c r="N23" s="63">
        <v>1</v>
      </c>
      <c r="O23" s="63">
        <f t="shared" si="1"/>
        <v>1</v>
      </c>
      <c r="P23" s="64">
        <f t="shared" si="2"/>
        <v>1</v>
      </c>
      <c r="Q23" s="63">
        <v>0.5</v>
      </c>
      <c r="R23" s="88">
        <f t="shared" si="3"/>
        <v>0.5</v>
      </c>
      <c r="S23" s="89"/>
      <c r="T23" s="90"/>
      <c r="U23" s="90"/>
      <c r="V23" s="90"/>
      <c r="W23" s="91"/>
      <c r="X23" s="92"/>
      <c r="Y23" s="110"/>
      <c r="Z23" s="111"/>
      <c r="AA23" s="112"/>
      <c r="AB23" s="113"/>
      <c r="AC23" s="114"/>
      <c r="AD23" s="116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  <c r="BQ23" s="114"/>
      <c r="BR23" s="114"/>
      <c r="BS23" s="114"/>
      <c r="BT23" s="114"/>
      <c r="BU23" s="114"/>
      <c r="BV23" s="114"/>
      <c r="BW23" s="114"/>
      <c r="BX23" s="114"/>
      <c r="BY23" s="114"/>
      <c r="BZ23" s="114"/>
      <c r="CA23" s="114"/>
      <c r="CB23" s="114"/>
      <c r="CC23" s="114"/>
      <c r="CD23" s="114"/>
      <c r="CE23" s="114"/>
      <c r="CF23" s="114"/>
      <c r="CG23" s="114"/>
      <c r="CH23" s="114"/>
      <c r="CI23" s="114"/>
      <c r="CJ23" s="114"/>
      <c r="CK23" s="114"/>
      <c r="CL23" s="114"/>
      <c r="CM23" s="114"/>
      <c r="CN23" s="114"/>
      <c r="CO23" s="114"/>
      <c r="CP23" s="114"/>
      <c r="CQ23" s="114"/>
      <c r="CR23" s="114"/>
      <c r="CS23" s="114"/>
      <c r="CT23" s="114"/>
      <c r="CU23" s="114"/>
      <c r="CV23" s="114"/>
      <c r="CW23" s="114"/>
      <c r="CX23" s="114"/>
      <c r="CY23" s="114"/>
      <c r="CZ23" s="114"/>
      <c r="DA23" s="114"/>
      <c r="DB23" s="114"/>
      <c r="DC23" s="114"/>
      <c r="DD23" s="114"/>
      <c r="DE23" s="114"/>
      <c r="DF23" s="114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2"/>
      <c r="J24" s="63">
        <v>0</v>
      </c>
      <c r="K24" s="63">
        <v>0</v>
      </c>
      <c r="L24" s="63">
        <v>0</v>
      </c>
      <c r="M24" s="63">
        <f t="shared" si="0"/>
        <v>0</v>
      </c>
      <c r="N24" s="63">
        <v>1</v>
      </c>
      <c r="O24" s="63">
        <f t="shared" si="1"/>
        <v>1</v>
      </c>
      <c r="P24" s="64">
        <f t="shared" si="2"/>
        <v>1</v>
      </c>
      <c r="Q24" s="63">
        <v>0.791666666666667</v>
      </c>
      <c r="R24" s="88">
        <f t="shared" si="3"/>
        <v>0.791666666666667</v>
      </c>
      <c r="S24" s="93"/>
      <c r="T24" s="94"/>
      <c r="U24" s="94"/>
      <c r="V24" s="94"/>
      <c r="W24" s="95"/>
      <c r="X24" s="92"/>
      <c r="Y24" s="110"/>
      <c r="Z24" s="111"/>
      <c r="AA24" s="112"/>
      <c r="AB24" s="113"/>
      <c r="AC24" s="114"/>
      <c r="AD24" s="116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4"/>
      <c r="BS24" s="114"/>
      <c r="BT24" s="114"/>
      <c r="BU24" s="114"/>
      <c r="BV24" s="114"/>
      <c r="BW24" s="114"/>
      <c r="BX24" s="114"/>
      <c r="BY24" s="114"/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114"/>
      <c r="CM24" s="114"/>
      <c r="CN24" s="114"/>
      <c r="CO24" s="114"/>
      <c r="CP24" s="114"/>
      <c r="CQ24" s="114"/>
      <c r="CR24" s="114"/>
      <c r="CS24" s="114"/>
      <c r="CT24" s="114"/>
      <c r="CU24" s="114"/>
      <c r="CV24" s="114"/>
      <c r="CW24" s="114"/>
      <c r="CX24" s="114"/>
      <c r="CY24" s="114"/>
      <c r="CZ24" s="114"/>
      <c r="DA24" s="114"/>
      <c r="DB24" s="114"/>
      <c r="DC24" s="114"/>
      <c r="DD24" s="114"/>
      <c r="DE24" s="114"/>
      <c r="DF24" s="114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2"/>
      <c r="J25" s="63">
        <v>0</v>
      </c>
      <c r="K25" s="63">
        <v>0</v>
      </c>
      <c r="L25" s="63">
        <v>0</v>
      </c>
      <c r="M25" s="63">
        <f t="shared" si="0"/>
        <v>0</v>
      </c>
      <c r="N25" s="63">
        <v>1</v>
      </c>
      <c r="O25" s="63">
        <f t="shared" si="1"/>
        <v>1</v>
      </c>
      <c r="P25" s="64">
        <f t="shared" si="2"/>
        <v>1</v>
      </c>
      <c r="Q25" s="63">
        <v>0</v>
      </c>
      <c r="R25" s="88">
        <f t="shared" si="3"/>
        <v>0</v>
      </c>
      <c r="S25" s="89"/>
      <c r="T25" s="90"/>
      <c r="U25" s="90"/>
      <c r="V25" s="90"/>
      <c r="W25" s="91"/>
      <c r="X25" s="92"/>
      <c r="Y25" s="110"/>
      <c r="Z25" s="111"/>
      <c r="AA25" s="112"/>
      <c r="AB25" s="113"/>
      <c r="AC25" s="114"/>
      <c r="AD25" s="116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4"/>
      <c r="BZ25" s="114"/>
      <c r="CA25" s="114"/>
      <c r="CB25" s="114"/>
      <c r="CC25" s="114"/>
      <c r="CD25" s="114"/>
      <c r="CE25" s="114"/>
      <c r="CF25" s="114"/>
      <c r="CG25" s="114"/>
      <c r="CH25" s="114"/>
      <c r="CI25" s="114"/>
      <c r="CJ25" s="114"/>
      <c r="CK25" s="114"/>
      <c r="CL25" s="114"/>
      <c r="CM25" s="114"/>
      <c r="CN25" s="114"/>
      <c r="CO25" s="114"/>
      <c r="CP25" s="114"/>
      <c r="CQ25" s="114"/>
      <c r="CR25" s="114"/>
      <c r="CS25" s="114"/>
      <c r="CT25" s="114"/>
      <c r="CU25" s="114"/>
      <c r="CV25" s="114"/>
      <c r="CW25" s="114"/>
      <c r="CX25" s="114"/>
      <c r="CY25" s="114"/>
      <c r="CZ25" s="114"/>
      <c r="DA25" s="114"/>
      <c r="DB25" s="114"/>
      <c r="DC25" s="114"/>
      <c r="DD25" s="114"/>
      <c r="DE25" s="114"/>
      <c r="DF25" s="114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2"/>
      <c r="J26" s="63">
        <v>0</v>
      </c>
      <c r="K26" s="63">
        <v>0</v>
      </c>
      <c r="L26" s="63">
        <v>0</v>
      </c>
      <c r="M26" s="63">
        <f t="shared" si="0"/>
        <v>0</v>
      </c>
      <c r="N26" s="63">
        <v>1</v>
      </c>
      <c r="O26" s="63">
        <f t="shared" si="1"/>
        <v>1</v>
      </c>
      <c r="P26" s="64">
        <f t="shared" si="2"/>
        <v>1</v>
      </c>
      <c r="Q26" s="63">
        <v>0</v>
      </c>
      <c r="R26" s="88">
        <f t="shared" si="3"/>
        <v>0</v>
      </c>
      <c r="S26" s="93"/>
      <c r="T26" s="94"/>
      <c r="U26" s="94"/>
      <c r="V26" s="94"/>
      <c r="W26" s="95"/>
      <c r="X26" s="92"/>
      <c r="Y26" s="110"/>
      <c r="Z26" s="111"/>
      <c r="AA26" s="112"/>
      <c r="AB26" s="113"/>
      <c r="AC26" s="114"/>
      <c r="AD26" s="116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14"/>
      <c r="BS26" s="114"/>
      <c r="BT26" s="114"/>
      <c r="BU26" s="114"/>
      <c r="BV26" s="114"/>
      <c r="BW26" s="114"/>
      <c r="BX26" s="114"/>
      <c r="BY26" s="114"/>
      <c r="BZ26" s="114"/>
      <c r="CA26" s="114"/>
      <c r="CB26" s="114"/>
      <c r="CC26" s="114"/>
      <c r="CD26" s="114"/>
      <c r="CE26" s="114"/>
      <c r="CF26" s="114"/>
      <c r="CG26" s="114"/>
      <c r="CH26" s="114"/>
      <c r="CI26" s="114"/>
      <c r="CJ26" s="114"/>
      <c r="CK26" s="114"/>
      <c r="CL26" s="114"/>
      <c r="CM26" s="114"/>
      <c r="CN26" s="114"/>
      <c r="CO26" s="114"/>
      <c r="CP26" s="114"/>
      <c r="CQ26" s="114"/>
      <c r="CR26" s="114"/>
      <c r="CS26" s="114"/>
      <c r="CT26" s="114"/>
      <c r="CU26" s="114"/>
      <c r="CV26" s="114"/>
      <c r="CW26" s="114"/>
      <c r="CX26" s="114"/>
      <c r="CY26" s="114"/>
      <c r="CZ26" s="114"/>
      <c r="DA26" s="114"/>
      <c r="DB26" s="114"/>
      <c r="DC26" s="114"/>
      <c r="DD26" s="114"/>
      <c r="DE26" s="114"/>
      <c r="DF26" s="114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2"/>
      <c r="J27" s="63">
        <v>0</v>
      </c>
      <c r="K27" s="63">
        <v>0</v>
      </c>
      <c r="L27" s="63">
        <v>0</v>
      </c>
      <c r="M27" s="63">
        <f t="shared" si="0"/>
        <v>0</v>
      </c>
      <c r="N27" s="63">
        <v>1</v>
      </c>
      <c r="O27" s="63">
        <f t="shared" si="1"/>
        <v>1</v>
      </c>
      <c r="P27" s="64">
        <f t="shared" si="2"/>
        <v>1</v>
      </c>
      <c r="Q27" s="63">
        <v>0</v>
      </c>
      <c r="R27" s="88">
        <f t="shared" si="3"/>
        <v>0</v>
      </c>
      <c r="S27" s="89"/>
      <c r="T27" s="90"/>
      <c r="U27" s="90"/>
      <c r="V27" s="90"/>
      <c r="W27" s="91"/>
      <c r="X27" s="92"/>
      <c r="Y27" s="110"/>
      <c r="Z27" s="111"/>
      <c r="AA27" s="112"/>
      <c r="AB27" s="113"/>
      <c r="AC27" s="114"/>
      <c r="AD27" s="116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2"/>
      <c r="J28" s="63">
        <v>0</v>
      </c>
      <c r="K28" s="63">
        <v>0</v>
      </c>
      <c r="L28" s="63">
        <v>0</v>
      </c>
      <c r="M28" s="63">
        <f t="shared" si="0"/>
        <v>0</v>
      </c>
      <c r="N28" s="63">
        <v>1</v>
      </c>
      <c r="O28" s="63">
        <f t="shared" si="1"/>
        <v>1</v>
      </c>
      <c r="P28" s="64">
        <f t="shared" si="2"/>
        <v>1</v>
      </c>
      <c r="Q28" s="63">
        <v>0</v>
      </c>
      <c r="R28" s="88">
        <f t="shared" si="3"/>
        <v>0</v>
      </c>
      <c r="S28" s="93"/>
      <c r="T28" s="94"/>
      <c r="U28" s="94"/>
      <c r="V28" s="94"/>
      <c r="W28" s="95"/>
      <c r="X28" s="99"/>
      <c r="Y28" s="110"/>
      <c r="Z28" s="111"/>
      <c r="AA28" s="112"/>
      <c r="AB28" s="113"/>
      <c r="AC28" s="114"/>
      <c r="AD28" s="116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2"/>
      <c r="J29" s="63">
        <v>0</v>
      </c>
      <c r="K29" s="63">
        <v>0</v>
      </c>
      <c r="L29" s="63">
        <v>0</v>
      </c>
      <c r="M29" s="63">
        <f t="shared" si="0"/>
        <v>0</v>
      </c>
      <c r="N29" s="63">
        <v>1</v>
      </c>
      <c r="O29" s="63">
        <f t="shared" si="1"/>
        <v>1</v>
      </c>
      <c r="P29" s="64">
        <f t="shared" si="2"/>
        <v>1</v>
      </c>
      <c r="Q29" s="63">
        <v>0</v>
      </c>
      <c r="R29" s="88">
        <f t="shared" si="3"/>
        <v>0</v>
      </c>
      <c r="S29" s="93"/>
      <c r="T29" s="94"/>
      <c r="U29" s="94"/>
      <c r="V29" s="94"/>
      <c r="W29" s="95"/>
      <c r="X29" s="99"/>
      <c r="Y29" s="110"/>
      <c r="Z29" s="111"/>
      <c r="AA29" s="112"/>
      <c r="AB29" s="113"/>
      <c r="AC29" s="114"/>
      <c r="AD29" s="116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2"/>
      <c r="J30" s="63">
        <v>0</v>
      </c>
      <c r="K30" s="63">
        <v>0</v>
      </c>
      <c r="L30" s="63">
        <v>0</v>
      </c>
      <c r="M30" s="63">
        <f t="shared" si="0"/>
        <v>0</v>
      </c>
      <c r="N30" s="63">
        <v>1</v>
      </c>
      <c r="O30" s="63">
        <f t="shared" si="1"/>
        <v>1</v>
      </c>
      <c r="P30" s="64">
        <f t="shared" si="2"/>
        <v>1</v>
      </c>
      <c r="Q30" s="63">
        <v>0</v>
      </c>
      <c r="R30" s="88">
        <f t="shared" si="3"/>
        <v>0</v>
      </c>
      <c r="S30" s="93"/>
      <c r="T30" s="94"/>
      <c r="U30" s="94"/>
      <c r="V30" s="94"/>
      <c r="W30" s="95"/>
      <c r="X30" s="99"/>
      <c r="Y30" s="110"/>
      <c r="Z30" s="111"/>
      <c r="AA30" s="112"/>
      <c r="AB30" s="113"/>
      <c r="AC30" s="114"/>
      <c r="AD30" s="116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2"/>
      <c r="J31" s="63">
        <v>0</v>
      </c>
      <c r="K31" s="63">
        <v>0</v>
      </c>
      <c r="L31" s="63">
        <v>0</v>
      </c>
      <c r="M31" s="63">
        <f t="shared" si="0"/>
        <v>0</v>
      </c>
      <c r="N31" s="63">
        <v>1</v>
      </c>
      <c r="O31" s="63">
        <f t="shared" si="1"/>
        <v>1</v>
      </c>
      <c r="P31" s="64">
        <f t="shared" si="2"/>
        <v>1</v>
      </c>
      <c r="Q31" s="63">
        <v>0</v>
      </c>
      <c r="R31" s="88">
        <f t="shared" si="3"/>
        <v>0</v>
      </c>
      <c r="S31" s="93"/>
      <c r="T31" s="94"/>
      <c r="U31" s="94"/>
      <c r="V31" s="94"/>
      <c r="W31" s="95"/>
      <c r="X31" s="99"/>
      <c r="Y31" s="110"/>
      <c r="Z31" s="111"/>
      <c r="AA31" s="112"/>
      <c r="AB31" s="113"/>
      <c r="AC31" s="114"/>
      <c r="AD31" s="116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5"/>
      <c r="J32" s="63">
        <v>0</v>
      </c>
      <c r="K32" s="63">
        <v>0</v>
      </c>
      <c r="L32" s="63">
        <v>0</v>
      </c>
      <c r="M32" s="63">
        <f t="shared" si="0"/>
        <v>0</v>
      </c>
      <c r="N32" s="63">
        <v>1</v>
      </c>
      <c r="O32" s="63">
        <f t="shared" si="1"/>
        <v>1</v>
      </c>
      <c r="P32" s="64">
        <f t="shared" si="2"/>
        <v>1</v>
      </c>
      <c r="Q32" s="63">
        <v>0</v>
      </c>
      <c r="R32" s="88">
        <f t="shared" si="3"/>
        <v>0</v>
      </c>
      <c r="S32" s="93"/>
      <c r="T32" s="94"/>
      <c r="U32" s="94"/>
      <c r="V32" s="94"/>
      <c r="W32" s="95"/>
      <c r="X32" s="99"/>
      <c r="Y32" s="110"/>
      <c r="Z32" s="111"/>
      <c r="AA32" s="112"/>
      <c r="AB32" s="113"/>
      <c r="AC32" s="114"/>
      <c r="AD32" s="116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6"/>
      <c r="J33" s="63">
        <v>0</v>
      </c>
      <c r="K33" s="63">
        <v>0</v>
      </c>
      <c r="L33" s="63">
        <v>0</v>
      </c>
      <c r="M33" s="63">
        <f t="shared" si="0"/>
        <v>0</v>
      </c>
      <c r="N33" s="63">
        <v>1</v>
      </c>
      <c r="O33" s="63">
        <f t="shared" si="1"/>
        <v>1</v>
      </c>
      <c r="P33" s="64">
        <f t="shared" si="2"/>
        <v>1</v>
      </c>
      <c r="Q33" s="63">
        <v>0</v>
      </c>
      <c r="R33" s="88">
        <f t="shared" si="3"/>
        <v>0</v>
      </c>
      <c r="S33" s="93"/>
      <c r="T33" s="94"/>
      <c r="U33" s="94"/>
      <c r="V33" s="94"/>
      <c r="W33" s="95"/>
      <c r="X33" s="99"/>
      <c r="Y33" s="110"/>
      <c r="Z33" s="111"/>
      <c r="AA33" s="112"/>
      <c r="AB33" s="113"/>
      <c r="AC33" s="114"/>
      <c r="AD33" s="116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6"/>
      <c r="J34" s="63">
        <v>0</v>
      </c>
      <c r="K34" s="63">
        <v>0</v>
      </c>
      <c r="L34" s="63">
        <v>0</v>
      </c>
      <c r="M34" s="63">
        <f t="shared" si="0"/>
        <v>0</v>
      </c>
      <c r="N34" s="63">
        <v>1</v>
      </c>
      <c r="O34" s="63">
        <f t="shared" si="1"/>
        <v>1</v>
      </c>
      <c r="P34" s="64">
        <f t="shared" si="2"/>
        <v>1</v>
      </c>
      <c r="Q34" s="63">
        <v>0</v>
      </c>
      <c r="R34" s="88">
        <f t="shared" si="3"/>
        <v>0</v>
      </c>
      <c r="S34" s="93"/>
      <c r="T34" s="94"/>
      <c r="U34" s="94"/>
      <c r="V34" s="94"/>
      <c r="W34" s="95"/>
      <c r="X34" s="99"/>
      <c r="Y34" s="110"/>
      <c r="Z34" s="111"/>
      <c r="AA34" s="112"/>
      <c r="AB34" s="113"/>
      <c r="AC34" s="114"/>
      <c r="AD34" s="116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6"/>
      <c r="J35" s="63">
        <v>0</v>
      </c>
      <c r="K35" s="63">
        <v>0</v>
      </c>
      <c r="L35" s="63">
        <v>0</v>
      </c>
      <c r="M35" s="63">
        <f t="shared" si="0"/>
        <v>0</v>
      </c>
      <c r="N35" s="63">
        <v>1</v>
      </c>
      <c r="O35" s="63">
        <f t="shared" si="1"/>
        <v>1</v>
      </c>
      <c r="P35" s="64">
        <f t="shared" si="2"/>
        <v>1</v>
      </c>
      <c r="Q35" s="63">
        <v>0.75</v>
      </c>
      <c r="R35" s="88">
        <f t="shared" si="3"/>
        <v>0.75</v>
      </c>
      <c r="S35" s="93"/>
      <c r="T35" s="94"/>
      <c r="U35" s="94"/>
      <c r="V35" s="94"/>
      <c r="W35" s="95"/>
      <c r="X35" s="99"/>
      <c r="Y35" s="110"/>
      <c r="Z35" s="111"/>
      <c r="AA35" s="112"/>
      <c r="AB35" s="113"/>
      <c r="AC35" s="114"/>
      <c r="AD35" s="116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  <c r="BQ35" s="114"/>
      <c r="BR35" s="114"/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14"/>
      <c r="CR35" s="114"/>
      <c r="CS35" s="114"/>
      <c r="CT35" s="114"/>
      <c r="CU35" s="114"/>
      <c r="CV35" s="114"/>
      <c r="CW35" s="114"/>
      <c r="CX35" s="114"/>
      <c r="CY35" s="114"/>
      <c r="CZ35" s="114"/>
      <c r="DA35" s="114"/>
      <c r="DB35" s="114"/>
      <c r="DC35" s="114"/>
      <c r="DD35" s="114"/>
      <c r="DE35" s="114"/>
      <c r="DF35" s="114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6"/>
      <c r="J36" s="63">
        <v>0</v>
      </c>
      <c r="K36" s="63">
        <v>0</v>
      </c>
      <c r="L36" s="63">
        <v>0</v>
      </c>
      <c r="M36" s="63">
        <f t="shared" si="0"/>
        <v>0</v>
      </c>
      <c r="N36" s="63">
        <v>1</v>
      </c>
      <c r="O36" s="63">
        <f t="shared" si="1"/>
        <v>1</v>
      </c>
      <c r="P36" s="64">
        <f t="shared" si="2"/>
        <v>1</v>
      </c>
      <c r="Q36" s="63">
        <v>0</v>
      </c>
      <c r="R36" s="88">
        <f t="shared" si="3"/>
        <v>0</v>
      </c>
      <c r="S36" s="93"/>
      <c r="T36" s="94"/>
      <c r="U36" s="94"/>
      <c r="V36" s="94"/>
      <c r="W36" s="95"/>
      <c r="X36" s="99"/>
      <c r="Y36" s="110"/>
      <c r="Z36" s="111"/>
      <c r="AA36" s="112"/>
      <c r="AB36" s="113"/>
      <c r="AC36" s="114"/>
      <c r="AD36" s="116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4"/>
      <c r="BI36" s="114"/>
      <c r="BJ36" s="114"/>
      <c r="BK36" s="114"/>
      <c r="BL36" s="114"/>
      <c r="BM36" s="114"/>
      <c r="BN36" s="114"/>
      <c r="BO36" s="114"/>
      <c r="BP36" s="114"/>
      <c r="BQ36" s="114"/>
      <c r="BR36" s="114"/>
      <c r="BS36" s="114"/>
      <c r="BT36" s="114"/>
      <c r="BU36" s="114"/>
      <c r="BV36" s="114"/>
      <c r="BW36" s="114"/>
      <c r="BX36" s="114"/>
      <c r="BY36" s="114"/>
      <c r="BZ36" s="114"/>
      <c r="CA36" s="114"/>
      <c r="CB36" s="114"/>
      <c r="CC36" s="114"/>
      <c r="CD36" s="114"/>
      <c r="CE36" s="114"/>
      <c r="CF36" s="114"/>
      <c r="CG36" s="114"/>
      <c r="CH36" s="114"/>
      <c r="CI36" s="114"/>
      <c r="CJ36" s="114"/>
      <c r="CK36" s="114"/>
      <c r="CL36" s="114"/>
      <c r="CM36" s="114"/>
      <c r="CN36" s="114"/>
      <c r="CO36" s="114"/>
      <c r="CP36" s="114"/>
      <c r="CQ36" s="114"/>
      <c r="CR36" s="114"/>
      <c r="CS36" s="114"/>
      <c r="CT36" s="114"/>
      <c r="CU36" s="114"/>
      <c r="CV36" s="114"/>
      <c r="CW36" s="114"/>
      <c r="CX36" s="114"/>
      <c r="CY36" s="114"/>
      <c r="CZ36" s="114"/>
      <c r="DA36" s="114"/>
      <c r="DB36" s="114"/>
      <c r="DC36" s="114"/>
      <c r="DD36" s="114"/>
      <c r="DE36" s="114"/>
      <c r="DF36" s="114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6"/>
      <c r="J37" s="63">
        <v>0</v>
      </c>
      <c r="K37" s="63">
        <v>0</v>
      </c>
      <c r="L37" s="63">
        <v>0</v>
      </c>
      <c r="M37" s="63">
        <f t="shared" si="0"/>
        <v>0</v>
      </c>
      <c r="N37" s="63">
        <v>1</v>
      </c>
      <c r="O37" s="63">
        <f t="shared" si="1"/>
        <v>1</v>
      </c>
      <c r="P37" s="64">
        <f t="shared" si="2"/>
        <v>1</v>
      </c>
      <c r="Q37" s="63">
        <v>0</v>
      </c>
      <c r="R37" s="88">
        <f t="shared" si="3"/>
        <v>0</v>
      </c>
      <c r="S37" s="93"/>
      <c r="T37" s="94"/>
      <c r="U37" s="94"/>
      <c r="V37" s="94"/>
      <c r="W37" s="95"/>
      <c r="X37" s="99"/>
      <c r="Y37" s="110"/>
      <c r="Z37" s="111"/>
      <c r="AA37" s="112"/>
      <c r="AB37" s="113"/>
      <c r="AC37" s="114"/>
      <c r="AD37" s="116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4"/>
      <c r="BE37" s="114"/>
      <c r="BF37" s="114"/>
      <c r="BG37" s="114"/>
      <c r="BH37" s="114"/>
      <c r="BI37" s="114"/>
      <c r="BJ37" s="114"/>
      <c r="BK37" s="114"/>
      <c r="BL37" s="114"/>
      <c r="BM37" s="114"/>
      <c r="BN37" s="114"/>
      <c r="BO37" s="114"/>
      <c r="BP37" s="114"/>
      <c r="BQ37" s="114"/>
      <c r="BR37" s="114"/>
      <c r="BS37" s="114"/>
      <c r="BT37" s="114"/>
      <c r="BU37" s="114"/>
      <c r="BV37" s="114"/>
      <c r="BW37" s="114"/>
      <c r="BX37" s="114"/>
      <c r="BY37" s="114"/>
      <c r="BZ37" s="114"/>
      <c r="CA37" s="114"/>
      <c r="CB37" s="114"/>
      <c r="CC37" s="114"/>
      <c r="CD37" s="114"/>
      <c r="CE37" s="114"/>
      <c r="CF37" s="114"/>
      <c r="CG37" s="114"/>
      <c r="CH37" s="114"/>
      <c r="CI37" s="114"/>
      <c r="CJ37" s="114"/>
      <c r="CK37" s="114"/>
      <c r="CL37" s="114"/>
      <c r="CM37" s="114"/>
      <c r="CN37" s="114"/>
      <c r="CO37" s="114"/>
      <c r="CP37" s="114"/>
      <c r="CQ37" s="114"/>
      <c r="CR37" s="114"/>
      <c r="CS37" s="114"/>
      <c r="CT37" s="114"/>
      <c r="CU37" s="114"/>
      <c r="CV37" s="114"/>
      <c r="CW37" s="114"/>
      <c r="CX37" s="114"/>
      <c r="CY37" s="114"/>
      <c r="CZ37" s="114"/>
      <c r="DA37" s="114"/>
      <c r="DB37" s="114"/>
      <c r="DC37" s="114"/>
      <c r="DD37" s="114"/>
      <c r="DE37" s="114"/>
      <c r="DF37" s="114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6"/>
      <c r="J38" s="63">
        <v>0</v>
      </c>
      <c r="K38" s="63">
        <v>0</v>
      </c>
      <c r="L38" s="63">
        <v>0</v>
      </c>
      <c r="M38" s="63">
        <f t="shared" si="0"/>
        <v>0</v>
      </c>
      <c r="N38" s="63">
        <v>1</v>
      </c>
      <c r="O38" s="63">
        <f t="shared" si="1"/>
        <v>1</v>
      </c>
      <c r="P38" s="64">
        <f t="shared" si="2"/>
        <v>1</v>
      </c>
      <c r="Q38" s="63">
        <v>0</v>
      </c>
      <c r="R38" s="88">
        <f t="shared" si="3"/>
        <v>0</v>
      </c>
      <c r="S38" s="93"/>
      <c r="T38" s="94"/>
      <c r="U38" s="94"/>
      <c r="V38" s="94"/>
      <c r="W38" s="95"/>
      <c r="X38" s="99"/>
      <c r="Y38" s="110"/>
      <c r="Z38" s="111"/>
      <c r="AA38" s="112"/>
      <c r="AB38" s="113"/>
      <c r="AC38" s="114"/>
      <c r="AD38" s="116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  <c r="BB38" s="114"/>
      <c r="BC38" s="114"/>
      <c r="BD38" s="114"/>
      <c r="BE38" s="114"/>
      <c r="BF38" s="114"/>
      <c r="BG38" s="114"/>
      <c r="BH38" s="114"/>
      <c r="BI38" s="114"/>
      <c r="BJ38" s="114"/>
      <c r="BK38" s="114"/>
      <c r="BL38" s="114"/>
      <c r="BM38" s="114"/>
      <c r="BN38" s="114"/>
      <c r="BO38" s="114"/>
      <c r="BP38" s="114"/>
      <c r="BQ38" s="114"/>
      <c r="BR38" s="114"/>
      <c r="BS38" s="114"/>
      <c r="BT38" s="114"/>
      <c r="BU38" s="114"/>
      <c r="BV38" s="114"/>
      <c r="BW38" s="114"/>
      <c r="BX38" s="114"/>
      <c r="BY38" s="114"/>
      <c r="BZ38" s="114"/>
      <c r="CA38" s="114"/>
      <c r="CB38" s="114"/>
      <c r="CC38" s="114"/>
      <c r="CD38" s="114"/>
      <c r="CE38" s="114"/>
      <c r="CF38" s="114"/>
      <c r="CG38" s="114"/>
      <c r="CH38" s="114"/>
      <c r="CI38" s="114"/>
      <c r="CJ38" s="114"/>
      <c r="CK38" s="114"/>
      <c r="CL38" s="114"/>
      <c r="CM38" s="114"/>
      <c r="CN38" s="114"/>
      <c r="CO38" s="114"/>
      <c r="CP38" s="114"/>
      <c r="CQ38" s="114"/>
      <c r="CR38" s="114"/>
      <c r="CS38" s="114"/>
      <c r="CT38" s="114"/>
      <c r="CU38" s="114"/>
      <c r="CV38" s="114"/>
      <c r="CW38" s="114"/>
      <c r="CX38" s="114"/>
      <c r="CY38" s="114"/>
      <c r="CZ38" s="114"/>
      <c r="DA38" s="114"/>
      <c r="DB38" s="114"/>
      <c r="DC38" s="114"/>
      <c r="DD38" s="114"/>
      <c r="DE38" s="114"/>
      <c r="DF38" s="114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6"/>
      <c r="J39" s="63">
        <v>0</v>
      </c>
      <c r="K39" s="63">
        <v>0</v>
      </c>
      <c r="L39" s="63">
        <v>0</v>
      </c>
      <c r="M39" s="63">
        <f t="shared" si="0"/>
        <v>0</v>
      </c>
      <c r="N39" s="63">
        <v>1</v>
      </c>
      <c r="O39" s="63">
        <f t="shared" si="1"/>
        <v>1</v>
      </c>
      <c r="P39" s="64">
        <f t="shared" si="2"/>
        <v>1</v>
      </c>
      <c r="Q39" s="63">
        <v>0</v>
      </c>
      <c r="R39" s="88">
        <f t="shared" si="3"/>
        <v>0</v>
      </c>
      <c r="S39" s="93"/>
      <c r="T39" s="94"/>
      <c r="U39" s="94"/>
      <c r="V39" s="94"/>
      <c r="W39" s="95"/>
      <c r="X39" s="99"/>
      <c r="Y39" s="110"/>
      <c r="Z39" s="111"/>
      <c r="AA39" s="112"/>
      <c r="AB39" s="113"/>
      <c r="AC39" s="114"/>
      <c r="AD39" s="116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  <c r="BB39" s="114"/>
      <c r="BC39" s="114"/>
      <c r="BD39" s="114"/>
      <c r="BE39" s="114"/>
      <c r="BF39" s="114"/>
      <c r="BG39" s="114"/>
      <c r="BH39" s="114"/>
      <c r="BI39" s="114"/>
      <c r="BJ39" s="114"/>
      <c r="BK39" s="114"/>
      <c r="BL39" s="114"/>
      <c r="BM39" s="114"/>
      <c r="BN39" s="114"/>
      <c r="BO39" s="114"/>
      <c r="BP39" s="114"/>
      <c r="BQ39" s="114"/>
      <c r="BR39" s="114"/>
      <c r="BS39" s="114"/>
      <c r="BT39" s="114"/>
      <c r="BU39" s="114"/>
      <c r="BV39" s="114"/>
      <c r="BW39" s="114"/>
      <c r="BX39" s="114"/>
      <c r="BY39" s="114"/>
      <c r="BZ39" s="114"/>
      <c r="CA39" s="114"/>
      <c r="CB39" s="114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14"/>
      <c r="CR39" s="114"/>
      <c r="CS39" s="114"/>
      <c r="CT39" s="114"/>
      <c r="CU39" s="114"/>
      <c r="CV39" s="114"/>
      <c r="CW39" s="114"/>
      <c r="CX39" s="114"/>
      <c r="CY39" s="114"/>
      <c r="CZ39" s="114"/>
      <c r="DA39" s="114"/>
      <c r="DB39" s="114"/>
      <c r="DC39" s="114"/>
      <c r="DD39" s="114"/>
      <c r="DE39" s="114"/>
      <c r="DF39" s="114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6"/>
      <c r="J40" s="63">
        <v>0</v>
      </c>
      <c r="K40" s="63">
        <v>0</v>
      </c>
      <c r="L40" s="63">
        <v>0</v>
      </c>
      <c r="M40" s="63">
        <f t="shared" si="0"/>
        <v>0</v>
      </c>
      <c r="N40" s="63">
        <v>1</v>
      </c>
      <c r="O40" s="63">
        <f t="shared" si="1"/>
        <v>1</v>
      </c>
      <c r="P40" s="64">
        <f t="shared" si="2"/>
        <v>1</v>
      </c>
      <c r="Q40" s="63">
        <v>0</v>
      </c>
      <c r="R40" s="88">
        <f t="shared" si="3"/>
        <v>0</v>
      </c>
      <c r="S40" s="93"/>
      <c r="T40" s="94"/>
      <c r="U40" s="94"/>
      <c r="V40" s="94"/>
      <c r="W40" s="95"/>
      <c r="X40" s="99"/>
      <c r="Y40" s="110"/>
      <c r="Z40" s="111"/>
      <c r="AA40" s="112"/>
      <c r="AB40" s="113"/>
      <c r="AC40" s="114"/>
      <c r="AD40" s="116"/>
      <c r="AE40" s="114"/>
      <c r="AF40" s="114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114"/>
      <c r="BH40" s="114"/>
      <c r="BI40" s="114"/>
      <c r="BJ40" s="114"/>
      <c r="BK40" s="114"/>
      <c r="BL40" s="114"/>
      <c r="BM40" s="114"/>
      <c r="BN40" s="114"/>
      <c r="BO40" s="114"/>
      <c r="BP40" s="114"/>
      <c r="BQ40" s="114"/>
      <c r="BR40" s="114"/>
      <c r="BS40" s="114"/>
      <c r="BT40" s="114"/>
      <c r="BU40" s="114"/>
      <c r="BV40" s="114"/>
      <c r="BW40" s="114"/>
      <c r="BX40" s="114"/>
      <c r="BY40" s="114"/>
      <c r="BZ40" s="114"/>
      <c r="CA40" s="114"/>
      <c r="CB40" s="114"/>
      <c r="CC40" s="114"/>
      <c r="CD40" s="114"/>
      <c r="CE40" s="114"/>
      <c r="CF40" s="114"/>
      <c r="CG40" s="114"/>
      <c r="CH40" s="114"/>
      <c r="CI40" s="114"/>
      <c r="CJ40" s="114"/>
      <c r="CK40" s="114"/>
      <c r="CL40" s="114"/>
      <c r="CM40" s="114"/>
      <c r="CN40" s="114"/>
      <c r="CO40" s="114"/>
      <c r="CP40" s="114"/>
      <c r="CQ40" s="114"/>
      <c r="CR40" s="114"/>
      <c r="CS40" s="114"/>
      <c r="CT40" s="114"/>
      <c r="CU40" s="114"/>
      <c r="CV40" s="114"/>
      <c r="CW40" s="114"/>
      <c r="CX40" s="114"/>
      <c r="CY40" s="114"/>
      <c r="CZ40" s="114"/>
      <c r="DA40" s="114"/>
      <c r="DB40" s="114"/>
      <c r="DC40" s="114"/>
      <c r="DD40" s="114"/>
      <c r="DE40" s="114"/>
      <c r="DF40" s="114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6"/>
      <c r="J41" s="63">
        <v>0</v>
      </c>
      <c r="K41" s="63">
        <v>0</v>
      </c>
      <c r="L41" s="63">
        <v>0</v>
      </c>
      <c r="M41" s="63">
        <f t="shared" si="0"/>
        <v>0</v>
      </c>
      <c r="N41" s="63">
        <v>1</v>
      </c>
      <c r="O41" s="63">
        <f t="shared" si="1"/>
        <v>1</v>
      </c>
      <c r="P41" s="64">
        <f t="shared" si="2"/>
        <v>1</v>
      </c>
      <c r="Q41" s="63">
        <v>0</v>
      </c>
      <c r="R41" s="88">
        <f t="shared" si="3"/>
        <v>0</v>
      </c>
      <c r="S41" s="93"/>
      <c r="T41" s="94"/>
      <c r="U41" s="94"/>
      <c r="V41" s="94"/>
      <c r="W41" s="95"/>
      <c r="X41" s="99"/>
      <c r="Y41" s="110"/>
      <c r="Z41" s="111"/>
      <c r="AA41" s="112"/>
      <c r="AB41" s="113"/>
      <c r="AC41" s="114"/>
      <c r="AD41" s="116"/>
      <c r="AE41" s="114"/>
      <c r="AF41" s="114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  <c r="BP41" s="114"/>
      <c r="BQ41" s="114"/>
      <c r="BR41" s="114"/>
      <c r="BS41" s="114"/>
      <c r="BT41" s="114"/>
      <c r="BU41" s="114"/>
      <c r="BV41" s="114"/>
      <c r="BW41" s="114"/>
      <c r="BX41" s="114"/>
      <c r="BY41" s="114"/>
      <c r="BZ41" s="114"/>
      <c r="CA41" s="114"/>
      <c r="CB41" s="114"/>
      <c r="CC41" s="114"/>
      <c r="CD41" s="114"/>
      <c r="CE41" s="114"/>
      <c r="CF41" s="114"/>
      <c r="CG41" s="114"/>
      <c r="CH41" s="114"/>
      <c r="CI41" s="114"/>
      <c r="CJ41" s="114"/>
      <c r="CK41" s="114"/>
      <c r="CL41" s="114"/>
      <c r="CM41" s="114"/>
      <c r="CN41" s="114"/>
      <c r="CO41" s="114"/>
      <c r="CP41" s="114"/>
      <c r="CQ41" s="114"/>
      <c r="CR41" s="114"/>
      <c r="CS41" s="114"/>
      <c r="CT41" s="114"/>
      <c r="CU41" s="114"/>
      <c r="CV41" s="114"/>
      <c r="CW41" s="114"/>
      <c r="CX41" s="114"/>
      <c r="CY41" s="114"/>
      <c r="CZ41" s="114"/>
      <c r="DA41" s="114"/>
      <c r="DB41" s="114"/>
      <c r="DC41" s="114"/>
      <c r="DD41" s="114"/>
      <c r="DE41" s="114"/>
      <c r="DF41" s="114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6"/>
      <c r="J42" s="63">
        <v>0</v>
      </c>
      <c r="K42" s="63">
        <v>0</v>
      </c>
      <c r="L42" s="63">
        <v>0</v>
      </c>
      <c r="M42" s="63">
        <f t="shared" si="0"/>
        <v>0</v>
      </c>
      <c r="N42" s="63">
        <v>1</v>
      </c>
      <c r="O42" s="63">
        <f t="shared" si="1"/>
        <v>1</v>
      </c>
      <c r="P42" s="64">
        <f t="shared" si="2"/>
        <v>1</v>
      </c>
      <c r="Q42" s="63">
        <v>0</v>
      </c>
      <c r="R42" s="88">
        <f t="shared" si="3"/>
        <v>0</v>
      </c>
      <c r="S42" s="93"/>
      <c r="T42" s="94"/>
      <c r="U42" s="94"/>
      <c r="V42" s="94"/>
      <c r="W42" s="95"/>
      <c r="X42" s="99"/>
      <c r="Y42" s="110"/>
      <c r="Z42" s="111"/>
      <c r="AA42" s="112"/>
      <c r="AB42" s="113"/>
      <c r="AC42" s="114"/>
      <c r="AD42" s="116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  <c r="BH42" s="114"/>
      <c r="BI42" s="114"/>
      <c r="BJ42" s="114"/>
      <c r="BK42" s="114"/>
      <c r="BL42" s="114"/>
      <c r="BM42" s="114"/>
      <c r="BN42" s="114"/>
      <c r="BO42" s="114"/>
      <c r="BP42" s="114"/>
      <c r="BQ42" s="114"/>
      <c r="BR42" s="114"/>
      <c r="BS42" s="114"/>
      <c r="BT42" s="114"/>
      <c r="BU42" s="114"/>
      <c r="BV42" s="114"/>
      <c r="BW42" s="114"/>
      <c r="BX42" s="114"/>
      <c r="BY42" s="114"/>
      <c r="BZ42" s="114"/>
      <c r="CA42" s="114"/>
      <c r="CB42" s="114"/>
      <c r="CC42" s="114"/>
      <c r="CD42" s="114"/>
      <c r="CE42" s="114"/>
      <c r="CF42" s="114"/>
      <c r="CG42" s="114"/>
      <c r="CH42" s="114"/>
      <c r="CI42" s="114"/>
      <c r="CJ42" s="114"/>
      <c r="CK42" s="114"/>
      <c r="CL42" s="114"/>
      <c r="CM42" s="114"/>
      <c r="CN42" s="114"/>
      <c r="CO42" s="114"/>
      <c r="CP42" s="114"/>
      <c r="CQ42" s="114"/>
      <c r="CR42" s="114"/>
      <c r="CS42" s="114"/>
      <c r="CT42" s="114"/>
      <c r="CU42" s="114"/>
      <c r="CV42" s="114"/>
      <c r="CW42" s="114"/>
      <c r="CX42" s="114"/>
      <c r="CY42" s="114"/>
      <c r="CZ42" s="114"/>
      <c r="DA42" s="114"/>
      <c r="DB42" s="114"/>
      <c r="DC42" s="114"/>
      <c r="DD42" s="114"/>
      <c r="DE42" s="114"/>
      <c r="DF42" s="114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7">
        <f t="shared" ref="J43:R43" si="4">SUM(J13:J42)</f>
        <v>0</v>
      </c>
      <c r="K43" s="67">
        <f t="shared" si="4"/>
        <v>0</v>
      </c>
      <c r="L43" s="68">
        <f t="shared" si="4"/>
        <v>0</v>
      </c>
      <c r="M43" s="68">
        <f t="shared" si="4"/>
        <v>0</v>
      </c>
      <c r="N43" s="68">
        <f t="shared" si="4"/>
        <v>30</v>
      </c>
      <c r="O43" s="68">
        <f t="shared" si="4"/>
        <v>30</v>
      </c>
      <c r="P43" s="69">
        <f t="shared" si="4"/>
        <v>30</v>
      </c>
      <c r="Q43" s="68">
        <f t="shared" si="4"/>
        <v>2.04166666666667</v>
      </c>
      <c r="R43" s="100">
        <f t="shared" si="4"/>
        <v>2.04166666666667</v>
      </c>
      <c r="S43" s="101"/>
      <c r="T43" s="94"/>
      <c r="U43" s="94"/>
      <c r="V43" s="94"/>
      <c r="W43" s="91"/>
      <c r="X43" s="102"/>
      <c r="Y43" s="117"/>
      <c r="Z43" s="111"/>
      <c r="AA43" s="112"/>
      <c r="AB43" s="113"/>
      <c r="AC43" s="114"/>
      <c r="AD43" s="116"/>
      <c r="AE43" s="114"/>
      <c r="AF43" s="114"/>
      <c r="AG43" s="114"/>
      <c r="AH43" s="114"/>
      <c r="AI43" s="114"/>
      <c r="AJ43" s="114"/>
      <c r="AK43" s="114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14"/>
      <c r="CQ43" s="114"/>
      <c r="CR43" s="114"/>
      <c r="CS43" s="114"/>
      <c r="CT43" s="114"/>
      <c r="CU43" s="114"/>
      <c r="CV43" s="114"/>
      <c r="CW43" s="114"/>
      <c r="CX43" s="114"/>
      <c r="CY43" s="114"/>
      <c r="CZ43" s="114"/>
      <c r="DA43" s="114"/>
      <c r="DB43" s="114"/>
      <c r="DC43" s="114"/>
      <c r="DD43" s="114"/>
      <c r="DE43" s="114"/>
      <c r="DF43" s="114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7">
        <f t="shared" ref="J44:R44" si="5">AVERAGE(J13:J32)</f>
        <v>0</v>
      </c>
      <c r="K44" s="67">
        <f t="shared" si="5"/>
        <v>0</v>
      </c>
      <c r="L44" s="68">
        <f t="shared" si="5"/>
        <v>0</v>
      </c>
      <c r="M44" s="68">
        <f t="shared" si="5"/>
        <v>0</v>
      </c>
      <c r="N44" s="68">
        <f t="shared" si="5"/>
        <v>1</v>
      </c>
      <c r="O44" s="68">
        <f t="shared" si="5"/>
        <v>1</v>
      </c>
      <c r="P44" s="70">
        <f t="shared" si="5"/>
        <v>1</v>
      </c>
      <c r="Q44" s="68">
        <f>AVERAGE(Q13:Q42)</f>
        <v>0.0680555555555556</v>
      </c>
      <c r="R44" s="103">
        <f>AVERAGE(R13:R42)</f>
        <v>0.0680555555555556</v>
      </c>
      <c r="S44" s="104"/>
      <c r="T44" s="105"/>
      <c r="U44" s="105"/>
      <c r="V44" s="106"/>
      <c r="W44" s="36"/>
      <c r="X44" s="107"/>
      <c r="Y44" s="108"/>
      <c r="Z44" s="113"/>
      <c r="AA44" s="108"/>
      <c r="AB44" s="108"/>
      <c r="AC44" s="108"/>
      <c r="AD44" s="109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8"/>
      <c r="Z45" s="113"/>
      <c r="AA45" s="108"/>
      <c r="AB45" s="108"/>
      <c r="AC45" s="108"/>
      <c r="AD45" s="109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8"/>
      <c r="Z46" s="113"/>
      <c r="AA46" s="108"/>
      <c r="AB46" s="108"/>
      <c r="AC46" s="108"/>
      <c r="AD46" s="109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1"/>
      <c r="N47" s="5"/>
      <c r="O47" s="5"/>
      <c r="S47" s="7"/>
      <c r="V47" s="8"/>
      <c r="W47" s="5"/>
      <c r="X47" s="5"/>
      <c r="Y47" s="108"/>
      <c r="Z47" s="113"/>
      <c r="AA47" s="108"/>
      <c r="AB47" s="108"/>
      <c r="AC47" s="108"/>
      <c r="AD47" s="109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8"/>
      <c r="Z48" s="113"/>
      <c r="AA48" s="108"/>
      <c r="AB48" s="108"/>
      <c r="AC48" s="108"/>
      <c r="AD48" s="109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1"/>
      <c r="M49" s="6"/>
      <c r="N49" s="5"/>
      <c r="O49" s="5"/>
      <c r="S49" s="7"/>
      <c r="V49" s="8"/>
      <c r="W49" s="5"/>
      <c r="X49" s="5"/>
      <c r="Y49" s="108"/>
      <c r="Z49" s="113"/>
      <c r="AA49" s="108"/>
      <c r="AB49" s="108"/>
      <c r="AC49" s="108"/>
      <c r="AD49" s="109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8"/>
      <c r="Z50" s="113"/>
      <c r="AA50" s="108"/>
      <c r="AB50" s="108"/>
      <c r="AC50" s="108"/>
      <c r="AD50" s="109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8"/>
      <c r="Z51" s="113"/>
      <c r="AA51" s="108"/>
      <c r="AB51" s="108"/>
      <c r="AC51" s="108"/>
      <c r="AD51" s="109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8"/>
      <c r="Z52" s="113"/>
      <c r="AA52" s="108"/>
      <c r="AB52" s="108"/>
      <c r="AC52" s="108"/>
      <c r="AD52" s="109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1"/>
      <c r="N53" s="5"/>
      <c r="O53" s="5"/>
      <c r="S53" s="7"/>
      <c r="V53" s="8"/>
      <c r="W53" s="5"/>
      <c r="X53" s="5"/>
      <c r="Y53" s="108"/>
      <c r="Z53" s="113"/>
      <c r="AA53" s="108"/>
      <c r="AB53" s="108"/>
      <c r="AC53" s="108"/>
      <c r="AD53" s="109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80" zoomScaleNormal="80" topLeftCell="A11" workbookViewId="0">
      <selection activeCell="Q35" sqref="Q35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2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2"/>
      <c r="S1" s="73"/>
      <c r="T1" s="72"/>
      <c r="U1" s="72"/>
      <c r="V1" s="72"/>
      <c r="W1" s="72"/>
      <c r="X1" s="74"/>
      <c r="AD1" s="9"/>
    </row>
    <row r="2" s="1" customFormat="1" spans="1:30">
      <c r="A2" s="10"/>
      <c r="C2" s="313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5"/>
      <c r="T2" s="43"/>
      <c r="U2" s="76"/>
      <c r="V2" s="74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5"/>
      <c r="T3" s="43"/>
      <c r="U3" s="76"/>
      <c r="V3" s="74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5"/>
      <c r="T4" s="43"/>
      <c r="U4" s="76"/>
      <c r="V4" s="74"/>
      <c r="W4" s="10"/>
      <c r="X4" s="10"/>
      <c r="Y4" s="108"/>
      <c r="Z4" s="108"/>
      <c r="AA4" s="108"/>
      <c r="AB4" s="108"/>
      <c r="AC4" s="108"/>
      <c r="AD4" s="109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8"/>
      <c r="Z5" s="108"/>
      <c r="AA5" s="108"/>
      <c r="AB5" s="108"/>
      <c r="AC5" s="108"/>
      <c r="AD5" s="109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8"/>
      <c r="Z6" s="108"/>
      <c r="AA6" s="108"/>
      <c r="AB6" s="108"/>
      <c r="AC6" s="108"/>
      <c r="AD6" s="109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121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8"/>
      <c r="Z7" s="108"/>
      <c r="AA7" s="108"/>
      <c r="AB7" s="108"/>
      <c r="AC7" s="108"/>
      <c r="AD7" s="109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5" t="s">
        <v>78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108"/>
      <c r="Z8" s="108"/>
      <c r="AA8" s="108"/>
      <c r="AB8" s="108"/>
      <c r="AC8" s="108"/>
      <c r="AD8" s="109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7" t="s">
        <v>11</v>
      </c>
      <c r="J9" s="48" t="s">
        <v>12</v>
      </c>
      <c r="K9" s="48"/>
      <c r="L9" s="48"/>
      <c r="M9" s="49"/>
      <c r="N9" s="18" t="s">
        <v>13</v>
      </c>
      <c r="O9" s="50" t="s">
        <v>14</v>
      </c>
      <c r="P9" s="51"/>
      <c r="Q9" s="19" t="s">
        <v>15</v>
      </c>
      <c r="R9" s="50" t="s">
        <v>16</v>
      </c>
      <c r="S9" s="51" t="s">
        <v>17</v>
      </c>
      <c r="T9" s="19" t="s">
        <v>18</v>
      </c>
      <c r="U9" s="77" t="s">
        <v>19</v>
      </c>
      <c r="V9" s="78" t="s">
        <v>20</v>
      </c>
      <c r="W9" s="77" t="s">
        <v>21</v>
      </c>
      <c r="X9" s="79" t="s">
        <v>22</v>
      </c>
      <c r="Y9" s="110"/>
      <c r="Z9" s="108"/>
      <c r="AA9" s="108"/>
      <c r="AB9" s="108"/>
      <c r="AC9" s="108"/>
      <c r="AD9" s="109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2"/>
      <c r="J10" s="53" t="s">
        <v>25</v>
      </c>
      <c r="K10" s="54" t="s">
        <v>26</v>
      </c>
      <c r="L10" s="54" t="s">
        <v>27</v>
      </c>
      <c r="M10" s="54" t="s">
        <v>28</v>
      </c>
      <c r="N10" s="18"/>
      <c r="O10" s="55"/>
      <c r="P10" s="56"/>
      <c r="Q10" s="80"/>
      <c r="R10" s="55"/>
      <c r="S10" s="56"/>
      <c r="T10" s="21"/>
      <c r="U10" s="314" t="s">
        <v>29</v>
      </c>
      <c r="V10" s="81"/>
      <c r="W10" s="77"/>
      <c r="X10" s="82"/>
      <c r="Y10" s="110"/>
      <c r="Z10" s="108"/>
      <c r="AA10" s="108"/>
      <c r="AB10" s="108"/>
      <c r="AC10" s="108"/>
      <c r="AD10" s="109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7"/>
      <c r="J11" s="58" t="s">
        <v>33</v>
      </c>
      <c r="K11" s="59" t="s">
        <v>33</v>
      </c>
      <c r="L11" s="59" t="s">
        <v>33</v>
      </c>
      <c r="M11" s="59" t="s">
        <v>33</v>
      </c>
      <c r="N11" s="59" t="s">
        <v>33</v>
      </c>
      <c r="O11" s="18" t="s">
        <v>33</v>
      </c>
      <c r="P11" s="315" t="s">
        <v>32</v>
      </c>
      <c r="Q11" s="21" t="s">
        <v>33</v>
      </c>
      <c r="R11" s="315" t="s">
        <v>32</v>
      </c>
      <c r="S11" s="314" t="s">
        <v>81</v>
      </c>
      <c r="T11" s="314" t="s">
        <v>35</v>
      </c>
      <c r="U11" s="314" t="s">
        <v>35</v>
      </c>
      <c r="V11" s="317" t="s">
        <v>36</v>
      </c>
      <c r="W11" s="77" t="s">
        <v>37</v>
      </c>
      <c r="X11" s="84"/>
      <c r="Y11" s="110"/>
      <c r="Z11" s="108"/>
      <c r="AA11" s="108"/>
      <c r="AB11" s="108"/>
      <c r="AC11" s="108"/>
      <c r="AD11" s="109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60">
        <v>8</v>
      </c>
      <c r="J12" s="61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5" t="s">
        <v>41</v>
      </c>
      <c r="S12" s="86">
        <v>11</v>
      </c>
      <c r="T12" s="85">
        <v>17</v>
      </c>
      <c r="U12" s="85">
        <v>18</v>
      </c>
      <c r="V12" s="85">
        <v>18</v>
      </c>
      <c r="W12" s="85">
        <v>19</v>
      </c>
      <c r="X12" s="87">
        <v>12</v>
      </c>
      <c r="Y12" s="110"/>
      <c r="Z12" s="108"/>
      <c r="AA12" s="108"/>
      <c r="AB12" s="108"/>
      <c r="AC12" s="108"/>
      <c r="AD12" s="109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2"/>
      <c r="J13" s="63">
        <v>0</v>
      </c>
      <c r="K13" s="63">
        <v>0</v>
      </c>
      <c r="L13" s="63">
        <v>0</v>
      </c>
      <c r="M13" s="63">
        <v>0</v>
      </c>
      <c r="N13" s="63">
        <v>1</v>
      </c>
      <c r="O13" s="63">
        <f t="shared" ref="O13:O42" si="0">N13-M13</f>
        <v>1</v>
      </c>
      <c r="P13" s="64">
        <f t="shared" ref="P13:P42" si="1">O13/N13</f>
        <v>1</v>
      </c>
      <c r="Q13" s="63">
        <v>0</v>
      </c>
      <c r="R13" s="88">
        <f t="shared" ref="R13:R42" si="2">(Q13)/(N13-M13)</f>
        <v>0</v>
      </c>
      <c r="S13" s="89"/>
      <c r="T13" s="90"/>
      <c r="U13" s="90"/>
      <c r="V13" s="90"/>
      <c r="W13" s="91">
        <v>3</v>
      </c>
      <c r="X13" s="92"/>
      <c r="Y13" s="110"/>
      <c r="Z13" s="111"/>
      <c r="AA13" s="112"/>
      <c r="AB13" s="113"/>
      <c r="AC13" s="114"/>
      <c r="AD13" s="115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  <c r="BR13" s="114"/>
      <c r="BS13" s="114"/>
      <c r="BT13" s="114"/>
      <c r="BU13" s="114"/>
      <c r="BV13" s="114"/>
      <c r="BW13" s="114"/>
      <c r="BX13" s="114"/>
      <c r="BY13" s="114"/>
      <c r="BZ13" s="114"/>
      <c r="CA13" s="114"/>
      <c r="CB13" s="114"/>
      <c r="CC13" s="114"/>
      <c r="CD13" s="114"/>
      <c r="CE13" s="114"/>
      <c r="CF13" s="114"/>
      <c r="CG13" s="114"/>
      <c r="CH13" s="114"/>
      <c r="CI13" s="114"/>
      <c r="CJ13" s="114"/>
      <c r="CK13" s="114"/>
      <c r="CL13" s="114"/>
      <c r="CM13" s="114"/>
      <c r="CN13" s="114"/>
      <c r="CO13" s="114"/>
      <c r="CP13" s="114"/>
      <c r="CQ13" s="114"/>
      <c r="CR13" s="114"/>
      <c r="CS13" s="114"/>
      <c r="CT13" s="114"/>
      <c r="CU13" s="114"/>
      <c r="CV13" s="114"/>
      <c r="CW13" s="114"/>
      <c r="CX13" s="114"/>
      <c r="CY13" s="114"/>
      <c r="CZ13" s="114"/>
      <c r="DA13" s="114"/>
      <c r="DB13" s="114"/>
      <c r="DC13" s="114"/>
      <c r="DD13" s="114"/>
      <c r="DE13" s="114"/>
      <c r="DF13" s="114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2"/>
      <c r="J14" s="63">
        <v>0</v>
      </c>
      <c r="K14" s="63">
        <v>0</v>
      </c>
      <c r="L14" s="63">
        <v>0</v>
      </c>
      <c r="M14" s="63">
        <f t="shared" ref="M13:M42" si="3">SUM(J14:L14)</f>
        <v>0</v>
      </c>
      <c r="N14" s="63">
        <v>1</v>
      </c>
      <c r="O14" s="63">
        <f t="shared" si="0"/>
        <v>1</v>
      </c>
      <c r="P14" s="64">
        <f t="shared" si="1"/>
        <v>1</v>
      </c>
      <c r="Q14" s="63">
        <v>0</v>
      </c>
      <c r="R14" s="88">
        <f t="shared" si="2"/>
        <v>0</v>
      </c>
      <c r="S14" s="93"/>
      <c r="T14" s="94"/>
      <c r="U14" s="94"/>
      <c r="V14" s="94"/>
      <c r="W14" s="95"/>
      <c r="X14" s="92"/>
      <c r="Y14" s="110"/>
      <c r="Z14" s="111"/>
      <c r="AA14" s="112"/>
      <c r="AB14" s="113"/>
      <c r="AC14" s="114"/>
      <c r="AD14" s="116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  <c r="BR14" s="114"/>
      <c r="BS14" s="114"/>
      <c r="BT14" s="114"/>
      <c r="BU14" s="114"/>
      <c r="BV14" s="114"/>
      <c r="BW14" s="114"/>
      <c r="BX14" s="114"/>
      <c r="BY14" s="114"/>
      <c r="BZ14" s="114"/>
      <c r="CA14" s="114"/>
      <c r="CB14" s="114"/>
      <c r="CC14" s="114"/>
      <c r="CD14" s="114"/>
      <c r="CE14" s="114"/>
      <c r="CF14" s="114"/>
      <c r="CG14" s="114"/>
      <c r="CH14" s="114"/>
      <c r="CI14" s="114"/>
      <c r="CJ14" s="114"/>
      <c r="CK14" s="114"/>
      <c r="CL14" s="114"/>
      <c r="CM14" s="114"/>
      <c r="CN14" s="114"/>
      <c r="CO14" s="114"/>
      <c r="CP14" s="114"/>
      <c r="CQ14" s="114"/>
      <c r="CR14" s="114"/>
      <c r="CS14" s="114"/>
      <c r="CT14" s="114"/>
      <c r="CU14" s="114"/>
      <c r="CV14" s="114"/>
      <c r="CW14" s="114"/>
      <c r="CX14" s="114"/>
      <c r="CY14" s="114"/>
      <c r="CZ14" s="114"/>
      <c r="DA14" s="114"/>
      <c r="DB14" s="114"/>
      <c r="DC14" s="114"/>
      <c r="DD14" s="114"/>
      <c r="DE14" s="114"/>
      <c r="DF14" s="114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2"/>
      <c r="J15" s="63">
        <v>0</v>
      </c>
      <c r="K15" s="63">
        <v>0</v>
      </c>
      <c r="L15" s="63">
        <v>0</v>
      </c>
      <c r="M15" s="63">
        <f t="shared" si="3"/>
        <v>0</v>
      </c>
      <c r="N15" s="63">
        <v>1</v>
      </c>
      <c r="O15" s="63">
        <f t="shared" si="0"/>
        <v>1</v>
      </c>
      <c r="P15" s="64">
        <f t="shared" si="1"/>
        <v>1</v>
      </c>
      <c r="Q15" s="63">
        <v>0</v>
      </c>
      <c r="R15" s="88">
        <f t="shared" si="2"/>
        <v>0</v>
      </c>
      <c r="S15" s="89"/>
      <c r="T15" s="90"/>
      <c r="U15" s="90"/>
      <c r="V15" s="90"/>
      <c r="W15" s="91"/>
      <c r="X15" s="92"/>
      <c r="Y15" s="110"/>
      <c r="Z15" s="111"/>
      <c r="AA15" s="112"/>
      <c r="AB15" s="113"/>
      <c r="AC15" s="114"/>
      <c r="AD15" s="116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4"/>
      <c r="CE15" s="114"/>
      <c r="CF15" s="114"/>
      <c r="CG15" s="114"/>
      <c r="CH15" s="114"/>
      <c r="CI15" s="114"/>
      <c r="CJ15" s="114"/>
      <c r="CK15" s="114"/>
      <c r="CL15" s="114"/>
      <c r="CM15" s="114"/>
      <c r="CN15" s="114"/>
      <c r="CO15" s="114"/>
      <c r="CP15" s="114"/>
      <c r="CQ15" s="114"/>
      <c r="CR15" s="114"/>
      <c r="CS15" s="114"/>
      <c r="CT15" s="114"/>
      <c r="CU15" s="114"/>
      <c r="CV15" s="114"/>
      <c r="CW15" s="114"/>
      <c r="CX15" s="114"/>
      <c r="CY15" s="114"/>
      <c r="CZ15" s="114"/>
      <c r="DA15" s="114"/>
      <c r="DB15" s="114"/>
      <c r="DC15" s="114"/>
      <c r="DD15" s="114"/>
      <c r="DE15" s="114"/>
      <c r="DF15" s="114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2"/>
      <c r="J16" s="63">
        <v>0</v>
      </c>
      <c r="K16" s="63">
        <v>0</v>
      </c>
      <c r="L16" s="63">
        <v>0</v>
      </c>
      <c r="M16" s="63">
        <f t="shared" si="3"/>
        <v>0</v>
      </c>
      <c r="N16" s="63">
        <v>1</v>
      </c>
      <c r="O16" s="63">
        <f t="shared" si="0"/>
        <v>1</v>
      </c>
      <c r="P16" s="64">
        <f t="shared" si="1"/>
        <v>1</v>
      </c>
      <c r="Q16" s="63">
        <v>0</v>
      </c>
      <c r="R16" s="88">
        <f t="shared" si="2"/>
        <v>0</v>
      </c>
      <c r="S16" s="93"/>
      <c r="T16" s="94"/>
      <c r="U16" s="94"/>
      <c r="V16" s="94"/>
      <c r="W16" s="95"/>
      <c r="X16" s="92"/>
      <c r="Y16" s="110"/>
      <c r="Z16" s="111"/>
      <c r="AA16" s="112"/>
      <c r="AB16" s="113"/>
      <c r="AC16" s="114"/>
      <c r="AD16" s="116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4"/>
      <c r="CE16" s="114"/>
      <c r="CF16" s="114"/>
      <c r="CG16" s="114"/>
      <c r="CH16" s="114"/>
      <c r="CI16" s="114"/>
      <c r="CJ16" s="114"/>
      <c r="CK16" s="114"/>
      <c r="CL16" s="114"/>
      <c r="CM16" s="114"/>
      <c r="CN16" s="114"/>
      <c r="CO16" s="114"/>
      <c r="CP16" s="114"/>
      <c r="CQ16" s="114"/>
      <c r="CR16" s="114"/>
      <c r="CS16" s="114"/>
      <c r="CT16" s="114"/>
      <c r="CU16" s="114"/>
      <c r="CV16" s="114"/>
      <c r="CW16" s="114"/>
      <c r="CX16" s="114"/>
      <c r="CY16" s="114"/>
      <c r="CZ16" s="114"/>
      <c r="DA16" s="114"/>
      <c r="DB16" s="114"/>
      <c r="DC16" s="114"/>
      <c r="DD16" s="114"/>
      <c r="DE16" s="114"/>
      <c r="DF16" s="114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2"/>
      <c r="J17" s="63">
        <v>0</v>
      </c>
      <c r="K17" s="63">
        <v>0</v>
      </c>
      <c r="L17" s="63">
        <v>0</v>
      </c>
      <c r="M17" s="63">
        <f t="shared" si="3"/>
        <v>0</v>
      </c>
      <c r="N17" s="63">
        <v>1</v>
      </c>
      <c r="O17" s="63">
        <f t="shared" si="0"/>
        <v>1</v>
      </c>
      <c r="P17" s="64">
        <f t="shared" si="1"/>
        <v>1</v>
      </c>
      <c r="Q17" s="63">
        <v>0</v>
      </c>
      <c r="R17" s="88">
        <f t="shared" si="2"/>
        <v>0</v>
      </c>
      <c r="S17" s="89"/>
      <c r="T17" s="90"/>
      <c r="U17" s="90"/>
      <c r="V17" s="90"/>
      <c r="W17" s="91"/>
      <c r="X17" s="92"/>
      <c r="Y17" s="110"/>
      <c r="Z17" s="111"/>
      <c r="AA17" s="112"/>
      <c r="AB17" s="113"/>
      <c r="AC17" s="114"/>
      <c r="AD17" s="116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4"/>
      <c r="CE17" s="114"/>
      <c r="CF17" s="114"/>
      <c r="CG17" s="114"/>
      <c r="CH17" s="114"/>
      <c r="CI17" s="114"/>
      <c r="CJ17" s="114"/>
      <c r="CK17" s="114"/>
      <c r="CL17" s="114"/>
      <c r="CM17" s="114"/>
      <c r="CN17" s="114"/>
      <c r="CO17" s="114"/>
      <c r="CP17" s="114"/>
      <c r="CQ17" s="114"/>
      <c r="CR17" s="114"/>
      <c r="CS17" s="114"/>
      <c r="CT17" s="114"/>
      <c r="CU17" s="114"/>
      <c r="CV17" s="114"/>
      <c r="CW17" s="114"/>
      <c r="CX17" s="114"/>
      <c r="CY17" s="114"/>
      <c r="CZ17" s="114"/>
      <c r="DA17" s="114"/>
      <c r="DB17" s="114"/>
      <c r="DC17" s="114"/>
      <c r="DD17" s="114"/>
      <c r="DE17" s="114"/>
      <c r="DF17" s="114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2"/>
      <c r="J18" s="63">
        <v>0</v>
      </c>
      <c r="K18" s="63">
        <v>0</v>
      </c>
      <c r="L18" s="63">
        <v>0</v>
      </c>
      <c r="M18" s="63">
        <f t="shared" si="3"/>
        <v>0</v>
      </c>
      <c r="N18" s="63">
        <v>1</v>
      </c>
      <c r="O18" s="63">
        <f t="shared" si="0"/>
        <v>1</v>
      </c>
      <c r="P18" s="64">
        <f t="shared" si="1"/>
        <v>1</v>
      </c>
      <c r="Q18" s="63">
        <v>0</v>
      </c>
      <c r="R18" s="88">
        <f t="shared" si="2"/>
        <v>0</v>
      </c>
      <c r="S18" s="93"/>
      <c r="T18" s="94"/>
      <c r="U18" s="94"/>
      <c r="V18" s="94"/>
      <c r="W18" s="95"/>
      <c r="X18" s="92"/>
      <c r="Y18" s="110"/>
      <c r="Z18" s="111"/>
      <c r="AA18" s="112"/>
      <c r="AB18" s="113"/>
      <c r="AC18" s="114"/>
      <c r="AD18" s="116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4"/>
      <c r="CE18" s="114"/>
      <c r="CF18" s="114"/>
      <c r="CG18" s="114"/>
      <c r="CH18" s="114"/>
      <c r="CI18" s="114"/>
      <c r="CJ18" s="114"/>
      <c r="CK18" s="114"/>
      <c r="CL18" s="114"/>
      <c r="CM18" s="114"/>
      <c r="CN18" s="114"/>
      <c r="CO18" s="114"/>
      <c r="CP18" s="114"/>
      <c r="CQ18" s="114"/>
      <c r="CR18" s="114"/>
      <c r="CS18" s="114"/>
      <c r="CT18" s="114"/>
      <c r="CU18" s="114"/>
      <c r="CV18" s="114"/>
      <c r="CW18" s="114"/>
      <c r="CX18" s="114"/>
      <c r="CY18" s="114"/>
      <c r="CZ18" s="114"/>
      <c r="DA18" s="114"/>
      <c r="DB18" s="114"/>
      <c r="DC18" s="114"/>
      <c r="DD18" s="114"/>
      <c r="DE18" s="114"/>
      <c r="DF18" s="114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2"/>
      <c r="J19" s="63">
        <v>0</v>
      </c>
      <c r="K19" s="63">
        <v>0</v>
      </c>
      <c r="L19" s="63">
        <v>0</v>
      </c>
      <c r="M19" s="63">
        <f t="shared" si="3"/>
        <v>0</v>
      </c>
      <c r="N19" s="63">
        <v>1</v>
      </c>
      <c r="O19" s="63">
        <f t="shared" si="0"/>
        <v>1</v>
      </c>
      <c r="P19" s="64">
        <f t="shared" si="1"/>
        <v>1</v>
      </c>
      <c r="Q19" s="63">
        <v>0</v>
      </c>
      <c r="R19" s="88">
        <f t="shared" si="2"/>
        <v>0</v>
      </c>
      <c r="S19" s="89"/>
      <c r="T19" s="90"/>
      <c r="U19" s="90"/>
      <c r="V19" s="90"/>
      <c r="W19" s="91"/>
      <c r="X19" s="96"/>
      <c r="Y19" s="110"/>
      <c r="Z19" s="111"/>
      <c r="AA19" s="112"/>
      <c r="AB19" s="113"/>
      <c r="AC19" s="114"/>
      <c r="AD19" s="116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4"/>
      <c r="BS19" s="114"/>
      <c r="BT19" s="114"/>
      <c r="BU19" s="114"/>
      <c r="BV19" s="114"/>
      <c r="BW19" s="114"/>
      <c r="BX19" s="114"/>
      <c r="BY19" s="114"/>
      <c r="BZ19" s="114"/>
      <c r="CA19" s="114"/>
      <c r="CB19" s="114"/>
      <c r="CC19" s="114"/>
      <c r="CD19" s="114"/>
      <c r="CE19" s="114"/>
      <c r="CF19" s="114"/>
      <c r="CG19" s="114"/>
      <c r="CH19" s="114"/>
      <c r="CI19" s="114"/>
      <c r="CJ19" s="114"/>
      <c r="CK19" s="114"/>
      <c r="CL19" s="114"/>
      <c r="CM19" s="114"/>
      <c r="CN19" s="114"/>
      <c r="CO19" s="114"/>
      <c r="CP19" s="114"/>
      <c r="CQ19" s="114"/>
      <c r="CR19" s="114"/>
      <c r="CS19" s="114"/>
      <c r="CT19" s="114"/>
      <c r="CU19" s="114"/>
      <c r="CV19" s="114"/>
      <c r="CW19" s="114"/>
      <c r="CX19" s="114"/>
      <c r="CY19" s="114"/>
      <c r="CZ19" s="114"/>
      <c r="DA19" s="114"/>
      <c r="DB19" s="114"/>
      <c r="DC19" s="114"/>
      <c r="DD19" s="114"/>
      <c r="DE19" s="114"/>
      <c r="DF19" s="114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2"/>
      <c r="J20" s="63">
        <v>0</v>
      </c>
      <c r="K20" s="63">
        <v>0</v>
      </c>
      <c r="L20" s="63">
        <v>0</v>
      </c>
      <c r="M20" s="63">
        <f t="shared" si="3"/>
        <v>0</v>
      </c>
      <c r="N20" s="63">
        <v>1</v>
      </c>
      <c r="O20" s="63">
        <f t="shared" si="0"/>
        <v>1</v>
      </c>
      <c r="P20" s="64">
        <f t="shared" si="1"/>
        <v>1</v>
      </c>
      <c r="Q20" s="63">
        <v>0</v>
      </c>
      <c r="R20" s="88">
        <f t="shared" si="2"/>
        <v>0</v>
      </c>
      <c r="S20" s="93"/>
      <c r="T20" s="94"/>
      <c r="U20" s="94"/>
      <c r="V20" s="94"/>
      <c r="W20" s="95"/>
      <c r="X20" s="97"/>
      <c r="Y20" s="110"/>
      <c r="Z20" s="111"/>
      <c r="AA20" s="112"/>
      <c r="AB20" s="113"/>
      <c r="AC20" s="114"/>
      <c r="AD20" s="116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4"/>
      <c r="CE20" s="114"/>
      <c r="CF20" s="114"/>
      <c r="CG20" s="114"/>
      <c r="CH20" s="114"/>
      <c r="CI20" s="114"/>
      <c r="CJ20" s="114"/>
      <c r="CK20" s="114"/>
      <c r="CL20" s="114"/>
      <c r="CM20" s="114"/>
      <c r="CN20" s="114"/>
      <c r="CO20" s="114"/>
      <c r="CP20" s="114"/>
      <c r="CQ20" s="114"/>
      <c r="CR20" s="114"/>
      <c r="CS20" s="114"/>
      <c r="CT20" s="114"/>
      <c r="CU20" s="114"/>
      <c r="CV20" s="114"/>
      <c r="CW20" s="114"/>
      <c r="CX20" s="114"/>
      <c r="CY20" s="114"/>
      <c r="CZ20" s="114"/>
      <c r="DA20" s="114"/>
      <c r="DB20" s="114"/>
      <c r="DC20" s="114"/>
      <c r="DD20" s="114"/>
      <c r="DE20" s="114"/>
      <c r="DF20" s="114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2"/>
      <c r="J21" s="63">
        <v>0</v>
      </c>
      <c r="K21" s="63">
        <v>0</v>
      </c>
      <c r="L21" s="63">
        <v>0</v>
      </c>
      <c r="M21" s="63">
        <f t="shared" si="3"/>
        <v>0</v>
      </c>
      <c r="N21" s="63">
        <v>1</v>
      </c>
      <c r="O21" s="63">
        <f t="shared" si="0"/>
        <v>1</v>
      </c>
      <c r="P21" s="64">
        <f t="shared" si="1"/>
        <v>1</v>
      </c>
      <c r="Q21" s="63">
        <v>0</v>
      </c>
      <c r="R21" s="88">
        <f t="shared" si="2"/>
        <v>0</v>
      </c>
      <c r="S21" s="89"/>
      <c r="T21" s="90"/>
      <c r="U21" s="90"/>
      <c r="V21" s="90"/>
      <c r="W21" s="91"/>
      <c r="X21" s="98"/>
      <c r="Y21" s="110"/>
      <c r="Z21" s="111"/>
      <c r="AA21" s="112"/>
      <c r="AB21" s="113"/>
      <c r="AC21" s="114"/>
      <c r="AD21" s="116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  <c r="BQ21" s="114"/>
      <c r="BR21" s="114"/>
      <c r="BS21" s="114"/>
      <c r="BT21" s="114"/>
      <c r="BU21" s="114"/>
      <c r="BV21" s="114"/>
      <c r="BW21" s="114"/>
      <c r="BX21" s="114"/>
      <c r="BY21" s="114"/>
      <c r="BZ21" s="114"/>
      <c r="CA21" s="114"/>
      <c r="CB21" s="114"/>
      <c r="CC21" s="114"/>
      <c r="CD21" s="114"/>
      <c r="CE21" s="114"/>
      <c r="CF21" s="114"/>
      <c r="CG21" s="114"/>
      <c r="CH21" s="114"/>
      <c r="CI21" s="114"/>
      <c r="CJ21" s="114"/>
      <c r="CK21" s="114"/>
      <c r="CL21" s="114"/>
      <c r="CM21" s="114"/>
      <c r="CN21" s="114"/>
      <c r="CO21" s="114"/>
      <c r="CP21" s="114"/>
      <c r="CQ21" s="114"/>
      <c r="CR21" s="114"/>
      <c r="CS21" s="114"/>
      <c r="CT21" s="114"/>
      <c r="CU21" s="114"/>
      <c r="CV21" s="114"/>
      <c r="CW21" s="114"/>
      <c r="CX21" s="114"/>
      <c r="CY21" s="114"/>
      <c r="CZ21" s="114"/>
      <c r="DA21" s="114"/>
      <c r="DB21" s="114"/>
      <c r="DC21" s="114"/>
      <c r="DD21" s="114"/>
      <c r="DE21" s="114"/>
      <c r="DF21" s="114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2"/>
      <c r="J22" s="63">
        <v>0</v>
      </c>
      <c r="K22" s="63">
        <v>0</v>
      </c>
      <c r="L22" s="63">
        <v>0</v>
      </c>
      <c r="M22" s="63">
        <f t="shared" si="3"/>
        <v>0</v>
      </c>
      <c r="N22" s="63">
        <v>1</v>
      </c>
      <c r="O22" s="63">
        <f t="shared" si="0"/>
        <v>1</v>
      </c>
      <c r="P22" s="64">
        <f t="shared" si="1"/>
        <v>1</v>
      </c>
      <c r="Q22" s="63">
        <v>0</v>
      </c>
      <c r="R22" s="88">
        <f t="shared" si="2"/>
        <v>0</v>
      </c>
      <c r="S22" s="89"/>
      <c r="T22" s="90"/>
      <c r="U22" s="90"/>
      <c r="V22" s="90"/>
      <c r="W22" s="91"/>
      <c r="X22" s="92"/>
      <c r="Y22" s="110"/>
      <c r="Z22" s="111"/>
      <c r="AA22" s="112"/>
      <c r="AB22" s="113"/>
      <c r="AC22" s="114"/>
      <c r="AD22" s="116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  <c r="BQ22" s="114"/>
      <c r="BR22" s="114"/>
      <c r="BS22" s="114"/>
      <c r="BT22" s="114"/>
      <c r="BU22" s="114"/>
      <c r="BV22" s="114"/>
      <c r="BW22" s="114"/>
      <c r="BX22" s="114"/>
      <c r="BY22" s="114"/>
      <c r="BZ22" s="114"/>
      <c r="CA22" s="114"/>
      <c r="CB22" s="114"/>
      <c r="CC22" s="114"/>
      <c r="CD22" s="114"/>
      <c r="CE22" s="114"/>
      <c r="CF22" s="114"/>
      <c r="CG22" s="114"/>
      <c r="CH22" s="114"/>
      <c r="CI22" s="114"/>
      <c r="CJ22" s="114"/>
      <c r="CK22" s="114"/>
      <c r="CL22" s="114"/>
      <c r="CM22" s="114"/>
      <c r="CN22" s="114"/>
      <c r="CO22" s="114"/>
      <c r="CP22" s="114"/>
      <c r="CQ22" s="114"/>
      <c r="CR22" s="114"/>
      <c r="CS22" s="114"/>
      <c r="CT22" s="114"/>
      <c r="CU22" s="114"/>
      <c r="CV22" s="114"/>
      <c r="CW22" s="114"/>
      <c r="CX22" s="114"/>
      <c r="CY22" s="114"/>
      <c r="CZ22" s="114"/>
      <c r="DA22" s="114"/>
      <c r="DB22" s="114"/>
      <c r="DC22" s="114"/>
      <c r="DD22" s="114"/>
      <c r="DE22" s="114"/>
      <c r="DF22" s="114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2"/>
      <c r="J23" s="63">
        <v>0</v>
      </c>
      <c r="K23" s="63">
        <v>0</v>
      </c>
      <c r="L23" s="63">
        <v>0</v>
      </c>
      <c r="M23" s="63">
        <f t="shared" si="3"/>
        <v>0</v>
      </c>
      <c r="N23" s="63">
        <v>1</v>
      </c>
      <c r="O23" s="63">
        <f t="shared" si="0"/>
        <v>1</v>
      </c>
      <c r="P23" s="64">
        <f t="shared" si="1"/>
        <v>1</v>
      </c>
      <c r="Q23" s="63">
        <v>0.5</v>
      </c>
      <c r="R23" s="88">
        <f t="shared" si="2"/>
        <v>0.5</v>
      </c>
      <c r="S23" s="89"/>
      <c r="T23" s="90"/>
      <c r="U23" s="90"/>
      <c r="V23" s="90"/>
      <c r="W23" s="91"/>
      <c r="X23" s="92"/>
      <c r="Y23" s="110"/>
      <c r="Z23" s="111"/>
      <c r="AA23" s="112"/>
      <c r="AB23" s="113"/>
      <c r="AC23" s="114"/>
      <c r="AD23" s="116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  <c r="BQ23" s="114"/>
      <c r="BR23" s="114"/>
      <c r="BS23" s="114"/>
      <c r="BT23" s="114"/>
      <c r="BU23" s="114"/>
      <c r="BV23" s="114"/>
      <c r="BW23" s="114"/>
      <c r="BX23" s="114"/>
      <c r="BY23" s="114"/>
      <c r="BZ23" s="114"/>
      <c r="CA23" s="114"/>
      <c r="CB23" s="114"/>
      <c r="CC23" s="114"/>
      <c r="CD23" s="114"/>
      <c r="CE23" s="114"/>
      <c r="CF23" s="114"/>
      <c r="CG23" s="114"/>
      <c r="CH23" s="114"/>
      <c r="CI23" s="114"/>
      <c r="CJ23" s="114"/>
      <c r="CK23" s="114"/>
      <c r="CL23" s="114"/>
      <c r="CM23" s="114"/>
      <c r="CN23" s="114"/>
      <c r="CO23" s="114"/>
      <c r="CP23" s="114"/>
      <c r="CQ23" s="114"/>
      <c r="CR23" s="114"/>
      <c r="CS23" s="114"/>
      <c r="CT23" s="114"/>
      <c r="CU23" s="114"/>
      <c r="CV23" s="114"/>
      <c r="CW23" s="114"/>
      <c r="CX23" s="114"/>
      <c r="CY23" s="114"/>
      <c r="CZ23" s="114"/>
      <c r="DA23" s="114"/>
      <c r="DB23" s="114"/>
      <c r="DC23" s="114"/>
      <c r="DD23" s="114"/>
      <c r="DE23" s="114"/>
      <c r="DF23" s="114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2"/>
      <c r="J24" s="63">
        <v>0</v>
      </c>
      <c r="K24" s="63">
        <v>0</v>
      </c>
      <c r="L24" s="63">
        <v>0</v>
      </c>
      <c r="M24" s="63">
        <f t="shared" si="3"/>
        <v>0</v>
      </c>
      <c r="N24" s="63">
        <v>1</v>
      </c>
      <c r="O24" s="63">
        <f t="shared" si="0"/>
        <v>1</v>
      </c>
      <c r="P24" s="64">
        <f t="shared" si="1"/>
        <v>1</v>
      </c>
      <c r="Q24" s="63">
        <v>0.708333333333333</v>
      </c>
      <c r="R24" s="88">
        <f t="shared" si="2"/>
        <v>0.708333333333333</v>
      </c>
      <c r="S24" s="93"/>
      <c r="T24" s="94"/>
      <c r="U24" s="94"/>
      <c r="V24" s="94"/>
      <c r="W24" s="95"/>
      <c r="X24" s="92"/>
      <c r="Y24" s="110"/>
      <c r="Z24" s="111"/>
      <c r="AA24" s="112"/>
      <c r="AB24" s="113"/>
      <c r="AC24" s="114"/>
      <c r="AD24" s="116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4"/>
      <c r="BS24" s="114"/>
      <c r="BT24" s="114"/>
      <c r="BU24" s="114"/>
      <c r="BV24" s="114"/>
      <c r="BW24" s="114"/>
      <c r="BX24" s="114"/>
      <c r="BY24" s="114"/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114"/>
      <c r="CM24" s="114"/>
      <c r="CN24" s="114"/>
      <c r="CO24" s="114"/>
      <c r="CP24" s="114"/>
      <c r="CQ24" s="114"/>
      <c r="CR24" s="114"/>
      <c r="CS24" s="114"/>
      <c r="CT24" s="114"/>
      <c r="CU24" s="114"/>
      <c r="CV24" s="114"/>
      <c r="CW24" s="114"/>
      <c r="CX24" s="114"/>
      <c r="CY24" s="114"/>
      <c r="CZ24" s="114"/>
      <c r="DA24" s="114"/>
      <c r="DB24" s="114"/>
      <c r="DC24" s="114"/>
      <c r="DD24" s="114"/>
      <c r="DE24" s="114"/>
      <c r="DF24" s="114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2"/>
      <c r="J25" s="63">
        <v>0</v>
      </c>
      <c r="K25" s="63">
        <v>0</v>
      </c>
      <c r="L25" s="63">
        <v>0</v>
      </c>
      <c r="M25" s="63">
        <f t="shared" si="3"/>
        <v>0</v>
      </c>
      <c r="N25" s="63">
        <v>1</v>
      </c>
      <c r="O25" s="63">
        <f t="shared" si="0"/>
        <v>1</v>
      </c>
      <c r="P25" s="64">
        <f t="shared" si="1"/>
        <v>1</v>
      </c>
      <c r="Q25" s="63">
        <v>0</v>
      </c>
      <c r="R25" s="88">
        <f t="shared" si="2"/>
        <v>0</v>
      </c>
      <c r="S25" s="89"/>
      <c r="T25" s="90"/>
      <c r="U25" s="90"/>
      <c r="V25" s="90"/>
      <c r="W25" s="91"/>
      <c r="X25" s="92"/>
      <c r="Y25" s="110"/>
      <c r="Z25" s="111"/>
      <c r="AA25" s="112"/>
      <c r="AB25" s="113"/>
      <c r="AC25" s="114"/>
      <c r="AD25" s="116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4"/>
      <c r="BZ25" s="114"/>
      <c r="CA25" s="114"/>
      <c r="CB25" s="114"/>
      <c r="CC25" s="114"/>
      <c r="CD25" s="114"/>
      <c r="CE25" s="114"/>
      <c r="CF25" s="114"/>
      <c r="CG25" s="114"/>
      <c r="CH25" s="114"/>
      <c r="CI25" s="114"/>
      <c r="CJ25" s="114"/>
      <c r="CK25" s="114"/>
      <c r="CL25" s="114"/>
      <c r="CM25" s="114"/>
      <c r="CN25" s="114"/>
      <c r="CO25" s="114"/>
      <c r="CP25" s="114"/>
      <c r="CQ25" s="114"/>
      <c r="CR25" s="114"/>
      <c r="CS25" s="114"/>
      <c r="CT25" s="114"/>
      <c r="CU25" s="114"/>
      <c r="CV25" s="114"/>
      <c r="CW25" s="114"/>
      <c r="CX25" s="114"/>
      <c r="CY25" s="114"/>
      <c r="CZ25" s="114"/>
      <c r="DA25" s="114"/>
      <c r="DB25" s="114"/>
      <c r="DC25" s="114"/>
      <c r="DD25" s="114"/>
      <c r="DE25" s="114"/>
      <c r="DF25" s="114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2"/>
      <c r="J26" s="63">
        <v>0</v>
      </c>
      <c r="K26" s="63">
        <v>0</v>
      </c>
      <c r="L26" s="63">
        <v>0</v>
      </c>
      <c r="M26" s="63">
        <f t="shared" si="3"/>
        <v>0</v>
      </c>
      <c r="N26" s="63">
        <v>1</v>
      </c>
      <c r="O26" s="63">
        <f t="shared" si="0"/>
        <v>1</v>
      </c>
      <c r="P26" s="64">
        <f t="shared" si="1"/>
        <v>1</v>
      </c>
      <c r="Q26" s="63">
        <v>0</v>
      </c>
      <c r="R26" s="88">
        <f t="shared" si="2"/>
        <v>0</v>
      </c>
      <c r="S26" s="93"/>
      <c r="T26" s="94"/>
      <c r="U26" s="94"/>
      <c r="V26" s="94"/>
      <c r="W26" s="95"/>
      <c r="X26" s="92"/>
      <c r="Y26" s="110"/>
      <c r="Z26" s="111"/>
      <c r="AA26" s="112"/>
      <c r="AB26" s="113"/>
      <c r="AC26" s="114"/>
      <c r="AD26" s="116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14"/>
      <c r="BS26" s="114"/>
      <c r="BT26" s="114"/>
      <c r="BU26" s="114"/>
      <c r="BV26" s="114"/>
      <c r="BW26" s="114"/>
      <c r="BX26" s="114"/>
      <c r="BY26" s="114"/>
      <c r="BZ26" s="114"/>
      <c r="CA26" s="114"/>
      <c r="CB26" s="114"/>
      <c r="CC26" s="114"/>
      <c r="CD26" s="114"/>
      <c r="CE26" s="114"/>
      <c r="CF26" s="114"/>
      <c r="CG26" s="114"/>
      <c r="CH26" s="114"/>
      <c r="CI26" s="114"/>
      <c r="CJ26" s="114"/>
      <c r="CK26" s="114"/>
      <c r="CL26" s="114"/>
      <c r="CM26" s="114"/>
      <c r="CN26" s="114"/>
      <c r="CO26" s="114"/>
      <c r="CP26" s="114"/>
      <c r="CQ26" s="114"/>
      <c r="CR26" s="114"/>
      <c r="CS26" s="114"/>
      <c r="CT26" s="114"/>
      <c r="CU26" s="114"/>
      <c r="CV26" s="114"/>
      <c r="CW26" s="114"/>
      <c r="CX26" s="114"/>
      <c r="CY26" s="114"/>
      <c r="CZ26" s="114"/>
      <c r="DA26" s="114"/>
      <c r="DB26" s="114"/>
      <c r="DC26" s="114"/>
      <c r="DD26" s="114"/>
      <c r="DE26" s="114"/>
      <c r="DF26" s="114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2"/>
      <c r="J27" s="63">
        <v>0</v>
      </c>
      <c r="K27" s="63">
        <v>0</v>
      </c>
      <c r="L27" s="63">
        <v>0</v>
      </c>
      <c r="M27" s="63">
        <f t="shared" si="3"/>
        <v>0</v>
      </c>
      <c r="N27" s="63">
        <v>1</v>
      </c>
      <c r="O27" s="63">
        <f t="shared" si="0"/>
        <v>1</v>
      </c>
      <c r="P27" s="64">
        <f t="shared" si="1"/>
        <v>1</v>
      </c>
      <c r="Q27" s="63">
        <v>0</v>
      </c>
      <c r="R27" s="88">
        <f t="shared" si="2"/>
        <v>0</v>
      </c>
      <c r="S27" s="89"/>
      <c r="T27" s="90"/>
      <c r="U27" s="90"/>
      <c r="V27" s="90"/>
      <c r="W27" s="91"/>
      <c r="X27" s="92"/>
      <c r="Y27" s="110"/>
      <c r="Z27" s="111"/>
      <c r="AA27" s="112"/>
      <c r="AB27" s="113"/>
      <c r="AC27" s="114"/>
      <c r="AD27" s="116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2"/>
      <c r="J28" s="63">
        <v>0</v>
      </c>
      <c r="K28" s="63">
        <v>0</v>
      </c>
      <c r="L28" s="63">
        <v>0</v>
      </c>
      <c r="M28" s="63">
        <f t="shared" si="3"/>
        <v>0</v>
      </c>
      <c r="N28" s="63">
        <v>1</v>
      </c>
      <c r="O28" s="63">
        <f t="shared" si="0"/>
        <v>1</v>
      </c>
      <c r="P28" s="64">
        <f t="shared" si="1"/>
        <v>1</v>
      </c>
      <c r="Q28" s="63">
        <v>0</v>
      </c>
      <c r="R28" s="88">
        <f t="shared" si="2"/>
        <v>0</v>
      </c>
      <c r="S28" s="93"/>
      <c r="T28" s="94"/>
      <c r="U28" s="94"/>
      <c r="V28" s="94"/>
      <c r="W28" s="95"/>
      <c r="X28" s="99"/>
      <c r="Y28" s="110"/>
      <c r="Z28" s="111"/>
      <c r="AA28" s="112"/>
      <c r="AB28" s="113"/>
      <c r="AC28" s="114"/>
      <c r="AD28" s="116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2"/>
      <c r="J29" s="63">
        <v>0</v>
      </c>
      <c r="K29" s="63">
        <v>0</v>
      </c>
      <c r="L29" s="63">
        <v>0</v>
      </c>
      <c r="M29" s="63">
        <f t="shared" si="3"/>
        <v>0</v>
      </c>
      <c r="N29" s="63">
        <v>1</v>
      </c>
      <c r="O29" s="63">
        <f t="shared" si="0"/>
        <v>1</v>
      </c>
      <c r="P29" s="64">
        <f t="shared" si="1"/>
        <v>1</v>
      </c>
      <c r="Q29" s="63">
        <v>0</v>
      </c>
      <c r="R29" s="88">
        <f t="shared" si="2"/>
        <v>0</v>
      </c>
      <c r="S29" s="93"/>
      <c r="T29" s="94"/>
      <c r="U29" s="94"/>
      <c r="V29" s="94"/>
      <c r="W29" s="95"/>
      <c r="X29" s="99"/>
      <c r="Y29" s="110"/>
      <c r="Z29" s="111"/>
      <c r="AA29" s="112"/>
      <c r="AB29" s="113"/>
      <c r="AC29" s="114"/>
      <c r="AD29" s="116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2"/>
      <c r="J30" s="63">
        <v>0</v>
      </c>
      <c r="K30" s="63">
        <v>0</v>
      </c>
      <c r="L30" s="63">
        <v>0</v>
      </c>
      <c r="M30" s="63">
        <f t="shared" si="3"/>
        <v>0</v>
      </c>
      <c r="N30" s="63">
        <v>1</v>
      </c>
      <c r="O30" s="63">
        <f t="shared" si="0"/>
        <v>1</v>
      </c>
      <c r="P30" s="64">
        <f t="shared" si="1"/>
        <v>1</v>
      </c>
      <c r="Q30" s="63">
        <v>0</v>
      </c>
      <c r="R30" s="88">
        <f t="shared" si="2"/>
        <v>0</v>
      </c>
      <c r="S30" s="93"/>
      <c r="T30" s="94"/>
      <c r="U30" s="94"/>
      <c r="V30" s="94"/>
      <c r="W30" s="95"/>
      <c r="X30" s="99"/>
      <c r="Y30" s="110"/>
      <c r="Z30" s="111"/>
      <c r="AA30" s="112"/>
      <c r="AB30" s="113"/>
      <c r="AC30" s="114"/>
      <c r="AD30" s="116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2"/>
      <c r="J31" s="63">
        <v>0</v>
      </c>
      <c r="K31" s="63">
        <v>0</v>
      </c>
      <c r="L31" s="63">
        <v>0</v>
      </c>
      <c r="M31" s="63">
        <f t="shared" si="3"/>
        <v>0</v>
      </c>
      <c r="N31" s="63">
        <v>1</v>
      </c>
      <c r="O31" s="63">
        <f t="shared" si="0"/>
        <v>1</v>
      </c>
      <c r="P31" s="64">
        <f t="shared" si="1"/>
        <v>1</v>
      </c>
      <c r="Q31" s="63">
        <v>0</v>
      </c>
      <c r="R31" s="88">
        <f t="shared" si="2"/>
        <v>0</v>
      </c>
      <c r="S31" s="93"/>
      <c r="T31" s="94"/>
      <c r="U31" s="94"/>
      <c r="V31" s="94"/>
      <c r="W31" s="95"/>
      <c r="X31" s="99"/>
      <c r="Y31" s="110"/>
      <c r="Z31" s="111"/>
      <c r="AA31" s="112"/>
      <c r="AB31" s="113"/>
      <c r="AC31" s="114"/>
      <c r="AD31" s="116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5"/>
      <c r="J32" s="63">
        <v>0</v>
      </c>
      <c r="K32" s="63">
        <v>0</v>
      </c>
      <c r="L32" s="63">
        <v>0</v>
      </c>
      <c r="M32" s="63">
        <f t="shared" si="3"/>
        <v>0</v>
      </c>
      <c r="N32" s="63">
        <v>1</v>
      </c>
      <c r="O32" s="63">
        <f t="shared" si="0"/>
        <v>1</v>
      </c>
      <c r="P32" s="64">
        <f t="shared" si="1"/>
        <v>1</v>
      </c>
      <c r="Q32" s="63">
        <v>0</v>
      </c>
      <c r="R32" s="88">
        <f t="shared" si="2"/>
        <v>0</v>
      </c>
      <c r="S32" s="93"/>
      <c r="T32" s="94"/>
      <c r="U32" s="94"/>
      <c r="V32" s="94"/>
      <c r="W32" s="95"/>
      <c r="X32" s="99"/>
      <c r="Y32" s="110"/>
      <c r="Z32" s="111"/>
      <c r="AA32" s="112"/>
      <c r="AB32" s="113"/>
      <c r="AC32" s="114"/>
      <c r="AD32" s="116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6"/>
      <c r="J33" s="63">
        <v>0</v>
      </c>
      <c r="K33" s="63">
        <v>0</v>
      </c>
      <c r="L33" s="63">
        <v>0</v>
      </c>
      <c r="M33" s="63">
        <f t="shared" si="3"/>
        <v>0</v>
      </c>
      <c r="N33" s="63">
        <v>1</v>
      </c>
      <c r="O33" s="63">
        <f t="shared" si="0"/>
        <v>1</v>
      </c>
      <c r="P33" s="64">
        <f t="shared" si="1"/>
        <v>1</v>
      </c>
      <c r="Q33" s="63">
        <v>0</v>
      </c>
      <c r="R33" s="88">
        <f t="shared" si="2"/>
        <v>0</v>
      </c>
      <c r="S33" s="93"/>
      <c r="T33" s="94"/>
      <c r="U33" s="94"/>
      <c r="V33" s="94"/>
      <c r="W33" s="95"/>
      <c r="X33" s="99"/>
      <c r="Y33" s="110"/>
      <c r="Z33" s="111"/>
      <c r="AA33" s="112"/>
      <c r="AB33" s="113"/>
      <c r="AC33" s="114"/>
      <c r="AD33" s="116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6"/>
      <c r="J34" s="63">
        <v>0</v>
      </c>
      <c r="K34" s="63">
        <v>0</v>
      </c>
      <c r="L34" s="63">
        <v>0</v>
      </c>
      <c r="M34" s="63">
        <f t="shared" si="3"/>
        <v>0</v>
      </c>
      <c r="N34" s="63">
        <v>1</v>
      </c>
      <c r="O34" s="63">
        <f t="shared" si="0"/>
        <v>1</v>
      </c>
      <c r="P34" s="64">
        <f t="shared" si="1"/>
        <v>1</v>
      </c>
      <c r="Q34" s="63">
        <v>0.0416666666666667</v>
      </c>
      <c r="R34" s="88">
        <f t="shared" si="2"/>
        <v>0.0416666666666667</v>
      </c>
      <c r="S34" s="93"/>
      <c r="T34" s="94"/>
      <c r="U34" s="94"/>
      <c r="V34" s="94"/>
      <c r="W34" s="95"/>
      <c r="X34" s="99"/>
      <c r="Y34" s="110"/>
      <c r="Z34" s="111"/>
      <c r="AA34" s="112"/>
      <c r="AB34" s="113"/>
      <c r="AC34" s="114"/>
      <c r="AD34" s="116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6"/>
      <c r="J35" s="63">
        <v>0</v>
      </c>
      <c r="K35" s="63">
        <v>0</v>
      </c>
      <c r="L35" s="63">
        <v>0</v>
      </c>
      <c r="M35" s="63">
        <f t="shared" si="3"/>
        <v>0</v>
      </c>
      <c r="N35" s="63">
        <v>1</v>
      </c>
      <c r="O35" s="63">
        <f t="shared" si="0"/>
        <v>1</v>
      </c>
      <c r="P35" s="64">
        <f t="shared" si="1"/>
        <v>1</v>
      </c>
      <c r="Q35" s="63">
        <v>0</v>
      </c>
      <c r="R35" s="88">
        <f t="shared" si="2"/>
        <v>0</v>
      </c>
      <c r="S35" s="93"/>
      <c r="T35" s="94"/>
      <c r="U35" s="94"/>
      <c r="V35" s="94"/>
      <c r="W35" s="95"/>
      <c r="X35" s="99"/>
      <c r="Y35" s="110"/>
      <c r="Z35" s="111"/>
      <c r="AA35" s="112"/>
      <c r="AB35" s="113"/>
      <c r="AC35" s="114"/>
      <c r="AD35" s="116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  <c r="BQ35" s="114"/>
      <c r="BR35" s="114"/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14"/>
      <c r="CR35" s="114"/>
      <c r="CS35" s="114"/>
      <c r="CT35" s="114"/>
      <c r="CU35" s="114"/>
      <c r="CV35" s="114"/>
      <c r="CW35" s="114"/>
      <c r="CX35" s="114"/>
      <c r="CY35" s="114"/>
      <c r="CZ35" s="114"/>
      <c r="DA35" s="114"/>
      <c r="DB35" s="114"/>
      <c r="DC35" s="114"/>
      <c r="DD35" s="114"/>
      <c r="DE35" s="114"/>
      <c r="DF35" s="114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6"/>
      <c r="J36" s="63">
        <v>0</v>
      </c>
      <c r="K36" s="63">
        <v>0</v>
      </c>
      <c r="L36" s="63">
        <v>0</v>
      </c>
      <c r="M36" s="63">
        <f t="shared" si="3"/>
        <v>0</v>
      </c>
      <c r="N36" s="63">
        <v>1</v>
      </c>
      <c r="O36" s="63">
        <f t="shared" si="0"/>
        <v>1</v>
      </c>
      <c r="P36" s="64">
        <f t="shared" si="1"/>
        <v>1</v>
      </c>
      <c r="Q36" s="63">
        <v>0</v>
      </c>
      <c r="R36" s="88">
        <f t="shared" si="2"/>
        <v>0</v>
      </c>
      <c r="S36" s="93"/>
      <c r="T36" s="94"/>
      <c r="U36" s="94"/>
      <c r="V36" s="94"/>
      <c r="W36" s="95"/>
      <c r="X36" s="99"/>
      <c r="Y36" s="110"/>
      <c r="Z36" s="111"/>
      <c r="AA36" s="112"/>
      <c r="AB36" s="113"/>
      <c r="AC36" s="114"/>
      <c r="AD36" s="116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4"/>
      <c r="BI36" s="114"/>
      <c r="BJ36" s="114"/>
      <c r="BK36" s="114"/>
      <c r="BL36" s="114"/>
      <c r="BM36" s="114"/>
      <c r="BN36" s="114"/>
      <c r="BO36" s="114"/>
      <c r="BP36" s="114"/>
      <c r="BQ36" s="114"/>
      <c r="BR36" s="114"/>
      <c r="BS36" s="114"/>
      <c r="BT36" s="114"/>
      <c r="BU36" s="114"/>
      <c r="BV36" s="114"/>
      <c r="BW36" s="114"/>
      <c r="BX36" s="114"/>
      <c r="BY36" s="114"/>
      <c r="BZ36" s="114"/>
      <c r="CA36" s="114"/>
      <c r="CB36" s="114"/>
      <c r="CC36" s="114"/>
      <c r="CD36" s="114"/>
      <c r="CE36" s="114"/>
      <c r="CF36" s="114"/>
      <c r="CG36" s="114"/>
      <c r="CH36" s="114"/>
      <c r="CI36" s="114"/>
      <c r="CJ36" s="114"/>
      <c r="CK36" s="114"/>
      <c r="CL36" s="114"/>
      <c r="CM36" s="114"/>
      <c r="CN36" s="114"/>
      <c r="CO36" s="114"/>
      <c r="CP36" s="114"/>
      <c r="CQ36" s="114"/>
      <c r="CR36" s="114"/>
      <c r="CS36" s="114"/>
      <c r="CT36" s="114"/>
      <c r="CU36" s="114"/>
      <c r="CV36" s="114"/>
      <c r="CW36" s="114"/>
      <c r="CX36" s="114"/>
      <c r="CY36" s="114"/>
      <c r="CZ36" s="114"/>
      <c r="DA36" s="114"/>
      <c r="DB36" s="114"/>
      <c r="DC36" s="114"/>
      <c r="DD36" s="114"/>
      <c r="DE36" s="114"/>
      <c r="DF36" s="114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6"/>
      <c r="J37" s="63">
        <v>0</v>
      </c>
      <c r="K37" s="63">
        <v>0</v>
      </c>
      <c r="L37" s="63">
        <v>0</v>
      </c>
      <c r="M37" s="63">
        <f t="shared" si="3"/>
        <v>0</v>
      </c>
      <c r="N37" s="63">
        <v>1</v>
      </c>
      <c r="O37" s="63">
        <f t="shared" si="0"/>
        <v>1</v>
      </c>
      <c r="P37" s="64">
        <f t="shared" si="1"/>
        <v>1</v>
      </c>
      <c r="Q37" s="63">
        <v>0</v>
      </c>
      <c r="R37" s="88">
        <f t="shared" si="2"/>
        <v>0</v>
      </c>
      <c r="S37" s="93"/>
      <c r="T37" s="94"/>
      <c r="U37" s="94"/>
      <c r="V37" s="94"/>
      <c r="W37" s="95"/>
      <c r="X37" s="99"/>
      <c r="Y37" s="110"/>
      <c r="Z37" s="111"/>
      <c r="AA37" s="112"/>
      <c r="AB37" s="113"/>
      <c r="AC37" s="114"/>
      <c r="AD37" s="116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4"/>
      <c r="BE37" s="114"/>
      <c r="BF37" s="114"/>
      <c r="BG37" s="114"/>
      <c r="BH37" s="114"/>
      <c r="BI37" s="114"/>
      <c r="BJ37" s="114"/>
      <c r="BK37" s="114"/>
      <c r="BL37" s="114"/>
      <c r="BM37" s="114"/>
      <c r="BN37" s="114"/>
      <c r="BO37" s="114"/>
      <c r="BP37" s="114"/>
      <c r="BQ37" s="114"/>
      <c r="BR37" s="114"/>
      <c r="BS37" s="114"/>
      <c r="BT37" s="114"/>
      <c r="BU37" s="114"/>
      <c r="BV37" s="114"/>
      <c r="BW37" s="114"/>
      <c r="BX37" s="114"/>
      <c r="BY37" s="114"/>
      <c r="BZ37" s="114"/>
      <c r="CA37" s="114"/>
      <c r="CB37" s="114"/>
      <c r="CC37" s="114"/>
      <c r="CD37" s="114"/>
      <c r="CE37" s="114"/>
      <c r="CF37" s="114"/>
      <c r="CG37" s="114"/>
      <c r="CH37" s="114"/>
      <c r="CI37" s="114"/>
      <c r="CJ37" s="114"/>
      <c r="CK37" s="114"/>
      <c r="CL37" s="114"/>
      <c r="CM37" s="114"/>
      <c r="CN37" s="114"/>
      <c r="CO37" s="114"/>
      <c r="CP37" s="114"/>
      <c r="CQ37" s="114"/>
      <c r="CR37" s="114"/>
      <c r="CS37" s="114"/>
      <c r="CT37" s="114"/>
      <c r="CU37" s="114"/>
      <c r="CV37" s="114"/>
      <c r="CW37" s="114"/>
      <c r="CX37" s="114"/>
      <c r="CY37" s="114"/>
      <c r="CZ37" s="114"/>
      <c r="DA37" s="114"/>
      <c r="DB37" s="114"/>
      <c r="DC37" s="114"/>
      <c r="DD37" s="114"/>
      <c r="DE37" s="114"/>
      <c r="DF37" s="114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6"/>
      <c r="J38" s="63">
        <v>0</v>
      </c>
      <c r="K38" s="63">
        <v>0</v>
      </c>
      <c r="L38" s="63">
        <v>0</v>
      </c>
      <c r="M38" s="63">
        <f t="shared" si="3"/>
        <v>0</v>
      </c>
      <c r="N38" s="63">
        <v>1</v>
      </c>
      <c r="O38" s="63">
        <f t="shared" si="0"/>
        <v>1</v>
      </c>
      <c r="P38" s="64">
        <f t="shared" si="1"/>
        <v>1</v>
      </c>
      <c r="Q38" s="63">
        <v>0</v>
      </c>
      <c r="R38" s="88">
        <f t="shared" si="2"/>
        <v>0</v>
      </c>
      <c r="S38" s="93"/>
      <c r="T38" s="94"/>
      <c r="U38" s="94"/>
      <c r="V38" s="94"/>
      <c r="W38" s="95"/>
      <c r="X38" s="99"/>
      <c r="Y38" s="110"/>
      <c r="Z38" s="111"/>
      <c r="AA38" s="112"/>
      <c r="AB38" s="113"/>
      <c r="AC38" s="114"/>
      <c r="AD38" s="116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  <c r="BB38" s="114"/>
      <c r="BC38" s="114"/>
      <c r="BD38" s="114"/>
      <c r="BE38" s="114"/>
      <c r="BF38" s="114"/>
      <c r="BG38" s="114"/>
      <c r="BH38" s="114"/>
      <c r="BI38" s="114"/>
      <c r="BJ38" s="114"/>
      <c r="BK38" s="114"/>
      <c r="BL38" s="114"/>
      <c r="BM38" s="114"/>
      <c r="BN38" s="114"/>
      <c r="BO38" s="114"/>
      <c r="BP38" s="114"/>
      <c r="BQ38" s="114"/>
      <c r="BR38" s="114"/>
      <c r="BS38" s="114"/>
      <c r="BT38" s="114"/>
      <c r="BU38" s="114"/>
      <c r="BV38" s="114"/>
      <c r="BW38" s="114"/>
      <c r="BX38" s="114"/>
      <c r="BY38" s="114"/>
      <c r="BZ38" s="114"/>
      <c r="CA38" s="114"/>
      <c r="CB38" s="114"/>
      <c r="CC38" s="114"/>
      <c r="CD38" s="114"/>
      <c r="CE38" s="114"/>
      <c r="CF38" s="114"/>
      <c r="CG38" s="114"/>
      <c r="CH38" s="114"/>
      <c r="CI38" s="114"/>
      <c r="CJ38" s="114"/>
      <c r="CK38" s="114"/>
      <c r="CL38" s="114"/>
      <c r="CM38" s="114"/>
      <c r="CN38" s="114"/>
      <c r="CO38" s="114"/>
      <c r="CP38" s="114"/>
      <c r="CQ38" s="114"/>
      <c r="CR38" s="114"/>
      <c r="CS38" s="114"/>
      <c r="CT38" s="114"/>
      <c r="CU38" s="114"/>
      <c r="CV38" s="114"/>
      <c r="CW38" s="114"/>
      <c r="CX38" s="114"/>
      <c r="CY38" s="114"/>
      <c r="CZ38" s="114"/>
      <c r="DA38" s="114"/>
      <c r="DB38" s="114"/>
      <c r="DC38" s="114"/>
      <c r="DD38" s="114"/>
      <c r="DE38" s="114"/>
      <c r="DF38" s="114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6"/>
      <c r="J39" s="63">
        <v>0</v>
      </c>
      <c r="K39" s="63">
        <v>0</v>
      </c>
      <c r="L39" s="63">
        <v>0</v>
      </c>
      <c r="M39" s="63">
        <f t="shared" si="3"/>
        <v>0</v>
      </c>
      <c r="N39" s="63">
        <v>1</v>
      </c>
      <c r="O39" s="63">
        <f t="shared" si="0"/>
        <v>1</v>
      </c>
      <c r="P39" s="64">
        <f t="shared" si="1"/>
        <v>1</v>
      </c>
      <c r="Q39" s="63">
        <v>0</v>
      </c>
      <c r="R39" s="88">
        <f t="shared" si="2"/>
        <v>0</v>
      </c>
      <c r="S39" s="93"/>
      <c r="T39" s="94"/>
      <c r="U39" s="94"/>
      <c r="V39" s="94"/>
      <c r="W39" s="95"/>
      <c r="X39" s="99"/>
      <c r="Y39" s="110"/>
      <c r="Z39" s="111"/>
      <c r="AA39" s="112"/>
      <c r="AB39" s="113"/>
      <c r="AC39" s="114"/>
      <c r="AD39" s="116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  <c r="BB39" s="114"/>
      <c r="BC39" s="114"/>
      <c r="BD39" s="114"/>
      <c r="BE39" s="114"/>
      <c r="BF39" s="114"/>
      <c r="BG39" s="114"/>
      <c r="BH39" s="114"/>
      <c r="BI39" s="114"/>
      <c r="BJ39" s="114"/>
      <c r="BK39" s="114"/>
      <c r="BL39" s="114"/>
      <c r="BM39" s="114"/>
      <c r="BN39" s="114"/>
      <c r="BO39" s="114"/>
      <c r="BP39" s="114"/>
      <c r="BQ39" s="114"/>
      <c r="BR39" s="114"/>
      <c r="BS39" s="114"/>
      <c r="BT39" s="114"/>
      <c r="BU39" s="114"/>
      <c r="BV39" s="114"/>
      <c r="BW39" s="114"/>
      <c r="BX39" s="114"/>
      <c r="BY39" s="114"/>
      <c r="BZ39" s="114"/>
      <c r="CA39" s="114"/>
      <c r="CB39" s="114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14"/>
      <c r="CR39" s="114"/>
      <c r="CS39" s="114"/>
      <c r="CT39" s="114"/>
      <c r="CU39" s="114"/>
      <c r="CV39" s="114"/>
      <c r="CW39" s="114"/>
      <c r="CX39" s="114"/>
      <c r="CY39" s="114"/>
      <c r="CZ39" s="114"/>
      <c r="DA39" s="114"/>
      <c r="DB39" s="114"/>
      <c r="DC39" s="114"/>
      <c r="DD39" s="114"/>
      <c r="DE39" s="114"/>
      <c r="DF39" s="114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6"/>
      <c r="J40" s="63">
        <v>0</v>
      </c>
      <c r="K40" s="63">
        <v>0</v>
      </c>
      <c r="L40" s="63">
        <v>0</v>
      </c>
      <c r="M40" s="63">
        <f t="shared" si="3"/>
        <v>0</v>
      </c>
      <c r="N40" s="63">
        <v>1</v>
      </c>
      <c r="O40" s="63">
        <f t="shared" si="0"/>
        <v>1</v>
      </c>
      <c r="P40" s="64">
        <f t="shared" si="1"/>
        <v>1</v>
      </c>
      <c r="Q40" s="63">
        <v>0</v>
      </c>
      <c r="R40" s="88">
        <f t="shared" si="2"/>
        <v>0</v>
      </c>
      <c r="S40" s="93"/>
      <c r="T40" s="94"/>
      <c r="U40" s="94"/>
      <c r="V40" s="94"/>
      <c r="W40" s="95"/>
      <c r="X40" s="99"/>
      <c r="Y40" s="110"/>
      <c r="Z40" s="111"/>
      <c r="AA40" s="112"/>
      <c r="AB40" s="113"/>
      <c r="AC40" s="114"/>
      <c r="AD40" s="116"/>
      <c r="AE40" s="114"/>
      <c r="AF40" s="114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114"/>
      <c r="BH40" s="114"/>
      <c r="BI40" s="114"/>
      <c r="BJ40" s="114"/>
      <c r="BK40" s="114"/>
      <c r="BL40" s="114"/>
      <c r="BM40" s="114"/>
      <c r="BN40" s="114"/>
      <c r="BO40" s="114"/>
      <c r="BP40" s="114"/>
      <c r="BQ40" s="114"/>
      <c r="BR40" s="114"/>
      <c r="BS40" s="114"/>
      <c r="BT40" s="114"/>
      <c r="BU40" s="114"/>
      <c r="BV40" s="114"/>
      <c r="BW40" s="114"/>
      <c r="BX40" s="114"/>
      <c r="BY40" s="114"/>
      <c r="BZ40" s="114"/>
      <c r="CA40" s="114"/>
      <c r="CB40" s="114"/>
      <c r="CC40" s="114"/>
      <c r="CD40" s="114"/>
      <c r="CE40" s="114"/>
      <c r="CF40" s="114"/>
      <c r="CG40" s="114"/>
      <c r="CH40" s="114"/>
      <c r="CI40" s="114"/>
      <c r="CJ40" s="114"/>
      <c r="CK40" s="114"/>
      <c r="CL40" s="114"/>
      <c r="CM40" s="114"/>
      <c r="CN40" s="114"/>
      <c r="CO40" s="114"/>
      <c r="CP40" s="114"/>
      <c r="CQ40" s="114"/>
      <c r="CR40" s="114"/>
      <c r="CS40" s="114"/>
      <c r="CT40" s="114"/>
      <c r="CU40" s="114"/>
      <c r="CV40" s="114"/>
      <c r="CW40" s="114"/>
      <c r="CX40" s="114"/>
      <c r="CY40" s="114"/>
      <c r="CZ40" s="114"/>
      <c r="DA40" s="114"/>
      <c r="DB40" s="114"/>
      <c r="DC40" s="114"/>
      <c r="DD40" s="114"/>
      <c r="DE40" s="114"/>
      <c r="DF40" s="114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6"/>
      <c r="J41" s="63">
        <v>0</v>
      </c>
      <c r="K41" s="63">
        <v>0</v>
      </c>
      <c r="L41" s="63">
        <v>0</v>
      </c>
      <c r="M41" s="63">
        <f t="shared" si="3"/>
        <v>0</v>
      </c>
      <c r="N41" s="63">
        <v>1</v>
      </c>
      <c r="O41" s="63">
        <f t="shared" si="0"/>
        <v>1</v>
      </c>
      <c r="P41" s="64">
        <f t="shared" si="1"/>
        <v>1</v>
      </c>
      <c r="Q41" s="63">
        <v>0</v>
      </c>
      <c r="R41" s="88">
        <f t="shared" si="2"/>
        <v>0</v>
      </c>
      <c r="S41" s="93"/>
      <c r="T41" s="94"/>
      <c r="U41" s="94"/>
      <c r="V41" s="94"/>
      <c r="W41" s="95"/>
      <c r="X41" s="99"/>
      <c r="Y41" s="110"/>
      <c r="Z41" s="111"/>
      <c r="AA41" s="112"/>
      <c r="AB41" s="113"/>
      <c r="AC41" s="114"/>
      <c r="AD41" s="116"/>
      <c r="AE41" s="114"/>
      <c r="AF41" s="114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  <c r="BP41" s="114"/>
      <c r="BQ41" s="114"/>
      <c r="BR41" s="114"/>
      <c r="BS41" s="114"/>
      <c r="BT41" s="114"/>
      <c r="BU41" s="114"/>
      <c r="BV41" s="114"/>
      <c r="BW41" s="114"/>
      <c r="BX41" s="114"/>
      <c r="BY41" s="114"/>
      <c r="BZ41" s="114"/>
      <c r="CA41" s="114"/>
      <c r="CB41" s="114"/>
      <c r="CC41" s="114"/>
      <c r="CD41" s="114"/>
      <c r="CE41" s="114"/>
      <c r="CF41" s="114"/>
      <c r="CG41" s="114"/>
      <c r="CH41" s="114"/>
      <c r="CI41" s="114"/>
      <c r="CJ41" s="114"/>
      <c r="CK41" s="114"/>
      <c r="CL41" s="114"/>
      <c r="CM41" s="114"/>
      <c r="CN41" s="114"/>
      <c r="CO41" s="114"/>
      <c r="CP41" s="114"/>
      <c r="CQ41" s="114"/>
      <c r="CR41" s="114"/>
      <c r="CS41" s="114"/>
      <c r="CT41" s="114"/>
      <c r="CU41" s="114"/>
      <c r="CV41" s="114"/>
      <c r="CW41" s="114"/>
      <c r="CX41" s="114"/>
      <c r="CY41" s="114"/>
      <c r="CZ41" s="114"/>
      <c r="DA41" s="114"/>
      <c r="DB41" s="114"/>
      <c r="DC41" s="114"/>
      <c r="DD41" s="114"/>
      <c r="DE41" s="114"/>
      <c r="DF41" s="114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6"/>
      <c r="J42" s="63">
        <v>0</v>
      </c>
      <c r="K42" s="63">
        <v>0</v>
      </c>
      <c r="L42" s="63">
        <v>0</v>
      </c>
      <c r="M42" s="63">
        <f t="shared" si="3"/>
        <v>0</v>
      </c>
      <c r="N42" s="63">
        <v>1</v>
      </c>
      <c r="O42" s="63">
        <f t="shared" si="0"/>
        <v>1</v>
      </c>
      <c r="P42" s="64">
        <f t="shared" si="1"/>
        <v>1</v>
      </c>
      <c r="Q42" s="63">
        <v>0</v>
      </c>
      <c r="R42" s="88">
        <f t="shared" si="2"/>
        <v>0</v>
      </c>
      <c r="S42" s="93"/>
      <c r="T42" s="94"/>
      <c r="U42" s="94"/>
      <c r="V42" s="94"/>
      <c r="W42" s="95"/>
      <c r="X42" s="99"/>
      <c r="Y42" s="110"/>
      <c r="Z42" s="111"/>
      <c r="AA42" s="112"/>
      <c r="AB42" s="113"/>
      <c r="AC42" s="114"/>
      <c r="AD42" s="116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  <c r="BH42" s="114"/>
      <c r="BI42" s="114"/>
      <c r="BJ42" s="114"/>
      <c r="BK42" s="114"/>
      <c r="BL42" s="114"/>
      <c r="BM42" s="114"/>
      <c r="BN42" s="114"/>
      <c r="BO42" s="114"/>
      <c r="BP42" s="114"/>
      <c r="BQ42" s="114"/>
      <c r="BR42" s="114"/>
      <c r="BS42" s="114"/>
      <c r="BT42" s="114"/>
      <c r="BU42" s="114"/>
      <c r="BV42" s="114"/>
      <c r="BW42" s="114"/>
      <c r="BX42" s="114"/>
      <c r="BY42" s="114"/>
      <c r="BZ42" s="114"/>
      <c r="CA42" s="114"/>
      <c r="CB42" s="114"/>
      <c r="CC42" s="114"/>
      <c r="CD42" s="114"/>
      <c r="CE42" s="114"/>
      <c r="CF42" s="114"/>
      <c r="CG42" s="114"/>
      <c r="CH42" s="114"/>
      <c r="CI42" s="114"/>
      <c r="CJ42" s="114"/>
      <c r="CK42" s="114"/>
      <c r="CL42" s="114"/>
      <c r="CM42" s="114"/>
      <c r="CN42" s="114"/>
      <c r="CO42" s="114"/>
      <c r="CP42" s="114"/>
      <c r="CQ42" s="114"/>
      <c r="CR42" s="114"/>
      <c r="CS42" s="114"/>
      <c r="CT42" s="114"/>
      <c r="CU42" s="114"/>
      <c r="CV42" s="114"/>
      <c r="CW42" s="114"/>
      <c r="CX42" s="114"/>
      <c r="CY42" s="114"/>
      <c r="CZ42" s="114"/>
      <c r="DA42" s="114"/>
      <c r="DB42" s="114"/>
      <c r="DC42" s="114"/>
      <c r="DD42" s="114"/>
      <c r="DE42" s="114"/>
      <c r="DF42" s="114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7">
        <f t="shared" ref="J43:R43" si="4">SUM(J13:J42)</f>
        <v>0</v>
      </c>
      <c r="K43" s="67">
        <f t="shared" si="4"/>
        <v>0</v>
      </c>
      <c r="L43" s="68">
        <f t="shared" si="4"/>
        <v>0</v>
      </c>
      <c r="M43" s="68">
        <f t="shared" si="4"/>
        <v>0</v>
      </c>
      <c r="N43" s="68">
        <f t="shared" si="4"/>
        <v>30</v>
      </c>
      <c r="O43" s="68">
        <f t="shared" si="4"/>
        <v>30</v>
      </c>
      <c r="P43" s="69">
        <f t="shared" si="4"/>
        <v>30</v>
      </c>
      <c r="Q43" s="68">
        <f t="shared" si="4"/>
        <v>1.25</v>
      </c>
      <c r="R43" s="100">
        <f t="shared" si="4"/>
        <v>1.25</v>
      </c>
      <c r="S43" s="101"/>
      <c r="T43" s="94"/>
      <c r="U43" s="94"/>
      <c r="V43" s="94"/>
      <c r="W43" s="91"/>
      <c r="X43" s="102"/>
      <c r="Y43" s="117"/>
      <c r="Z43" s="111"/>
      <c r="AA43" s="112"/>
      <c r="AB43" s="113"/>
      <c r="AC43" s="114"/>
      <c r="AD43" s="116"/>
      <c r="AE43" s="114"/>
      <c r="AF43" s="114"/>
      <c r="AG43" s="114"/>
      <c r="AH43" s="114"/>
      <c r="AI43" s="114"/>
      <c r="AJ43" s="114"/>
      <c r="AK43" s="114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14"/>
      <c r="CQ43" s="114"/>
      <c r="CR43" s="114"/>
      <c r="CS43" s="114"/>
      <c r="CT43" s="114"/>
      <c r="CU43" s="114"/>
      <c r="CV43" s="114"/>
      <c r="CW43" s="114"/>
      <c r="CX43" s="114"/>
      <c r="CY43" s="114"/>
      <c r="CZ43" s="114"/>
      <c r="DA43" s="114"/>
      <c r="DB43" s="114"/>
      <c r="DC43" s="114"/>
      <c r="DD43" s="114"/>
      <c r="DE43" s="114"/>
      <c r="DF43" s="114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7">
        <f>AVERAGE(J13:J32)</f>
        <v>0</v>
      </c>
      <c r="K44" s="67">
        <f>AVERAGE(K13:K42)</f>
        <v>0</v>
      </c>
      <c r="L44" s="68">
        <f>AVERAGE(L13:L42)</f>
        <v>0</v>
      </c>
      <c r="M44" s="68">
        <f>AVERAGE(M13:M42)</f>
        <v>0</v>
      </c>
      <c r="N44" s="68">
        <f>AVERAGE(N13:N32)</f>
        <v>1</v>
      </c>
      <c r="O44" s="68">
        <f>AVERAGE(O13:O42)</f>
        <v>1</v>
      </c>
      <c r="P44" s="70">
        <f>AVERAGE(P13:P42)</f>
        <v>1</v>
      </c>
      <c r="Q44" s="68">
        <f>AVERAGE(Q13:Q42)</f>
        <v>0.0416666666666667</v>
      </c>
      <c r="R44" s="103">
        <f>AVERAGE(R13:R42)</f>
        <v>0.0416666666666667</v>
      </c>
      <c r="S44" s="104"/>
      <c r="T44" s="105"/>
      <c r="U44" s="105"/>
      <c r="V44" s="106"/>
      <c r="W44" s="36"/>
      <c r="X44" s="107"/>
      <c r="Y44" s="108"/>
      <c r="Z44" s="113"/>
      <c r="AA44" s="108"/>
      <c r="AB44" s="108"/>
      <c r="AC44" s="108"/>
      <c r="AD44" s="109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8"/>
      <c r="Z45" s="113"/>
      <c r="AA45" s="108"/>
      <c r="AB45" s="108"/>
      <c r="AC45" s="108"/>
      <c r="AD45" s="109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8"/>
      <c r="Z46" s="113"/>
      <c r="AA46" s="108"/>
      <c r="AB46" s="108"/>
      <c r="AC46" s="108"/>
      <c r="AD46" s="109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1"/>
      <c r="N47" s="5"/>
      <c r="O47" s="5"/>
      <c r="S47" s="7"/>
      <c r="V47" s="8"/>
      <c r="W47" s="5"/>
      <c r="X47" s="5"/>
      <c r="Y47" s="108"/>
      <c r="Z47" s="113"/>
      <c r="AA47" s="108"/>
      <c r="AB47" s="108"/>
      <c r="AC47" s="108"/>
      <c r="AD47" s="109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8"/>
      <c r="Z48" s="113"/>
      <c r="AA48" s="108"/>
      <c r="AB48" s="108"/>
      <c r="AC48" s="108"/>
      <c r="AD48" s="109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1"/>
      <c r="M49" s="6"/>
      <c r="N49" s="5"/>
      <c r="O49" s="5"/>
      <c r="S49" s="7"/>
      <c r="V49" s="8"/>
      <c r="W49" s="5"/>
      <c r="X49" s="5"/>
      <c r="Y49" s="108"/>
      <c r="Z49" s="113"/>
      <c r="AA49" s="108"/>
      <c r="AB49" s="108"/>
      <c r="AC49" s="108"/>
      <c r="AD49" s="109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8"/>
      <c r="Z50" s="113"/>
      <c r="AA50" s="108"/>
      <c r="AB50" s="108"/>
      <c r="AC50" s="108"/>
      <c r="AD50" s="109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8"/>
      <c r="Z51" s="113"/>
      <c r="AA51" s="108"/>
      <c r="AB51" s="108"/>
      <c r="AC51" s="108"/>
      <c r="AD51" s="109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8"/>
      <c r="Z52" s="113"/>
      <c r="AA52" s="108"/>
      <c r="AB52" s="108"/>
      <c r="AC52" s="108"/>
      <c r="AD52" s="109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1"/>
      <c r="N53" s="5"/>
      <c r="O53" s="5"/>
      <c r="S53" s="7"/>
      <c r="V53" s="8"/>
      <c r="W53" s="5"/>
      <c r="X53" s="5"/>
      <c r="Y53" s="108"/>
      <c r="Z53" s="113"/>
      <c r="AA53" s="108"/>
      <c r="AB53" s="108"/>
      <c r="AC53" s="108"/>
      <c r="AD53" s="109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85" zoomScaleNormal="85" topLeftCell="A7" workbookViewId="0">
      <selection activeCell="Q36" sqref="Q36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2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2"/>
      <c r="S1" s="73"/>
      <c r="T1" s="72"/>
      <c r="U1" s="72"/>
      <c r="V1" s="72"/>
      <c r="W1" s="72"/>
      <c r="X1" s="74"/>
      <c r="AD1" s="9"/>
    </row>
    <row r="2" s="1" customFormat="1" spans="1:30">
      <c r="A2" s="10"/>
      <c r="C2" s="313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5"/>
      <c r="T2" s="43"/>
      <c r="U2" s="76"/>
      <c r="V2" s="74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5"/>
      <c r="T3" s="43"/>
      <c r="U3" s="76"/>
      <c r="V3" s="74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5"/>
      <c r="T4" s="43"/>
      <c r="U4" s="76"/>
      <c r="V4" s="74"/>
      <c r="W4" s="10"/>
      <c r="X4" s="10"/>
      <c r="Y4" s="108"/>
      <c r="Z4" s="108"/>
      <c r="AA4" s="108"/>
      <c r="AB4" s="108"/>
      <c r="AC4" s="108"/>
      <c r="AD4" s="109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8"/>
      <c r="Z5" s="108"/>
      <c r="AA5" s="108"/>
      <c r="AB5" s="108"/>
      <c r="AC5" s="108"/>
      <c r="AD5" s="109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8"/>
      <c r="Z6" s="108"/>
      <c r="AA6" s="108"/>
      <c r="AB6" s="108"/>
      <c r="AC6" s="108"/>
      <c r="AD6" s="109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122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8"/>
      <c r="Z7" s="108"/>
      <c r="AA7" s="108"/>
      <c r="AB7" s="108"/>
      <c r="AC7" s="108"/>
      <c r="AD7" s="109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5" t="s">
        <v>78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108"/>
      <c r="Z8" s="108"/>
      <c r="AA8" s="108"/>
      <c r="AB8" s="108"/>
      <c r="AC8" s="108"/>
      <c r="AD8" s="109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7" t="s">
        <v>11</v>
      </c>
      <c r="J9" s="48" t="s">
        <v>12</v>
      </c>
      <c r="K9" s="48"/>
      <c r="L9" s="48"/>
      <c r="M9" s="49"/>
      <c r="N9" s="18" t="s">
        <v>13</v>
      </c>
      <c r="O9" s="50" t="s">
        <v>14</v>
      </c>
      <c r="P9" s="51"/>
      <c r="Q9" s="19" t="s">
        <v>15</v>
      </c>
      <c r="R9" s="50" t="s">
        <v>16</v>
      </c>
      <c r="S9" s="51" t="s">
        <v>17</v>
      </c>
      <c r="T9" s="19" t="s">
        <v>18</v>
      </c>
      <c r="U9" s="77" t="s">
        <v>19</v>
      </c>
      <c r="V9" s="78" t="s">
        <v>20</v>
      </c>
      <c r="W9" s="77" t="s">
        <v>21</v>
      </c>
      <c r="X9" s="79" t="s">
        <v>22</v>
      </c>
      <c r="Y9" s="110"/>
      <c r="Z9" s="108"/>
      <c r="AA9" s="108"/>
      <c r="AB9" s="108"/>
      <c r="AC9" s="108"/>
      <c r="AD9" s="109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2"/>
      <c r="J10" s="53" t="s">
        <v>25</v>
      </c>
      <c r="K10" s="54" t="s">
        <v>26</v>
      </c>
      <c r="L10" s="54" t="s">
        <v>27</v>
      </c>
      <c r="M10" s="54" t="s">
        <v>28</v>
      </c>
      <c r="N10" s="18"/>
      <c r="O10" s="55"/>
      <c r="P10" s="56"/>
      <c r="Q10" s="80"/>
      <c r="R10" s="55"/>
      <c r="S10" s="56"/>
      <c r="T10" s="21"/>
      <c r="U10" s="314" t="s">
        <v>29</v>
      </c>
      <c r="V10" s="81"/>
      <c r="W10" s="77"/>
      <c r="X10" s="82"/>
      <c r="Y10" s="110"/>
      <c r="Z10" s="108"/>
      <c r="AA10" s="108"/>
      <c r="AB10" s="108"/>
      <c r="AC10" s="108"/>
      <c r="AD10" s="109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7"/>
      <c r="J11" s="58" t="s">
        <v>33</v>
      </c>
      <c r="K11" s="59" t="s">
        <v>33</v>
      </c>
      <c r="L11" s="59" t="s">
        <v>33</v>
      </c>
      <c r="M11" s="59" t="s">
        <v>33</v>
      </c>
      <c r="N11" s="59" t="s">
        <v>33</v>
      </c>
      <c r="O11" s="18" t="s">
        <v>33</v>
      </c>
      <c r="P11" s="315" t="s">
        <v>32</v>
      </c>
      <c r="Q11" s="21" t="s">
        <v>33</v>
      </c>
      <c r="R11" s="315" t="s">
        <v>32</v>
      </c>
      <c r="S11" s="314" t="s">
        <v>81</v>
      </c>
      <c r="T11" s="314" t="s">
        <v>35</v>
      </c>
      <c r="U11" s="314" t="s">
        <v>35</v>
      </c>
      <c r="V11" s="317" t="s">
        <v>36</v>
      </c>
      <c r="W11" s="77" t="s">
        <v>37</v>
      </c>
      <c r="X11" s="84"/>
      <c r="Y11" s="110"/>
      <c r="Z11" s="108"/>
      <c r="AA11" s="108"/>
      <c r="AB11" s="108"/>
      <c r="AC11" s="108"/>
      <c r="AD11" s="109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60">
        <v>8</v>
      </c>
      <c r="J12" s="61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5" t="s">
        <v>41</v>
      </c>
      <c r="S12" s="86">
        <v>11</v>
      </c>
      <c r="T12" s="85">
        <v>17</v>
      </c>
      <c r="U12" s="85">
        <v>18</v>
      </c>
      <c r="V12" s="85">
        <v>18</v>
      </c>
      <c r="W12" s="85">
        <v>19</v>
      </c>
      <c r="X12" s="87">
        <v>12</v>
      </c>
      <c r="Y12" s="110"/>
      <c r="Z12" s="108"/>
      <c r="AA12" s="108"/>
      <c r="AB12" s="108"/>
      <c r="AC12" s="108"/>
      <c r="AD12" s="109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2"/>
      <c r="J13" s="63">
        <v>0</v>
      </c>
      <c r="K13" s="63">
        <v>0</v>
      </c>
      <c r="L13" s="63">
        <v>0</v>
      </c>
      <c r="M13" s="63">
        <f t="shared" ref="M13:M42" si="0">SUM(J13:L13)</f>
        <v>0</v>
      </c>
      <c r="N13" s="63">
        <v>1</v>
      </c>
      <c r="O13" s="63">
        <f t="shared" ref="O13:O42" si="1">N13-M13</f>
        <v>1</v>
      </c>
      <c r="P13" s="64">
        <f t="shared" ref="P13:P42" si="2">O13/N13</f>
        <v>1</v>
      </c>
      <c r="Q13" s="63">
        <v>0</v>
      </c>
      <c r="R13" s="88">
        <f t="shared" ref="R13:R42" si="3">(Q13)/(N13-M13)</f>
        <v>0</v>
      </c>
      <c r="S13" s="89"/>
      <c r="T13" s="90"/>
      <c r="U13" s="90"/>
      <c r="V13" s="90"/>
      <c r="W13" s="91">
        <v>3</v>
      </c>
      <c r="X13" s="92"/>
      <c r="Y13" s="110"/>
      <c r="Z13" s="111"/>
      <c r="AA13" s="112"/>
      <c r="AB13" s="113"/>
      <c r="AC13" s="114"/>
      <c r="AD13" s="115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  <c r="BR13" s="114"/>
      <c r="BS13" s="114"/>
      <c r="BT13" s="114"/>
      <c r="BU13" s="114"/>
      <c r="BV13" s="114"/>
      <c r="BW13" s="114"/>
      <c r="BX13" s="114"/>
      <c r="BY13" s="114"/>
      <c r="BZ13" s="114"/>
      <c r="CA13" s="114"/>
      <c r="CB13" s="114"/>
      <c r="CC13" s="114"/>
      <c r="CD13" s="114"/>
      <c r="CE13" s="114"/>
      <c r="CF13" s="114"/>
      <c r="CG13" s="114"/>
      <c r="CH13" s="114"/>
      <c r="CI13" s="114"/>
      <c r="CJ13" s="114"/>
      <c r="CK13" s="114"/>
      <c r="CL13" s="114"/>
      <c r="CM13" s="114"/>
      <c r="CN13" s="114"/>
      <c r="CO13" s="114"/>
      <c r="CP13" s="114"/>
      <c r="CQ13" s="114"/>
      <c r="CR13" s="114"/>
      <c r="CS13" s="114"/>
      <c r="CT13" s="114"/>
      <c r="CU13" s="114"/>
      <c r="CV13" s="114"/>
      <c r="CW13" s="114"/>
      <c r="CX13" s="114"/>
      <c r="CY13" s="114"/>
      <c r="CZ13" s="114"/>
      <c r="DA13" s="114"/>
      <c r="DB13" s="114"/>
      <c r="DC13" s="114"/>
      <c r="DD13" s="114"/>
      <c r="DE13" s="114"/>
      <c r="DF13" s="114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2"/>
      <c r="J14" s="63">
        <v>0</v>
      </c>
      <c r="K14" s="63">
        <v>0</v>
      </c>
      <c r="L14" s="63">
        <v>0</v>
      </c>
      <c r="M14" s="63">
        <f t="shared" si="0"/>
        <v>0</v>
      </c>
      <c r="N14" s="63">
        <v>1</v>
      </c>
      <c r="O14" s="63">
        <f t="shared" si="1"/>
        <v>1</v>
      </c>
      <c r="P14" s="64">
        <f t="shared" si="2"/>
        <v>1</v>
      </c>
      <c r="Q14" s="63">
        <v>0</v>
      </c>
      <c r="R14" s="88">
        <f t="shared" si="3"/>
        <v>0</v>
      </c>
      <c r="S14" s="93"/>
      <c r="T14" s="94"/>
      <c r="U14" s="94"/>
      <c r="V14" s="94"/>
      <c r="W14" s="95"/>
      <c r="X14" s="92"/>
      <c r="Y14" s="110"/>
      <c r="Z14" s="111"/>
      <c r="AA14" s="112"/>
      <c r="AB14" s="113"/>
      <c r="AC14" s="114"/>
      <c r="AD14" s="116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  <c r="BR14" s="114"/>
      <c r="BS14" s="114"/>
      <c r="BT14" s="114"/>
      <c r="BU14" s="114"/>
      <c r="BV14" s="114"/>
      <c r="BW14" s="114"/>
      <c r="BX14" s="114"/>
      <c r="BY14" s="114"/>
      <c r="BZ14" s="114"/>
      <c r="CA14" s="114"/>
      <c r="CB14" s="114"/>
      <c r="CC14" s="114"/>
      <c r="CD14" s="114"/>
      <c r="CE14" s="114"/>
      <c r="CF14" s="114"/>
      <c r="CG14" s="114"/>
      <c r="CH14" s="114"/>
      <c r="CI14" s="114"/>
      <c r="CJ14" s="114"/>
      <c r="CK14" s="114"/>
      <c r="CL14" s="114"/>
      <c r="CM14" s="114"/>
      <c r="CN14" s="114"/>
      <c r="CO14" s="114"/>
      <c r="CP14" s="114"/>
      <c r="CQ14" s="114"/>
      <c r="CR14" s="114"/>
      <c r="CS14" s="114"/>
      <c r="CT14" s="114"/>
      <c r="CU14" s="114"/>
      <c r="CV14" s="114"/>
      <c r="CW14" s="114"/>
      <c r="CX14" s="114"/>
      <c r="CY14" s="114"/>
      <c r="CZ14" s="114"/>
      <c r="DA14" s="114"/>
      <c r="DB14" s="114"/>
      <c r="DC14" s="114"/>
      <c r="DD14" s="114"/>
      <c r="DE14" s="114"/>
      <c r="DF14" s="114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2"/>
      <c r="J15" s="63">
        <v>0</v>
      </c>
      <c r="K15" s="63">
        <v>0</v>
      </c>
      <c r="L15" s="63">
        <v>0</v>
      </c>
      <c r="M15" s="63">
        <f t="shared" si="0"/>
        <v>0</v>
      </c>
      <c r="N15" s="63">
        <v>1</v>
      </c>
      <c r="O15" s="63">
        <f t="shared" si="1"/>
        <v>1</v>
      </c>
      <c r="P15" s="64">
        <f t="shared" si="2"/>
        <v>1</v>
      </c>
      <c r="Q15" s="63">
        <v>0</v>
      </c>
      <c r="R15" s="88">
        <f t="shared" si="3"/>
        <v>0</v>
      </c>
      <c r="S15" s="89"/>
      <c r="T15" s="90"/>
      <c r="U15" s="90"/>
      <c r="V15" s="90"/>
      <c r="W15" s="91"/>
      <c r="X15" s="92"/>
      <c r="Y15" s="110"/>
      <c r="Z15" s="111"/>
      <c r="AA15" s="112"/>
      <c r="AB15" s="113"/>
      <c r="AC15" s="114"/>
      <c r="AD15" s="116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4"/>
      <c r="CE15" s="114"/>
      <c r="CF15" s="114"/>
      <c r="CG15" s="114"/>
      <c r="CH15" s="114"/>
      <c r="CI15" s="114"/>
      <c r="CJ15" s="114"/>
      <c r="CK15" s="114"/>
      <c r="CL15" s="114"/>
      <c r="CM15" s="114"/>
      <c r="CN15" s="114"/>
      <c r="CO15" s="114"/>
      <c r="CP15" s="114"/>
      <c r="CQ15" s="114"/>
      <c r="CR15" s="114"/>
      <c r="CS15" s="114"/>
      <c r="CT15" s="114"/>
      <c r="CU15" s="114"/>
      <c r="CV15" s="114"/>
      <c r="CW15" s="114"/>
      <c r="CX15" s="114"/>
      <c r="CY15" s="114"/>
      <c r="CZ15" s="114"/>
      <c r="DA15" s="114"/>
      <c r="DB15" s="114"/>
      <c r="DC15" s="114"/>
      <c r="DD15" s="114"/>
      <c r="DE15" s="114"/>
      <c r="DF15" s="114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2"/>
      <c r="J16" s="63">
        <v>0</v>
      </c>
      <c r="K16" s="63">
        <v>0</v>
      </c>
      <c r="L16" s="63">
        <v>0</v>
      </c>
      <c r="M16" s="63">
        <f t="shared" si="0"/>
        <v>0</v>
      </c>
      <c r="N16" s="63">
        <v>1</v>
      </c>
      <c r="O16" s="63">
        <f t="shared" si="1"/>
        <v>1</v>
      </c>
      <c r="P16" s="64">
        <f t="shared" si="2"/>
        <v>1</v>
      </c>
      <c r="Q16" s="63">
        <v>0</v>
      </c>
      <c r="R16" s="88">
        <f t="shared" si="3"/>
        <v>0</v>
      </c>
      <c r="S16" s="93"/>
      <c r="T16" s="94"/>
      <c r="U16" s="94"/>
      <c r="V16" s="94"/>
      <c r="W16" s="95"/>
      <c r="X16" s="92"/>
      <c r="Y16" s="110"/>
      <c r="Z16" s="111"/>
      <c r="AA16" s="112"/>
      <c r="AB16" s="113"/>
      <c r="AC16" s="114"/>
      <c r="AD16" s="116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4"/>
      <c r="CE16" s="114"/>
      <c r="CF16" s="114"/>
      <c r="CG16" s="114"/>
      <c r="CH16" s="114"/>
      <c r="CI16" s="114"/>
      <c r="CJ16" s="114"/>
      <c r="CK16" s="114"/>
      <c r="CL16" s="114"/>
      <c r="CM16" s="114"/>
      <c r="CN16" s="114"/>
      <c r="CO16" s="114"/>
      <c r="CP16" s="114"/>
      <c r="CQ16" s="114"/>
      <c r="CR16" s="114"/>
      <c r="CS16" s="114"/>
      <c r="CT16" s="114"/>
      <c r="CU16" s="114"/>
      <c r="CV16" s="114"/>
      <c r="CW16" s="114"/>
      <c r="CX16" s="114"/>
      <c r="CY16" s="114"/>
      <c r="CZ16" s="114"/>
      <c r="DA16" s="114"/>
      <c r="DB16" s="114"/>
      <c r="DC16" s="114"/>
      <c r="DD16" s="114"/>
      <c r="DE16" s="114"/>
      <c r="DF16" s="114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2"/>
      <c r="J17" s="63">
        <v>0</v>
      </c>
      <c r="K17" s="63">
        <v>0</v>
      </c>
      <c r="L17" s="63">
        <v>0</v>
      </c>
      <c r="M17" s="63">
        <f t="shared" si="0"/>
        <v>0</v>
      </c>
      <c r="N17" s="63">
        <v>1</v>
      </c>
      <c r="O17" s="63">
        <f t="shared" si="1"/>
        <v>1</v>
      </c>
      <c r="P17" s="64">
        <f t="shared" si="2"/>
        <v>1</v>
      </c>
      <c r="Q17" s="63">
        <v>0</v>
      </c>
      <c r="R17" s="88">
        <f t="shared" si="3"/>
        <v>0</v>
      </c>
      <c r="S17" s="89"/>
      <c r="T17" s="90"/>
      <c r="U17" s="90"/>
      <c r="V17" s="90"/>
      <c r="W17" s="91"/>
      <c r="X17" s="92"/>
      <c r="Y17" s="110"/>
      <c r="Z17" s="111"/>
      <c r="AA17" s="112"/>
      <c r="AB17" s="113"/>
      <c r="AC17" s="114"/>
      <c r="AD17" s="116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4"/>
      <c r="CE17" s="114"/>
      <c r="CF17" s="114"/>
      <c r="CG17" s="114"/>
      <c r="CH17" s="114"/>
      <c r="CI17" s="114"/>
      <c r="CJ17" s="114"/>
      <c r="CK17" s="114"/>
      <c r="CL17" s="114"/>
      <c r="CM17" s="114"/>
      <c r="CN17" s="114"/>
      <c r="CO17" s="114"/>
      <c r="CP17" s="114"/>
      <c r="CQ17" s="114"/>
      <c r="CR17" s="114"/>
      <c r="CS17" s="114"/>
      <c r="CT17" s="114"/>
      <c r="CU17" s="114"/>
      <c r="CV17" s="114"/>
      <c r="CW17" s="114"/>
      <c r="CX17" s="114"/>
      <c r="CY17" s="114"/>
      <c r="CZ17" s="114"/>
      <c r="DA17" s="114"/>
      <c r="DB17" s="114"/>
      <c r="DC17" s="114"/>
      <c r="DD17" s="114"/>
      <c r="DE17" s="114"/>
      <c r="DF17" s="114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2"/>
      <c r="J18" s="63">
        <v>0</v>
      </c>
      <c r="K18" s="63">
        <v>0</v>
      </c>
      <c r="L18" s="63">
        <v>0</v>
      </c>
      <c r="M18" s="63">
        <f t="shared" si="0"/>
        <v>0</v>
      </c>
      <c r="N18" s="63">
        <v>1</v>
      </c>
      <c r="O18" s="63">
        <f t="shared" si="1"/>
        <v>1</v>
      </c>
      <c r="P18" s="64">
        <f t="shared" si="2"/>
        <v>1</v>
      </c>
      <c r="Q18" s="63">
        <v>0</v>
      </c>
      <c r="R18" s="88">
        <f t="shared" si="3"/>
        <v>0</v>
      </c>
      <c r="S18" s="93"/>
      <c r="T18" s="94"/>
      <c r="U18" s="94"/>
      <c r="V18" s="94"/>
      <c r="W18" s="95"/>
      <c r="X18" s="92"/>
      <c r="Y18" s="110"/>
      <c r="Z18" s="111"/>
      <c r="AA18" s="112"/>
      <c r="AB18" s="113"/>
      <c r="AC18" s="114"/>
      <c r="AD18" s="116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4"/>
      <c r="CE18" s="114"/>
      <c r="CF18" s="114"/>
      <c r="CG18" s="114"/>
      <c r="CH18" s="114"/>
      <c r="CI18" s="114"/>
      <c r="CJ18" s="114"/>
      <c r="CK18" s="114"/>
      <c r="CL18" s="114"/>
      <c r="CM18" s="114"/>
      <c r="CN18" s="114"/>
      <c r="CO18" s="114"/>
      <c r="CP18" s="114"/>
      <c r="CQ18" s="114"/>
      <c r="CR18" s="114"/>
      <c r="CS18" s="114"/>
      <c r="CT18" s="114"/>
      <c r="CU18" s="114"/>
      <c r="CV18" s="114"/>
      <c r="CW18" s="114"/>
      <c r="CX18" s="114"/>
      <c r="CY18" s="114"/>
      <c r="CZ18" s="114"/>
      <c r="DA18" s="114"/>
      <c r="DB18" s="114"/>
      <c r="DC18" s="114"/>
      <c r="DD18" s="114"/>
      <c r="DE18" s="114"/>
      <c r="DF18" s="114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2"/>
      <c r="J19" s="63">
        <v>0</v>
      </c>
      <c r="K19" s="63">
        <v>0</v>
      </c>
      <c r="L19" s="63">
        <v>0</v>
      </c>
      <c r="M19" s="63">
        <f t="shared" si="0"/>
        <v>0</v>
      </c>
      <c r="N19" s="63">
        <v>1</v>
      </c>
      <c r="O19" s="63">
        <f t="shared" si="1"/>
        <v>1</v>
      </c>
      <c r="P19" s="64">
        <f t="shared" si="2"/>
        <v>1</v>
      </c>
      <c r="Q19" s="63">
        <v>0</v>
      </c>
      <c r="R19" s="88">
        <f t="shared" si="3"/>
        <v>0</v>
      </c>
      <c r="S19" s="89"/>
      <c r="T19" s="90"/>
      <c r="U19" s="90"/>
      <c r="V19" s="90"/>
      <c r="W19" s="91"/>
      <c r="X19" s="96"/>
      <c r="Y19" s="110"/>
      <c r="Z19" s="111"/>
      <c r="AA19" s="112"/>
      <c r="AB19" s="113"/>
      <c r="AC19" s="114"/>
      <c r="AD19" s="116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4"/>
      <c r="BS19" s="114"/>
      <c r="BT19" s="114"/>
      <c r="BU19" s="114"/>
      <c r="BV19" s="114"/>
      <c r="BW19" s="114"/>
      <c r="BX19" s="114"/>
      <c r="BY19" s="114"/>
      <c r="BZ19" s="114"/>
      <c r="CA19" s="114"/>
      <c r="CB19" s="114"/>
      <c r="CC19" s="114"/>
      <c r="CD19" s="114"/>
      <c r="CE19" s="114"/>
      <c r="CF19" s="114"/>
      <c r="CG19" s="114"/>
      <c r="CH19" s="114"/>
      <c r="CI19" s="114"/>
      <c r="CJ19" s="114"/>
      <c r="CK19" s="114"/>
      <c r="CL19" s="114"/>
      <c r="CM19" s="114"/>
      <c r="CN19" s="114"/>
      <c r="CO19" s="114"/>
      <c r="CP19" s="114"/>
      <c r="CQ19" s="114"/>
      <c r="CR19" s="114"/>
      <c r="CS19" s="114"/>
      <c r="CT19" s="114"/>
      <c r="CU19" s="114"/>
      <c r="CV19" s="114"/>
      <c r="CW19" s="114"/>
      <c r="CX19" s="114"/>
      <c r="CY19" s="114"/>
      <c r="CZ19" s="114"/>
      <c r="DA19" s="114"/>
      <c r="DB19" s="114"/>
      <c r="DC19" s="114"/>
      <c r="DD19" s="114"/>
      <c r="DE19" s="114"/>
      <c r="DF19" s="114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2"/>
      <c r="J20" s="63">
        <v>0</v>
      </c>
      <c r="K20" s="63">
        <v>0</v>
      </c>
      <c r="L20" s="63">
        <v>0</v>
      </c>
      <c r="M20" s="63">
        <f t="shared" si="0"/>
        <v>0</v>
      </c>
      <c r="N20" s="63">
        <v>1</v>
      </c>
      <c r="O20" s="63">
        <f t="shared" si="1"/>
        <v>1</v>
      </c>
      <c r="P20" s="64">
        <f t="shared" si="2"/>
        <v>1</v>
      </c>
      <c r="Q20" s="63">
        <v>0</v>
      </c>
      <c r="R20" s="88">
        <f t="shared" si="3"/>
        <v>0</v>
      </c>
      <c r="S20" s="93"/>
      <c r="T20" s="94"/>
      <c r="U20" s="94"/>
      <c r="V20" s="94"/>
      <c r="W20" s="95"/>
      <c r="X20" s="97"/>
      <c r="Y20" s="110"/>
      <c r="Z20" s="111"/>
      <c r="AA20" s="112"/>
      <c r="AB20" s="113"/>
      <c r="AC20" s="114"/>
      <c r="AD20" s="116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4"/>
      <c r="CE20" s="114"/>
      <c r="CF20" s="114"/>
      <c r="CG20" s="114"/>
      <c r="CH20" s="114"/>
      <c r="CI20" s="114"/>
      <c r="CJ20" s="114"/>
      <c r="CK20" s="114"/>
      <c r="CL20" s="114"/>
      <c r="CM20" s="114"/>
      <c r="CN20" s="114"/>
      <c r="CO20" s="114"/>
      <c r="CP20" s="114"/>
      <c r="CQ20" s="114"/>
      <c r="CR20" s="114"/>
      <c r="CS20" s="114"/>
      <c r="CT20" s="114"/>
      <c r="CU20" s="114"/>
      <c r="CV20" s="114"/>
      <c r="CW20" s="114"/>
      <c r="CX20" s="114"/>
      <c r="CY20" s="114"/>
      <c r="CZ20" s="114"/>
      <c r="DA20" s="114"/>
      <c r="DB20" s="114"/>
      <c r="DC20" s="114"/>
      <c r="DD20" s="114"/>
      <c r="DE20" s="114"/>
      <c r="DF20" s="114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2"/>
      <c r="J21" s="63">
        <v>0</v>
      </c>
      <c r="K21" s="63">
        <v>0</v>
      </c>
      <c r="L21" s="63">
        <v>0</v>
      </c>
      <c r="M21" s="63">
        <f t="shared" si="0"/>
        <v>0</v>
      </c>
      <c r="N21" s="63">
        <v>1</v>
      </c>
      <c r="O21" s="63">
        <f t="shared" si="1"/>
        <v>1</v>
      </c>
      <c r="P21" s="64">
        <f t="shared" si="2"/>
        <v>1</v>
      </c>
      <c r="Q21" s="63">
        <v>0</v>
      </c>
      <c r="R21" s="88">
        <f t="shared" si="3"/>
        <v>0</v>
      </c>
      <c r="S21" s="89"/>
      <c r="T21" s="90"/>
      <c r="U21" s="90"/>
      <c r="V21" s="90"/>
      <c r="W21" s="91"/>
      <c r="X21" s="98"/>
      <c r="Y21" s="110"/>
      <c r="Z21" s="111"/>
      <c r="AA21" s="112"/>
      <c r="AB21" s="113"/>
      <c r="AC21" s="114"/>
      <c r="AD21" s="116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  <c r="BQ21" s="114"/>
      <c r="BR21" s="114"/>
      <c r="BS21" s="114"/>
      <c r="BT21" s="114"/>
      <c r="BU21" s="114"/>
      <c r="BV21" s="114"/>
      <c r="BW21" s="114"/>
      <c r="BX21" s="114"/>
      <c r="BY21" s="114"/>
      <c r="BZ21" s="114"/>
      <c r="CA21" s="114"/>
      <c r="CB21" s="114"/>
      <c r="CC21" s="114"/>
      <c r="CD21" s="114"/>
      <c r="CE21" s="114"/>
      <c r="CF21" s="114"/>
      <c r="CG21" s="114"/>
      <c r="CH21" s="114"/>
      <c r="CI21" s="114"/>
      <c r="CJ21" s="114"/>
      <c r="CK21" s="114"/>
      <c r="CL21" s="114"/>
      <c r="CM21" s="114"/>
      <c r="CN21" s="114"/>
      <c r="CO21" s="114"/>
      <c r="CP21" s="114"/>
      <c r="CQ21" s="114"/>
      <c r="CR21" s="114"/>
      <c r="CS21" s="114"/>
      <c r="CT21" s="114"/>
      <c r="CU21" s="114"/>
      <c r="CV21" s="114"/>
      <c r="CW21" s="114"/>
      <c r="CX21" s="114"/>
      <c r="CY21" s="114"/>
      <c r="CZ21" s="114"/>
      <c r="DA21" s="114"/>
      <c r="DB21" s="114"/>
      <c r="DC21" s="114"/>
      <c r="DD21" s="114"/>
      <c r="DE21" s="114"/>
      <c r="DF21" s="114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2"/>
      <c r="J22" s="63">
        <v>0</v>
      </c>
      <c r="K22" s="63">
        <v>0</v>
      </c>
      <c r="L22" s="63">
        <v>0</v>
      </c>
      <c r="M22" s="63">
        <f t="shared" si="0"/>
        <v>0</v>
      </c>
      <c r="N22" s="63">
        <v>1</v>
      </c>
      <c r="O22" s="63">
        <f t="shared" si="1"/>
        <v>1</v>
      </c>
      <c r="P22" s="64">
        <f t="shared" si="2"/>
        <v>1</v>
      </c>
      <c r="Q22" s="63">
        <v>0</v>
      </c>
      <c r="R22" s="88">
        <f t="shared" si="3"/>
        <v>0</v>
      </c>
      <c r="S22" s="89"/>
      <c r="T22" s="90"/>
      <c r="U22" s="90"/>
      <c r="V22" s="90"/>
      <c r="W22" s="91"/>
      <c r="X22" s="92"/>
      <c r="Y22" s="110"/>
      <c r="Z22" s="111"/>
      <c r="AA22" s="112"/>
      <c r="AB22" s="113"/>
      <c r="AC22" s="114"/>
      <c r="AD22" s="116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  <c r="BQ22" s="114"/>
      <c r="BR22" s="114"/>
      <c r="BS22" s="114"/>
      <c r="BT22" s="114"/>
      <c r="BU22" s="114"/>
      <c r="BV22" s="114"/>
      <c r="BW22" s="114"/>
      <c r="BX22" s="114"/>
      <c r="BY22" s="114"/>
      <c r="BZ22" s="114"/>
      <c r="CA22" s="114"/>
      <c r="CB22" s="114"/>
      <c r="CC22" s="114"/>
      <c r="CD22" s="114"/>
      <c r="CE22" s="114"/>
      <c r="CF22" s="114"/>
      <c r="CG22" s="114"/>
      <c r="CH22" s="114"/>
      <c r="CI22" s="114"/>
      <c r="CJ22" s="114"/>
      <c r="CK22" s="114"/>
      <c r="CL22" s="114"/>
      <c r="CM22" s="114"/>
      <c r="CN22" s="114"/>
      <c r="CO22" s="114"/>
      <c r="CP22" s="114"/>
      <c r="CQ22" s="114"/>
      <c r="CR22" s="114"/>
      <c r="CS22" s="114"/>
      <c r="CT22" s="114"/>
      <c r="CU22" s="114"/>
      <c r="CV22" s="114"/>
      <c r="CW22" s="114"/>
      <c r="CX22" s="114"/>
      <c r="CY22" s="114"/>
      <c r="CZ22" s="114"/>
      <c r="DA22" s="114"/>
      <c r="DB22" s="114"/>
      <c r="DC22" s="114"/>
      <c r="DD22" s="114"/>
      <c r="DE22" s="114"/>
      <c r="DF22" s="114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2"/>
      <c r="J23" s="63">
        <v>0</v>
      </c>
      <c r="K23" s="63">
        <v>0</v>
      </c>
      <c r="L23" s="63">
        <v>0</v>
      </c>
      <c r="M23" s="63">
        <f t="shared" si="0"/>
        <v>0</v>
      </c>
      <c r="N23" s="63">
        <v>1</v>
      </c>
      <c r="O23" s="63">
        <f t="shared" si="1"/>
        <v>1</v>
      </c>
      <c r="P23" s="64">
        <f t="shared" si="2"/>
        <v>1</v>
      </c>
      <c r="Q23" s="63">
        <v>0.375</v>
      </c>
      <c r="R23" s="88">
        <f t="shared" si="3"/>
        <v>0.375</v>
      </c>
      <c r="S23" s="89"/>
      <c r="T23" s="90"/>
      <c r="U23" s="90"/>
      <c r="V23" s="90"/>
      <c r="W23" s="91"/>
      <c r="X23" s="92"/>
      <c r="Y23" s="110"/>
      <c r="Z23" s="111"/>
      <c r="AA23" s="112"/>
      <c r="AB23" s="113"/>
      <c r="AC23" s="114"/>
      <c r="AD23" s="116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  <c r="BQ23" s="114"/>
      <c r="BR23" s="114"/>
      <c r="BS23" s="114"/>
      <c r="BT23" s="114"/>
      <c r="BU23" s="114"/>
      <c r="BV23" s="114"/>
      <c r="BW23" s="114"/>
      <c r="BX23" s="114"/>
      <c r="BY23" s="114"/>
      <c r="BZ23" s="114"/>
      <c r="CA23" s="114"/>
      <c r="CB23" s="114"/>
      <c r="CC23" s="114"/>
      <c r="CD23" s="114"/>
      <c r="CE23" s="114"/>
      <c r="CF23" s="114"/>
      <c r="CG23" s="114"/>
      <c r="CH23" s="114"/>
      <c r="CI23" s="114"/>
      <c r="CJ23" s="114"/>
      <c r="CK23" s="114"/>
      <c r="CL23" s="114"/>
      <c r="CM23" s="114"/>
      <c r="CN23" s="114"/>
      <c r="CO23" s="114"/>
      <c r="CP23" s="114"/>
      <c r="CQ23" s="114"/>
      <c r="CR23" s="114"/>
      <c r="CS23" s="114"/>
      <c r="CT23" s="114"/>
      <c r="CU23" s="114"/>
      <c r="CV23" s="114"/>
      <c r="CW23" s="114"/>
      <c r="CX23" s="114"/>
      <c r="CY23" s="114"/>
      <c r="CZ23" s="114"/>
      <c r="DA23" s="114"/>
      <c r="DB23" s="114"/>
      <c r="DC23" s="114"/>
      <c r="DD23" s="114"/>
      <c r="DE23" s="114"/>
      <c r="DF23" s="114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2"/>
      <c r="J24" s="63">
        <v>0</v>
      </c>
      <c r="K24" s="63">
        <v>0</v>
      </c>
      <c r="L24" s="63">
        <v>0</v>
      </c>
      <c r="M24" s="63">
        <f t="shared" si="0"/>
        <v>0</v>
      </c>
      <c r="N24" s="63">
        <v>1</v>
      </c>
      <c r="O24" s="63">
        <f t="shared" si="1"/>
        <v>1</v>
      </c>
      <c r="P24" s="64">
        <f t="shared" si="2"/>
        <v>1</v>
      </c>
      <c r="Q24" s="63">
        <v>0.791666666666667</v>
      </c>
      <c r="R24" s="88">
        <f t="shared" si="3"/>
        <v>0.791666666666667</v>
      </c>
      <c r="S24" s="93"/>
      <c r="T24" s="94"/>
      <c r="U24" s="94"/>
      <c r="V24" s="94"/>
      <c r="W24" s="95"/>
      <c r="X24" s="92"/>
      <c r="Y24" s="110"/>
      <c r="Z24" s="111"/>
      <c r="AA24" s="112"/>
      <c r="AB24" s="113"/>
      <c r="AC24" s="114"/>
      <c r="AD24" s="116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4"/>
      <c r="BS24" s="114"/>
      <c r="BT24" s="114"/>
      <c r="BU24" s="114"/>
      <c r="BV24" s="114"/>
      <c r="BW24" s="114"/>
      <c r="BX24" s="114"/>
      <c r="BY24" s="114"/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114"/>
      <c r="CM24" s="114"/>
      <c r="CN24" s="114"/>
      <c r="CO24" s="114"/>
      <c r="CP24" s="114"/>
      <c r="CQ24" s="114"/>
      <c r="CR24" s="114"/>
      <c r="CS24" s="114"/>
      <c r="CT24" s="114"/>
      <c r="CU24" s="114"/>
      <c r="CV24" s="114"/>
      <c r="CW24" s="114"/>
      <c r="CX24" s="114"/>
      <c r="CY24" s="114"/>
      <c r="CZ24" s="114"/>
      <c r="DA24" s="114"/>
      <c r="DB24" s="114"/>
      <c r="DC24" s="114"/>
      <c r="DD24" s="114"/>
      <c r="DE24" s="114"/>
      <c r="DF24" s="114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2"/>
      <c r="J25" s="63">
        <v>0</v>
      </c>
      <c r="K25" s="63">
        <v>0</v>
      </c>
      <c r="L25" s="63">
        <v>0</v>
      </c>
      <c r="M25" s="63">
        <f t="shared" si="0"/>
        <v>0</v>
      </c>
      <c r="N25" s="63">
        <v>1</v>
      </c>
      <c r="O25" s="63">
        <f t="shared" si="1"/>
        <v>1</v>
      </c>
      <c r="P25" s="64">
        <f t="shared" si="2"/>
        <v>1</v>
      </c>
      <c r="Q25" s="63">
        <v>0</v>
      </c>
      <c r="R25" s="88">
        <f t="shared" si="3"/>
        <v>0</v>
      </c>
      <c r="S25" s="89"/>
      <c r="T25" s="90"/>
      <c r="U25" s="90"/>
      <c r="V25" s="90"/>
      <c r="W25" s="91"/>
      <c r="X25" s="92"/>
      <c r="Y25" s="110"/>
      <c r="Z25" s="111"/>
      <c r="AA25" s="112"/>
      <c r="AB25" s="113"/>
      <c r="AC25" s="114"/>
      <c r="AD25" s="116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4"/>
      <c r="BZ25" s="114"/>
      <c r="CA25" s="114"/>
      <c r="CB25" s="114"/>
      <c r="CC25" s="114"/>
      <c r="CD25" s="114"/>
      <c r="CE25" s="114"/>
      <c r="CF25" s="114"/>
      <c r="CG25" s="114"/>
      <c r="CH25" s="114"/>
      <c r="CI25" s="114"/>
      <c r="CJ25" s="114"/>
      <c r="CK25" s="114"/>
      <c r="CL25" s="114"/>
      <c r="CM25" s="114"/>
      <c r="CN25" s="114"/>
      <c r="CO25" s="114"/>
      <c r="CP25" s="114"/>
      <c r="CQ25" s="114"/>
      <c r="CR25" s="114"/>
      <c r="CS25" s="114"/>
      <c r="CT25" s="114"/>
      <c r="CU25" s="114"/>
      <c r="CV25" s="114"/>
      <c r="CW25" s="114"/>
      <c r="CX25" s="114"/>
      <c r="CY25" s="114"/>
      <c r="CZ25" s="114"/>
      <c r="DA25" s="114"/>
      <c r="DB25" s="114"/>
      <c r="DC25" s="114"/>
      <c r="DD25" s="114"/>
      <c r="DE25" s="114"/>
      <c r="DF25" s="114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2"/>
      <c r="J26" s="63">
        <v>0</v>
      </c>
      <c r="K26" s="63">
        <v>0</v>
      </c>
      <c r="L26" s="63">
        <v>0</v>
      </c>
      <c r="M26" s="63">
        <f t="shared" si="0"/>
        <v>0</v>
      </c>
      <c r="N26" s="63">
        <v>1</v>
      </c>
      <c r="O26" s="63">
        <f t="shared" si="1"/>
        <v>1</v>
      </c>
      <c r="P26" s="64">
        <f t="shared" si="2"/>
        <v>1</v>
      </c>
      <c r="Q26" s="63">
        <v>0</v>
      </c>
      <c r="R26" s="88">
        <f t="shared" si="3"/>
        <v>0</v>
      </c>
      <c r="S26" s="93"/>
      <c r="T26" s="94"/>
      <c r="U26" s="94"/>
      <c r="V26" s="94"/>
      <c r="W26" s="95"/>
      <c r="X26" s="92"/>
      <c r="Y26" s="110"/>
      <c r="Z26" s="111"/>
      <c r="AA26" s="112"/>
      <c r="AB26" s="113"/>
      <c r="AC26" s="114"/>
      <c r="AD26" s="116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14"/>
      <c r="BS26" s="114"/>
      <c r="BT26" s="114"/>
      <c r="BU26" s="114"/>
      <c r="BV26" s="114"/>
      <c r="BW26" s="114"/>
      <c r="BX26" s="114"/>
      <c r="BY26" s="114"/>
      <c r="BZ26" s="114"/>
      <c r="CA26" s="114"/>
      <c r="CB26" s="114"/>
      <c r="CC26" s="114"/>
      <c r="CD26" s="114"/>
      <c r="CE26" s="114"/>
      <c r="CF26" s="114"/>
      <c r="CG26" s="114"/>
      <c r="CH26" s="114"/>
      <c r="CI26" s="114"/>
      <c r="CJ26" s="114"/>
      <c r="CK26" s="114"/>
      <c r="CL26" s="114"/>
      <c r="CM26" s="114"/>
      <c r="CN26" s="114"/>
      <c r="CO26" s="114"/>
      <c r="CP26" s="114"/>
      <c r="CQ26" s="114"/>
      <c r="CR26" s="114"/>
      <c r="CS26" s="114"/>
      <c r="CT26" s="114"/>
      <c r="CU26" s="114"/>
      <c r="CV26" s="114"/>
      <c r="CW26" s="114"/>
      <c r="CX26" s="114"/>
      <c r="CY26" s="114"/>
      <c r="CZ26" s="114"/>
      <c r="DA26" s="114"/>
      <c r="DB26" s="114"/>
      <c r="DC26" s="114"/>
      <c r="DD26" s="114"/>
      <c r="DE26" s="114"/>
      <c r="DF26" s="114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2"/>
      <c r="J27" s="63">
        <v>0</v>
      </c>
      <c r="K27" s="63">
        <v>0</v>
      </c>
      <c r="L27" s="63">
        <v>0</v>
      </c>
      <c r="M27" s="63">
        <f t="shared" si="0"/>
        <v>0</v>
      </c>
      <c r="N27" s="63">
        <v>1</v>
      </c>
      <c r="O27" s="63">
        <f t="shared" si="1"/>
        <v>1</v>
      </c>
      <c r="P27" s="64">
        <f t="shared" si="2"/>
        <v>1</v>
      </c>
      <c r="Q27" s="63">
        <v>0</v>
      </c>
      <c r="R27" s="88">
        <f t="shared" si="3"/>
        <v>0</v>
      </c>
      <c r="S27" s="89"/>
      <c r="T27" s="90"/>
      <c r="U27" s="90"/>
      <c r="V27" s="90"/>
      <c r="W27" s="91"/>
      <c r="X27" s="92"/>
      <c r="Y27" s="110"/>
      <c r="Z27" s="111"/>
      <c r="AA27" s="112"/>
      <c r="AB27" s="113"/>
      <c r="AC27" s="114"/>
      <c r="AD27" s="116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2"/>
      <c r="J28" s="63">
        <v>0</v>
      </c>
      <c r="K28" s="63">
        <v>0</v>
      </c>
      <c r="L28" s="63">
        <v>0</v>
      </c>
      <c r="M28" s="63">
        <f t="shared" si="0"/>
        <v>0</v>
      </c>
      <c r="N28" s="63">
        <v>1</v>
      </c>
      <c r="O28" s="63">
        <f t="shared" si="1"/>
        <v>1</v>
      </c>
      <c r="P28" s="64">
        <f t="shared" si="2"/>
        <v>1</v>
      </c>
      <c r="Q28" s="63">
        <v>0</v>
      </c>
      <c r="R28" s="88">
        <f t="shared" si="3"/>
        <v>0</v>
      </c>
      <c r="S28" s="93"/>
      <c r="T28" s="94"/>
      <c r="U28" s="94"/>
      <c r="V28" s="94"/>
      <c r="W28" s="95"/>
      <c r="X28" s="99"/>
      <c r="Y28" s="110"/>
      <c r="Z28" s="111"/>
      <c r="AA28" s="112"/>
      <c r="AB28" s="113"/>
      <c r="AC28" s="114"/>
      <c r="AD28" s="116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2"/>
      <c r="J29" s="63">
        <v>0</v>
      </c>
      <c r="K29" s="63">
        <v>0</v>
      </c>
      <c r="L29" s="63">
        <v>0</v>
      </c>
      <c r="M29" s="63">
        <f t="shared" si="0"/>
        <v>0</v>
      </c>
      <c r="N29" s="63">
        <v>1</v>
      </c>
      <c r="O29" s="63">
        <f t="shared" si="1"/>
        <v>1</v>
      </c>
      <c r="P29" s="64">
        <f t="shared" si="2"/>
        <v>1</v>
      </c>
      <c r="Q29" s="63">
        <v>0</v>
      </c>
      <c r="R29" s="88">
        <f t="shared" si="3"/>
        <v>0</v>
      </c>
      <c r="S29" s="93"/>
      <c r="T29" s="94"/>
      <c r="U29" s="94"/>
      <c r="V29" s="94"/>
      <c r="W29" s="95"/>
      <c r="X29" s="99"/>
      <c r="Y29" s="110"/>
      <c r="Z29" s="111"/>
      <c r="AA29" s="112"/>
      <c r="AB29" s="113"/>
      <c r="AC29" s="114"/>
      <c r="AD29" s="116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2"/>
      <c r="J30" s="63">
        <v>0</v>
      </c>
      <c r="K30" s="63">
        <v>0</v>
      </c>
      <c r="L30" s="63">
        <v>0</v>
      </c>
      <c r="M30" s="63">
        <f t="shared" si="0"/>
        <v>0</v>
      </c>
      <c r="N30" s="63">
        <v>1</v>
      </c>
      <c r="O30" s="63">
        <f t="shared" si="1"/>
        <v>1</v>
      </c>
      <c r="P30" s="64">
        <f t="shared" si="2"/>
        <v>1</v>
      </c>
      <c r="Q30" s="63">
        <v>0</v>
      </c>
      <c r="R30" s="88">
        <f t="shared" si="3"/>
        <v>0</v>
      </c>
      <c r="S30" s="93"/>
      <c r="T30" s="94"/>
      <c r="U30" s="94"/>
      <c r="V30" s="94"/>
      <c r="W30" s="95"/>
      <c r="X30" s="99"/>
      <c r="Y30" s="110"/>
      <c r="Z30" s="111"/>
      <c r="AA30" s="112"/>
      <c r="AB30" s="113"/>
      <c r="AC30" s="114"/>
      <c r="AD30" s="116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2"/>
      <c r="J31" s="63">
        <v>0</v>
      </c>
      <c r="K31" s="63">
        <v>0</v>
      </c>
      <c r="L31" s="63">
        <v>0</v>
      </c>
      <c r="M31" s="63">
        <f t="shared" si="0"/>
        <v>0</v>
      </c>
      <c r="N31" s="63">
        <v>1</v>
      </c>
      <c r="O31" s="63">
        <f t="shared" si="1"/>
        <v>1</v>
      </c>
      <c r="P31" s="64">
        <f t="shared" si="2"/>
        <v>1</v>
      </c>
      <c r="Q31" s="63">
        <v>0</v>
      </c>
      <c r="R31" s="88">
        <f t="shared" si="3"/>
        <v>0</v>
      </c>
      <c r="S31" s="93"/>
      <c r="T31" s="94"/>
      <c r="U31" s="94"/>
      <c r="V31" s="94"/>
      <c r="W31" s="95"/>
      <c r="X31" s="99"/>
      <c r="Y31" s="110"/>
      <c r="Z31" s="111"/>
      <c r="AA31" s="112"/>
      <c r="AB31" s="113"/>
      <c r="AC31" s="114"/>
      <c r="AD31" s="116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5"/>
      <c r="J32" s="63">
        <v>0</v>
      </c>
      <c r="K32" s="63">
        <v>0</v>
      </c>
      <c r="L32" s="63">
        <v>0</v>
      </c>
      <c r="M32" s="63">
        <f t="shared" si="0"/>
        <v>0</v>
      </c>
      <c r="N32" s="63">
        <v>1</v>
      </c>
      <c r="O32" s="63">
        <f t="shared" si="1"/>
        <v>1</v>
      </c>
      <c r="P32" s="64">
        <f t="shared" si="2"/>
        <v>1</v>
      </c>
      <c r="Q32" s="63">
        <v>0</v>
      </c>
      <c r="R32" s="88">
        <f t="shared" si="3"/>
        <v>0</v>
      </c>
      <c r="S32" s="93"/>
      <c r="T32" s="94"/>
      <c r="U32" s="94"/>
      <c r="V32" s="94"/>
      <c r="W32" s="95"/>
      <c r="X32" s="99"/>
      <c r="Y32" s="110"/>
      <c r="Z32" s="111"/>
      <c r="AA32" s="112"/>
      <c r="AB32" s="113"/>
      <c r="AC32" s="114"/>
      <c r="AD32" s="116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6"/>
      <c r="J33" s="63">
        <v>0</v>
      </c>
      <c r="K33" s="63">
        <v>0</v>
      </c>
      <c r="L33" s="63">
        <v>0</v>
      </c>
      <c r="M33" s="63">
        <f t="shared" si="0"/>
        <v>0</v>
      </c>
      <c r="N33" s="63">
        <v>1</v>
      </c>
      <c r="O33" s="63">
        <f t="shared" si="1"/>
        <v>1</v>
      </c>
      <c r="P33" s="64">
        <f t="shared" si="2"/>
        <v>1</v>
      </c>
      <c r="Q33" s="63">
        <v>0</v>
      </c>
      <c r="R33" s="88">
        <f t="shared" si="3"/>
        <v>0</v>
      </c>
      <c r="S33" s="93"/>
      <c r="T33" s="94"/>
      <c r="U33" s="94"/>
      <c r="V33" s="94"/>
      <c r="W33" s="95"/>
      <c r="X33" s="99"/>
      <c r="Y33" s="110"/>
      <c r="Z33" s="111"/>
      <c r="AA33" s="112"/>
      <c r="AB33" s="113"/>
      <c r="AC33" s="114"/>
      <c r="AD33" s="116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6"/>
      <c r="J34" s="63">
        <v>0</v>
      </c>
      <c r="K34" s="63">
        <v>0</v>
      </c>
      <c r="L34" s="63">
        <v>0</v>
      </c>
      <c r="M34" s="63">
        <f t="shared" si="0"/>
        <v>0</v>
      </c>
      <c r="N34" s="63">
        <v>1</v>
      </c>
      <c r="O34" s="63">
        <f t="shared" si="1"/>
        <v>1</v>
      </c>
      <c r="P34" s="64">
        <f t="shared" si="2"/>
        <v>1</v>
      </c>
      <c r="Q34" s="63">
        <v>0</v>
      </c>
      <c r="R34" s="88">
        <f t="shared" si="3"/>
        <v>0</v>
      </c>
      <c r="S34" s="93"/>
      <c r="T34" s="94"/>
      <c r="U34" s="94"/>
      <c r="V34" s="94"/>
      <c r="W34" s="95"/>
      <c r="X34" s="99"/>
      <c r="Y34" s="110"/>
      <c r="Z34" s="111"/>
      <c r="AA34" s="112"/>
      <c r="AB34" s="113"/>
      <c r="AC34" s="114"/>
      <c r="AD34" s="116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6"/>
      <c r="J35" s="63">
        <v>0</v>
      </c>
      <c r="K35" s="63">
        <v>0</v>
      </c>
      <c r="L35" s="63">
        <v>0</v>
      </c>
      <c r="M35" s="63">
        <f t="shared" si="0"/>
        <v>0</v>
      </c>
      <c r="N35" s="63">
        <v>1</v>
      </c>
      <c r="O35" s="63">
        <f t="shared" si="1"/>
        <v>1</v>
      </c>
      <c r="P35" s="64">
        <f t="shared" si="2"/>
        <v>1</v>
      </c>
      <c r="Q35" s="63">
        <v>0.75</v>
      </c>
      <c r="R35" s="88">
        <f t="shared" si="3"/>
        <v>0.75</v>
      </c>
      <c r="S35" s="93"/>
      <c r="T35" s="94"/>
      <c r="U35" s="94"/>
      <c r="V35" s="94"/>
      <c r="W35" s="95"/>
      <c r="X35" s="99"/>
      <c r="Y35" s="110"/>
      <c r="Z35" s="111"/>
      <c r="AA35" s="112"/>
      <c r="AB35" s="113"/>
      <c r="AC35" s="114"/>
      <c r="AD35" s="116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  <c r="BQ35" s="114"/>
      <c r="BR35" s="114"/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14"/>
      <c r="CR35" s="114"/>
      <c r="CS35" s="114"/>
      <c r="CT35" s="114"/>
      <c r="CU35" s="114"/>
      <c r="CV35" s="114"/>
      <c r="CW35" s="114"/>
      <c r="CX35" s="114"/>
      <c r="CY35" s="114"/>
      <c r="CZ35" s="114"/>
      <c r="DA35" s="114"/>
      <c r="DB35" s="114"/>
      <c r="DC35" s="114"/>
      <c r="DD35" s="114"/>
      <c r="DE35" s="114"/>
      <c r="DF35" s="114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6"/>
      <c r="J36" s="63">
        <v>0</v>
      </c>
      <c r="K36" s="63">
        <v>0</v>
      </c>
      <c r="L36" s="63">
        <v>0</v>
      </c>
      <c r="M36" s="63">
        <f t="shared" si="0"/>
        <v>0</v>
      </c>
      <c r="N36" s="63">
        <v>1</v>
      </c>
      <c r="O36" s="63">
        <f t="shared" si="1"/>
        <v>1</v>
      </c>
      <c r="P36" s="64">
        <f t="shared" si="2"/>
        <v>1</v>
      </c>
      <c r="Q36" s="63">
        <v>0</v>
      </c>
      <c r="R36" s="88">
        <f t="shared" si="3"/>
        <v>0</v>
      </c>
      <c r="S36" s="93"/>
      <c r="T36" s="94"/>
      <c r="U36" s="94"/>
      <c r="V36" s="94"/>
      <c r="W36" s="95"/>
      <c r="X36" s="99"/>
      <c r="Y36" s="110"/>
      <c r="Z36" s="111"/>
      <c r="AA36" s="112"/>
      <c r="AB36" s="113"/>
      <c r="AC36" s="114"/>
      <c r="AD36" s="116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4"/>
      <c r="BI36" s="114"/>
      <c r="BJ36" s="114"/>
      <c r="BK36" s="114"/>
      <c r="BL36" s="114"/>
      <c r="BM36" s="114"/>
      <c r="BN36" s="114"/>
      <c r="BO36" s="114"/>
      <c r="BP36" s="114"/>
      <c r="BQ36" s="114"/>
      <c r="BR36" s="114"/>
      <c r="BS36" s="114"/>
      <c r="BT36" s="114"/>
      <c r="BU36" s="114"/>
      <c r="BV36" s="114"/>
      <c r="BW36" s="114"/>
      <c r="BX36" s="114"/>
      <c r="BY36" s="114"/>
      <c r="BZ36" s="114"/>
      <c r="CA36" s="114"/>
      <c r="CB36" s="114"/>
      <c r="CC36" s="114"/>
      <c r="CD36" s="114"/>
      <c r="CE36" s="114"/>
      <c r="CF36" s="114"/>
      <c r="CG36" s="114"/>
      <c r="CH36" s="114"/>
      <c r="CI36" s="114"/>
      <c r="CJ36" s="114"/>
      <c r="CK36" s="114"/>
      <c r="CL36" s="114"/>
      <c r="CM36" s="114"/>
      <c r="CN36" s="114"/>
      <c r="CO36" s="114"/>
      <c r="CP36" s="114"/>
      <c r="CQ36" s="114"/>
      <c r="CR36" s="114"/>
      <c r="CS36" s="114"/>
      <c r="CT36" s="114"/>
      <c r="CU36" s="114"/>
      <c r="CV36" s="114"/>
      <c r="CW36" s="114"/>
      <c r="CX36" s="114"/>
      <c r="CY36" s="114"/>
      <c r="CZ36" s="114"/>
      <c r="DA36" s="114"/>
      <c r="DB36" s="114"/>
      <c r="DC36" s="114"/>
      <c r="DD36" s="114"/>
      <c r="DE36" s="114"/>
      <c r="DF36" s="114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6"/>
      <c r="J37" s="63">
        <v>0</v>
      </c>
      <c r="K37" s="63">
        <v>0</v>
      </c>
      <c r="L37" s="63">
        <v>0</v>
      </c>
      <c r="M37" s="63">
        <f t="shared" si="0"/>
        <v>0</v>
      </c>
      <c r="N37" s="63">
        <v>1</v>
      </c>
      <c r="O37" s="63">
        <f t="shared" si="1"/>
        <v>1</v>
      </c>
      <c r="P37" s="64">
        <f t="shared" si="2"/>
        <v>1</v>
      </c>
      <c r="Q37" s="63">
        <v>0</v>
      </c>
      <c r="R37" s="88">
        <f t="shared" si="3"/>
        <v>0</v>
      </c>
      <c r="S37" s="93"/>
      <c r="T37" s="94"/>
      <c r="U37" s="94"/>
      <c r="V37" s="94"/>
      <c r="W37" s="95"/>
      <c r="X37" s="99"/>
      <c r="Y37" s="110"/>
      <c r="Z37" s="111"/>
      <c r="AA37" s="112"/>
      <c r="AB37" s="113"/>
      <c r="AC37" s="114"/>
      <c r="AD37" s="116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4"/>
      <c r="BE37" s="114"/>
      <c r="BF37" s="114"/>
      <c r="BG37" s="114"/>
      <c r="BH37" s="114"/>
      <c r="BI37" s="114"/>
      <c r="BJ37" s="114"/>
      <c r="BK37" s="114"/>
      <c r="BL37" s="114"/>
      <c r="BM37" s="114"/>
      <c r="BN37" s="114"/>
      <c r="BO37" s="114"/>
      <c r="BP37" s="114"/>
      <c r="BQ37" s="114"/>
      <c r="BR37" s="114"/>
      <c r="BS37" s="114"/>
      <c r="BT37" s="114"/>
      <c r="BU37" s="114"/>
      <c r="BV37" s="114"/>
      <c r="BW37" s="114"/>
      <c r="BX37" s="114"/>
      <c r="BY37" s="114"/>
      <c r="BZ37" s="114"/>
      <c r="CA37" s="114"/>
      <c r="CB37" s="114"/>
      <c r="CC37" s="114"/>
      <c r="CD37" s="114"/>
      <c r="CE37" s="114"/>
      <c r="CF37" s="114"/>
      <c r="CG37" s="114"/>
      <c r="CH37" s="114"/>
      <c r="CI37" s="114"/>
      <c r="CJ37" s="114"/>
      <c r="CK37" s="114"/>
      <c r="CL37" s="114"/>
      <c r="CM37" s="114"/>
      <c r="CN37" s="114"/>
      <c r="CO37" s="114"/>
      <c r="CP37" s="114"/>
      <c r="CQ37" s="114"/>
      <c r="CR37" s="114"/>
      <c r="CS37" s="114"/>
      <c r="CT37" s="114"/>
      <c r="CU37" s="114"/>
      <c r="CV37" s="114"/>
      <c r="CW37" s="114"/>
      <c r="CX37" s="114"/>
      <c r="CY37" s="114"/>
      <c r="CZ37" s="114"/>
      <c r="DA37" s="114"/>
      <c r="DB37" s="114"/>
      <c r="DC37" s="114"/>
      <c r="DD37" s="114"/>
      <c r="DE37" s="114"/>
      <c r="DF37" s="114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6"/>
      <c r="J38" s="63">
        <v>0</v>
      </c>
      <c r="K38" s="63">
        <v>0</v>
      </c>
      <c r="L38" s="63">
        <v>0</v>
      </c>
      <c r="M38" s="63">
        <f t="shared" si="0"/>
        <v>0</v>
      </c>
      <c r="N38" s="63">
        <v>1</v>
      </c>
      <c r="O38" s="63">
        <f t="shared" si="1"/>
        <v>1</v>
      </c>
      <c r="P38" s="64">
        <f t="shared" si="2"/>
        <v>1</v>
      </c>
      <c r="Q38" s="63">
        <v>0</v>
      </c>
      <c r="R38" s="88">
        <f t="shared" si="3"/>
        <v>0</v>
      </c>
      <c r="S38" s="93"/>
      <c r="T38" s="94"/>
      <c r="U38" s="94"/>
      <c r="V38" s="94"/>
      <c r="W38" s="95"/>
      <c r="X38" s="99"/>
      <c r="Y38" s="110"/>
      <c r="Z38" s="111"/>
      <c r="AA38" s="112"/>
      <c r="AB38" s="113"/>
      <c r="AC38" s="114"/>
      <c r="AD38" s="116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  <c r="BB38" s="114"/>
      <c r="BC38" s="114"/>
      <c r="BD38" s="114"/>
      <c r="BE38" s="114"/>
      <c r="BF38" s="114"/>
      <c r="BG38" s="114"/>
      <c r="BH38" s="114"/>
      <c r="BI38" s="114"/>
      <c r="BJ38" s="114"/>
      <c r="BK38" s="114"/>
      <c r="BL38" s="114"/>
      <c r="BM38" s="114"/>
      <c r="BN38" s="114"/>
      <c r="BO38" s="114"/>
      <c r="BP38" s="114"/>
      <c r="BQ38" s="114"/>
      <c r="BR38" s="114"/>
      <c r="BS38" s="114"/>
      <c r="BT38" s="114"/>
      <c r="BU38" s="114"/>
      <c r="BV38" s="114"/>
      <c r="BW38" s="114"/>
      <c r="BX38" s="114"/>
      <c r="BY38" s="114"/>
      <c r="BZ38" s="114"/>
      <c r="CA38" s="114"/>
      <c r="CB38" s="114"/>
      <c r="CC38" s="114"/>
      <c r="CD38" s="114"/>
      <c r="CE38" s="114"/>
      <c r="CF38" s="114"/>
      <c r="CG38" s="114"/>
      <c r="CH38" s="114"/>
      <c r="CI38" s="114"/>
      <c r="CJ38" s="114"/>
      <c r="CK38" s="114"/>
      <c r="CL38" s="114"/>
      <c r="CM38" s="114"/>
      <c r="CN38" s="114"/>
      <c r="CO38" s="114"/>
      <c r="CP38" s="114"/>
      <c r="CQ38" s="114"/>
      <c r="CR38" s="114"/>
      <c r="CS38" s="114"/>
      <c r="CT38" s="114"/>
      <c r="CU38" s="114"/>
      <c r="CV38" s="114"/>
      <c r="CW38" s="114"/>
      <c r="CX38" s="114"/>
      <c r="CY38" s="114"/>
      <c r="CZ38" s="114"/>
      <c r="DA38" s="114"/>
      <c r="DB38" s="114"/>
      <c r="DC38" s="114"/>
      <c r="DD38" s="114"/>
      <c r="DE38" s="114"/>
      <c r="DF38" s="114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6"/>
      <c r="J39" s="63">
        <v>0</v>
      </c>
      <c r="K39" s="63">
        <v>0</v>
      </c>
      <c r="L39" s="63">
        <v>0</v>
      </c>
      <c r="M39" s="63">
        <f t="shared" si="0"/>
        <v>0</v>
      </c>
      <c r="N39" s="63">
        <v>1</v>
      </c>
      <c r="O39" s="63">
        <f t="shared" si="1"/>
        <v>1</v>
      </c>
      <c r="P39" s="64">
        <f t="shared" si="2"/>
        <v>1</v>
      </c>
      <c r="Q39" s="63">
        <v>0</v>
      </c>
      <c r="R39" s="88">
        <f t="shared" si="3"/>
        <v>0</v>
      </c>
      <c r="S39" s="93"/>
      <c r="T39" s="94"/>
      <c r="U39" s="94"/>
      <c r="V39" s="94"/>
      <c r="W39" s="95"/>
      <c r="X39" s="99"/>
      <c r="Y39" s="110"/>
      <c r="Z39" s="111"/>
      <c r="AA39" s="112"/>
      <c r="AB39" s="113"/>
      <c r="AC39" s="114"/>
      <c r="AD39" s="116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  <c r="BB39" s="114"/>
      <c r="BC39" s="114"/>
      <c r="BD39" s="114"/>
      <c r="BE39" s="114"/>
      <c r="BF39" s="114"/>
      <c r="BG39" s="114"/>
      <c r="BH39" s="114"/>
      <c r="BI39" s="114"/>
      <c r="BJ39" s="114"/>
      <c r="BK39" s="114"/>
      <c r="BL39" s="114"/>
      <c r="BM39" s="114"/>
      <c r="BN39" s="114"/>
      <c r="BO39" s="114"/>
      <c r="BP39" s="114"/>
      <c r="BQ39" s="114"/>
      <c r="BR39" s="114"/>
      <c r="BS39" s="114"/>
      <c r="BT39" s="114"/>
      <c r="BU39" s="114"/>
      <c r="BV39" s="114"/>
      <c r="BW39" s="114"/>
      <c r="BX39" s="114"/>
      <c r="BY39" s="114"/>
      <c r="BZ39" s="114"/>
      <c r="CA39" s="114"/>
      <c r="CB39" s="114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14"/>
      <c r="CR39" s="114"/>
      <c r="CS39" s="114"/>
      <c r="CT39" s="114"/>
      <c r="CU39" s="114"/>
      <c r="CV39" s="114"/>
      <c r="CW39" s="114"/>
      <c r="CX39" s="114"/>
      <c r="CY39" s="114"/>
      <c r="CZ39" s="114"/>
      <c r="DA39" s="114"/>
      <c r="DB39" s="114"/>
      <c r="DC39" s="114"/>
      <c r="DD39" s="114"/>
      <c r="DE39" s="114"/>
      <c r="DF39" s="114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6"/>
      <c r="J40" s="63">
        <v>0</v>
      </c>
      <c r="K40" s="63">
        <v>0</v>
      </c>
      <c r="L40" s="63">
        <v>0</v>
      </c>
      <c r="M40" s="63">
        <f t="shared" si="0"/>
        <v>0</v>
      </c>
      <c r="N40" s="63">
        <v>1</v>
      </c>
      <c r="O40" s="63">
        <f t="shared" si="1"/>
        <v>1</v>
      </c>
      <c r="P40" s="64">
        <f t="shared" si="2"/>
        <v>1</v>
      </c>
      <c r="Q40" s="63">
        <v>0</v>
      </c>
      <c r="R40" s="88">
        <f t="shared" si="3"/>
        <v>0</v>
      </c>
      <c r="S40" s="93"/>
      <c r="T40" s="94"/>
      <c r="U40" s="94"/>
      <c r="V40" s="94"/>
      <c r="W40" s="95"/>
      <c r="X40" s="99"/>
      <c r="Y40" s="110"/>
      <c r="Z40" s="111"/>
      <c r="AA40" s="112"/>
      <c r="AB40" s="113"/>
      <c r="AC40" s="114"/>
      <c r="AD40" s="116"/>
      <c r="AE40" s="114"/>
      <c r="AF40" s="114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114"/>
      <c r="BH40" s="114"/>
      <c r="BI40" s="114"/>
      <c r="BJ40" s="114"/>
      <c r="BK40" s="114"/>
      <c r="BL40" s="114"/>
      <c r="BM40" s="114"/>
      <c r="BN40" s="114"/>
      <c r="BO40" s="114"/>
      <c r="BP40" s="114"/>
      <c r="BQ40" s="114"/>
      <c r="BR40" s="114"/>
      <c r="BS40" s="114"/>
      <c r="BT40" s="114"/>
      <c r="BU40" s="114"/>
      <c r="BV40" s="114"/>
      <c r="BW40" s="114"/>
      <c r="BX40" s="114"/>
      <c r="BY40" s="114"/>
      <c r="BZ40" s="114"/>
      <c r="CA40" s="114"/>
      <c r="CB40" s="114"/>
      <c r="CC40" s="114"/>
      <c r="CD40" s="114"/>
      <c r="CE40" s="114"/>
      <c r="CF40" s="114"/>
      <c r="CG40" s="114"/>
      <c r="CH40" s="114"/>
      <c r="CI40" s="114"/>
      <c r="CJ40" s="114"/>
      <c r="CK40" s="114"/>
      <c r="CL40" s="114"/>
      <c r="CM40" s="114"/>
      <c r="CN40" s="114"/>
      <c r="CO40" s="114"/>
      <c r="CP40" s="114"/>
      <c r="CQ40" s="114"/>
      <c r="CR40" s="114"/>
      <c r="CS40" s="114"/>
      <c r="CT40" s="114"/>
      <c r="CU40" s="114"/>
      <c r="CV40" s="114"/>
      <c r="CW40" s="114"/>
      <c r="CX40" s="114"/>
      <c r="CY40" s="114"/>
      <c r="CZ40" s="114"/>
      <c r="DA40" s="114"/>
      <c r="DB40" s="114"/>
      <c r="DC40" s="114"/>
      <c r="DD40" s="114"/>
      <c r="DE40" s="114"/>
      <c r="DF40" s="114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6"/>
      <c r="J41" s="63">
        <v>0</v>
      </c>
      <c r="K41" s="63">
        <v>0</v>
      </c>
      <c r="L41" s="63">
        <v>0</v>
      </c>
      <c r="M41" s="63">
        <f t="shared" si="0"/>
        <v>0</v>
      </c>
      <c r="N41" s="63">
        <v>1</v>
      </c>
      <c r="O41" s="63">
        <f t="shared" si="1"/>
        <v>1</v>
      </c>
      <c r="P41" s="64">
        <f t="shared" si="2"/>
        <v>1</v>
      </c>
      <c r="Q41" s="63">
        <v>0</v>
      </c>
      <c r="R41" s="88">
        <f t="shared" si="3"/>
        <v>0</v>
      </c>
      <c r="S41" s="93"/>
      <c r="T41" s="94"/>
      <c r="U41" s="94"/>
      <c r="V41" s="94"/>
      <c r="W41" s="95"/>
      <c r="X41" s="99"/>
      <c r="Y41" s="110"/>
      <c r="Z41" s="111"/>
      <c r="AA41" s="112"/>
      <c r="AB41" s="113"/>
      <c r="AC41" s="114"/>
      <c r="AD41" s="116"/>
      <c r="AE41" s="114"/>
      <c r="AF41" s="114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  <c r="BP41" s="114"/>
      <c r="BQ41" s="114"/>
      <c r="BR41" s="114"/>
      <c r="BS41" s="114"/>
      <c r="BT41" s="114"/>
      <c r="BU41" s="114"/>
      <c r="BV41" s="114"/>
      <c r="BW41" s="114"/>
      <c r="BX41" s="114"/>
      <c r="BY41" s="114"/>
      <c r="BZ41" s="114"/>
      <c r="CA41" s="114"/>
      <c r="CB41" s="114"/>
      <c r="CC41" s="114"/>
      <c r="CD41" s="114"/>
      <c r="CE41" s="114"/>
      <c r="CF41" s="114"/>
      <c r="CG41" s="114"/>
      <c r="CH41" s="114"/>
      <c r="CI41" s="114"/>
      <c r="CJ41" s="114"/>
      <c r="CK41" s="114"/>
      <c r="CL41" s="114"/>
      <c r="CM41" s="114"/>
      <c r="CN41" s="114"/>
      <c r="CO41" s="114"/>
      <c r="CP41" s="114"/>
      <c r="CQ41" s="114"/>
      <c r="CR41" s="114"/>
      <c r="CS41" s="114"/>
      <c r="CT41" s="114"/>
      <c r="CU41" s="114"/>
      <c r="CV41" s="114"/>
      <c r="CW41" s="114"/>
      <c r="CX41" s="114"/>
      <c r="CY41" s="114"/>
      <c r="CZ41" s="114"/>
      <c r="DA41" s="114"/>
      <c r="DB41" s="114"/>
      <c r="DC41" s="114"/>
      <c r="DD41" s="114"/>
      <c r="DE41" s="114"/>
      <c r="DF41" s="114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6"/>
      <c r="J42" s="63">
        <v>0</v>
      </c>
      <c r="K42" s="63">
        <v>0</v>
      </c>
      <c r="L42" s="63">
        <v>0</v>
      </c>
      <c r="M42" s="63">
        <f t="shared" si="0"/>
        <v>0</v>
      </c>
      <c r="N42" s="63">
        <v>1</v>
      </c>
      <c r="O42" s="63">
        <f t="shared" si="1"/>
        <v>1</v>
      </c>
      <c r="P42" s="64">
        <f t="shared" si="2"/>
        <v>1</v>
      </c>
      <c r="Q42" s="63">
        <v>0</v>
      </c>
      <c r="R42" s="88">
        <f t="shared" si="3"/>
        <v>0</v>
      </c>
      <c r="S42" s="93"/>
      <c r="T42" s="94"/>
      <c r="U42" s="94"/>
      <c r="V42" s="94"/>
      <c r="W42" s="95"/>
      <c r="X42" s="99"/>
      <c r="Y42" s="110"/>
      <c r="Z42" s="111"/>
      <c r="AA42" s="112"/>
      <c r="AB42" s="113"/>
      <c r="AC42" s="114"/>
      <c r="AD42" s="116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  <c r="BH42" s="114"/>
      <c r="BI42" s="114"/>
      <c r="BJ42" s="114"/>
      <c r="BK42" s="114"/>
      <c r="BL42" s="114"/>
      <c r="BM42" s="114"/>
      <c r="BN42" s="114"/>
      <c r="BO42" s="114"/>
      <c r="BP42" s="114"/>
      <c r="BQ42" s="114"/>
      <c r="BR42" s="114"/>
      <c r="BS42" s="114"/>
      <c r="BT42" s="114"/>
      <c r="BU42" s="114"/>
      <c r="BV42" s="114"/>
      <c r="BW42" s="114"/>
      <c r="BX42" s="114"/>
      <c r="BY42" s="114"/>
      <c r="BZ42" s="114"/>
      <c r="CA42" s="114"/>
      <c r="CB42" s="114"/>
      <c r="CC42" s="114"/>
      <c r="CD42" s="114"/>
      <c r="CE42" s="114"/>
      <c r="CF42" s="114"/>
      <c r="CG42" s="114"/>
      <c r="CH42" s="114"/>
      <c r="CI42" s="114"/>
      <c r="CJ42" s="114"/>
      <c r="CK42" s="114"/>
      <c r="CL42" s="114"/>
      <c r="CM42" s="114"/>
      <c r="CN42" s="114"/>
      <c r="CO42" s="114"/>
      <c r="CP42" s="114"/>
      <c r="CQ42" s="114"/>
      <c r="CR42" s="114"/>
      <c r="CS42" s="114"/>
      <c r="CT42" s="114"/>
      <c r="CU42" s="114"/>
      <c r="CV42" s="114"/>
      <c r="CW42" s="114"/>
      <c r="CX42" s="114"/>
      <c r="CY42" s="114"/>
      <c r="CZ42" s="114"/>
      <c r="DA42" s="114"/>
      <c r="DB42" s="114"/>
      <c r="DC42" s="114"/>
      <c r="DD42" s="114"/>
      <c r="DE42" s="114"/>
      <c r="DF42" s="114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7">
        <f t="shared" ref="J43:R43" si="4">SUM(J13:J42)</f>
        <v>0</v>
      </c>
      <c r="K43" s="67">
        <f t="shared" si="4"/>
        <v>0</v>
      </c>
      <c r="L43" s="68">
        <f t="shared" si="4"/>
        <v>0</v>
      </c>
      <c r="M43" s="68">
        <f t="shared" si="4"/>
        <v>0</v>
      </c>
      <c r="N43" s="68">
        <f t="shared" si="4"/>
        <v>30</v>
      </c>
      <c r="O43" s="68">
        <f t="shared" si="4"/>
        <v>30</v>
      </c>
      <c r="P43" s="69">
        <f t="shared" si="4"/>
        <v>30</v>
      </c>
      <c r="Q43" s="68">
        <f t="shared" si="4"/>
        <v>1.91666666666667</v>
      </c>
      <c r="R43" s="100">
        <f t="shared" si="4"/>
        <v>1.91666666666667</v>
      </c>
      <c r="S43" s="101"/>
      <c r="T43" s="94"/>
      <c r="U43" s="94"/>
      <c r="V43" s="94"/>
      <c r="W43" s="91"/>
      <c r="X43" s="102"/>
      <c r="Y43" s="117"/>
      <c r="Z43" s="111"/>
      <c r="AA43" s="112"/>
      <c r="AB43" s="113"/>
      <c r="AC43" s="114"/>
      <c r="AD43" s="116"/>
      <c r="AE43" s="114"/>
      <c r="AF43" s="114"/>
      <c r="AG43" s="114"/>
      <c r="AH43" s="114"/>
      <c r="AI43" s="114"/>
      <c r="AJ43" s="114"/>
      <c r="AK43" s="114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14"/>
      <c r="CQ43" s="114"/>
      <c r="CR43" s="114"/>
      <c r="CS43" s="114"/>
      <c r="CT43" s="114"/>
      <c r="CU43" s="114"/>
      <c r="CV43" s="114"/>
      <c r="CW43" s="114"/>
      <c r="CX43" s="114"/>
      <c r="CY43" s="114"/>
      <c r="CZ43" s="114"/>
      <c r="DA43" s="114"/>
      <c r="DB43" s="114"/>
      <c r="DC43" s="114"/>
      <c r="DD43" s="114"/>
      <c r="DE43" s="114"/>
      <c r="DF43" s="114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7">
        <f t="shared" ref="J44:P44" si="5">AVERAGE(J13:J32)</f>
        <v>0</v>
      </c>
      <c r="K44" s="67">
        <f t="shared" si="5"/>
        <v>0</v>
      </c>
      <c r="L44" s="68">
        <f t="shared" si="5"/>
        <v>0</v>
      </c>
      <c r="M44" s="68">
        <f t="shared" si="5"/>
        <v>0</v>
      </c>
      <c r="N44" s="68">
        <f t="shared" si="5"/>
        <v>1</v>
      </c>
      <c r="O44" s="68">
        <f t="shared" si="5"/>
        <v>1</v>
      </c>
      <c r="P44" s="70">
        <f t="shared" si="5"/>
        <v>1</v>
      </c>
      <c r="Q44" s="68">
        <f>AVERAGE(Q13:Q42)</f>
        <v>0.0638888888888889</v>
      </c>
      <c r="R44" s="103">
        <f>AVERAGE(R13:R42)</f>
        <v>0.0638888888888889</v>
      </c>
      <c r="S44" s="104"/>
      <c r="T44" s="105"/>
      <c r="U44" s="105"/>
      <c r="V44" s="106"/>
      <c r="W44" s="36"/>
      <c r="X44" s="107"/>
      <c r="Y44" s="108"/>
      <c r="Z44" s="113"/>
      <c r="AA44" s="108"/>
      <c r="AB44" s="108"/>
      <c r="AC44" s="108"/>
      <c r="AD44" s="109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8"/>
      <c r="Z45" s="113"/>
      <c r="AA45" s="108"/>
      <c r="AB45" s="108"/>
      <c r="AC45" s="108"/>
      <c r="AD45" s="109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8"/>
      <c r="Z46" s="113"/>
      <c r="AA46" s="108"/>
      <c r="AB46" s="108"/>
      <c r="AC46" s="108"/>
      <c r="AD46" s="109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1"/>
      <c r="N47" s="5"/>
      <c r="O47" s="5"/>
      <c r="S47" s="7"/>
      <c r="V47" s="8"/>
      <c r="W47" s="5"/>
      <c r="X47" s="5"/>
      <c r="Y47" s="108"/>
      <c r="Z47" s="113"/>
      <c r="AA47" s="108"/>
      <c r="AB47" s="108"/>
      <c r="AC47" s="108"/>
      <c r="AD47" s="109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8"/>
      <c r="Z48" s="113"/>
      <c r="AA48" s="108"/>
      <c r="AB48" s="108"/>
      <c r="AC48" s="108"/>
      <c r="AD48" s="109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1"/>
      <c r="M49" s="6"/>
      <c r="N49" s="5"/>
      <c r="O49" s="5"/>
      <c r="S49" s="7"/>
      <c r="V49" s="8"/>
      <c r="W49" s="5"/>
      <c r="X49" s="5"/>
      <c r="Y49" s="108"/>
      <c r="Z49" s="113"/>
      <c r="AA49" s="108"/>
      <c r="AB49" s="108"/>
      <c r="AC49" s="108"/>
      <c r="AD49" s="109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8"/>
      <c r="Z50" s="113"/>
      <c r="AA50" s="108"/>
      <c r="AB50" s="108"/>
      <c r="AC50" s="108"/>
      <c r="AD50" s="109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8"/>
      <c r="Z51" s="113"/>
      <c r="AA51" s="108"/>
      <c r="AB51" s="108"/>
      <c r="AC51" s="108"/>
      <c r="AD51" s="109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8"/>
      <c r="Z52" s="113"/>
      <c r="AA52" s="108"/>
      <c r="AB52" s="108"/>
      <c r="AC52" s="108"/>
      <c r="AD52" s="109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1"/>
      <c r="N53" s="5"/>
      <c r="O53" s="5"/>
      <c r="S53" s="7"/>
      <c r="V53" s="8"/>
      <c r="W53" s="5"/>
      <c r="X53" s="5"/>
      <c r="Y53" s="108"/>
      <c r="Z53" s="113"/>
      <c r="AA53" s="108"/>
      <c r="AB53" s="108"/>
      <c r="AC53" s="108"/>
      <c r="AD53" s="109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70" zoomScaleNormal="70" topLeftCell="A11" workbookViewId="0">
      <selection activeCell="Q36" sqref="Q36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2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2"/>
      <c r="S1" s="73"/>
      <c r="T1" s="72"/>
      <c r="U1" s="72"/>
      <c r="V1" s="72"/>
      <c r="W1" s="72"/>
      <c r="X1" s="74"/>
      <c r="AD1" s="9"/>
    </row>
    <row r="2" s="1" customFormat="1" spans="1:30">
      <c r="A2" s="10"/>
      <c r="C2" s="313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5"/>
      <c r="T2" s="43"/>
      <c r="U2" s="76"/>
      <c r="V2" s="74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5"/>
      <c r="T3" s="43"/>
      <c r="U3" s="76"/>
      <c r="V3" s="74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5"/>
      <c r="T4" s="43"/>
      <c r="U4" s="76"/>
      <c r="V4" s="74"/>
      <c r="W4" s="10"/>
      <c r="X4" s="10"/>
      <c r="Y4" s="108"/>
      <c r="Z4" s="108"/>
      <c r="AA4" s="108"/>
      <c r="AB4" s="108"/>
      <c r="AC4" s="108"/>
      <c r="AD4" s="109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8"/>
      <c r="Z5" s="108"/>
      <c r="AA5" s="108"/>
      <c r="AB5" s="108"/>
      <c r="AC5" s="108"/>
      <c r="AD5" s="109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8"/>
      <c r="Z6" s="108"/>
      <c r="AA6" s="108"/>
      <c r="AB6" s="108"/>
      <c r="AC6" s="108"/>
      <c r="AD6" s="109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123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8"/>
      <c r="Z7" s="108"/>
      <c r="AA7" s="108"/>
      <c r="AB7" s="108"/>
      <c r="AC7" s="108"/>
      <c r="AD7" s="109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5" t="s">
        <v>78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108"/>
      <c r="Z8" s="108"/>
      <c r="AA8" s="108"/>
      <c r="AB8" s="108"/>
      <c r="AC8" s="108"/>
      <c r="AD8" s="109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7" t="s">
        <v>11</v>
      </c>
      <c r="J9" s="48" t="s">
        <v>12</v>
      </c>
      <c r="K9" s="48"/>
      <c r="L9" s="48"/>
      <c r="M9" s="49"/>
      <c r="N9" s="18" t="s">
        <v>13</v>
      </c>
      <c r="O9" s="50" t="s">
        <v>14</v>
      </c>
      <c r="P9" s="51"/>
      <c r="Q9" s="19" t="s">
        <v>15</v>
      </c>
      <c r="R9" s="50" t="s">
        <v>16</v>
      </c>
      <c r="S9" s="51" t="s">
        <v>17</v>
      </c>
      <c r="T9" s="19" t="s">
        <v>18</v>
      </c>
      <c r="U9" s="77" t="s">
        <v>19</v>
      </c>
      <c r="V9" s="78" t="s">
        <v>20</v>
      </c>
      <c r="W9" s="77" t="s">
        <v>21</v>
      </c>
      <c r="X9" s="79" t="s">
        <v>22</v>
      </c>
      <c r="Y9" s="110"/>
      <c r="Z9" s="108"/>
      <c r="AA9" s="108"/>
      <c r="AB9" s="108"/>
      <c r="AC9" s="108"/>
      <c r="AD9" s="109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2"/>
      <c r="J10" s="53" t="s">
        <v>25</v>
      </c>
      <c r="K10" s="54" t="s">
        <v>26</v>
      </c>
      <c r="L10" s="54" t="s">
        <v>27</v>
      </c>
      <c r="M10" s="54" t="s">
        <v>28</v>
      </c>
      <c r="N10" s="18"/>
      <c r="O10" s="55"/>
      <c r="P10" s="56"/>
      <c r="Q10" s="80"/>
      <c r="R10" s="55"/>
      <c r="S10" s="56"/>
      <c r="T10" s="21"/>
      <c r="U10" s="314" t="s">
        <v>29</v>
      </c>
      <c r="V10" s="81"/>
      <c r="W10" s="77"/>
      <c r="X10" s="82"/>
      <c r="Y10" s="110"/>
      <c r="Z10" s="108"/>
      <c r="AA10" s="108"/>
      <c r="AB10" s="108"/>
      <c r="AC10" s="108"/>
      <c r="AD10" s="109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7"/>
      <c r="J11" s="58" t="s">
        <v>33</v>
      </c>
      <c r="K11" s="59" t="s">
        <v>33</v>
      </c>
      <c r="L11" s="59" t="s">
        <v>33</v>
      </c>
      <c r="M11" s="59" t="s">
        <v>33</v>
      </c>
      <c r="N11" s="59" t="s">
        <v>33</v>
      </c>
      <c r="O11" s="18" t="s">
        <v>33</v>
      </c>
      <c r="P11" s="315" t="s">
        <v>32</v>
      </c>
      <c r="Q11" s="21" t="s">
        <v>33</v>
      </c>
      <c r="R11" s="315" t="s">
        <v>32</v>
      </c>
      <c r="S11" s="314" t="s">
        <v>81</v>
      </c>
      <c r="T11" s="314" t="s">
        <v>35</v>
      </c>
      <c r="U11" s="314" t="s">
        <v>35</v>
      </c>
      <c r="V11" s="317" t="s">
        <v>36</v>
      </c>
      <c r="W11" s="77" t="s">
        <v>37</v>
      </c>
      <c r="X11" s="84"/>
      <c r="Y11" s="110"/>
      <c r="Z11" s="108"/>
      <c r="AA11" s="108"/>
      <c r="AB11" s="108"/>
      <c r="AC11" s="108"/>
      <c r="AD11" s="109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60">
        <v>8</v>
      </c>
      <c r="J12" s="61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5" t="s">
        <v>41</v>
      </c>
      <c r="S12" s="86">
        <v>11</v>
      </c>
      <c r="T12" s="85">
        <v>17</v>
      </c>
      <c r="U12" s="85">
        <v>18</v>
      </c>
      <c r="V12" s="85">
        <v>18</v>
      </c>
      <c r="W12" s="85">
        <v>19</v>
      </c>
      <c r="X12" s="87">
        <v>12</v>
      </c>
      <c r="Y12" s="110"/>
      <c r="Z12" s="108"/>
      <c r="AA12" s="108"/>
      <c r="AB12" s="108"/>
      <c r="AC12" s="108"/>
      <c r="AD12" s="109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2"/>
      <c r="J13" s="63">
        <v>0</v>
      </c>
      <c r="K13" s="63">
        <v>0</v>
      </c>
      <c r="L13" s="63">
        <v>0</v>
      </c>
      <c r="M13" s="63">
        <f t="shared" ref="M13:M43" si="0">SUM(J13:L13)</f>
        <v>0</v>
      </c>
      <c r="N13" s="63">
        <v>1</v>
      </c>
      <c r="O13" s="63">
        <f t="shared" ref="O13:O43" si="1">N13-M13</f>
        <v>1</v>
      </c>
      <c r="P13" s="64">
        <f t="shared" ref="P13:P43" si="2">O13/N13</f>
        <v>1</v>
      </c>
      <c r="Q13" s="63">
        <v>0</v>
      </c>
      <c r="R13" s="88">
        <f t="shared" ref="R13:R43" si="3">(Q13)/(N13-M13)</f>
        <v>0</v>
      </c>
      <c r="S13" s="89"/>
      <c r="T13" s="90"/>
      <c r="U13" s="90"/>
      <c r="V13" s="90"/>
      <c r="W13" s="91">
        <v>3</v>
      </c>
      <c r="X13" s="92"/>
      <c r="Y13" s="110"/>
      <c r="Z13" s="111"/>
      <c r="AA13" s="112"/>
      <c r="AB13" s="113"/>
      <c r="AC13" s="114"/>
      <c r="AD13" s="115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  <c r="BR13" s="114"/>
      <c r="BS13" s="114"/>
      <c r="BT13" s="114"/>
      <c r="BU13" s="114"/>
      <c r="BV13" s="114"/>
      <c r="BW13" s="114"/>
      <c r="BX13" s="114"/>
      <c r="BY13" s="114"/>
      <c r="BZ13" s="114"/>
      <c r="CA13" s="114"/>
      <c r="CB13" s="114"/>
      <c r="CC13" s="114"/>
      <c r="CD13" s="114"/>
      <c r="CE13" s="114"/>
      <c r="CF13" s="114"/>
      <c r="CG13" s="114"/>
      <c r="CH13" s="114"/>
      <c r="CI13" s="114"/>
      <c r="CJ13" s="114"/>
      <c r="CK13" s="114"/>
      <c r="CL13" s="114"/>
      <c r="CM13" s="114"/>
      <c r="CN13" s="114"/>
      <c r="CO13" s="114"/>
      <c r="CP13" s="114"/>
      <c r="CQ13" s="114"/>
      <c r="CR13" s="114"/>
      <c r="CS13" s="114"/>
      <c r="CT13" s="114"/>
      <c r="CU13" s="114"/>
      <c r="CV13" s="114"/>
      <c r="CW13" s="114"/>
      <c r="CX13" s="114"/>
      <c r="CY13" s="114"/>
      <c r="CZ13" s="114"/>
      <c r="DA13" s="114"/>
      <c r="DB13" s="114"/>
      <c r="DC13" s="114"/>
      <c r="DD13" s="114"/>
      <c r="DE13" s="114"/>
      <c r="DF13" s="114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2"/>
      <c r="J14" s="63">
        <v>0</v>
      </c>
      <c r="K14" s="63">
        <v>0</v>
      </c>
      <c r="L14" s="63">
        <v>0</v>
      </c>
      <c r="M14" s="63">
        <f t="shared" si="0"/>
        <v>0</v>
      </c>
      <c r="N14" s="63">
        <v>1</v>
      </c>
      <c r="O14" s="63">
        <f t="shared" si="1"/>
        <v>1</v>
      </c>
      <c r="P14" s="64">
        <f t="shared" si="2"/>
        <v>1</v>
      </c>
      <c r="Q14" s="63">
        <v>0</v>
      </c>
      <c r="R14" s="88">
        <f t="shared" si="3"/>
        <v>0</v>
      </c>
      <c r="S14" s="93"/>
      <c r="T14" s="94"/>
      <c r="U14" s="94"/>
      <c r="V14" s="94"/>
      <c r="W14" s="95"/>
      <c r="X14" s="92"/>
      <c r="Y14" s="110"/>
      <c r="Z14" s="111"/>
      <c r="AA14" s="112"/>
      <c r="AB14" s="113"/>
      <c r="AC14" s="114"/>
      <c r="AD14" s="116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  <c r="BR14" s="114"/>
      <c r="BS14" s="114"/>
      <c r="BT14" s="114"/>
      <c r="BU14" s="114"/>
      <c r="BV14" s="114"/>
      <c r="BW14" s="114"/>
      <c r="BX14" s="114"/>
      <c r="BY14" s="114"/>
      <c r="BZ14" s="114"/>
      <c r="CA14" s="114"/>
      <c r="CB14" s="114"/>
      <c r="CC14" s="114"/>
      <c r="CD14" s="114"/>
      <c r="CE14" s="114"/>
      <c r="CF14" s="114"/>
      <c r="CG14" s="114"/>
      <c r="CH14" s="114"/>
      <c r="CI14" s="114"/>
      <c r="CJ14" s="114"/>
      <c r="CK14" s="114"/>
      <c r="CL14" s="114"/>
      <c r="CM14" s="114"/>
      <c r="CN14" s="114"/>
      <c r="CO14" s="114"/>
      <c r="CP14" s="114"/>
      <c r="CQ14" s="114"/>
      <c r="CR14" s="114"/>
      <c r="CS14" s="114"/>
      <c r="CT14" s="114"/>
      <c r="CU14" s="114"/>
      <c r="CV14" s="114"/>
      <c r="CW14" s="114"/>
      <c r="CX14" s="114"/>
      <c r="CY14" s="114"/>
      <c r="CZ14" s="114"/>
      <c r="DA14" s="114"/>
      <c r="DB14" s="114"/>
      <c r="DC14" s="114"/>
      <c r="DD14" s="114"/>
      <c r="DE14" s="114"/>
      <c r="DF14" s="114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2"/>
      <c r="J15" s="63">
        <v>0</v>
      </c>
      <c r="K15" s="63">
        <v>0</v>
      </c>
      <c r="L15" s="63">
        <v>0</v>
      </c>
      <c r="M15" s="63">
        <f t="shared" si="0"/>
        <v>0</v>
      </c>
      <c r="N15" s="63">
        <v>1</v>
      </c>
      <c r="O15" s="63">
        <f t="shared" si="1"/>
        <v>1</v>
      </c>
      <c r="P15" s="64">
        <f t="shared" si="2"/>
        <v>1</v>
      </c>
      <c r="Q15" s="63">
        <v>0</v>
      </c>
      <c r="R15" s="88">
        <f t="shared" si="3"/>
        <v>0</v>
      </c>
      <c r="S15" s="89"/>
      <c r="T15" s="90"/>
      <c r="U15" s="90"/>
      <c r="V15" s="90"/>
      <c r="W15" s="91"/>
      <c r="X15" s="92"/>
      <c r="Y15" s="110"/>
      <c r="Z15" s="111"/>
      <c r="AA15" s="112"/>
      <c r="AB15" s="113"/>
      <c r="AC15" s="114"/>
      <c r="AD15" s="116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4"/>
      <c r="CE15" s="114"/>
      <c r="CF15" s="114"/>
      <c r="CG15" s="114"/>
      <c r="CH15" s="114"/>
      <c r="CI15" s="114"/>
      <c r="CJ15" s="114"/>
      <c r="CK15" s="114"/>
      <c r="CL15" s="114"/>
      <c r="CM15" s="114"/>
      <c r="CN15" s="114"/>
      <c r="CO15" s="114"/>
      <c r="CP15" s="114"/>
      <c r="CQ15" s="114"/>
      <c r="CR15" s="114"/>
      <c r="CS15" s="114"/>
      <c r="CT15" s="114"/>
      <c r="CU15" s="114"/>
      <c r="CV15" s="114"/>
      <c r="CW15" s="114"/>
      <c r="CX15" s="114"/>
      <c r="CY15" s="114"/>
      <c r="CZ15" s="114"/>
      <c r="DA15" s="114"/>
      <c r="DB15" s="114"/>
      <c r="DC15" s="114"/>
      <c r="DD15" s="114"/>
      <c r="DE15" s="114"/>
      <c r="DF15" s="114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2"/>
      <c r="J16" s="63">
        <v>0</v>
      </c>
      <c r="K16" s="63">
        <v>0</v>
      </c>
      <c r="L16" s="63">
        <v>0</v>
      </c>
      <c r="M16" s="63">
        <f t="shared" si="0"/>
        <v>0</v>
      </c>
      <c r="N16" s="63">
        <v>1</v>
      </c>
      <c r="O16" s="63">
        <f t="shared" si="1"/>
        <v>1</v>
      </c>
      <c r="P16" s="64">
        <f t="shared" si="2"/>
        <v>1</v>
      </c>
      <c r="Q16" s="63">
        <v>0</v>
      </c>
      <c r="R16" s="88">
        <f t="shared" si="3"/>
        <v>0</v>
      </c>
      <c r="S16" s="93"/>
      <c r="T16" s="94"/>
      <c r="U16" s="94"/>
      <c r="V16" s="94"/>
      <c r="W16" s="95"/>
      <c r="X16" s="92"/>
      <c r="Y16" s="110"/>
      <c r="Z16" s="111"/>
      <c r="AA16" s="112"/>
      <c r="AB16" s="113"/>
      <c r="AC16" s="114"/>
      <c r="AD16" s="116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4"/>
      <c r="CE16" s="114"/>
      <c r="CF16" s="114"/>
      <c r="CG16" s="114"/>
      <c r="CH16" s="114"/>
      <c r="CI16" s="114"/>
      <c r="CJ16" s="114"/>
      <c r="CK16" s="114"/>
      <c r="CL16" s="114"/>
      <c r="CM16" s="114"/>
      <c r="CN16" s="114"/>
      <c r="CO16" s="114"/>
      <c r="CP16" s="114"/>
      <c r="CQ16" s="114"/>
      <c r="CR16" s="114"/>
      <c r="CS16" s="114"/>
      <c r="CT16" s="114"/>
      <c r="CU16" s="114"/>
      <c r="CV16" s="114"/>
      <c r="CW16" s="114"/>
      <c r="CX16" s="114"/>
      <c r="CY16" s="114"/>
      <c r="CZ16" s="114"/>
      <c r="DA16" s="114"/>
      <c r="DB16" s="114"/>
      <c r="DC16" s="114"/>
      <c r="DD16" s="114"/>
      <c r="DE16" s="114"/>
      <c r="DF16" s="114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2"/>
      <c r="J17" s="63">
        <v>0</v>
      </c>
      <c r="K17" s="63">
        <v>0</v>
      </c>
      <c r="L17" s="63">
        <v>0</v>
      </c>
      <c r="M17" s="63">
        <f t="shared" si="0"/>
        <v>0</v>
      </c>
      <c r="N17" s="63">
        <v>1</v>
      </c>
      <c r="O17" s="63">
        <f t="shared" si="1"/>
        <v>1</v>
      </c>
      <c r="P17" s="64">
        <f t="shared" si="2"/>
        <v>1</v>
      </c>
      <c r="Q17" s="63">
        <v>0</v>
      </c>
      <c r="R17" s="88">
        <f t="shared" si="3"/>
        <v>0</v>
      </c>
      <c r="S17" s="89"/>
      <c r="T17" s="90"/>
      <c r="U17" s="90"/>
      <c r="V17" s="90"/>
      <c r="W17" s="91"/>
      <c r="X17" s="92"/>
      <c r="Y17" s="110"/>
      <c r="Z17" s="111"/>
      <c r="AA17" s="112"/>
      <c r="AB17" s="113"/>
      <c r="AC17" s="114"/>
      <c r="AD17" s="116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4"/>
      <c r="CE17" s="114"/>
      <c r="CF17" s="114"/>
      <c r="CG17" s="114"/>
      <c r="CH17" s="114"/>
      <c r="CI17" s="114"/>
      <c r="CJ17" s="114"/>
      <c r="CK17" s="114"/>
      <c r="CL17" s="114"/>
      <c r="CM17" s="114"/>
      <c r="CN17" s="114"/>
      <c r="CO17" s="114"/>
      <c r="CP17" s="114"/>
      <c r="CQ17" s="114"/>
      <c r="CR17" s="114"/>
      <c r="CS17" s="114"/>
      <c r="CT17" s="114"/>
      <c r="CU17" s="114"/>
      <c r="CV17" s="114"/>
      <c r="CW17" s="114"/>
      <c r="CX17" s="114"/>
      <c r="CY17" s="114"/>
      <c r="CZ17" s="114"/>
      <c r="DA17" s="114"/>
      <c r="DB17" s="114"/>
      <c r="DC17" s="114"/>
      <c r="DD17" s="114"/>
      <c r="DE17" s="114"/>
      <c r="DF17" s="114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2"/>
      <c r="J18" s="63">
        <v>0</v>
      </c>
      <c r="K18" s="63">
        <v>0</v>
      </c>
      <c r="L18" s="63">
        <v>0</v>
      </c>
      <c r="M18" s="63">
        <f t="shared" si="0"/>
        <v>0</v>
      </c>
      <c r="N18" s="63">
        <v>1</v>
      </c>
      <c r="O18" s="63">
        <f t="shared" si="1"/>
        <v>1</v>
      </c>
      <c r="P18" s="64">
        <f t="shared" si="2"/>
        <v>1</v>
      </c>
      <c r="Q18" s="63">
        <v>0</v>
      </c>
      <c r="R18" s="88">
        <f t="shared" si="3"/>
        <v>0</v>
      </c>
      <c r="S18" s="93"/>
      <c r="T18" s="94"/>
      <c r="U18" s="94"/>
      <c r="V18" s="94"/>
      <c r="W18" s="95"/>
      <c r="X18" s="92"/>
      <c r="Y18" s="110"/>
      <c r="Z18" s="111"/>
      <c r="AA18" s="112"/>
      <c r="AB18" s="113"/>
      <c r="AC18" s="114"/>
      <c r="AD18" s="116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4"/>
      <c r="CE18" s="114"/>
      <c r="CF18" s="114"/>
      <c r="CG18" s="114"/>
      <c r="CH18" s="114"/>
      <c r="CI18" s="114"/>
      <c r="CJ18" s="114"/>
      <c r="CK18" s="114"/>
      <c r="CL18" s="114"/>
      <c r="CM18" s="114"/>
      <c r="CN18" s="114"/>
      <c r="CO18" s="114"/>
      <c r="CP18" s="114"/>
      <c r="CQ18" s="114"/>
      <c r="CR18" s="114"/>
      <c r="CS18" s="114"/>
      <c r="CT18" s="114"/>
      <c r="CU18" s="114"/>
      <c r="CV18" s="114"/>
      <c r="CW18" s="114"/>
      <c r="CX18" s="114"/>
      <c r="CY18" s="114"/>
      <c r="CZ18" s="114"/>
      <c r="DA18" s="114"/>
      <c r="DB18" s="114"/>
      <c r="DC18" s="114"/>
      <c r="DD18" s="114"/>
      <c r="DE18" s="114"/>
      <c r="DF18" s="114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2"/>
      <c r="J19" s="63">
        <v>0</v>
      </c>
      <c r="K19" s="63">
        <v>0</v>
      </c>
      <c r="L19" s="63">
        <v>0</v>
      </c>
      <c r="M19" s="63">
        <f t="shared" si="0"/>
        <v>0</v>
      </c>
      <c r="N19" s="63">
        <v>1</v>
      </c>
      <c r="O19" s="63">
        <f t="shared" si="1"/>
        <v>1</v>
      </c>
      <c r="P19" s="64">
        <f t="shared" si="2"/>
        <v>1</v>
      </c>
      <c r="Q19" s="63">
        <v>0</v>
      </c>
      <c r="R19" s="88">
        <f t="shared" si="3"/>
        <v>0</v>
      </c>
      <c r="S19" s="89"/>
      <c r="T19" s="90"/>
      <c r="U19" s="90"/>
      <c r="V19" s="90"/>
      <c r="W19" s="91"/>
      <c r="X19" s="96"/>
      <c r="Y19" s="110"/>
      <c r="Z19" s="111"/>
      <c r="AA19" s="112"/>
      <c r="AB19" s="113"/>
      <c r="AC19" s="114"/>
      <c r="AD19" s="116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4"/>
      <c r="BS19" s="114"/>
      <c r="BT19" s="114"/>
      <c r="BU19" s="114"/>
      <c r="BV19" s="114"/>
      <c r="BW19" s="114"/>
      <c r="BX19" s="114"/>
      <c r="BY19" s="114"/>
      <c r="BZ19" s="114"/>
      <c r="CA19" s="114"/>
      <c r="CB19" s="114"/>
      <c r="CC19" s="114"/>
      <c r="CD19" s="114"/>
      <c r="CE19" s="114"/>
      <c r="CF19" s="114"/>
      <c r="CG19" s="114"/>
      <c r="CH19" s="114"/>
      <c r="CI19" s="114"/>
      <c r="CJ19" s="114"/>
      <c r="CK19" s="114"/>
      <c r="CL19" s="114"/>
      <c r="CM19" s="114"/>
      <c r="CN19" s="114"/>
      <c r="CO19" s="114"/>
      <c r="CP19" s="114"/>
      <c r="CQ19" s="114"/>
      <c r="CR19" s="114"/>
      <c r="CS19" s="114"/>
      <c r="CT19" s="114"/>
      <c r="CU19" s="114"/>
      <c r="CV19" s="114"/>
      <c r="CW19" s="114"/>
      <c r="CX19" s="114"/>
      <c r="CY19" s="114"/>
      <c r="CZ19" s="114"/>
      <c r="DA19" s="114"/>
      <c r="DB19" s="114"/>
      <c r="DC19" s="114"/>
      <c r="DD19" s="114"/>
      <c r="DE19" s="114"/>
      <c r="DF19" s="114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2"/>
      <c r="J20" s="63">
        <v>0</v>
      </c>
      <c r="K20" s="63">
        <v>0</v>
      </c>
      <c r="L20" s="63">
        <v>0</v>
      </c>
      <c r="M20" s="63">
        <f t="shared" si="0"/>
        <v>0</v>
      </c>
      <c r="N20" s="63">
        <v>1</v>
      </c>
      <c r="O20" s="63">
        <f t="shared" si="1"/>
        <v>1</v>
      </c>
      <c r="P20" s="64">
        <f t="shared" si="2"/>
        <v>1</v>
      </c>
      <c r="Q20" s="63">
        <v>0</v>
      </c>
      <c r="R20" s="88">
        <f t="shared" si="3"/>
        <v>0</v>
      </c>
      <c r="S20" s="93"/>
      <c r="T20" s="94"/>
      <c r="U20" s="94"/>
      <c r="V20" s="94"/>
      <c r="W20" s="95"/>
      <c r="X20" s="97"/>
      <c r="Y20" s="110"/>
      <c r="Z20" s="111"/>
      <c r="AA20" s="112"/>
      <c r="AB20" s="113"/>
      <c r="AC20" s="114"/>
      <c r="AD20" s="116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4"/>
      <c r="CE20" s="114"/>
      <c r="CF20" s="114"/>
      <c r="CG20" s="114"/>
      <c r="CH20" s="114"/>
      <c r="CI20" s="114"/>
      <c r="CJ20" s="114"/>
      <c r="CK20" s="114"/>
      <c r="CL20" s="114"/>
      <c r="CM20" s="114"/>
      <c r="CN20" s="114"/>
      <c r="CO20" s="114"/>
      <c r="CP20" s="114"/>
      <c r="CQ20" s="114"/>
      <c r="CR20" s="114"/>
      <c r="CS20" s="114"/>
      <c r="CT20" s="114"/>
      <c r="CU20" s="114"/>
      <c r="CV20" s="114"/>
      <c r="CW20" s="114"/>
      <c r="CX20" s="114"/>
      <c r="CY20" s="114"/>
      <c r="CZ20" s="114"/>
      <c r="DA20" s="114"/>
      <c r="DB20" s="114"/>
      <c r="DC20" s="114"/>
      <c r="DD20" s="114"/>
      <c r="DE20" s="114"/>
      <c r="DF20" s="114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2"/>
      <c r="J21" s="63">
        <v>0</v>
      </c>
      <c r="K21" s="63">
        <v>0</v>
      </c>
      <c r="L21" s="63">
        <v>0</v>
      </c>
      <c r="M21" s="63">
        <f t="shared" si="0"/>
        <v>0</v>
      </c>
      <c r="N21" s="63">
        <v>1</v>
      </c>
      <c r="O21" s="63">
        <f t="shared" si="1"/>
        <v>1</v>
      </c>
      <c r="P21" s="64">
        <f t="shared" si="2"/>
        <v>1</v>
      </c>
      <c r="Q21" s="63">
        <v>0</v>
      </c>
      <c r="R21" s="88">
        <f t="shared" si="3"/>
        <v>0</v>
      </c>
      <c r="S21" s="89"/>
      <c r="T21" s="90"/>
      <c r="U21" s="90"/>
      <c r="V21" s="90"/>
      <c r="W21" s="91"/>
      <c r="X21" s="98"/>
      <c r="Y21" s="110"/>
      <c r="Z21" s="111"/>
      <c r="AA21" s="112"/>
      <c r="AB21" s="113"/>
      <c r="AC21" s="114"/>
      <c r="AD21" s="116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  <c r="BQ21" s="114"/>
      <c r="BR21" s="114"/>
      <c r="BS21" s="114"/>
      <c r="BT21" s="114"/>
      <c r="BU21" s="114"/>
      <c r="BV21" s="114"/>
      <c r="BW21" s="114"/>
      <c r="BX21" s="114"/>
      <c r="BY21" s="114"/>
      <c r="BZ21" s="114"/>
      <c r="CA21" s="114"/>
      <c r="CB21" s="114"/>
      <c r="CC21" s="114"/>
      <c r="CD21" s="114"/>
      <c r="CE21" s="114"/>
      <c r="CF21" s="114"/>
      <c r="CG21" s="114"/>
      <c r="CH21" s="114"/>
      <c r="CI21" s="114"/>
      <c r="CJ21" s="114"/>
      <c r="CK21" s="114"/>
      <c r="CL21" s="114"/>
      <c r="CM21" s="114"/>
      <c r="CN21" s="114"/>
      <c r="CO21" s="114"/>
      <c r="CP21" s="114"/>
      <c r="CQ21" s="114"/>
      <c r="CR21" s="114"/>
      <c r="CS21" s="114"/>
      <c r="CT21" s="114"/>
      <c r="CU21" s="114"/>
      <c r="CV21" s="114"/>
      <c r="CW21" s="114"/>
      <c r="CX21" s="114"/>
      <c r="CY21" s="114"/>
      <c r="CZ21" s="114"/>
      <c r="DA21" s="114"/>
      <c r="DB21" s="114"/>
      <c r="DC21" s="114"/>
      <c r="DD21" s="114"/>
      <c r="DE21" s="114"/>
      <c r="DF21" s="114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2"/>
      <c r="J22" s="63">
        <v>0</v>
      </c>
      <c r="K22" s="63">
        <v>0</v>
      </c>
      <c r="L22" s="63">
        <v>0</v>
      </c>
      <c r="M22" s="63">
        <f t="shared" si="0"/>
        <v>0</v>
      </c>
      <c r="N22" s="63">
        <v>1</v>
      </c>
      <c r="O22" s="63">
        <f t="shared" si="1"/>
        <v>1</v>
      </c>
      <c r="P22" s="64">
        <f t="shared" si="2"/>
        <v>1</v>
      </c>
      <c r="Q22" s="63">
        <v>0</v>
      </c>
      <c r="R22" s="88">
        <f t="shared" si="3"/>
        <v>0</v>
      </c>
      <c r="S22" s="89"/>
      <c r="T22" s="90"/>
      <c r="U22" s="90"/>
      <c r="V22" s="90"/>
      <c r="W22" s="91"/>
      <c r="X22" s="92"/>
      <c r="Y22" s="110"/>
      <c r="Z22" s="111"/>
      <c r="AA22" s="112"/>
      <c r="AB22" s="113"/>
      <c r="AC22" s="114"/>
      <c r="AD22" s="116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  <c r="BQ22" s="114"/>
      <c r="BR22" s="114"/>
      <c r="BS22" s="114"/>
      <c r="BT22" s="114"/>
      <c r="BU22" s="114"/>
      <c r="BV22" s="114"/>
      <c r="BW22" s="114"/>
      <c r="BX22" s="114"/>
      <c r="BY22" s="114"/>
      <c r="BZ22" s="114"/>
      <c r="CA22" s="114"/>
      <c r="CB22" s="114"/>
      <c r="CC22" s="114"/>
      <c r="CD22" s="114"/>
      <c r="CE22" s="114"/>
      <c r="CF22" s="114"/>
      <c r="CG22" s="114"/>
      <c r="CH22" s="114"/>
      <c r="CI22" s="114"/>
      <c r="CJ22" s="114"/>
      <c r="CK22" s="114"/>
      <c r="CL22" s="114"/>
      <c r="CM22" s="114"/>
      <c r="CN22" s="114"/>
      <c r="CO22" s="114"/>
      <c r="CP22" s="114"/>
      <c r="CQ22" s="114"/>
      <c r="CR22" s="114"/>
      <c r="CS22" s="114"/>
      <c r="CT22" s="114"/>
      <c r="CU22" s="114"/>
      <c r="CV22" s="114"/>
      <c r="CW22" s="114"/>
      <c r="CX22" s="114"/>
      <c r="CY22" s="114"/>
      <c r="CZ22" s="114"/>
      <c r="DA22" s="114"/>
      <c r="DB22" s="114"/>
      <c r="DC22" s="114"/>
      <c r="DD22" s="114"/>
      <c r="DE22" s="114"/>
      <c r="DF22" s="114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2"/>
      <c r="J23" s="63">
        <v>0</v>
      </c>
      <c r="K23" s="63">
        <v>0</v>
      </c>
      <c r="L23" s="63">
        <v>0</v>
      </c>
      <c r="M23" s="63">
        <f t="shared" si="0"/>
        <v>0</v>
      </c>
      <c r="N23" s="63">
        <v>1</v>
      </c>
      <c r="O23" s="63">
        <f t="shared" si="1"/>
        <v>1</v>
      </c>
      <c r="P23" s="64">
        <f t="shared" si="2"/>
        <v>1</v>
      </c>
      <c r="Q23" s="63">
        <v>0.208333333333333</v>
      </c>
      <c r="R23" s="88">
        <f t="shared" si="3"/>
        <v>0.208333333333333</v>
      </c>
      <c r="S23" s="89"/>
      <c r="T23" s="90"/>
      <c r="U23" s="90"/>
      <c r="V23" s="90"/>
      <c r="W23" s="91"/>
      <c r="X23" s="92"/>
      <c r="Y23" s="110"/>
      <c r="Z23" s="111"/>
      <c r="AA23" s="112"/>
      <c r="AB23" s="113"/>
      <c r="AC23" s="114"/>
      <c r="AD23" s="116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  <c r="BQ23" s="114"/>
      <c r="BR23" s="114"/>
      <c r="BS23" s="114"/>
      <c r="BT23" s="114"/>
      <c r="BU23" s="114"/>
      <c r="BV23" s="114"/>
      <c r="BW23" s="114"/>
      <c r="BX23" s="114"/>
      <c r="BY23" s="114"/>
      <c r="BZ23" s="114"/>
      <c r="CA23" s="114"/>
      <c r="CB23" s="114"/>
      <c r="CC23" s="114"/>
      <c r="CD23" s="114"/>
      <c r="CE23" s="114"/>
      <c r="CF23" s="114"/>
      <c r="CG23" s="114"/>
      <c r="CH23" s="114"/>
      <c r="CI23" s="114"/>
      <c r="CJ23" s="114"/>
      <c r="CK23" s="114"/>
      <c r="CL23" s="114"/>
      <c r="CM23" s="114"/>
      <c r="CN23" s="114"/>
      <c r="CO23" s="114"/>
      <c r="CP23" s="114"/>
      <c r="CQ23" s="114"/>
      <c r="CR23" s="114"/>
      <c r="CS23" s="114"/>
      <c r="CT23" s="114"/>
      <c r="CU23" s="114"/>
      <c r="CV23" s="114"/>
      <c r="CW23" s="114"/>
      <c r="CX23" s="114"/>
      <c r="CY23" s="114"/>
      <c r="CZ23" s="114"/>
      <c r="DA23" s="114"/>
      <c r="DB23" s="114"/>
      <c r="DC23" s="114"/>
      <c r="DD23" s="114"/>
      <c r="DE23" s="114"/>
      <c r="DF23" s="114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2"/>
      <c r="J24" s="63">
        <v>0</v>
      </c>
      <c r="K24" s="63">
        <v>0</v>
      </c>
      <c r="L24" s="63">
        <v>0</v>
      </c>
      <c r="M24" s="63">
        <f t="shared" si="0"/>
        <v>0</v>
      </c>
      <c r="N24" s="63">
        <v>1</v>
      </c>
      <c r="O24" s="63">
        <f t="shared" si="1"/>
        <v>1</v>
      </c>
      <c r="P24" s="64">
        <f t="shared" si="2"/>
        <v>1</v>
      </c>
      <c r="Q24" s="63">
        <v>0.916666666666667</v>
      </c>
      <c r="R24" s="88">
        <f t="shared" si="3"/>
        <v>0.916666666666667</v>
      </c>
      <c r="S24" s="93"/>
      <c r="T24" s="94"/>
      <c r="U24" s="94"/>
      <c r="V24" s="94"/>
      <c r="W24" s="95"/>
      <c r="X24" s="92"/>
      <c r="Y24" s="110"/>
      <c r="Z24" s="111"/>
      <c r="AA24" s="112"/>
      <c r="AB24" s="113"/>
      <c r="AC24" s="114"/>
      <c r="AD24" s="116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4"/>
      <c r="BS24" s="114"/>
      <c r="BT24" s="114"/>
      <c r="BU24" s="114"/>
      <c r="BV24" s="114"/>
      <c r="BW24" s="114"/>
      <c r="BX24" s="114"/>
      <c r="BY24" s="114"/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114"/>
      <c r="CM24" s="114"/>
      <c r="CN24" s="114"/>
      <c r="CO24" s="114"/>
      <c r="CP24" s="114"/>
      <c r="CQ24" s="114"/>
      <c r="CR24" s="114"/>
      <c r="CS24" s="114"/>
      <c r="CT24" s="114"/>
      <c r="CU24" s="114"/>
      <c r="CV24" s="114"/>
      <c r="CW24" s="114"/>
      <c r="CX24" s="114"/>
      <c r="CY24" s="114"/>
      <c r="CZ24" s="114"/>
      <c r="DA24" s="114"/>
      <c r="DB24" s="114"/>
      <c r="DC24" s="114"/>
      <c r="DD24" s="114"/>
      <c r="DE24" s="114"/>
      <c r="DF24" s="114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2"/>
      <c r="J25" s="63">
        <v>0</v>
      </c>
      <c r="K25" s="63">
        <v>0</v>
      </c>
      <c r="L25" s="63">
        <v>0</v>
      </c>
      <c r="M25" s="63">
        <f t="shared" si="0"/>
        <v>0</v>
      </c>
      <c r="N25" s="63">
        <v>1</v>
      </c>
      <c r="O25" s="63">
        <f t="shared" si="1"/>
        <v>1</v>
      </c>
      <c r="P25" s="64">
        <f t="shared" si="2"/>
        <v>1</v>
      </c>
      <c r="Q25" s="63">
        <v>0</v>
      </c>
      <c r="R25" s="88">
        <f t="shared" si="3"/>
        <v>0</v>
      </c>
      <c r="S25" s="89"/>
      <c r="T25" s="90"/>
      <c r="U25" s="90"/>
      <c r="V25" s="90"/>
      <c r="W25" s="91"/>
      <c r="X25" s="92"/>
      <c r="Y25" s="110"/>
      <c r="Z25" s="111"/>
      <c r="AA25" s="112"/>
      <c r="AB25" s="113"/>
      <c r="AC25" s="114"/>
      <c r="AD25" s="116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4"/>
      <c r="BZ25" s="114"/>
      <c r="CA25" s="114"/>
      <c r="CB25" s="114"/>
      <c r="CC25" s="114"/>
      <c r="CD25" s="114"/>
      <c r="CE25" s="114"/>
      <c r="CF25" s="114"/>
      <c r="CG25" s="114"/>
      <c r="CH25" s="114"/>
      <c r="CI25" s="114"/>
      <c r="CJ25" s="114"/>
      <c r="CK25" s="114"/>
      <c r="CL25" s="114"/>
      <c r="CM25" s="114"/>
      <c r="CN25" s="114"/>
      <c r="CO25" s="114"/>
      <c r="CP25" s="114"/>
      <c r="CQ25" s="114"/>
      <c r="CR25" s="114"/>
      <c r="CS25" s="114"/>
      <c r="CT25" s="114"/>
      <c r="CU25" s="114"/>
      <c r="CV25" s="114"/>
      <c r="CW25" s="114"/>
      <c r="CX25" s="114"/>
      <c r="CY25" s="114"/>
      <c r="CZ25" s="114"/>
      <c r="DA25" s="114"/>
      <c r="DB25" s="114"/>
      <c r="DC25" s="114"/>
      <c r="DD25" s="114"/>
      <c r="DE25" s="114"/>
      <c r="DF25" s="114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2"/>
      <c r="J26" s="63">
        <v>0</v>
      </c>
      <c r="K26" s="63">
        <v>0</v>
      </c>
      <c r="L26" s="63">
        <v>0</v>
      </c>
      <c r="M26" s="63">
        <f t="shared" si="0"/>
        <v>0</v>
      </c>
      <c r="N26" s="63">
        <v>1</v>
      </c>
      <c r="O26" s="63">
        <f t="shared" si="1"/>
        <v>1</v>
      </c>
      <c r="P26" s="64">
        <f t="shared" si="2"/>
        <v>1</v>
      </c>
      <c r="Q26" s="63">
        <v>0</v>
      </c>
      <c r="R26" s="88">
        <f t="shared" si="3"/>
        <v>0</v>
      </c>
      <c r="S26" s="93"/>
      <c r="T26" s="94"/>
      <c r="U26" s="94"/>
      <c r="V26" s="94"/>
      <c r="W26" s="95"/>
      <c r="X26" s="92"/>
      <c r="Y26" s="110"/>
      <c r="Z26" s="111"/>
      <c r="AA26" s="112"/>
      <c r="AB26" s="113"/>
      <c r="AC26" s="114"/>
      <c r="AD26" s="116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14"/>
      <c r="BS26" s="114"/>
      <c r="BT26" s="114"/>
      <c r="BU26" s="114"/>
      <c r="BV26" s="114"/>
      <c r="BW26" s="114"/>
      <c r="BX26" s="114"/>
      <c r="BY26" s="114"/>
      <c r="BZ26" s="114"/>
      <c r="CA26" s="114"/>
      <c r="CB26" s="114"/>
      <c r="CC26" s="114"/>
      <c r="CD26" s="114"/>
      <c r="CE26" s="114"/>
      <c r="CF26" s="114"/>
      <c r="CG26" s="114"/>
      <c r="CH26" s="114"/>
      <c r="CI26" s="114"/>
      <c r="CJ26" s="114"/>
      <c r="CK26" s="114"/>
      <c r="CL26" s="114"/>
      <c r="CM26" s="114"/>
      <c r="CN26" s="114"/>
      <c r="CO26" s="114"/>
      <c r="CP26" s="114"/>
      <c r="CQ26" s="114"/>
      <c r="CR26" s="114"/>
      <c r="CS26" s="114"/>
      <c r="CT26" s="114"/>
      <c r="CU26" s="114"/>
      <c r="CV26" s="114"/>
      <c r="CW26" s="114"/>
      <c r="CX26" s="114"/>
      <c r="CY26" s="114"/>
      <c r="CZ26" s="114"/>
      <c r="DA26" s="114"/>
      <c r="DB26" s="114"/>
      <c r="DC26" s="114"/>
      <c r="DD26" s="114"/>
      <c r="DE26" s="114"/>
      <c r="DF26" s="114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2"/>
      <c r="J27" s="63">
        <v>0</v>
      </c>
      <c r="K27" s="63">
        <v>0</v>
      </c>
      <c r="L27" s="63">
        <v>0</v>
      </c>
      <c r="M27" s="63">
        <f t="shared" si="0"/>
        <v>0</v>
      </c>
      <c r="N27" s="63">
        <v>1</v>
      </c>
      <c r="O27" s="63">
        <f t="shared" si="1"/>
        <v>1</v>
      </c>
      <c r="P27" s="64">
        <f t="shared" si="2"/>
        <v>1</v>
      </c>
      <c r="Q27" s="63">
        <v>0</v>
      </c>
      <c r="R27" s="88">
        <f t="shared" si="3"/>
        <v>0</v>
      </c>
      <c r="S27" s="89"/>
      <c r="T27" s="90"/>
      <c r="U27" s="90"/>
      <c r="V27" s="90"/>
      <c r="W27" s="91"/>
      <c r="X27" s="92"/>
      <c r="Y27" s="110"/>
      <c r="Z27" s="111"/>
      <c r="AA27" s="112"/>
      <c r="AB27" s="113"/>
      <c r="AC27" s="114"/>
      <c r="AD27" s="116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2"/>
      <c r="J28" s="63">
        <v>0</v>
      </c>
      <c r="K28" s="63">
        <v>0</v>
      </c>
      <c r="L28" s="63">
        <v>0</v>
      </c>
      <c r="M28" s="63">
        <f t="shared" si="0"/>
        <v>0</v>
      </c>
      <c r="N28" s="63">
        <v>1</v>
      </c>
      <c r="O28" s="63">
        <f t="shared" si="1"/>
        <v>1</v>
      </c>
      <c r="P28" s="64">
        <f t="shared" si="2"/>
        <v>1</v>
      </c>
      <c r="Q28" s="63">
        <v>0</v>
      </c>
      <c r="R28" s="88">
        <f t="shared" si="3"/>
        <v>0</v>
      </c>
      <c r="S28" s="93"/>
      <c r="T28" s="94"/>
      <c r="U28" s="94"/>
      <c r="V28" s="94"/>
      <c r="W28" s="95"/>
      <c r="X28" s="99"/>
      <c r="Y28" s="110"/>
      <c r="Z28" s="111"/>
      <c r="AA28" s="112"/>
      <c r="AB28" s="113"/>
      <c r="AC28" s="114"/>
      <c r="AD28" s="116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2"/>
      <c r="J29" s="63">
        <v>0</v>
      </c>
      <c r="K29" s="63">
        <v>0</v>
      </c>
      <c r="L29" s="63">
        <v>0</v>
      </c>
      <c r="M29" s="63">
        <f t="shared" si="0"/>
        <v>0</v>
      </c>
      <c r="N29" s="63">
        <v>1</v>
      </c>
      <c r="O29" s="63">
        <f t="shared" si="1"/>
        <v>1</v>
      </c>
      <c r="P29" s="64">
        <f t="shared" si="2"/>
        <v>1</v>
      </c>
      <c r="Q29" s="63">
        <v>0</v>
      </c>
      <c r="R29" s="88">
        <f t="shared" si="3"/>
        <v>0</v>
      </c>
      <c r="S29" s="93"/>
      <c r="T29" s="94"/>
      <c r="U29" s="94"/>
      <c r="V29" s="94"/>
      <c r="W29" s="95"/>
      <c r="X29" s="99"/>
      <c r="Y29" s="110"/>
      <c r="Z29" s="111"/>
      <c r="AA29" s="112"/>
      <c r="AB29" s="113"/>
      <c r="AC29" s="114"/>
      <c r="AD29" s="116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2"/>
      <c r="J30" s="63">
        <v>0</v>
      </c>
      <c r="K30" s="63">
        <v>0</v>
      </c>
      <c r="L30" s="63">
        <v>0</v>
      </c>
      <c r="M30" s="63">
        <f t="shared" si="0"/>
        <v>0</v>
      </c>
      <c r="N30" s="63">
        <v>1</v>
      </c>
      <c r="O30" s="63">
        <f t="shared" si="1"/>
        <v>1</v>
      </c>
      <c r="P30" s="64">
        <f t="shared" si="2"/>
        <v>1</v>
      </c>
      <c r="Q30" s="63">
        <v>0</v>
      </c>
      <c r="R30" s="88">
        <f t="shared" si="3"/>
        <v>0</v>
      </c>
      <c r="S30" s="93"/>
      <c r="T30" s="94"/>
      <c r="U30" s="94"/>
      <c r="V30" s="94"/>
      <c r="W30" s="95"/>
      <c r="X30" s="99"/>
      <c r="Y30" s="110"/>
      <c r="Z30" s="111"/>
      <c r="AA30" s="112"/>
      <c r="AB30" s="113"/>
      <c r="AC30" s="114"/>
      <c r="AD30" s="116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2"/>
      <c r="J31" s="63">
        <v>0</v>
      </c>
      <c r="K31" s="63">
        <v>0</v>
      </c>
      <c r="L31" s="63">
        <v>0</v>
      </c>
      <c r="M31" s="63">
        <f t="shared" si="0"/>
        <v>0</v>
      </c>
      <c r="N31" s="63">
        <v>1</v>
      </c>
      <c r="O31" s="63">
        <f t="shared" si="1"/>
        <v>1</v>
      </c>
      <c r="P31" s="64">
        <f t="shared" si="2"/>
        <v>1</v>
      </c>
      <c r="Q31" s="63">
        <v>0</v>
      </c>
      <c r="R31" s="88">
        <f t="shared" si="3"/>
        <v>0</v>
      </c>
      <c r="S31" s="93"/>
      <c r="T31" s="94"/>
      <c r="U31" s="94"/>
      <c r="V31" s="94"/>
      <c r="W31" s="95"/>
      <c r="X31" s="99"/>
      <c r="Y31" s="110"/>
      <c r="Z31" s="111"/>
      <c r="AA31" s="112"/>
      <c r="AB31" s="113"/>
      <c r="AC31" s="114"/>
      <c r="AD31" s="116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5"/>
      <c r="J32" s="63">
        <v>0</v>
      </c>
      <c r="K32" s="63">
        <v>0</v>
      </c>
      <c r="L32" s="63">
        <v>0</v>
      </c>
      <c r="M32" s="63">
        <f t="shared" si="0"/>
        <v>0</v>
      </c>
      <c r="N32" s="63">
        <v>1</v>
      </c>
      <c r="O32" s="63">
        <f t="shared" si="1"/>
        <v>1</v>
      </c>
      <c r="P32" s="64">
        <f t="shared" si="2"/>
        <v>1</v>
      </c>
      <c r="Q32" s="63">
        <v>0</v>
      </c>
      <c r="R32" s="88">
        <f t="shared" si="3"/>
        <v>0</v>
      </c>
      <c r="S32" s="93"/>
      <c r="T32" s="94"/>
      <c r="U32" s="94"/>
      <c r="V32" s="94"/>
      <c r="W32" s="95"/>
      <c r="X32" s="99"/>
      <c r="Y32" s="110"/>
      <c r="Z32" s="111"/>
      <c r="AA32" s="112"/>
      <c r="AB32" s="113"/>
      <c r="AC32" s="114"/>
      <c r="AD32" s="116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6"/>
      <c r="J33" s="63">
        <v>0</v>
      </c>
      <c r="K33" s="63">
        <v>0</v>
      </c>
      <c r="L33" s="63">
        <v>0</v>
      </c>
      <c r="M33" s="63">
        <f t="shared" si="0"/>
        <v>0</v>
      </c>
      <c r="N33" s="63">
        <v>1</v>
      </c>
      <c r="O33" s="63">
        <f t="shared" si="1"/>
        <v>1</v>
      </c>
      <c r="P33" s="64">
        <f t="shared" si="2"/>
        <v>1</v>
      </c>
      <c r="Q33" s="63">
        <v>0</v>
      </c>
      <c r="R33" s="88">
        <f t="shared" si="3"/>
        <v>0</v>
      </c>
      <c r="S33" s="93"/>
      <c r="T33" s="94"/>
      <c r="U33" s="94"/>
      <c r="V33" s="94"/>
      <c r="W33" s="95"/>
      <c r="X33" s="99"/>
      <c r="Y33" s="110"/>
      <c r="Z33" s="111"/>
      <c r="AA33" s="112"/>
      <c r="AB33" s="113"/>
      <c r="AC33" s="114"/>
      <c r="AD33" s="116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6"/>
      <c r="J34" s="63">
        <v>0</v>
      </c>
      <c r="K34" s="63">
        <v>0</v>
      </c>
      <c r="L34" s="63">
        <v>0</v>
      </c>
      <c r="M34" s="63">
        <f t="shared" si="0"/>
        <v>0</v>
      </c>
      <c r="N34" s="63">
        <v>1</v>
      </c>
      <c r="O34" s="63">
        <f t="shared" si="1"/>
        <v>1</v>
      </c>
      <c r="P34" s="64">
        <f t="shared" si="2"/>
        <v>1</v>
      </c>
      <c r="Q34" s="63">
        <v>0</v>
      </c>
      <c r="R34" s="88">
        <f t="shared" si="3"/>
        <v>0</v>
      </c>
      <c r="S34" s="93"/>
      <c r="T34" s="94"/>
      <c r="U34" s="94"/>
      <c r="V34" s="94"/>
      <c r="W34" s="95"/>
      <c r="X34" s="99"/>
      <c r="Y34" s="110"/>
      <c r="Z34" s="111"/>
      <c r="AA34" s="112"/>
      <c r="AB34" s="113"/>
      <c r="AC34" s="114"/>
      <c r="AD34" s="116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6"/>
      <c r="J35" s="63">
        <v>0</v>
      </c>
      <c r="K35" s="63">
        <v>0</v>
      </c>
      <c r="L35" s="63">
        <v>0</v>
      </c>
      <c r="M35" s="63">
        <f t="shared" si="0"/>
        <v>0</v>
      </c>
      <c r="N35" s="63">
        <v>1</v>
      </c>
      <c r="O35" s="63">
        <f t="shared" si="1"/>
        <v>1</v>
      </c>
      <c r="P35" s="64">
        <f t="shared" si="2"/>
        <v>1</v>
      </c>
      <c r="Q35" s="63">
        <v>0.75</v>
      </c>
      <c r="R35" s="88">
        <f t="shared" si="3"/>
        <v>0.75</v>
      </c>
      <c r="S35" s="93"/>
      <c r="T35" s="94"/>
      <c r="U35" s="94"/>
      <c r="V35" s="94"/>
      <c r="W35" s="95"/>
      <c r="X35" s="99"/>
      <c r="Y35" s="110"/>
      <c r="Z35" s="111"/>
      <c r="AA35" s="112"/>
      <c r="AB35" s="113"/>
      <c r="AC35" s="114"/>
      <c r="AD35" s="116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  <c r="BQ35" s="114"/>
      <c r="BR35" s="114"/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14"/>
      <c r="CR35" s="114"/>
      <c r="CS35" s="114"/>
      <c r="CT35" s="114"/>
      <c r="CU35" s="114"/>
      <c r="CV35" s="114"/>
      <c r="CW35" s="114"/>
      <c r="CX35" s="114"/>
      <c r="CY35" s="114"/>
      <c r="CZ35" s="114"/>
      <c r="DA35" s="114"/>
      <c r="DB35" s="114"/>
      <c r="DC35" s="114"/>
      <c r="DD35" s="114"/>
      <c r="DE35" s="114"/>
      <c r="DF35" s="114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6"/>
      <c r="J36" s="63">
        <v>0</v>
      </c>
      <c r="K36" s="63">
        <v>0</v>
      </c>
      <c r="L36" s="63">
        <v>0</v>
      </c>
      <c r="M36" s="63">
        <f t="shared" si="0"/>
        <v>0</v>
      </c>
      <c r="N36" s="63">
        <v>1</v>
      </c>
      <c r="O36" s="63">
        <f t="shared" si="1"/>
        <v>1</v>
      </c>
      <c r="P36" s="64">
        <f t="shared" si="2"/>
        <v>1</v>
      </c>
      <c r="Q36" s="63">
        <v>0</v>
      </c>
      <c r="R36" s="88">
        <f t="shared" si="3"/>
        <v>0</v>
      </c>
      <c r="S36" s="93"/>
      <c r="T36" s="94"/>
      <c r="U36" s="94"/>
      <c r="V36" s="94"/>
      <c r="W36" s="95"/>
      <c r="X36" s="99"/>
      <c r="Y36" s="110"/>
      <c r="Z36" s="111"/>
      <c r="AA36" s="112"/>
      <c r="AB36" s="113"/>
      <c r="AC36" s="114"/>
      <c r="AD36" s="116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4"/>
      <c r="BI36" s="114"/>
      <c r="BJ36" s="114"/>
      <c r="BK36" s="114"/>
      <c r="BL36" s="114"/>
      <c r="BM36" s="114"/>
      <c r="BN36" s="114"/>
      <c r="BO36" s="114"/>
      <c r="BP36" s="114"/>
      <c r="BQ36" s="114"/>
      <c r="BR36" s="114"/>
      <c r="BS36" s="114"/>
      <c r="BT36" s="114"/>
      <c r="BU36" s="114"/>
      <c r="BV36" s="114"/>
      <c r="BW36" s="114"/>
      <c r="BX36" s="114"/>
      <c r="BY36" s="114"/>
      <c r="BZ36" s="114"/>
      <c r="CA36" s="114"/>
      <c r="CB36" s="114"/>
      <c r="CC36" s="114"/>
      <c r="CD36" s="114"/>
      <c r="CE36" s="114"/>
      <c r="CF36" s="114"/>
      <c r="CG36" s="114"/>
      <c r="CH36" s="114"/>
      <c r="CI36" s="114"/>
      <c r="CJ36" s="114"/>
      <c r="CK36" s="114"/>
      <c r="CL36" s="114"/>
      <c r="CM36" s="114"/>
      <c r="CN36" s="114"/>
      <c r="CO36" s="114"/>
      <c r="CP36" s="114"/>
      <c r="CQ36" s="114"/>
      <c r="CR36" s="114"/>
      <c r="CS36" s="114"/>
      <c r="CT36" s="114"/>
      <c r="CU36" s="114"/>
      <c r="CV36" s="114"/>
      <c r="CW36" s="114"/>
      <c r="CX36" s="114"/>
      <c r="CY36" s="114"/>
      <c r="CZ36" s="114"/>
      <c r="DA36" s="114"/>
      <c r="DB36" s="114"/>
      <c r="DC36" s="114"/>
      <c r="DD36" s="114"/>
      <c r="DE36" s="114"/>
      <c r="DF36" s="114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6"/>
      <c r="J37" s="63">
        <v>0</v>
      </c>
      <c r="K37" s="63">
        <v>0</v>
      </c>
      <c r="L37" s="63">
        <v>0</v>
      </c>
      <c r="M37" s="63">
        <f t="shared" si="0"/>
        <v>0</v>
      </c>
      <c r="N37" s="63">
        <v>1</v>
      </c>
      <c r="O37" s="63">
        <f t="shared" si="1"/>
        <v>1</v>
      </c>
      <c r="P37" s="64">
        <f t="shared" si="2"/>
        <v>1</v>
      </c>
      <c r="Q37" s="63">
        <v>0</v>
      </c>
      <c r="R37" s="88">
        <f t="shared" si="3"/>
        <v>0</v>
      </c>
      <c r="S37" s="93"/>
      <c r="T37" s="94"/>
      <c r="U37" s="94"/>
      <c r="V37" s="94"/>
      <c r="W37" s="95"/>
      <c r="X37" s="99"/>
      <c r="Y37" s="110"/>
      <c r="Z37" s="111"/>
      <c r="AA37" s="112"/>
      <c r="AB37" s="113"/>
      <c r="AC37" s="114"/>
      <c r="AD37" s="116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4"/>
      <c r="BE37" s="114"/>
      <c r="BF37" s="114"/>
      <c r="BG37" s="114"/>
      <c r="BH37" s="114"/>
      <c r="BI37" s="114"/>
      <c r="BJ37" s="114"/>
      <c r="BK37" s="114"/>
      <c r="BL37" s="114"/>
      <c r="BM37" s="114"/>
      <c r="BN37" s="114"/>
      <c r="BO37" s="114"/>
      <c r="BP37" s="114"/>
      <c r="BQ37" s="114"/>
      <c r="BR37" s="114"/>
      <c r="BS37" s="114"/>
      <c r="BT37" s="114"/>
      <c r="BU37" s="114"/>
      <c r="BV37" s="114"/>
      <c r="BW37" s="114"/>
      <c r="BX37" s="114"/>
      <c r="BY37" s="114"/>
      <c r="BZ37" s="114"/>
      <c r="CA37" s="114"/>
      <c r="CB37" s="114"/>
      <c r="CC37" s="114"/>
      <c r="CD37" s="114"/>
      <c r="CE37" s="114"/>
      <c r="CF37" s="114"/>
      <c r="CG37" s="114"/>
      <c r="CH37" s="114"/>
      <c r="CI37" s="114"/>
      <c r="CJ37" s="114"/>
      <c r="CK37" s="114"/>
      <c r="CL37" s="114"/>
      <c r="CM37" s="114"/>
      <c r="CN37" s="114"/>
      <c r="CO37" s="114"/>
      <c r="CP37" s="114"/>
      <c r="CQ37" s="114"/>
      <c r="CR37" s="114"/>
      <c r="CS37" s="114"/>
      <c r="CT37" s="114"/>
      <c r="CU37" s="114"/>
      <c r="CV37" s="114"/>
      <c r="CW37" s="114"/>
      <c r="CX37" s="114"/>
      <c r="CY37" s="114"/>
      <c r="CZ37" s="114"/>
      <c r="DA37" s="114"/>
      <c r="DB37" s="114"/>
      <c r="DC37" s="114"/>
      <c r="DD37" s="114"/>
      <c r="DE37" s="114"/>
      <c r="DF37" s="114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6"/>
      <c r="J38" s="63">
        <v>0</v>
      </c>
      <c r="K38" s="63">
        <v>0</v>
      </c>
      <c r="L38" s="63">
        <v>0</v>
      </c>
      <c r="M38" s="63">
        <f t="shared" si="0"/>
        <v>0</v>
      </c>
      <c r="N38" s="63">
        <v>1</v>
      </c>
      <c r="O38" s="63">
        <f t="shared" si="1"/>
        <v>1</v>
      </c>
      <c r="P38" s="64">
        <f t="shared" si="2"/>
        <v>1</v>
      </c>
      <c r="Q38" s="63">
        <v>0</v>
      </c>
      <c r="R38" s="88">
        <f t="shared" si="3"/>
        <v>0</v>
      </c>
      <c r="S38" s="93"/>
      <c r="T38" s="94"/>
      <c r="U38" s="94"/>
      <c r="V38" s="94"/>
      <c r="W38" s="95"/>
      <c r="X38" s="99"/>
      <c r="Y38" s="110"/>
      <c r="Z38" s="111"/>
      <c r="AA38" s="112"/>
      <c r="AB38" s="113"/>
      <c r="AC38" s="114"/>
      <c r="AD38" s="116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  <c r="BB38" s="114"/>
      <c r="BC38" s="114"/>
      <c r="BD38" s="114"/>
      <c r="BE38" s="114"/>
      <c r="BF38" s="114"/>
      <c r="BG38" s="114"/>
      <c r="BH38" s="114"/>
      <c r="BI38" s="114"/>
      <c r="BJ38" s="114"/>
      <c r="BK38" s="114"/>
      <c r="BL38" s="114"/>
      <c r="BM38" s="114"/>
      <c r="BN38" s="114"/>
      <c r="BO38" s="114"/>
      <c r="BP38" s="114"/>
      <c r="BQ38" s="114"/>
      <c r="BR38" s="114"/>
      <c r="BS38" s="114"/>
      <c r="BT38" s="114"/>
      <c r="BU38" s="114"/>
      <c r="BV38" s="114"/>
      <c r="BW38" s="114"/>
      <c r="BX38" s="114"/>
      <c r="BY38" s="114"/>
      <c r="BZ38" s="114"/>
      <c r="CA38" s="114"/>
      <c r="CB38" s="114"/>
      <c r="CC38" s="114"/>
      <c r="CD38" s="114"/>
      <c r="CE38" s="114"/>
      <c r="CF38" s="114"/>
      <c r="CG38" s="114"/>
      <c r="CH38" s="114"/>
      <c r="CI38" s="114"/>
      <c r="CJ38" s="114"/>
      <c r="CK38" s="114"/>
      <c r="CL38" s="114"/>
      <c r="CM38" s="114"/>
      <c r="CN38" s="114"/>
      <c r="CO38" s="114"/>
      <c r="CP38" s="114"/>
      <c r="CQ38" s="114"/>
      <c r="CR38" s="114"/>
      <c r="CS38" s="114"/>
      <c r="CT38" s="114"/>
      <c r="CU38" s="114"/>
      <c r="CV38" s="114"/>
      <c r="CW38" s="114"/>
      <c r="CX38" s="114"/>
      <c r="CY38" s="114"/>
      <c r="CZ38" s="114"/>
      <c r="DA38" s="114"/>
      <c r="DB38" s="114"/>
      <c r="DC38" s="114"/>
      <c r="DD38" s="114"/>
      <c r="DE38" s="114"/>
      <c r="DF38" s="114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6"/>
      <c r="J39" s="63">
        <v>0</v>
      </c>
      <c r="K39" s="63">
        <v>0</v>
      </c>
      <c r="L39" s="63">
        <v>0</v>
      </c>
      <c r="M39" s="63">
        <f t="shared" si="0"/>
        <v>0</v>
      </c>
      <c r="N39" s="63">
        <v>1</v>
      </c>
      <c r="O39" s="63">
        <f t="shared" si="1"/>
        <v>1</v>
      </c>
      <c r="P39" s="64">
        <f t="shared" si="2"/>
        <v>1</v>
      </c>
      <c r="Q39" s="63">
        <v>0</v>
      </c>
      <c r="R39" s="88">
        <f t="shared" si="3"/>
        <v>0</v>
      </c>
      <c r="S39" s="93"/>
      <c r="T39" s="94"/>
      <c r="U39" s="94"/>
      <c r="V39" s="94"/>
      <c r="W39" s="95"/>
      <c r="X39" s="99"/>
      <c r="Y39" s="110"/>
      <c r="Z39" s="111"/>
      <c r="AA39" s="112"/>
      <c r="AB39" s="113"/>
      <c r="AC39" s="114"/>
      <c r="AD39" s="116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  <c r="BB39" s="114"/>
      <c r="BC39" s="114"/>
      <c r="BD39" s="114"/>
      <c r="BE39" s="114"/>
      <c r="BF39" s="114"/>
      <c r="BG39" s="114"/>
      <c r="BH39" s="114"/>
      <c r="BI39" s="114"/>
      <c r="BJ39" s="114"/>
      <c r="BK39" s="114"/>
      <c r="BL39" s="114"/>
      <c r="BM39" s="114"/>
      <c r="BN39" s="114"/>
      <c r="BO39" s="114"/>
      <c r="BP39" s="114"/>
      <c r="BQ39" s="114"/>
      <c r="BR39" s="114"/>
      <c r="BS39" s="114"/>
      <c r="BT39" s="114"/>
      <c r="BU39" s="114"/>
      <c r="BV39" s="114"/>
      <c r="BW39" s="114"/>
      <c r="BX39" s="114"/>
      <c r="BY39" s="114"/>
      <c r="BZ39" s="114"/>
      <c r="CA39" s="114"/>
      <c r="CB39" s="114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14"/>
      <c r="CR39" s="114"/>
      <c r="CS39" s="114"/>
      <c r="CT39" s="114"/>
      <c r="CU39" s="114"/>
      <c r="CV39" s="114"/>
      <c r="CW39" s="114"/>
      <c r="CX39" s="114"/>
      <c r="CY39" s="114"/>
      <c r="CZ39" s="114"/>
      <c r="DA39" s="114"/>
      <c r="DB39" s="114"/>
      <c r="DC39" s="114"/>
      <c r="DD39" s="114"/>
      <c r="DE39" s="114"/>
      <c r="DF39" s="114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6"/>
      <c r="J40" s="63">
        <v>0</v>
      </c>
      <c r="K40" s="63">
        <v>0</v>
      </c>
      <c r="L40" s="63">
        <v>0</v>
      </c>
      <c r="M40" s="63">
        <f t="shared" si="0"/>
        <v>0</v>
      </c>
      <c r="N40" s="63">
        <v>1</v>
      </c>
      <c r="O40" s="63">
        <f t="shared" si="1"/>
        <v>1</v>
      </c>
      <c r="P40" s="64">
        <f t="shared" si="2"/>
        <v>1</v>
      </c>
      <c r="Q40" s="63">
        <v>0</v>
      </c>
      <c r="R40" s="88">
        <f t="shared" si="3"/>
        <v>0</v>
      </c>
      <c r="S40" s="93"/>
      <c r="T40" s="94"/>
      <c r="U40" s="94"/>
      <c r="V40" s="94"/>
      <c r="W40" s="95"/>
      <c r="X40" s="99"/>
      <c r="Y40" s="110"/>
      <c r="Z40" s="111"/>
      <c r="AA40" s="112"/>
      <c r="AB40" s="113"/>
      <c r="AC40" s="114"/>
      <c r="AD40" s="116"/>
      <c r="AE40" s="114"/>
      <c r="AF40" s="114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114"/>
      <c r="BH40" s="114"/>
      <c r="BI40" s="114"/>
      <c r="BJ40" s="114"/>
      <c r="BK40" s="114"/>
      <c r="BL40" s="114"/>
      <c r="BM40" s="114"/>
      <c r="BN40" s="114"/>
      <c r="BO40" s="114"/>
      <c r="BP40" s="114"/>
      <c r="BQ40" s="114"/>
      <c r="BR40" s="114"/>
      <c r="BS40" s="114"/>
      <c r="BT40" s="114"/>
      <c r="BU40" s="114"/>
      <c r="BV40" s="114"/>
      <c r="BW40" s="114"/>
      <c r="BX40" s="114"/>
      <c r="BY40" s="114"/>
      <c r="BZ40" s="114"/>
      <c r="CA40" s="114"/>
      <c r="CB40" s="114"/>
      <c r="CC40" s="114"/>
      <c r="CD40" s="114"/>
      <c r="CE40" s="114"/>
      <c r="CF40" s="114"/>
      <c r="CG40" s="114"/>
      <c r="CH40" s="114"/>
      <c r="CI40" s="114"/>
      <c r="CJ40" s="114"/>
      <c r="CK40" s="114"/>
      <c r="CL40" s="114"/>
      <c r="CM40" s="114"/>
      <c r="CN40" s="114"/>
      <c r="CO40" s="114"/>
      <c r="CP40" s="114"/>
      <c r="CQ40" s="114"/>
      <c r="CR40" s="114"/>
      <c r="CS40" s="114"/>
      <c r="CT40" s="114"/>
      <c r="CU40" s="114"/>
      <c r="CV40" s="114"/>
      <c r="CW40" s="114"/>
      <c r="CX40" s="114"/>
      <c r="CY40" s="114"/>
      <c r="CZ40" s="114"/>
      <c r="DA40" s="114"/>
      <c r="DB40" s="114"/>
      <c r="DC40" s="114"/>
      <c r="DD40" s="114"/>
      <c r="DE40" s="114"/>
      <c r="DF40" s="114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6"/>
      <c r="J41" s="63">
        <v>0</v>
      </c>
      <c r="K41" s="63">
        <v>0</v>
      </c>
      <c r="L41" s="63">
        <v>0</v>
      </c>
      <c r="M41" s="63">
        <f t="shared" si="0"/>
        <v>0</v>
      </c>
      <c r="N41" s="63">
        <v>1</v>
      </c>
      <c r="O41" s="63">
        <f t="shared" si="1"/>
        <v>1</v>
      </c>
      <c r="P41" s="64">
        <f t="shared" si="2"/>
        <v>1</v>
      </c>
      <c r="Q41" s="63">
        <v>0</v>
      </c>
      <c r="R41" s="88">
        <f t="shared" si="3"/>
        <v>0</v>
      </c>
      <c r="S41" s="93"/>
      <c r="T41" s="94"/>
      <c r="U41" s="94"/>
      <c r="V41" s="94"/>
      <c r="W41" s="95"/>
      <c r="X41" s="99"/>
      <c r="Y41" s="110"/>
      <c r="Z41" s="111"/>
      <c r="AA41" s="112"/>
      <c r="AB41" s="113"/>
      <c r="AC41" s="114"/>
      <c r="AD41" s="116"/>
      <c r="AE41" s="114"/>
      <c r="AF41" s="114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  <c r="BP41" s="114"/>
      <c r="BQ41" s="114"/>
      <c r="BR41" s="114"/>
      <c r="BS41" s="114"/>
      <c r="BT41" s="114"/>
      <c r="BU41" s="114"/>
      <c r="BV41" s="114"/>
      <c r="BW41" s="114"/>
      <c r="BX41" s="114"/>
      <c r="BY41" s="114"/>
      <c r="BZ41" s="114"/>
      <c r="CA41" s="114"/>
      <c r="CB41" s="114"/>
      <c r="CC41" s="114"/>
      <c r="CD41" s="114"/>
      <c r="CE41" s="114"/>
      <c r="CF41" s="114"/>
      <c r="CG41" s="114"/>
      <c r="CH41" s="114"/>
      <c r="CI41" s="114"/>
      <c r="CJ41" s="114"/>
      <c r="CK41" s="114"/>
      <c r="CL41" s="114"/>
      <c r="CM41" s="114"/>
      <c r="CN41" s="114"/>
      <c r="CO41" s="114"/>
      <c r="CP41" s="114"/>
      <c r="CQ41" s="114"/>
      <c r="CR41" s="114"/>
      <c r="CS41" s="114"/>
      <c r="CT41" s="114"/>
      <c r="CU41" s="114"/>
      <c r="CV41" s="114"/>
      <c r="CW41" s="114"/>
      <c r="CX41" s="114"/>
      <c r="CY41" s="114"/>
      <c r="CZ41" s="114"/>
      <c r="DA41" s="114"/>
      <c r="DB41" s="114"/>
      <c r="DC41" s="114"/>
      <c r="DD41" s="114"/>
      <c r="DE41" s="114"/>
      <c r="DF41" s="114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6"/>
      <c r="J42" s="119">
        <v>0</v>
      </c>
      <c r="K42" s="119">
        <v>0</v>
      </c>
      <c r="L42" s="119">
        <v>0</v>
      </c>
      <c r="M42" s="119">
        <f t="shared" si="0"/>
        <v>0</v>
      </c>
      <c r="N42" s="119">
        <v>1</v>
      </c>
      <c r="O42" s="119">
        <f t="shared" si="1"/>
        <v>1</v>
      </c>
      <c r="P42" s="120">
        <f t="shared" si="2"/>
        <v>1</v>
      </c>
      <c r="Q42" s="119">
        <v>0</v>
      </c>
      <c r="R42" s="123">
        <f t="shared" si="3"/>
        <v>0</v>
      </c>
      <c r="S42" s="124"/>
      <c r="T42" s="125"/>
      <c r="U42" s="125"/>
      <c r="V42" s="125"/>
      <c r="W42" s="126"/>
      <c r="X42" s="127"/>
      <c r="Y42" s="110"/>
      <c r="Z42" s="111"/>
      <c r="AA42" s="112"/>
      <c r="AB42" s="113"/>
      <c r="AC42" s="114"/>
      <c r="AD42" s="116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  <c r="BH42" s="114"/>
      <c r="BI42" s="114"/>
      <c r="BJ42" s="114"/>
      <c r="BK42" s="114"/>
      <c r="BL42" s="114"/>
      <c r="BM42" s="114"/>
      <c r="BN42" s="114"/>
      <c r="BO42" s="114"/>
      <c r="BP42" s="114"/>
      <c r="BQ42" s="114"/>
      <c r="BR42" s="114"/>
      <c r="BS42" s="114"/>
      <c r="BT42" s="114"/>
      <c r="BU42" s="114"/>
      <c r="BV42" s="114"/>
      <c r="BW42" s="114"/>
      <c r="BX42" s="114"/>
      <c r="BY42" s="114"/>
      <c r="BZ42" s="114"/>
      <c r="CA42" s="114"/>
      <c r="CB42" s="114"/>
      <c r="CC42" s="114"/>
      <c r="CD42" s="114"/>
      <c r="CE42" s="114"/>
      <c r="CF42" s="114"/>
      <c r="CG42" s="114"/>
      <c r="CH42" s="114"/>
      <c r="CI42" s="114"/>
      <c r="CJ42" s="114"/>
      <c r="CK42" s="114"/>
      <c r="CL42" s="114"/>
      <c r="CM42" s="114"/>
      <c r="CN42" s="114"/>
      <c r="CO42" s="114"/>
      <c r="CP42" s="114"/>
      <c r="CQ42" s="114"/>
      <c r="CR42" s="114"/>
      <c r="CS42" s="114"/>
      <c r="CT42" s="114"/>
      <c r="CU42" s="114"/>
      <c r="CV42" s="114"/>
      <c r="CW42" s="114"/>
      <c r="CX42" s="114"/>
      <c r="CY42" s="114"/>
      <c r="CZ42" s="114"/>
      <c r="DA42" s="114"/>
      <c r="DB42" s="114"/>
      <c r="DC42" s="114"/>
      <c r="DD42" s="114"/>
      <c r="DE42" s="114"/>
      <c r="DF42" s="114"/>
    </row>
    <row r="43" s="2" customFormat="1" ht="25.2" customHeight="1" spans="1:110">
      <c r="A43" s="34" t="s">
        <v>106</v>
      </c>
      <c r="B43" s="34"/>
      <c r="C43" s="118"/>
      <c r="D43" s="118"/>
      <c r="E43" s="118"/>
      <c r="F43" s="118"/>
      <c r="G43" s="118"/>
      <c r="H43" s="118"/>
      <c r="I43" s="118"/>
      <c r="J43" s="121">
        <v>0</v>
      </c>
      <c r="K43" s="121">
        <v>0</v>
      </c>
      <c r="L43" s="121">
        <v>0</v>
      </c>
      <c r="M43" s="121">
        <f t="shared" si="0"/>
        <v>0</v>
      </c>
      <c r="N43" s="121">
        <v>1</v>
      </c>
      <c r="O43" s="121">
        <f t="shared" si="1"/>
        <v>1</v>
      </c>
      <c r="P43" s="122">
        <f t="shared" si="2"/>
        <v>1</v>
      </c>
      <c r="Q43" s="121">
        <v>0</v>
      </c>
      <c r="R43" s="128">
        <f t="shared" si="3"/>
        <v>0</v>
      </c>
      <c r="S43" s="129"/>
      <c r="T43" s="130"/>
      <c r="U43" s="130"/>
      <c r="V43" s="130"/>
      <c r="W43" s="131"/>
      <c r="X43" s="102"/>
      <c r="Y43" s="117"/>
      <c r="Z43" s="111"/>
      <c r="AA43" s="112"/>
      <c r="AB43" s="113"/>
      <c r="AC43" s="114"/>
      <c r="AD43" s="116"/>
      <c r="AE43" s="114"/>
      <c r="AF43" s="114"/>
      <c r="AG43" s="114"/>
      <c r="AH43" s="114"/>
      <c r="AI43" s="114"/>
      <c r="AJ43" s="114"/>
      <c r="AK43" s="114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14"/>
      <c r="CQ43" s="114"/>
      <c r="CR43" s="114"/>
      <c r="CS43" s="114"/>
      <c r="CT43" s="114"/>
      <c r="CU43" s="114"/>
      <c r="CV43" s="114"/>
      <c r="CW43" s="114"/>
      <c r="CX43" s="114"/>
      <c r="CY43" s="114"/>
      <c r="CZ43" s="114"/>
      <c r="DA43" s="114"/>
      <c r="DB43" s="114"/>
      <c r="DC43" s="114"/>
      <c r="DD43" s="114"/>
      <c r="DE43" s="114"/>
      <c r="DF43" s="114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7">
        <f t="shared" ref="J44:R44" si="4">AVERAGE(J13:J32)</f>
        <v>0</v>
      </c>
      <c r="K44" s="67">
        <f t="shared" si="4"/>
        <v>0</v>
      </c>
      <c r="L44" s="68">
        <f t="shared" si="4"/>
        <v>0</v>
      </c>
      <c r="M44" s="68">
        <f t="shared" si="4"/>
        <v>0</v>
      </c>
      <c r="N44" s="68">
        <f t="shared" si="4"/>
        <v>1</v>
      </c>
      <c r="O44" s="68">
        <f t="shared" si="4"/>
        <v>1</v>
      </c>
      <c r="P44" s="70">
        <f t="shared" si="4"/>
        <v>1</v>
      </c>
      <c r="Q44" s="68">
        <f>AVERAGE(Q13:Q42)</f>
        <v>0.0625</v>
      </c>
      <c r="R44" s="103">
        <f>AVERAGE(R13:R42)</f>
        <v>0.0625</v>
      </c>
      <c r="S44" s="104"/>
      <c r="T44" s="105"/>
      <c r="U44" s="105"/>
      <c r="V44" s="106"/>
      <c r="W44" s="36"/>
      <c r="X44" s="107"/>
      <c r="Y44" s="108"/>
      <c r="Z44" s="113"/>
      <c r="AA44" s="108"/>
      <c r="AB44" s="108"/>
      <c r="AC44" s="108"/>
      <c r="AD44" s="109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8"/>
      <c r="Z45" s="113"/>
      <c r="AA45" s="108"/>
      <c r="AB45" s="108"/>
      <c r="AC45" s="108"/>
      <c r="AD45" s="109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8"/>
      <c r="Z46" s="113"/>
      <c r="AA46" s="108"/>
      <c r="AB46" s="108"/>
      <c r="AC46" s="108"/>
      <c r="AD46" s="109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1"/>
      <c r="N47" s="5"/>
      <c r="O47" s="5"/>
      <c r="S47" s="7"/>
      <c r="V47" s="8"/>
      <c r="W47" s="5"/>
      <c r="X47" s="5"/>
      <c r="Y47" s="108"/>
      <c r="Z47" s="113"/>
      <c r="AA47" s="108"/>
      <c r="AB47" s="108"/>
      <c r="AC47" s="108"/>
      <c r="AD47" s="109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8"/>
      <c r="Z48" s="113"/>
      <c r="AA48" s="108"/>
      <c r="AB48" s="108"/>
      <c r="AC48" s="108"/>
      <c r="AD48" s="109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1"/>
      <c r="M49" s="6"/>
      <c r="N49" s="5"/>
      <c r="O49" s="5"/>
      <c r="S49" s="7"/>
      <c r="V49" s="8"/>
      <c r="W49" s="5"/>
      <c r="X49" s="5"/>
      <c r="Y49" s="108"/>
      <c r="Z49" s="113"/>
      <c r="AA49" s="108"/>
      <c r="AB49" s="108"/>
      <c r="AC49" s="108"/>
      <c r="AD49" s="109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8"/>
      <c r="Z50" s="113"/>
      <c r="AA50" s="108"/>
      <c r="AB50" s="108"/>
      <c r="AC50" s="108"/>
      <c r="AD50" s="109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8"/>
      <c r="Z51" s="113"/>
      <c r="AA51" s="108"/>
      <c r="AB51" s="108"/>
      <c r="AC51" s="108"/>
      <c r="AD51" s="109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8"/>
      <c r="Z52" s="113"/>
      <c r="AA52" s="108"/>
      <c r="AB52" s="108"/>
      <c r="AC52" s="108"/>
      <c r="AD52" s="109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1"/>
      <c r="N53" s="5"/>
      <c r="O53" s="5"/>
      <c r="S53" s="7"/>
      <c r="V53" s="8"/>
      <c r="W53" s="5"/>
      <c r="X53" s="5"/>
      <c r="Y53" s="108"/>
      <c r="Z53" s="113"/>
      <c r="AA53" s="108"/>
      <c r="AB53" s="108"/>
      <c r="AC53" s="108"/>
      <c r="AD53" s="109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topLeftCell="A16" workbookViewId="0">
      <selection activeCell="Q36" sqref="Q36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875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2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2"/>
      <c r="S1" s="73"/>
      <c r="T1" s="72"/>
      <c r="U1" s="72"/>
      <c r="V1" s="72"/>
      <c r="W1" s="72"/>
      <c r="X1" s="74"/>
      <c r="AD1" s="9"/>
    </row>
    <row r="2" s="1" customFormat="1" spans="1:30">
      <c r="A2" s="10"/>
      <c r="C2" s="313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5"/>
      <c r="T2" s="43"/>
      <c r="U2" s="76"/>
      <c r="V2" s="74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5"/>
      <c r="T3" s="43"/>
      <c r="U3" s="76"/>
      <c r="V3" s="74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5"/>
      <c r="T4" s="43"/>
      <c r="U4" s="76"/>
      <c r="V4" s="74"/>
      <c r="W4" s="10"/>
      <c r="X4" s="10"/>
      <c r="Y4" s="108"/>
      <c r="Z4" s="108"/>
      <c r="AA4" s="108"/>
      <c r="AB4" s="108"/>
      <c r="AC4" s="108"/>
      <c r="AD4" s="109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8"/>
      <c r="Z5" s="108"/>
      <c r="AA5" s="108"/>
      <c r="AB5" s="108"/>
      <c r="AC5" s="108"/>
      <c r="AD5" s="109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8"/>
      <c r="Z6" s="108"/>
      <c r="AA6" s="108"/>
      <c r="AB6" s="108"/>
      <c r="AC6" s="108"/>
      <c r="AD6" s="109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124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8"/>
      <c r="Z7" s="108"/>
      <c r="AA7" s="108"/>
      <c r="AB7" s="108"/>
      <c r="AC7" s="108"/>
      <c r="AD7" s="109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5" t="s">
        <v>78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108"/>
      <c r="Z8" s="108"/>
      <c r="AA8" s="108"/>
      <c r="AB8" s="108"/>
      <c r="AC8" s="108"/>
      <c r="AD8" s="109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7" t="s">
        <v>11</v>
      </c>
      <c r="J9" s="48" t="s">
        <v>12</v>
      </c>
      <c r="K9" s="48"/>
      <c r="L9" s="48"/>
      <c r="M9" s="49"/>
      <c r="N9" s="18" t="s">
        <v>13</v>
      </c>
      <c r="O9" s="50" t="s">
        <v>14</v>
      </c>
      <c r="P9" s="51"/>
      <c r="Q9" s="19" t="s">
        <v>15</v>
      </c>
      <c r="R9" s="50" t="s">
        <v>16</v>
      </c>
      <c r="S9" s="51" t="s">
        <v>17</v>
      </c>
      <c r="T9" s="19" t="s">
        <v>18</v>
      </c>
      <c r="U9" s="77" t="s">
        <v>19</v>
      </c>
      <c r="V9" s="78" t="s">
        <v>20</v>
      </c>
      <c r="W9" s="77" t="s">
        <v>21</v>
      </c>
      <c r="X9" s="79" t="s">
        <v>22</v>
      </c>
      <c r="Y9" s="110"/>
      <c r="Z9" s="108"/>
      <c r="AA9" s="108"/>
      <c r="AB9" s="108"/>
      <c r="AC9" s="108"/>
      <c r="AD9" s="109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2"/>
      <c r="J10" s="53" t="s">
        <v>25</v>
      </c>
      <c r="K10" s="54" t="s">
        <v>26</v>
      </c>
      <c r="L10" s="54" t="s">
        <v>27</v>
      </c>
      <c r="M10" s="54" t="s">
        <v>28</v>
      </c>
      <c r="N10" s="18"/>
      <c r="O10" s="55"/>
      <c r="P10" s="56"/>
      <c r="Q10" s="80"/>
      <c r="R10" s="55"/>
      <c r="S10" s="56"/>
      <c r="T10" s="21"/>
      <c r="U10" s="314" t="s">
        <v>29</v>
      </c>
      <c r="V10" s="81"/>
      <c r="W10" s="77"/>
      <c r="X10" s="82"/>
      <c r="Y10" s="110"/>
      <c r="Z10" s="108"/>
      <c r="AA10" s="108"/>
      <c r="AB10" s="108"/>
      <c r="AC10" s="108"/>
      <c r="AD10" s="109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7"/>
      <c r="J11" s="58" t="s">
        <v>33</v>
      </c>
      <c r="K11" s="59" t="s">
        <v>33</v>
      </c>
      <c r="L11" s="59" t="s">
        <v>33</v>
      </c>
      <c r="M11" s="59" t="s">
        <v>33</v>
      </c>
      <c r="N11" s="59" t="s">
        <v>33</v>
      </c>
      <c r="O11" s="18" t="s">
        <v>33</v>
      </c>
      <c r="P11" s="315" t="s">
        <v>32</v>
      </c>
      <c r="Q11" s="21" t="s">
        <v>33</v>
      </c>
      <c r="R11" s="315" t="s">
        <v>32</v>
      </c>
      <c r="S11" s="314" t="s">
        <v>81</v>
      </c>
      <c r="T11" s="314" t="s">
        <v>35</v>
      </c>
      <c r="U11" s="314" t="s">
        <v>35</v>
      </c>
      <c r="V11" s="317" t="s">
        <v>36</v>
      </c>
      <c r="W11" s="77" t="s">
        <v>37</v>
      </c>
      <c r="X11" s="84"/>
      <c r="Y11" s="110"/>
      <c r="Z11" s="108"/>
      <c r="AA11" s="108"/>
      <c r="AB11" s="108"/>
      <c r="AC11" s="108"/>
      <c r="AD11" s="109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60">
        <v>8</v>
      </c>
      <c r="J12" s="61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5" t="s">
        <v>41</v>
      </c>
      <c r="S12" s="86">
        <v>11</v>
      </c>
      <c r="T12" s="85">
        <v>17</v>
      </c>
      <c r="U12" s="85">
        <v>18</v>
      </c>
      <c r="V12" s="85">
        <v>18</v>
      </c>
      <c r="W12" s="85">
        <v>19</v>
      </c>
      <c r="X12" s="87">
        <v>12</v>
      </c>
      <c r="Y12" s="110"/>
      <c r="Z12" s="108"/>
      <c r="AA12" s="108"/>
      <c r="AB12" s="108"/>
      <c r="AC12" s="108"/>
      <c r="AD12" s="109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2"/>
      <c r="J13" s="63">
        <v>0</v>
      </c>
      <c r="K13" s="63">
        <v>0</v>
      </c>
      <c r="L13" s="63">
        <v>0</v>
      </c>
      <c r="M13" s="63">
        <f t="shared" ref="M13:M42" si="0">SUM(J13:L13)</f>
        <v>0</v>
      </c>
      <c r="N13" s="63">
        <v>1</v>
      </c>
      <c r="O13" s="63">
        <f t="shared" ref="O13:O42" si="1">N13-M13</f>
        <v>1</v>
      </c>
      <c r="P13" s="64">
        <f t="shared" ref="P13:P42" si="2">O13/N13</f>
        <v>1</v>
      </c>
      <c r="Q13" s="63">
        <v>0</v>
      </c>
      <c r="R13" s="88">
        <f t="shared" ref="R13:R42" si="3">(Q13)/(N13-M13)</f>
        <v>0</v>
      </c>
      <c r="S13" s="89"/>
      <c r="T13" s="90"/>
      <c r="U13" s="90"/>
      <c r="V13" s="90"/>
      <c r="W13" s="91">
        <v>3</v>
      </c>
      <c r="X13" s="92"/>
      <c r="Y13" s="110"/>
      <c r="Z13" s="111"/>
      <c r="AA13" s="112"/>
      <c r="AB13" s="113"/>
      <c r="AC13" s="114"/>
      <c r="AD13" s="115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  <c r="BR13" s="114"/>
      <c r="BS13" s="114"/>
      <c r="BT13" s="114"/>
      <c r="BU13" s="114"/>
      <c r="BV13" s="114"/>
      <c r="BW13" s="114"/>
      <c r="BX13" s="114"/>
      <c r="BY13" s="114"/>
      <c r="BZ13" s="114"/>
      <c r="CA13" s="114"/>
      <c r="CB13" s="114"/>
      <c r="CC13" s="114"/>
      <c r="CD13" s="114"/>
      <c r="CE13" s="114"/>
      <c r="CF13" s="114"/>
      <c r="CG13" s="114"/>
      <c r="CH13" s="114"/>
      <c r="CI13" s="114"/>
      <c r="CJ13" s="114"/>
      <c r="CK13" s="114"/>
      <c r="CL13" s="114"/>
      <c r="CM13" s="114"/>
      <c r="CN13" s="114"/>
      <c r="CO13" s="114"/>
      <c r="CP13" s="114"/>
      <c r="CQ13" s="114"/>
      <c r="CR13" s="114"/>
      <c r="CS13" s="114"/>
      <c r="CT13" s="114"/>
      <c r="CU13" s="114"/>
      <c r="CV13" s="114"/>
      <c r="CW13" s="114"/>
      <c r="CX13" s="114"/>
      <c r="CY13" s="114"/>
      <c r="CZ13" s="114"/>
      <c r="DA13" s="114"/>
      <c r="DB13" s="114"/>
      <c r="DC13" s="114"/>
      <c r="DD13" s="114"/>
      <c r="DE13" s="114"/>
      <c r="DF13" s="114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2"/>
      <c r="J14" s="63">
        <v>0</v>
      </c>
      <c r="K14" s="63">
        <v>0</v>
      </c>
      <c r="L14" s="63">
        <v>0</v>
      </c>
      <c r="M14" s="63">
        <f t="shared" si="0"/>
        <v>0</v>
      </c>
      <c r="N14" s="63">
        <v>1</v>
      </c>
      <c r="O14" s="63">
        <f t="shared" si="1"/>
        <v>1</v>
      </c>
      <c r="P14" s="64">
        <f t="shared" si="2"/>
        <v>1</v>
      </c>
      <c r="Q14" s="63">
        <v>0</v>
      </c>
      <c r="R14" s="88">
        <f t="shared" si="3"/>
        <v>0</v>
      </c>
      <c r="S14" s="93"/>
      <c r="T14" s="94"/>
      <c r="U14" s="94"/>
      <c r="V14" s="94"/>
      <c r="W14" s="95"/>
      <c r="X14" s="92"/>
      <c r="Y14" s="110"/>
      <c r="Z14" s="111"/>
      <c r="AA14" s="112"/>
      <c r="AB14" s="113"/>
      <c r="AC14" s="114"/>
      <c r="AD14" s="116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  <c r="BR14" s="114"/>
      <c r="BS14" s="114"/>
      <c r="BT14" s="114"/>
      <c r="BU14" s="114"/>
      <c r="BV14" s="114"/>
      <c r="BW14" s="114"/>
      <c r="BX14" s="114"/>
      <c r="BY14" s="114"/>
      <c r="BZ14" s="114"/>
      <c r="CA14" s="114"/>
      <c r="CB14" s="114"/>
      <c r="CC14" s="114"/>
      <c r="CD14" s="114"/>
      <c r="CE14" s="114"/>
      <c r="CF14" s="114"/>
      <c r="CG14" s="114"/>
      <c r="CH14" s="114"/>
      <c r="CI14" s="114"/>
      <c r="CJ14" s="114"/>
      <c r="CK14" s="114"/>
      <c r="CL14" s="114"/>
      <c r="CM14" s="114"/>
      <c r="CN14" s="114"/>
      <c r="CO14" s="114"/>
      <c r="CP14" s="114"/>
      <c r="CQ14" s="114"/>
      <c r="CR14" s="114"/>
      <c r="CS14" s="114"/>
      <c r="CT14" s="114"/>
      <c r="CU14" s="114"/>
      <c r="CV14" s="114"/>
      <c r="CW14" s="114"/>
      <c r="CX14" s="114"/>
      <c r="CY14" s="114"/>
      <c r="CZ14" s="114"/>
      <c r="DA14" s="114"/>
      <c r="DB14" s="114"/>
      <c r="DC14" s="114"/>
      <c r="DD14" s="114"/>
      <c r="DE14" s="114"/>
      <c r="DF14" s="114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2"/>
      <c r="J15" s="63">
        <v>0</v>
      </c>
      <c r="K15" s="63">
        <v>0</v>
      </c>
      <c r="L15" s="63">
        <v>0</v>
      </c>
      <c r="M15" s="63">
        <f t="shared" si="0"/>
        <v>0</v>
      </c>
      <c r="N15" s="63">
        <v>1</v>
      </c>
      <c r="O15" s="63">
        <f t="shared" si="1"/>
        <v>1</v>
      </c>
      <c r="P15" s="64">
        <f t="shared" si="2"/>
        <v>1</v>
      </c>
      <c r="Q15" s="63">
        <v>0</v>
      </c>
      <c r="R15" s="88">
        <f t="shared" si="3"/>
        <v>0</v>
      </c>
      <c r="S15" s="89"/>
      <c r="T15" s="90"/>
      <c r="U15" s="90"/>
      <c r="V15" s="90"/>
      <c r="W15" s="91"/>
      <c r="X15" s="92"/>
      <c r="Y15" s="110"/>
      <c r="Z15" s="111"/>
      <c r="AA15" s="112"/>
      <c r="AB15" s="113"/>
      <c r="AC15" s="114"/>
      <c r="AD15" s="116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4"/>
      <c r="CE15" s="114"/>
      <c r="CF15" s="114"/>
      <c r="CG15" s="114"/>
      <c r="CH15" s="114"/>
      <c r="CI15" s="114"/>
      <c r="CJ15" s="114"/>
      <c r="CK15" s="114"/>
      <c r="CL15" s="114"/>
      <c r="CM15" s="114"/>
      <c r="CN15" s="114"/>
      <c r="CO15" s="114"/>
      <c r="CP15" s="114"/>
      <c r="CQ15" s="114"/>
      <c r="CR15" s="114"/>
      <c r="CS15" s="114"/>
      <c r="CT15" s="114"/>
      <c r="CU15" s="114"/>
      <c r="CV15" s="114"/>
      <c r="CW15" s="114"/>
      <c r="CX15" s="114"/>
      <c r="CY15" s="114"/>
      <c r="CZ15" s="114"/>
      <c r="DA15" s="114"/>
      <c r="DB15" s="114"/>
      <c r="DC15" s="114"/>
      <c r="DD15" s="114"/>
      <c r="DE15" s="114"/>
      <c r="DF15" s="114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2"/>
      <c r="J16" s="63">
        <v>0</v>
      </c>
      <c r="K16" s="63">
        <v>0.0243055555555556</v>
      </c>
      <c r="L16" s="63">
        <v>0.03125</v>
      </c>
      <c r="M16" s="63">
        <f t="shared" si="0"/>
        <v>0.0555555555555556</v>
      </c>
      <c r="N16" s="63">
        <v>1</v>
      </c>
      <c r="O16" s="63">
        <f t="shared" si="1"/>
        <v>0.944444444444444</v>
      </c>
      <c r="P16" s="64">
        <f t="shared" si="2"/>
        <v>0.944444444444444</v>
      </c>
      <c r="Q16" s="63">
        <v>0</v>
      </c>
      <c r="R16" s="88">
        <f t="shared" si="3"/>
        <v>0</v>
      </c>
      <c r="S16" s="93"/>
      <c r="T16" s="94"/>
      <c r="U16" s="94"/>
      <c r="V16" s="94"/>
      <c r="W16" s="95"/>
      <c r="X16" s="92"/>
      <c r="Y16" s="110"/>
      <c r="Z16" s="111"/>
      <c r="AA16" s="112"/>
      <c r="AB16" s="113"/>
      <c r="AC16" s="114"/>
      <c r="AD16" s="116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4"/>
      <c r="CE16" s="114"/>
      <c r="CF16" s="114"/>
      <c r="CG16" s="114"/>
      <c r="CH16" s="114"/>
      <c r="CI16" s="114"/>
      <c r="CJ16" s="114"/>
      <c r="CK16" s="114"/>
      <c r="CL16" s="114"/>
      <c r="CM16" s="114"/>
      <c r="CN16" s="114"/>
      <c r="CO16" s="114"/>
      <c r="CP16" s="114"/>
      <c r="CQ16" s="114"/>
      <c r="CR16" s="114"/>
      <c r="CS16" s="114"/>
      <c r="CT16" s="114"/>
      <c r="CU16" s="114"/>
      <c r="CV16" s="114"/>
      <c r="CW16" s="114"/>
      <c r="CX16" s="114"/>
      <c r="CY16" s="114"/>
      <c r="CZ16" s="114"/>
      <c r="DA16" s="114"/>
      <c r="DB16" s="114"/>
      <c r="DC16" s="114"/>
      <c r="DD16" s="114"/>
      <c r="DE16" s="114"/>
      <c r="DF16" s="114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2"/>
      <c r="J17" s="63">
        <v>0</v>
      </c>
      <c r="K17" s="63">
        <v>0</v>
      </c>
      <c r="L17" s="63">
        <v>0</v>
      </c>
      <c r="M17" s="63">
        <f t="shared" si="0"/>
        <v>0</v>
      </c>
      <c r="N17" s="63">
        <v>1</v>
      </c>
      <c r="O17" s="63">
        <f t="shared" si="1"/>
        <v>1</v>
      </c>
      <c r="P17" s="64">
        <f t="shared" si="2"/>
        <v>1</v>
      </c>
      <c r="Q17" s="63">
        <v>0</v>
      </c>
      <c r="R17" s="88">
        <f t="shared" si="3"/>
        <v>0</v>
      </c>
      <c r="S17" s="89"/>
      <c r="T17" s="90"/>
      <c r="U17" s="90"/>
      <c r="V17" s="90"/>
      <c r="W17" s="91"/>
      <c r="X17" s="92"/>
      <c r="Y17" s="110"/>
      <c r="Z17" s="111"/>
      <c r="AA17" s="112"/>
      <c r="AB17" s="113"/>
      <c r="AC17" s="114"/>
      <c r="AD17" s="116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4"/>
      <c r="CE17" s="114"/>
      <c r="CF17" s="114"/>
      <c r="CG17" s="114"/>
      <c r="CH17" s="114"/>
      <c r="CI17" s="114"/>
      <c r="CJ17" s="114"/>
      <c r="CK17" s="114"/>
      <c r="CL17" s="114"/>
      <c r="CM17" s="114"/>
      <c r="CN17" s="114"/>
      <c r="CO17" s="114"/>
      <c r="CP17" s="114"/>
      <c r="CQ17" s="114"/>
      <c r="CR17" s="114"/>
      <c r="CS17" s="114"/>
      <c r="CT17" s="114"/>
      <c r="CU17" s="114"/>
      <c r="CV17" s="114"/>
      <c r="CW17" s="114"/>
      <c r="CX17" s="114"/>
      <c r="CY17" s="114"/>
      <c r="CZ17" s="114"/>
      <c r="DA17" s="114"/>
      <c r="DB17" s="114"/>
      <c r="DC17" s="114"/>
      <c r="DD17" s="114"/>
      <c r="DE17" s="114"/>
      <c r="DF17" s="114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2"/>
      <c r="J18" s="63">
        <v>0</v>
      </c>
      <c r="K18" s="63">
        <v>0</v>
      </c>
      <c r="L18" s="63">
        <v>0</v>
      </c>
      <c r="M18" s="63">
        <f t="shared" si="0"/>
        <v>0</v>
      </c>
      <c r="N18" s="63">
        <v>1</v>
      </c>
      <c r="O18" s="63">
        <f t="shared" si="1"/>
        <v>1</v>
      </c>
      <c r="P18" s="64">
        <f t="shared" si="2"/>
        <v>1</v>
      </c>
      <c r="Q18" s="63">
        <v>0</v>
      </c>
      <c r="R18" s="88">
        <f t="shared" si="3"/>
        <v>0</v>
      </c>
      <c r="S18" s="93"/>
      <c r="T18" s="94"/>
      <c r="U18" s="94"/>
      <c r="V18" s="94"/>
      <c r="W18" s="95"/>
      <c r="X18" s="92"/>
      <c r="Y18" s="110"/>
      <c r="Z18" s="111"/>
      <c r="AA18" s="112"/>
      <c r="AB18" s="113"/>
      <c r="AC18" s="114"/>
      <c r="AD18" s="116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4"/>
      <c r="CE18" s="114"/>
      <c r="CF18" s="114"/>
      <c r="CG18" s="114"/>
      <c r="CH18" s="114"/>
      <c r="CI18" s="114"/>
      <c r="CJ18" s="114"/>
      <c r="CK18" s="114"/>
      <c r="CL18" s="114"/>
      <c r="CM18" s="114"/>
      <c r="CN18" s="114"/>
      <c r="CO18" s="114"/>
      <c r="CP18" s="114"/>
      <c r="CQ18" s="114"/>
      <c r="CR18" s="114"/>
      <c r="CS18" s="114"/>
      <c r="CT18" s="114"/>
      <c r="CU18" s="114"/>
      <c r="CV18" s="114"/>
      <c r="CW18" s="114"/>
      <c r="CX18" s="114"/>
      <c r="CY18" s="114"/>
      <c r="CZ18" s="114"/>
      <c r="DA18" s="114"/>
      <c r="DB18" s="114"/>
      <c r="DC18" s="114"/>
      <c r="DD18" s="114"/>
      <c r="DE18" s="114"/>
      <c r="DF18" s="114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2"/>
      <c r="J19" s="63">
        <v>0</v>
      </c>
      <c r="K19" s="63">
        <v>0</v>
      </c>
      <c r="L19" s="63">
        <v>0</v>
      </c>
      <c r="M19" s="63">
        <f t="shared" si="0"/>
        <v>0</v>
      </c>
      <c r="N19" s="63">
        <v>1</v>
      </c>
      <c r="O19" s="63">
        <f t="shared" si="1"/>
        <v>1</v>
      </c>
      <c r="P19" s="64">
        <f t="shared" si="2"/>
        <v>1</v>
      </c>
      <c r="Q19" s="63">
        <v>0</v>
      </c>
      <c r="R19" s="88">
        <f t="shared" si="3"/>
        <v>0</v>
      </c>
      <c r="S19" s="89"/>
      <c r="T19" s="90"/>
      <c r="U19" s="90"/>
      <c r="V19" s="90"/>
      <c r="W19" s="91"/>
      <c r="X19" s="96"/>
      <c r="Y19" s="110"/>
      <c r="Z19" s="111"/>
      <c r="AA19" s="112"/>
      <c r="AB19" s="113"/>
      <c r="AC19" s="114"/>
      <c r="AD19" s="116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4"/>
      <c r="BS19" s="114"/>
      <c r="BT19" s="114"/>
      <c r="BU19" s="114"/>
      <c r="BV19" s="114"/>
      <c r="BW19" s="114"/>
      <c r="BX19" s="114"/>
      <c r="BY19" s="114"/>
      <c r="BZ19" s="114"/>
      <c r="CA19" s="114"/>
      <c r="CB19" s="114"/>
      <c r="CC19" s="114"/>
      <c r="CD19" s="114"/>
      <c r="CE19" s="114"/>
      <c r="CF19" s="114"/>
      <c r="CG19" s="114"/>
      <c r="CH19" s="114"/>
      <c r="CI19" s="114"/>
      <c r="CJ19" s="114"/>
      <c r="CK19" s="114"/>
      <c r="CL19" s="114"/>
      <c r="CM19" s="114"/>
      <c r="CN19" s="114"/>
      <c r="CO19" s="114"/>
      <c r="CP19" s="114"/>
      <c r="CQ19" s="114"/>
      <c r="CR19" s="114"/>
      <c r="CS19" s="114"/>
      <c r="CT19" s="114"/>
      <c r="CU19" s="114"/>
      <c r="CV19" s="114"/>
      <c r="CW19" s="114"/>
      <c r="CX19" s="114"/>
      <c r="CY19" s="114"/>
      <c r="CZ19" s="114"/>
      <c r="DA19" s="114"/>
      <c r="DB19" s="114"/>
      <c r="DC19" s="114"/>
      <c r="DD19" s="114"/>
      <c r="DE19" s="114"/>
      <c r="DF19" s="114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2"/>
      <c r="J20" s="63">
        <v>0</v>
      </c>
      <c r="K20" s="63">
        <v>0</v>
      </c>
      <c r="L20" s="63">
        <v>0</v>
      </c>
      <c r="M20" s="63">
        <f t="shared" si="0"/>
        <v>0</v>
      </c>
      <c r="N20" s="63">
        <v>1</v>
      </c>
      <c r="O20" s="63">
        <f t="shared" si="1"/>
        <v>1</v>
      </c>
      <c r="P20" s="64">
        <f t="shared" si="2"/>
        <v>1</v>
      </c>
      <c r="Q20" s="63">
        <v>0</v>
      </c>
      <c r="R20" s="88">
        <f t="shared" si="3"/>
        <v>0</v>
      </c>
      <c r="S20" s="93"/>
      <c r="T20" s="94"/>
      <c r="U20" s="94"/>
      <c r="V20" s="94"/>
      <c r="W20" s="95"/>
      <c r="X20" s="97"/>
      <c r="Y20" s="110"/>
      <c r="Z20" s="111"/>
      <c r="AA20" s="112"/>
      <c r="AB20" s="113"/>
      <c r="AC20" s="114"/>
      <c r="AD20" s="116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4"/>
      <c r="CE20" s="114"/>
      <c r="CF20" s="114"/>
      <c r="CG20" s="114"/>
      <c r="CH20" s="114"/>
      <c r="CI20" s="114"/>
      <c r="CJ20" s="114"/>
      <c r="CK20" s="114"/>
      <c r="CL20" s="114"/>
      <c r="CM20" s="114"/>
      <c r="CN20" s="114"/>
      <c r="CO20" s="114"/>
      <c r="CP20" s="114"/>
      <c r="CQ20" s="114"/>
      <c r="CR20" s="114"/>
      <c r="CS20" s="114"/>
      <c r="CT20" s="114"/>
      <c r="CU20" s="114"/>
      <c r="CV20" s="114"/>
      <c r="CW20" s="114"/>
      <c r="CX20" s="114"/>
      <c r="CY20" s="114"/>
      <c r="CZ20" s="114"/>
      <c r="DA20" s="114"/>
      <c r="DB20" s="114"/>
      <c r="DC20" s="114"/>
      <c r="DD20" s="114"/>
      <c r="DE20" s="114"/>
      <c r="DF20" s="114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2"/>
      <c r="J21" s="63">
        <v>0</v>
      </c>
      <c r="K21" s="63">
        <v>0</v>
      </c>
      <c r="L21" s="63">
        <v>0</v>
      </c>
      <c r="M21" s="63">
        <f t="shared" si="0"/>
        <v>0</v>
      </c>
      <c r="N21" s="63">
        <v>1</v>
      </c>
      <c r="O21" s="63">
        <f t="shared" si="1"/>
        <v>1</v>
      </c>
      <c r="P21" s="64">
        <f t="shared" si="2"/>
        <v>1</v>
      </c>
      <c r="Q21" s="63">
        <v>0</v>
      </c>
      <c r="R21" s="88">
        <f t="shared" si="3"/>
        <v>0</v>
      </c>
      <c r="S21" s="89"/>
      <c r="T21" s="90"/>
      <c r="U21" s="90"/>
      <c r="V21" s="90"/>
      <c r="W21" s="91"/>
      <c r="X21" s="98"/>
      <c r="Y21" s="110"/>
      <c r="Z21" s="111"/>
      <c r="AA21" s="112"/>
      <c r="AB21" s="113"/>
      <c r="AC21" s="114"/>
      <c r="AD21" s="116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  <c r="BQ21" s="114"/>
      <c r="BR21" s="114"/>
      <c r="BS21" s="114"/>
      <c r="BT21" s="114"/>
      <c r="BU21" s="114"/>
      <c r="BV21" s="114"/>
      <c r="BW21" s="114"/>
      <c r="BX21" s="114"/>
      <c r="BY21" s="114"/>
      <c r="BZ21" s="114"/>
      <c r="CA21" s="114"/>
      <c r="CB21" s="114"/>
      <c r="CC21" s="114"/>
      <c r="CD21" s="114"/>
      <c r="CE21" s="114"/>
      <c r="CF21" s="114"/>
      <c r="CG21" s="114"/>
      <c r="CH21" s="114"/>
      <c r="CI21" s="114"/>
      <c r="CJ21" s="114"/>
      <c r="CK21" s="114"/>
      <c r="CL21" s="114"/>
      <c r="CM21" s="114"/>
      <c r="CN21" s="114"/>
      <c r="CO21" s="114"/>
      <c r="CP21" s="114"/>
      <c r="CQ21" s="114"/>
      <c r="CR21" s="114"/>
      <c r="CS21" s="114"/>
      <c r="CT21" s="114"/>
      <c r="CU21" s="114"/>
      <c r="CV21" s="114"/>
      <c r="CW21" s="114"/>
      <c r="CX21" s="114"/>
      <c r="CY21" s="114"/>
      <c r="CZ21" s="114"/>
      <c r="DA21" s="114"/>
      <c r="DB21" s="114"/>
      <c r="DC21" s="114"/>
      <c r="DD21" s="114"/>
      <c r="DE21" s="114"/>
      <c r="DF21" s="114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2"/>
      <c r="J22" s="63">
        <v>0</v>
      </c>
      <c r="K22" s="63">
        <v>0</v>
      </c>
      <c r="L22" s="63">
        <v>0</v>
      </c>
      <c r="M22" s="63">
        <f t="shared" si="0"/>
        <v>0</v>
      </c>
      <c r="N22" s="63">
        <v>1</v>
      </c>
      <c r="O22" s="63">
        <f t="shared" si="1"/>
        <v>1</v>
      </c>
      <c r="P22" s="64">
        <f t="shared" si="2"/>
        <v>1</v>
      </c>
      <c r="Q22" s="63">
        <v>0</v>
      </c>
      <c r="R22" s="88">
        <f t="shared" si="3"/>
        <v>0</v>
      </c>
      <c r="S22" s="89"/>
      <c r="T22" s="90"/>
      <c r="U22" s="90"/>
      <c r="V22" s="90"/>
      <c r="W22" s="91"/>
      <c r="X22" s="92"/>
      <c r="Y22" s="110"/>
      <c r="Z22" s="111"/>
      <c r="AA22" s="112"/>
      <c r="AB22" s="113"/>
      <c r="AC22" s="114"/>
      <c r="AD22" s="116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  <c r="BQ22" s="114"/>
      <c r="BR22" s="114"/>
      <c r="BS22" s="114"/>
      <c r="BT22" s="114"/>
      <c r="BU22" s="114"/>
      <c r="BV22" s="114"/>
      <c r="BW22" s="114"/>
      <c r="BX22" s="114"/>
      <c r="BY22" s="114"/>
      <c r="BZ22" s="114"/>
      <c r="CA22" s="114"/>
      <c r="CB22" s="114"/>
      <c r="CC22" s="114"/>
      <c r="CD22" s="114"/>
      <c r="CE22" s="114"/>
      <c r="CF22" s="114"/>
      <c r="CG22" s="114"/>
      <c r="CH22" s="114"/>
      <c r="CI22" s="114"/>
      <c r="CJ22" s="114"/>
      <c r="CK22" s="114"/>
      <c r="CL22" s="114"/>
      <c r="CM22" s="114"/>
      <c r="CN22" s="114"/>
      <c r="CO22" s="114"/>
      <c r="CP22" s="114"/>
      <c r="CQ22" s="114"/>
      <c r="CR22" s="114"/>
      <c r="CS22" s="114"/>
      <c r="CT22" s="114"/>
      <c r="CU22" s="114"/>
      <c r="CV22" s="114"/>
      <c r="CW22" s="114"/>
      <c r="CX22" s="114"/>
      <c r="CY22" s="114"/>
      <c r="CZ22" s="114"/>
      <c r="DA22" s="114"/>
      <c r="DB22" s="114"/>
      <c r="DC22" s="114"/>
      <c r="DD22" s="114"/>
      <c r="DE22" s="114"/>
      <c r="DF22" s="114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2"/>
      <c r="J23" s="63">
        <v>0</v>
      </c>
      <c r="K23" s="63">
        <v>0</v>
      </c>
      <c r="L23" s="63">
        <v>0</v>
      </c>
      <c r="M23" s="63">
        <f t="shared" si="0"/>
        <v>0</v>
      </c>
      <c r="N23" s="63">
        <v>1</v>
      </c>
      <c r="O23" s="63">
        <f t="shared" si="1"/>
        <v>1</v>
      </c>
      <c r="P23" s="64">
        <f t="shared" si="2"/>
        <v>1</v>
      </c>
      <c r="Q23" s="63">
        <v>0.333333333333333</v>
      </c>
      <c r="R23" s="88">
        <f t="shared" si="3"/>
        <v>0.333333333333333</v>
      </c>
      <c r="S23" s="89"/>
      <c r="T23" s="90"/>
      <c r="U23" s="90"/>
      <c r="V23" s="90"/>
      <c r="W23" s="91"/>
      <c r="X23" s="92"/>
      <c r="Y23" s="110"/>
      <c r="Z23" s="111"/>
      <c r="AA23" s="112"/>
      <c r="AB23" s="113"/>
      <c r="AC23" s="114"/>
      <c r="AD23" s="116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  <c r="BQ23" s="114"/>
      <c r="BR23" s="114"/>
      <c r="BS23" s="114"/>
      <c r="BT23" s="114"/>
      <c r="BU23" s="114"/>
      <c r="BV23" s="114"/>
      <c r="BW23" s="114"/>
      <c r="BX23" s="114"/>
      <c r="BY23" s="114"/>
      <c r="BZ23" s="114"/>
      <c r="CA23" s="114"/>
      <c r="CB23" s="114"/>
      <c r="CC23" s="114"/>
      <c r="CD23" s="114"/>
      <c r="CE23" s="114"/>
      <c r="CF23" s="114"/>
      <c r="CG23" s="114"/>
      <c r="CH23" s="114"/>
      <c r="CI23" s="114"/>
      <c r="CJ23" s="114"/>
      <c r="CK23" s="114"/>
      <c r="CL23" s="114"/>
      <c r="CM23" s="114"/>
      <c r="CN23" s="114"/>
      <c r="CO23" s="114"/>
      <c r="CP23" s="114"/>
      <c r="CQ23" s="114"/>
      <c r="CR23" s="114"/>
      <c r="CS23" s="114"/>
      <c r="CT23" s="114"/>
      <c r="CU23" s="114"/>
      <c r="CV23" s="114"/>
      <c r="CW23" s="114"/>
      <c r="CX23" s="114"/>
      <c r="CY23" s="114"/>
      <c r="CZ23" s="114"/>
      <c r="DA23" s="114"/>
      <c r="DB23" s="114"/>
      <c r="DC23" s="114"/>
      <c r="DD23" s="114"/>
      <c r="DE23" s="114"/>
      <c r="DF23" s="114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2"/>
      <c r="J24" s="63">
        <v>0</v>
      </c>
      <c r="K24" s="63">
        <v>0</v>
      </c>
      <c r="L24" s="63">
        <v>0</v>
      </c>
      <c r="M24" s="63">
        <f t="shared" si="0"/>
        <v>0</v>
      </c>
      <c r="N24" s="63">
        <v>1</v>
      </c>
      <c r="O24" s="63">
        <f t="shared" si="1"/>
        <v>1</v>
      </c>
      <c r="P24" s="64">
        <f t="shared" si="2"/>
        <v>1</v>
      </c>
      <c r="Q24" s="63">
        <v>0.75</v>
      </c>
      <c r="R24" s="88">
        <f t="shared" si="3"/>
        <v>0.75</v>
      </c>
      <c r="S24" s="93"/>
      <c r="T24" s="94"/>
      <c r="U24" s="94"/>
      <c r="V24" s="94"/>
      <c r="W24" s="95"/>
      <c r="X24" s="92"/>
      <c r="Y24" s="110"/>
      <c r="Z24" s="111"/>
      <c r="AA24" s="112"/>
      <c r="AB24" s="113"/>
      <c r="AC24" s="114"/>
      <c r="AD24" s="116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4"/>
      <c r="BS24" s="114"/>
      <c r="BT24" s="114"/>
      <c r="BU24" s="114"/>
      <c r="BV24" s="114"/>
      <c r="BW24" s="114"/>
      <c r="BX24" s="114"/>
      <c r="BY24" s="114"/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114"/>
      <c r="CM24" s="114"/>
      <c r="CN24" s="114"/>
      <c r="CO24" s="114"/>
      <c r="CP24" s="114"/>
      <c r="CQ24" s="114"/>
      <c r="CR24" s="114"/>
      <c r="CS24" s="114"/>
      <c r="CT24" s="114"/>
      <c r="CU24" s="114"/>
      <c r="CV24" s="114"/>
      <c r="CW24" s="114"/>
      <c r="CX24" s="114"/>
      <c r="CY24" s="114"/>
      <c r="CZ24" s="114"/>
      <c r="DA24" s="114"/>
      <c r="DB24" s="114"/>
      <c r="DC24" s="114"/>
      <c r="DD24" s="114"/>
      <c r="DE24" s="114"/>
      <c r="DF24" s="114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2"/>
      <c r="J25" s="63">
        <v>0</v>
      </c>
      <c r="K25" s="63">
        <v>0</v>
      </c>
      <c r="L25" s="63">
        <v>0</v>
      </c>
      <c r="M25" s="63">
        <f t="shared" si="0"/>
        <v>0</v>
      </c>
      <c r="N25" s="63">
        <v>1</v>
      </c>
      <c r="O25" s="63">
        <f t="shared" si="1"/>
        <v>1</v>
      </c>
      <c r="P25" s="64">
        <f t="shared" si="2"/>
        <v>1</v>
      </c>
      <c r="Q25" s="63">
        <v>0</v>
      </c>
      <c r="R25" s="88">
        <f t="shared" si="3"/>
        <v>0</v>
      </c>
      <c r="S25" s="89"/>
      <c r="T25" s="90"/>
      <c r="U25" s="90"/>
      <c r="V25" s="90"/>
      <c r="W25" s="91"/>
      <c r="X25" s="92"/>
      <c r="Y25" s="110"/>
      <c r="Z25" s="111"/>
      <c r="AA25" s="112"/>
      <c r="AB25" s="113"/>
      <c r="AC25" s="114"/>
      <c r="AD25" s="116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4"/>
      <c r="BZ25" s="114"/>
      <c r="CA25" s="114"/>
      <c r="CB25" s="114"/>
      <c r="CC25" s="114"/>
      <c r="CD25" s="114"/>
      <c r="CE25" s="114"/>
      <c r="CF25" s="114"/>
      <c r="CG25" s="114"/>
      <c r="CH25" s="114"/>
      <c r="CI25" s="114"/>
      <c r="CJ25" s="114"/>
      <c r="CK25" s="114"/>
      <c r="CL25" s="114"/>
      <c r="CM25" s="114"/>
      <c r="CN25" s="114"/>
      <c r="CO25" s="114"/>
      <c r="CP25" s="114"/>
      <c r="CQ25" s="114"/>
      <c r="CR25" s="114"/>
      <c r="CS25" s="114"/>
      <c r="CT25" s="114"/>
      <c r="CU25" s="114"/>
      <c r="CV25" s="114"/>
      <c r="CW25" s="114"/>
      <c r="CX25" s="114"/>
      <c r="CY25" s="114"/>
      <c r="CZ25" s="114"/>
      <c r="DA25" s="114"/>
      <c r="DB25" s="114"/>
      <c r="DC25" s="114"/>
      <c r="DD25" s="114"/>
      <c r="DE25" s="114"/>
      <c r="DF25" s="114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2"/>
      <c r="J26" s="63">
        <v>0</v>
      </c>
      <c r="K26" s="63">
        <v>0</v>
      </c>
      <c r="L26" s="63">
        <v>0</v>
      </c>
      <c r="M26" s="63">
        <f t="shared" si="0"/>
        <v>0</v>
      </c>
      <c r="N26" s="63">
        <v>1</v>
      </c>
      <c r="O26" s="63">
        <f t="shared" si="1"/>
        <v>1</v>
      </c>
      <c r="P26" s="64">
        <f t="shared" si="2"/>
        <v>1</v>
      </c>
      <c r="Q26" s="63">
        <v>0</v>
      </c>
      <c r="R26" s="88">
        <f t="shared" si="3"/>
        <v>0</v>
      </c>
      <c r="S26" s="93"/>
      <c r="T26" s="94"/>
      <c r="U26" s="94"/>
      <c r="V26" s="94"/>
      <c r="W26" s="95"/>
      <c r="X26" s="92"/>
      <c r="Y26" s="110"/>
      <c r="Z26" s="111"/>
      <c r="AA26" s="112"/>
      <c r="AB26" s="113"/>
      <c r="AC26" s="114"/>
      <c r="AD26" s="116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14"/>
      <c r="BS26" s="114"/>
      <c r="BT26" s="114"/>
      <c r="BU26" s="114"/>
      <c r="BV26" s="114"/>
      <c r="BW26" s="114"/>
      <c r="BX26" s="114"/>
      <c r="BY26" s="114"/>
      <c r="BZ26" s="114"/>
      <c r="CA26" s="114"/>
      <c r="CB26" s="114"/>
      <c r="CC26" s="114"/>
      <c r="CD26" s="114"/>
      <c r="CE26" s="114"/>
      <c r="CF26" s="114"/>
      <c r="CG26" s="114"/>
      <c r="CH26" s="114"/>
      <c r="CI26" s="114"/>
      <c r="CJ26" s="114"/>
      <c r="CK26" s="114"/>
      <c r="CL26" s="114"/>
      <c r="CM26" s="114"/>
      <c r="CN26" s="114"/>
      <c r="CO26" s="114"/>
      <c r="CP26" s="114"/>
      <c r="CQ26" s="114"/>
      <c r="CR26" s="114"/>
      <c r="CS26" s="114"/>
      <c r="CT26" s="114"/>
      <c r="CU26" s="114"/>
      <c r="CV26" s="114"/>
      <c r="CW26" s="114"/>
      <c r="CX26" s="114"/>
      <c r="CY26" s="114"/>
      <c r="CZ26" s="114"/>
      <c r="DA26" s="114"/>
      <c r="DB26" s="114"/>
      <c r="DC26" s="114"/>
      <c r="DD26" s="114"/>
      <c r="DE26" s="114"/>
      <c r="DF26" s="114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2"/>
      <c r="J27" s="63">
        <v>0</v>
      </c>
      <c r="K27" s="63">
        <v>0</v>
      </c>
      <c r="L27" s="63">
        <v>0</v>
      </c>
      <c r="M27" s="63">
        <f t="shared" si="0"/>
        <v>0</v>
      </c>
      <c r="N27" s="63">
        <v>1</v>
      </c>
      <c r="O27" s="63">
        <f t="shared" si="1"/>
        <v>1</v>
      </c>
      <c r="P27" s="64">
        <f t="shared" si="2"/>
        <v>1</v>
      </c>
      <c r="Q27" s="63">
        <v>0</v>
      </c>
      <c r="R27" s="88">
        <f t="shared" si="3"/>
        <v>0</v>
      </c>
      <c r="S27" s="89"/>
      <c r="T27" s="90"/>
      <c r="U27" s="90"/>
      <c r="V27" s="90"/>
      <c r="W27" s="91"/>
      <c r="X27" s="92"/>
      <c r="Y27" s="110"/>
      <c r="Z27" s="111"/>
      <c r="AA27" s="112"/>
      <c r="AB27" s="113"/>
      <c r="AC27" s="114"/>
      <c r="AD27" s="116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2"/>
      <c r="J28" s="63">
        <v>0</v>
      </c>
      <c r="K28" s="63">
        <v>0</v>
      </c>
      <c r="L28" s="63">
        <v>0</v>
      </c>
      <c r="M28" s="63">
        <f t="shared" si="0"/>
        <v>0</v>
      </c>
      <c r="N28" s="63">
        <v>1</v>
      </c>
      <c r="O28" s="63">
        <f t="shared" si="1"/>
        <v>1</v>
      </c>
      <c r="P28" s="64">
        <f t="shared" si="2"/>
        <v>1</v>
      </c>
      <c r="Q28" s="63">
        <v>0</v>
      </c>
      <c r="R28" s="88">
        <f t="shared" si="3"/>
        <v>0</v>
      </c>
      <c r="S28" s="93"/>
      <c r="T28" s="94"/>
      <c r="U28" s="94"/>
      <c r="V28" s="94"/>
      <c r="W28" s="95"/>
      <c r="X28" s="99"/>
      <c r="Y28" s="110"/>
      <c r="Z28" s="111"/>
      <c r="AA28" s="112"/>
      <c r="AB28" s="113"/>
      <c r="AC28" s="114"/>
      <c r="AD28" s="116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2"/>
      <c r="J29" s="63">
        <v>0</v>
      </c>
      <c r="K29" s="63">
        <v>0</v>
      </c>
      <c r="L29" s="63">
        <v>0</v>
      </c>
      <c r="M29" s="63">
        <f t="shared" si="0"/>
        <v>0</v>
      </c>
      <c r="N29" s="63">
        <v>1</v>
      </c>
      <c r="O29" s="63">
        <f t="shared" si="1"/>
        <v>1</v>
      </c>
      <c r="P29" s="64">
        <f t="shared" si="2"/>
        <v>1</v>
      </c>
      <c r="Q29" s="63">
        <v>0</v>
      </c>
      <c r="R29" s="88">
        <f t="shared" si="3"/>
        <v>0</v>
      </c>
      <c r="S29" s="93"/>
      <c r="T29" s="94"/>
      <c r="U29" s="94"/>
      <c r="V29" s="94"/>
      <c r="W29" s="95"/>
      <c r="X29" s="99"/>
      <c r="Y29" s="110"/>
      <c r="Z29" s="111"/>
      <c r="AA29" s="112"/>
      <c r="AB29" s="113"/>
      <c r="AC29" s="114"/>
      <c r="AD29" s="116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2"/>
      <c r="J30" s="63">
        <v>0</v>
      </c>
      <c r="K30" s="63">
        <v>0</v>
      </c>
      <c r="L30" s="63">
        <v>0</v>
      </c>
      <c r="M30" s="63">
        <f t="shared" si="0"/>
        <v>0</v>
      </c>
      <c r="N30" s="63">
        <v>1</v>
      </c>
      <c r="O30" s="63">
        <f t="shared" si="1"/>
        <v>1</v>
      </c>
      <c r="P30" s="64">
        <f t="shared" si="2"/>
        <v>1</v>
      </c>
      <c r="Q30" s="63">
        <v>0</v>
      </c>
      <c r="R30" s="88">
        <f t="shared" si="3"/>
        <v>0</v>
      </c>
      <c r="S30" s="93"/>
      <c r="T30" s="94"/>
      <c r="U30" s="94"/>
      <c r="V30" s="94"/>
      <c r="W30" s="95"/>
      <c r="X30" s="99"/>
      <c r="Y30" s="110"/>
      <c r="Z30" s="111"/>
      <c r="AA30" s="112"/>
      <c r="AB30" s="113"/>
      <c r="AC30" s="114"/>
      <c r="AD30" s="116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2"/>
      <c r="J31" s="63">
        <v>0</v>
      </c>
      <c r="K31" s="63">
        <v>0</v>
      </c>
      <c r="L31" s="63">
        <v>0</v>
      </c>
      <c r="M31" s="63">
        <v>0</v>
      </c>
      <c r="N31" s="63">
        <v>1</v>
      </c>
      <c r="O31" s="63">
        <f t="shared" si="1"/>
        <v>1</v>
      </c>
      <c r="P31" s="64">
        <f t="shared" si="2"/>
        <v>1</v>
      </c>
      <c r="Q31" s="63">
        <v>0</v>
      </c>
      <c r="R31" s="88">
        <f t="shared" si="3"/>
        <v>0</v>
      </c>
      <c r="S31" s="93"/>
      <c r="T31" s="94"/>
      <c r="U31" s="94"/>
      <c r="V31" s="94"/>
      <c r="W31" s="95"/>
      <c r="X31" s="99"/>
      <c r="Y31" s="110"/>
      <c r="Z31" s="111"/>
      <c r="AA31" s="112"/>
      <c r="AB31" s="113"/>
      <c r="AC31" s="114"/>
      <c r="AD31" s="116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5"/>
      <c r="J32" s="63">
        <v>0</v>
      </c>
      <c r="K32" s="63">
        <v>0.00486111111111111</v>
      </c>
      <c r="L32" s="63">
        <v>0.227083333333333</v>
      </c>
      <c r="M32" s="63">
        <f t="shared" si="0"/>
        <v>0.231944444444444</v>
      </c>
      <c r="N32" s="63">
        <v>1</v>
      </c>
      <c r="O32" s="63">
        <f t="shared" si="1"/>
        <v>0.768055555555555</v>
      </c>
      <c r="P32" s="64">
        <f t="shared" si="2"/>
        <v>0.768055555555555</v>
      </c>
      <c r="Q32" s="63">
        <v>0</v>
      </c>
      <c r="R32" s="88">
        <f t="shared" si="3"/>
        <v>0</v>
      </c>
      <c r="S32" s="93"/>
      <c r="T32" s="94"/>
      <c r="U32" s="94"/>
      <c r="V32" s="94"/>
      <c r="W32" s="95"/>
      <c r="X32" s="99"/>
      <c r="Y32" s="110"/>
      <c r="Z32" s="111"/>
      <c r="AA32" s="112"/>
      <c r="AB32" s="113"/>
      <c r="AC32" s="114"/>
      <c r="AD32" s="116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6"/>
      <c r="J33" s="63">
        <v>0</v>
      </c>
      <c r="K33" s="63">
        <v>0</v>
      </c>
      <c r="L33" s="63">
        <v>0</v>
      </c>
      <c r="M33" s="63">
        <f t="shared" si="0"/>
        <v>0</v>
      </c>
      <c r="N33" s="63">
        <v>1</v>
      </c>
      <c r="O33" s="63">
        <f t="shared" si="1"/>
        <v>1</v>
      </c>
      <c r="P33" s="64">
        <f t="shared" si="2"/>
        <v>1</v>
      </c>
      <c r="Q33" s="63">
        <v>0</v>
      </c>
      <c r="R33" s="88">
        <f t="shared" si="3"/>
        <v>0</v>
      </c>
      <c r="S33" s="93"/>
      <c r="T33" s="94"/>
      <c r="U33" s="94"/>
      <c r="V33" s="94"/>
      <c r="W33" s="95"/>
      <c r="X33" s="99"/>
      <c r="Y33" s="110"/>
      <c r="Z33" s="111"/>
      <c r="AA33" s="112"/>
      <c r="AB33" s="113"/>
      <c r="AC33" s="114"/>
      <c r="AD33" s="116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6"/>
      <c r="J34" s="63">
        <v>0</v>
      </c>
      <c r="K34" s="63">
        <v>0</v>
      </c>
      <c r="L34" s="63">
        <v>0</v>
      </c>
      <c r="M34" s="63">
        <f t="shared" si="0"/>
        <v>0</v>
      </c>
      <c r="N34" s="63">
        <v>1</v>
      </c>
      <c r="O34" s="63">
        <f t="shared" si="1"/>
        <v>1</v>
      </c>
      <c r="P34" s="64">
        <f t="shared" si="2"/>
        <v>1</v>
      </c>
      <c r="Q34" s="63">
        <v>0</v>
      </c>
      <c r="R34" s="88">
        <f t="shared" si="3"/>
        <v>0</v>
      </c>
      <c r="S34" s="93"/>
      <c r="T34" s="94"/>
      <c r="U34" s="94"/>
      <c r="V34" s="94"/>
      <c r="W34" s="95"/>
      <c r="X34" s="99"/>
      <c r="Y34" s="110"/>
      <c r="Z34" s="111"/>
      <c r="AA34" s="112"/>
      <c r="AB34" s="113"/>
      <c r="AC34" s="114"/>
      <c r="AD34" s="116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6"/>
      <c r="J35" s="63">
        <v>0</v>
      </c>
      <c r="K35" s="63">
        <v>0</v>
      </c>
      <c r="L35" s="63">
        <v>0</v>
      </c>
      <c r="M35" s="63">
        <f t="shared" si="0"/>
        <v>0</v>
      </c>
      <c r="N35" s="63">
        <v>1</v>
      </c>
      <c r="O35" s="63">
        <f t="shared" si="1"/>
        <v>1</v>
      </c>
      <c r="P35" s="64">
        <f t="shared" si="2"/>
        <v>1</v>
      </c>
      <c r="Q35" s="63">
        <v>0.833333333333333</v>
      </c>
      <c r="R35" s="88">
        <f t="shared" si="3"/>
        <v>0.833333333333333</v>
      </c>
      <c r="S35" s="93"/>
      <c r="T35" s="94"/>
      <c r="U35" s="94"/>
      <c r="V35" s="94"/>
      <c r="W35" s="95"/>
      <c r="X35" s="99"/>
      <c r="Y35" s="110"/>
      <c r="Z35" s="111"/>
      <c r="AA35" s="112"/>
      <c r="AB35" s="113"/>
      <c r="AC35" s="114"/>
      <c r="AD35" s="116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  <c r="BQ35" s="114"/>
      <c r="BR35" s="114"/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14"/>
      <c r="CR35" s="114"/>
      <c r="CS35" s="114"/>
      <c r="CT35" s="114"/>
      <c r="CU35" s="114"/>
      <c r="CV35" s="114"/>
      <c r="CW35" s="114"/>
      <c r="CX35" s="114"/>
      <c r="CY35" s="114"/>
      <c r="CZ35" s="114"/>
      <c r="DA35" s="114"/>
      <c r="DB35" s="114"/>
      <c r="DC35" s="114"/>
      <c r="DD35" s="114"/>
      <c r="DE35" s="114"/>
      <c r="DF35" s="114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6"/>
      <c r="J36" s="63">
        <v>0</v>
      </c>
      <c r="K36" s="63">
        <v>0</v>
      </c>
      <c r="L36" s="63">
        <v>0</v>
      </c>
      <c r="M36" s="63">
        <f t="shared" si="0"/>
        <v>0</v>
      </c>
      <c r="N36" s="63">
        <v>1</v>
      </c>
      <c r="O36" s="63">
        <f t="shared" si="1"/>
        <v>1</v>
      </c>
      <c r="P36" s="64">
        <f t="shared" si="2"/>
        <v>1</v>
      </c>
      <c r="Q36" s="63">
        <v>0.208333333333333</v>
      </c>
      <c r="R36" s="88">
        <f t="shared" si="3"/>
        <v>0.208333333333333</v>
      </c>
      <c r="S36" s="93"/>
      <c r="T36" s="94"/>
      <c r="U36" s="94"/>
      <c r="V36" s="94"/>
      <c r="W36" s="95"/>
      <c r="X36" s="99"/>
      <c r="Y36" s="110"/>
      <c r="Z36" s="111"/>
      <c r="AA36" s="112"/>
      <c r="AB36" s="113"/>
      <c r="AC36" s="114"/>
      <c r="AD36" s="116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4"/>
      <c r="BI36" s="114"/>
      <c r="BJ36" s="114"/>
      <c r="BK36" s="114"/>
      <c r="BL36" s="114"/>
      <c r="BM36" s="114"/>
      <c r="BN36" s="114"/>
      <c r="BO36" s="114"/>
      <c r="BP36" s="114"/>
      <c r="BQ36" s="114"/>
      <c r="BR36" s="114"/>
      <c r="BS36" s="114"/>
      <c r="BT36" s="114"/>
      <c r="BU36" s="114"/>
      <c r="BV36" s="114"/>
      <c r="BW36" s="114"/>
      <c r="BX36" s="114"/>
      <c r="BY36" s="114"/>
      <c r="BZ36" s="114"/>
      <c r="CA36" s="114"/>
      <c r="CB36" s="114"/>
      <c r="CC36" s="114"/>
      <c r="CD36" s="114"/>
      <c r="CE36" s="114"/>
      <c r="CF36" s="114"/>
      <c r="CG36" s="114"/>
      <c r="CH36" s="114"/>
      <c r="CI36" s="114"/>
      <c r="CJ36" s="114"/>
      <c r="CK36" s="114"/>
      <c r="CL36" s="114"/>
      <c r="CM36" s="114"/>
      <c r="CN36" s="114"/>
      <c r="CO36" s="114"/>
      <c r="CP36" s="114"/>
      <c r="CQ36" s="114"/>
      <c r="CR36" s="114"/>
      <c r="CS36" s="114"/>
      <c r="CT36" s="114"/>
      <c r="CU36" s="114"/>
      <c r="CV36" s="114"/>
      <c r="CW36" s="114"/>
      <c r="CX36" s="114"/>
      <c r="CY36" s="114"/>
      <c r="CZ36" s="114"/>
      <c r="DA36" s="114"/>
      <c r="DB36" s="114"/>
      <c r="DC36" s="114"/>
      <c r="DD36" s="114"/>
      <c r="DE36" s="114"/>
      <c r="DF36" s="114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6"/>
      <c r="J37" s="63">
        <v>0</v>
      </c>
      <c r="K37" s="63">
        <v>0</v>
      </c>
      <c r="L37" s="63">
        <v>0</v>
      </c>
      <c r="M37" s="63">
        <f t="shared" si="0"/>
        <v>0</v>
      </c>
      <c r="N37" s="63">
        <v>1</v>
      </c>
      <c r="O37" s="63">
        <f t="shared" si="1"/>
        <v>1</v>
      </c>
      <c r="P37" s="64">
        <f t="shared" si="2"/>
        <v>1</v>
      </c>
      <c r="Q37" s="63">
        <v>0</v>
      </c>
      <c r="R37" s="88">
        <f t="shared" si="3"/>
        <v>0</v>
      </c>
      <c r="S37" s="93"/>
      <c r="T37" s="94"/>
      <c r="U37" s="94"/>
      <c r="V37" s="94"/>
      <c r="W37" s="95"/>
      <c r="X37" s="99"/>
      <c r="Y37" s="110"/>
      <c r="Z37" s="111"/>
      <c r="AA37" s="112"/>
      <c r="AB37" s="113"/>
      <c r="AC37" s="114"/>
      <c r="AD37" s="116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4"/>
      <c r="BE37" s="114"/>
      <c r="BF37" s="114"/>
      <c r="BG37" s="114"/>
      <c r="BH37" s="114"/>
      <c r="BI37" s="114"/>
      <c r="BJ37" s="114"/>
      <c r="BK37" s="114"/>
      <c r="BL37" s="114"/>
      <c r="BM37" s="114"/>
      <c r="BN37" s="114"/>
      <c r="BO37" s="114"/>
      <c r="BP37" s="114"/>
      <c r="BQ37" s="114"/>
      <c r="BR37" s="114"/>
      <c r="BS37" s="114"/>
      <c r="BT37" s="114"/>
      <c r="BU37" s="114"/>
      <c r="BV37" s="114"/>
      <c r="BW37" s="114"/>
      <c r="BX37" s="114"/>
      <c r="BY37" s="114"/>
      <c r="BZ37" s="114"/>
      <c r="CA37" s="114"/>
      <c r="CB37" s="114"/>
      <c r="CC37" s="114"/>
      <c r="CD37" s="114"/>
      <c r="CE37" s="114"/>
      <c r="CF37" s="114"/>
      <c r="CG37" s="114"/>
      <c r="CH37" s="114"/>
      <c r="CI37" s="114"/>
      <c r="CJ37" s="114"/>
      <c r="CK37" s="114"/>
      <c r="CL37" s="114"/>
      <c r="CM37" s="114"/>
      <c r="CN37" s="114"/>
      <c r="CO37" s="114"/>
      <c r="CP37" s="114"/>
      <c r="CQ37" s="114"/>
      <c r="CR37" s="114"/>
      <c r="CS37" s="114"/>
      <c r="CT37" s="114"/>
      <c r="CU37" s="114"/>
      <c r="CV37" s="114"/>
      <c r="CW37" s="114"/>
      <c r="CX37" s="114"/>
      <c r="CY37" s="114"/>
      <c r="CZ37" s="114"/>
      <c r="DA37" s="114"/>
      <c r="DB37" s="114"/>
      <c r="DC37" s="114"/>
      <c r="DD37" s="114"/>
      <c r="DE37" s="114"/>
      <c r="DF37" s="114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6"/>
      <c r="J38" s="63">
        <v>0</v>
      </c>
      <c r="K38" s="63">
        <v>0</v>
      </c>
      <c r="L38" s="63">
        <v>0</v>
      </c>
      <c r="M38" s="63">
        <f t="shared" si="0"/>
        <v>0</v>
      </c>
      <c r="N38" s="63">
        <v>1</v>
      </c>
      <c r="O38" s="63">
        <f t="shared" si="1"/>
        <v>1</v>
      </c>
      <c r="P38" s="64">
        <f t="shared" si="2"/>
        <v>1</v>
      </c>
      <c r="Q38" s="63">
        <v>0</v>
      </c>
      <c r="R38" s="88">
        <f t="shared" si="3"/>
        <v>0</v>
      </c>
      <c r="S38" s="93"/>
      <c r="T38" s="94"/>
      <c r="U38" s="94"/>
      <c r="V38" s="94"/>
      <c r="W38" s="95"/>
      <c r="X38" s="99"/>
      <c r="Y38" s="110"/>
      <c r="Z38" s="111"/>
      <c r="AA38" s="112"/>
      <c r="AB38" s="113"/>
      <c r="AC38" s="114"/>
      <c r="AD38" s="116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  <c r="BB38" s="114"/>
      <c r="BC38" s="114"/>
      <c r="BD38" s="114"/>
      <c r="BE38" s="114"/>
      <c r="BF38" s="114"/>
      <c r="BG38" s="114"/>
      <c r="BH38" s="114"/>
      <c r="BI38" s="114"/>
      <c r="BJ38" s="114"/>
      <c r="BK38" s="114"/>
      <c r="BL38" s="114"/>
      <c r="BM38" s="114"/>
      <c r="BN38" s="114"/>
      <c r="BO38" s="114"/>
      <c r="BP38" s="114"/>
      <c r="BQ38" s="114"/>
      <c r="BR38" s="114"/>
      <c r="BS38" s="114"/>
      <c r="BT38" s="114"/>
      <c r="BU38" s="114"/>
      <c r="BV38" s="114"/>
      <c r="BW38" s="114"/>
      <c r="BX38" s="114"/>
      <c r="BY38" s="114"/>
      <c r="BZ38" s="114"/>
      <c r="CA38" s="114"/>
      <c r="CB38" s="114"/>
      <c r="CC38" s="114"/>
      <c r="CD38" s="114"/>
      <c r="CE38" s="114"/>
      <c r="CF38" s="114"/>
      <c r="CG38" s="114"/>
      <c r="CH38" s="114"/>
      <c r="CI38" s="114"/>
      <c r="CJ38" s="114"/>
      <c r="CK38" s="114"/>
      <c r="CL38" s="114"/>
      <c r="CM38" s="114"/>
      <c r="CN38" s="114"/>
      <c r="CO38" s="114"/>
      <c r="CP38" s="114"/>
      <c r="CQ38" s="114"/>
      <c r="CR38" s="114"/>
      <c r="CS38" s="114"/>
      <c r="CT38" s="114"/>
      <c r="CU38" s="114"/>
      <c r="CV38" s="114"/>
      <c r="CW38" s="114"/>
      <c r="CX38" s="114"/>
      <c r="CY38" s="114"/>
      <c r="CZ38" s="114"/>
      <c r="DA38" s="114"/>
      <c r="DB38" s="114"/>
      <c r="DC38" s="114"/>
      <c r="DD38" s="114"/>
      <c r="DE38" s="114"/>
      <c r="DF38" s="114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6"/>
      <c r="J39" s="63">
        <v>0</v>
      </c>
      <c r="K39" s="63">
        <v>0</v>
      </c>
      <c r="L39" s="63">
        <v>0</v>
      </c>
      <c r="M39" s="63">
        <f t="shared" si="0"/>
        <v>0</v>
      </c>
      <c r="N39" s="63">
        <v>1</v>
      </c>
      <c r="O39" s="63">
        <f t="shared" si="1"/>
        <v>1</v>
      </c>
      <c r="P39" s="64">
        <f t="shared" si="2"/>
        <v>1</v>
      </c>
      <c r="Q39" s="63">
        <v>0</v>
      </c>
      <c r="R39" s="88">
        <f t="shared" si="3"/>
        <v>0</v>
      </c>
      <c r="S39" s="93"/>
      <c r="T39" s="94"/>
      <c r="U39" s="94"/>
      <c r="V39" s="94"/>
      <c r="W39" s="95"/>
      <c r="X39" s="99"/>
      <c r="Y39" s="110"/>
      <c r="Z39" s="111"/>
      <c r="AA39" s="112"/>
      <c r="AB39" s="113"/>
      <c r="AC39" s="114"/>
      <c r="AD39" s="116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  <c r="BB39" s="114"/>
      <c r="BC39" s="114"/>
      <c r="BD39" s="114"/>
      <c r="BE39" s="114"/>
      <c r="BF39" s="114"/>
      <c r="BG39" s="114"/>
      <c r="BH39" s="114"/>
      <c r="BI39" s="114"/>
      <c r="BJ39" s="114"/>
      <c r="BK39" s="114"/>
      <c r="BL39" s="114"/>
      <c r="BM39" s="114"/>
      <c r="BN39" s="114"/>
      <c r="BO39" s="114"/>
      <c r="BP39" s="114"/>
      <c r="BQ39" s="114"/>
      <c r="BR39" s="114"/>
      <c r="BS39" s="114"/>
      <c r="BT39" s="114"/>
      <c r="BU39" s="114"/>
      <c r="BV39" s="114"/>
      <c r="BW39" s="114"/>
      <c r="BX39" s="114"/>
      <c r="BY39" s="114"/>
      <c r="BZ39" s="114"/>
      <c r="CA39" s="114"/>
      <c r="CB39" s="114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14"/>
      <c r="CR39" s="114"/>
      <c r="CS39" s="114"/>
      <c r="CT39" s="114"/>
      <c r="CU39" s="114"/>
      <c r="CV39" s="114"/>
      <c r="CW39" s="114"/>
      <c r="CX39" s="114"/>
      <c r="CY39" s="114"/>
      <c r="CZ39" s="114"/>
      <c r="DA39" s="114"/>
      <c r="DB39" s="114"/>
      <c r="DC39" s="114"/>
      <c r="DD39" s="114"/>
      <c r="DE39" s="114"/>
      <c r="DF39" s="114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6"/>
      <c r="J40" s="63">
        <v>0</v>
      </c>
      <c r="K40" s="63">
        <v>0</v>
      </c>
      <c r="L40" s="63">
        <v>0</v>
      </c>
      <c r="M40" s="63">
        <f t="shared" si="0"/>
        <v>0</v>
      </c>
      <c r="N40" s="63">
        <v>1</v>
      </c>
      <c r="O40" s="63">
        <f t="shared" si="1"/>
        <v>1</v>
      </c>
      <c r="P40" s="64">
        <f t="shared" si="2"/>
        <v>1</v>
      </c>
      <c r="Q40" s="63">
        <v>0</v>
      </c>
      <c r="R40" s="88">
        <f t="shared" si="3"/>
        <v>0</v>
      </c>
      <c r="S40" s="93"/>
      <c r="T40" s="94"/>
      <c r="U40" s="94"/>
      <c r="V40" s="94"/>
      <c r="W40" s="95"/>
      <c r="X40" s="99"/>
      <c r="Y40" s="110"/>
      <c r="Z40" s="111"/>
      <c r="AA40" s="112"/>
      <c r="AB40" s="113"/>
      <c r="AC40" s="114"/>
      <c r="AD40" s="116"/>
      <c r="AE40" s="114"/>
      <c r="AF40" s="114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114"/>
      <c r="BH40" s="114"/>
      <c r="BI40" s="114"/>
      <c r="BJ40" s="114"/>
      <c r="BK40" s="114"/>
      <c r="BL40" s="114"/>
      <c r="BM40" s="114"/>
      <c r="BN40" s="114"/>
      <c r="BO40" s="114"/>
      <c r="BP40" s="114"/>
      <c r="BQ40" s="114"/>
      <c r="BR40" s="114"/>
      <c r="BS40" s="114"/>
      <c r="BT40" s="114"/>
      <c r="BU40" s="114"/>
      <c r="BV40" s="114"/>
      <c r="BW40" s="114"/>
      <c r="BX40" s="114"/>
      <c r="BY40" s="114"/>
      <c r="BZ40" s="114"/>
      <c r="CA40" s="114"/>
      <c r="CB40" s="114"/>
      <c r="CC40" s="114"/>
      <c r="CD40" s="114"/>
      <c r="CE40" s="114"/>
      <c r="CF40" s="114"/>
      <c r="CG40" s="114"/>
      <c r="CH40" s="114"/>
      <c r="CI40" s="114"/>
      <c r="CJ40" s="114"/>
      <c r="CK40" s="114"/>
      <c r="CL40" s="114"/>
      <c r="CM40" s="114"/>
      <c r="CN40" s="114"/>
      <c r="CO40" s="114"/>
      <c r="CP40" s="114"/>
      <c r="CQ40" s="114"/>
      <c r="CR40" s="114"/>
      <c r="CS40" s="114"/>
      <c r="CT40" s="114"/>
      <c r="CU40" s="114"/>
      <c r="CV40" s="114"/>
      <c r="CW40" s="114"/>
      <c r="CX40" s="114"/>
      <c r="CY40" s="114"/>
      <c r="CZ40" s="114"/>
      <c r="DA40" s="114"/>
      <c r="DB40" s="114"/>
      <c r="DC40" s="114"/>
      <c r="DD40" s="114"/>
      <c r="DE40" s="114"/>
      <c r="DF40" s="114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6"/>
      <c r="J41" s="63">
        <v>0</v>
      </c>
      <c r="K41" s="63">
        <v>0</v>
      </c>
      <c r="L41" s="63">
        <v>0</v>
      </c>
      <c r="M41" s="63">
        <f t="shared" si="0"/>
        <v>0</v>
      </c>
      <c r="N41" s="63">
        <v>1</v>
      </c>
      <c r="O41" s="63">
        <f t="shared" si="1"/>
        <v>1</v>
      </c>
      <c r="P41" s="64">
        <f t="shared" si="2"/>
        <v>1</v>
      </c>
      <c r="Q41" s="63">
        <v>0</v>
      </c>
      <c r="R41" s="88">
        <f t="shared" si="3"/>
        <v>0</v>
      </c>
      <c r="S41" s="93"/>
      <c r="T41" s="94"/>
      <c r="U41" s="94"/>
      <c r="V41" s="94"/>
      <c r="W41" s="95"/>
      <c r="X41" s="99"/>
      <c r="Y41" s="110"/>
      <c r="Z41" s="111"/>
      <c r="AA41" s="112"/>
      <c r="AB41" s="113"/>
      <c r="AC41" s="114"/>
      <c r="AD41" s="116"/>
      <c r="AE41" s="114"/>
      <c r="AF41" s="114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  <c r="BP41" s="114"/>
      <c r="BQ41" s="114"/>
      <c r="BR41" s="114"/>
      <c r="BS41" s="114"/>
      <c r="BT41" s="114"/>
      <c r="BU41" s="114"/>
      <c r="BV41" s="114"/>
      <c r="BW41" s="114"/>
      <c r="BX41" s="114"/>
      <c r="BY41" s="114"/>
      <c r="BZ41" s="114"/>
      <c r="CA41" s="114"/>
      <c r="CB41" s="114"/>
      <c r="CC41" s="114"/>
      <c r="CD41" s="114"/>
      <c r="CE41" s="114"/>
      <c r="CF41" s="114"/>
      <c r="CG41" s="114"/>
      <c r="CH41" s="114"/>
      <c r="CI41" s="114"/>
      <c r="CJ41" s="114"/>
      <c r="CK41" s="114"/>
      <c r="CL41" s="114"/>
      <c r="CM41" s="114"/>
      <c r="CN41" s="114"/>
      <c r="CO41" s="114"/>
      <c r="CP41" s="114"/>
      <c r="CQ41" s="114"/>
      <c r="CR41" s="114"/>
      <c r="CS41" s="114"/>
      <c r="CT41" s="114"/>
      <c r="CU41" s="114"/>
      <c r="CV41" s="114"/>
      <c r="CW41" s="114"/>
      <c r="CX41" s="114"/>
      <c r="CY41" s="114"/>
      <c r="CZ41" s="114"/>
      <c r="DA41" s="114"/>
      <c r="DB41" s="114"/>
      <c r="DC41" s="114"/>
      <c r="DD41" s="114"/>
      <c r="DE41" s="114"/>
      <c r="DF41" s="114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6"/>
      <c r="J42" s="63">
        <v>0</v>
      </c>
      <c r="K42" s="63">
        <v>0</v>
      </c>
      <c r="L42" s="63">
        <v>0</v>
      </c>
      <c r="M42" s="63">
        <f t="shared" si="0"/>
        <v>0</v>
      </c>
      <c r="N42" s="63">
        <v>1</v>
      </c>
      <c r="O42" s="63">
        <f t="shared" si="1"/>
        <v>1</v>
      </c>
      <c r="P42" s="64">
        <f t="shared" si="2"/>
        <v>1</v>
      </c>
      <c r="Q42" s="63">
        <v>0</v>
      </c>
      <c r="R42" s="88">
        <f t="shared" si="3"/>
        <v>0</v>
      </c>
      <c r="S42" s="93"/>
      <c r="T42" s="94"/>
      <c r="U42" s="94"/>
      <c r="V42" s="94"/>
      <c r="W42" s="95"/>
      <c r="X42" s="99"/>
      <c r="Y42" s="110"/>
      <c r="Z42" s="111"/>
      <c r="AA42" s="112"/>
      <c r="AB42" s="113"/>
      <c r="AC42" s="114"/>
      <c r="AD42" s="116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  <c r="BH42" s="114"/>
      <c r="BI42" s="114"/>
      <c r="BJ42" s="114"/>
      <c r="BK42" s="114"/>
      <c r="BL42" s="114"/>
      <c r="BM42" s="114"/>
      <c r="BN42" s="114"/>
      <c r="BO42" s="114"/>
      <c r="BP42" s="114"/>
      <c r="BQ42" s="114"/>
      <c r="BR42" s="114"/>
      <c r="BS42" s="114"/>
      <c r="BT42" s="114"/>
      <c r="BU42" s="114"/>
      <c r="BV42" s="114"/>
      <c r="BW42" s="114"/>
      <c r="BX42" s="114"/>
      <c r="BY42" s="114"/>
      <c r="BZ42" s="114"/>
      <c r="CA42" s="114"/>
      <c r="CB42" s="114"/>
      <c r="CC42" s="114"/>
      <c r="CD42" s="114"/>
      <c r="CE42" s="114"/>
      <c r="CF42" s="114"/>
      <c r="CG42" s="114"/>
      <c r="CH42" s="114"/>
      <c r="CI42" s="114"/>
      <c r="CJ42" s="114"/>
      <c r="CK42" s="114"/>
      <c r="CL42" s="114"/>
      <c r="CM42" s="114"/>
      <c r="CN42" s="114"/>
      <c r="CO42" s="114"/>
      <c r="CP42" s="114"/>
      <c r="CQ42" s="114"/>
      <c r="CR42" s="114"/>
      <c r="CS42" s="114"/>
      <c r="CT42" s="114"/>
      <c r="CU42" s="114"/>
      <c r="CV42" s="114"/>
      <c r="CW42" s="114"/>
      <c r="CX42" s="114"/>
      <c r="CY42" s="114"/>
      <c r="CZ42" s="114"/>
      <c r="DA42" s="114"/>
      <c r="DB42" s="114"/>
      <c r="DC42" s="114"/>
      <c r="DD42" s="114"/>
      <c r="DE42" s="114"/>
      <c r="DF42" s="114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7">
        <f t="shared" ref="J43:R43" si="4">SUM(J13:J42)</f>
        <v>0</v>
      </c>
      <c r="K43" s="67">
        <f t="shared" si="4"/>
        <v>0.0291666666666667</v>
      </c>
      <c r="L43" s="68">
        <f t="shared" si="4"/>
        <v>0.258333333333333</v>
      </c>
      <c r="M43" s="68">
        <f t="shared" si="4"/>
        <v>0.2875</v>
      </c>
      <c r="N43" s="68">
        <f t="shared" si="4"/>
        <v>30</v>
      </c>
      <c r="O43" s="68">
        <f t="shared" si="4"/>
        <v>29.7125</v>
      </c>
      <c r="P43" s="69">
        <f t="shared" si="4"/>
        <v>29.7125</v>
      </c>
      <c r="Q43" s="68">
        <f t="shared" si="4"/>
        <v>2.125</v>
      </c>
      <c r="R43" s="100">
        <f t="shared" si="4"/>
        <v>2.125</v>
      </c>
      <c r="S43" s="101"/>
      <c r="T43" s="94"/>
      <c r="U43" s="94"/>
      <c r="V43" s="94"/>
      <c r="W43" s="91"/>
      <c r="X43" s="102"/>
      <c r="Y43" s="117"/>
      <c r="Z43" s="111"/>
      <c r="AA43" s="112"/>
      <c r="AB43" s="113"/>
      <c r="AC43" s="114"/>
      <c r="AD43" s="116"/>
      <c r="AE43" s="114"/>
      <c r="AF43" s="114"/>
      <c r="AG43" s="114"/>
      <c r="AH43" s="114"/>
      <c r="AI43" s="114"/>
      <c r="AJ43" s="114"/>
      <c r="AK43" s="114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14"/>
      <c r="CQ43" s="114"/>
      <c r="CR43" s="114"/>
      <c r="CS43" s="114"/>
      <c r="CT43" s="114"/>
      <c r="CU43" s="114"/>
      <c r="CV43" s="114"/>
      <c r="CW43" s="114"/>
      <c r="CX43" s="114"/>
      <c r="CY43" s="114"/>
      <c r="CZ43" s="114"/>
      <c r="DA43" s="114"/>
      <c r="DB43" s="114"/>
      <c r="DC43" s="114"/>
      <c r="DD43" s="114"/>
      <c r="DE43" s="114"/>
      <c r="DF43" s="114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7">
        <f>AVERAGE(J13:J32)</f>
        <v>0</v>
      </c>
      <c r="K44" s="67">
        <f>AVERAGE(K13:K42)</f>
        <v>0.000972222222222222</v>
      </c>
      <c r="L44" s="68">
        <f>AVERAGE(L13:L42)</f>
        <v>0.00861111111111111</v>
      </c>
      <c r="M44" s="68">
        <f>AVERAGE(M13:M42)</f>
        <v>0.00958333333333333</v>
      </c>
      <c r="N44" s="68">
        <f>AVERAGE(N13:N32)</f>
        <v>1</v>
      </c>
      <c r="O44" s="68">
        <f>AVERAGE(O13:O42)</f>
        <v>0.990416666666667</v>
      </c>
      <c r="P44" s="70">
        <f>AVERAGE(P13:P42)</f>
        <v>0.990416666666667</v>
      </c>
      <c r="Q44" s="68">
        <f>AVERAGE(Q13:Q42)</f>
        <v>0.0708333333333333</v>
      </c>
      <c r="R44" s="103">
        <f>AVERAGE(R13:R42)</f>
        <v>0.0708333333333333</v>
      </c>
      <c r="S44" s="104"/>
      <c r="T44" s="105"/>
      <c r="U44" s="105"/>
      <c r="V44" s="106"/>
      <c r="W44" s="36"/>
      <c r="X44" s="107"/>
      <c r="Y44" s="108"/>
      <c r="Z44" s="113"/>
      <c r="AA44" s="108"/>
      <c r="AB44" s="108"/>
      <c r="AC44" s="108"/>
      <c r="AD44" s="109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8"/>
      <c r="Z45" s="113"/>
      <c r="AA45" s="108"/>
      <c r="AB45" s="108"/>
      <c r="AC45" s="108"/>
      <c r="AD45" s="109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8"/>
      <c r="Z46" s="113"/>
      <c r="AA46" s="108"/>
      <c r="AB46" s="108"/>
      <c r="AC46" s="108"/>
      <c r="AD46" s="109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1"/>
      <c r="N47" s="5"/>
      <c r="O47" s="5"/>
      <c r="S47" s="7"/>
      <c r="V47" s="8"/>
      <c r="W47" s="5"/>
      <c r="X47" s="5"/>
      <c r="Y47" s="108"/>
      <c r="Z47" s="113"/>
      <c r="AA47" s="108"/>
      <c r="AB47" s="108"/>
      <c r="AC47" s="108"/>
      <c r="AD47" s="109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8"/>
      <c r="Z48" s="113"/>
      <c r="AA48" s="108"/>
      <c r="AB48" s="108"/>
      <c r="AC48" s="108"/>
      <c r="AD48" s="109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1"/>
      <c r="M49" s="6"/>
      <c r="N49" s="5"/>
      <c r="O49" s="5"/>
      <c r="S49" s="7"/>
      <c r="V49" s="8"/>
      <c r="W49" s="5"/>
      <c r="X49" s="5"/>
      <c r="Y49" s="108"/>
      <c r="Z49" s="113"/>
      <c r="AA49" s="108"/>
      <c r="AB49" s="108"/>
      <c r="AC49" s="108"/>
      <c r="AD49" s="109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8"/>
      <c r="Z50" s="113"/>
      <c r="AA50" s="108"/>
      <c r="AB50" s="108"/>
      <c r="AC50" s="108"/>
      <c r="AD50" s="109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8"/>
      <c r="Z51" s="113"/>
      <c r="AA51" s="108"/>
      <c r="AB51" s="108"/>
      <c r="AC51" s="108"/>
      <c r="AD51" s="109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8"/>
      <c r="Z52" s="113"/>
      <c r="AA52" s="108"/>
      <c r="AB52" s="108"/>
      <c r="AC52" s="108"/>
      <c r="AD52" s="109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1"/>
      <c r="N53" s="5"/>
      <c r="O53" s="5"/>
      <c r="S53" s="7"/>
      <c r="V53" s="8"/>
      <c r="W53" s="5"/>
      <c r="X53" s="5"/>
      <c r="Y53" s="108"/>
      <c r="Z53" s="113"/>
      <c r="AA53" s="108"/>
      <c r="AB53" s="108"/>
      <c r="AC53" s="108"/>
      <c r="AD53" s="109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tabSelected="1" zoomScale="115" zoomScaleNormal="115" topLeftCell="A22" workbookViewId="0">
      <selection activeCell="Q36" sqref="Q36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96666666666667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2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2"/>
      <c r="S1" s="73"/>
      <c r="T1" s="72"/>
      <c r="U1" s="72"/>
      <c r="V1" s="72"/>
      <c r="W1" s="72"/>
      <c r="X1" s="74"/>
      <c r="AD1" s="9"/>
    </row>
    <row r="2" s="1" customFormat="1" spans="1:30">
      <c r="A2" s="10"/>
      <c r="C2" s="313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5"/>
      <c r="T2" s="43"/>
      <c r="U2" s="76"/>
      <c r="V2" s="74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5"/>
      <c r="T3" s="43"/>
      <c r="U3" s="76"/>
      <c r="V3" s="74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5"/>
      <c r="T4" s="43"/>
      <c r="U4" s="76"/>
      <c r="V4" s="74"/>
      <c r="W4" s="10"/>
      <c r="X4" s="10"/>
      <c r="Y4" s="108"/>
      <c r="Z4" s="108"/>
      <c r="AA4" s="108"/>
      <c r="AB4" s="108"/>
      <c r="AC4" s="108"/>
      <c r="AD4" s="109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8"/>
      <c r="Z5" s="108"/>
      <c r="AA5" s="108"/>
      <c r="AB5" s="108"/>
      <c r="AC5" s="108"/>
      <c r="AD5" s="109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8"/>
      <c r="Z6" s="108"/>
      <c r="AA6" s="108"/>
      <c r="AB6" s="108"/>
      <c r="AC6" s="108"/>
      <c r="AD6" s="109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125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8"/>
      <c r="Z7" s="108"/>
      <c r="AA7" s="108"/>
      <c r="AB7" s="108"/>
      <c r="AC7" s="108"/>
      <c r="AD7" s="109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5" t="s">
        <v>78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108"/>
      <c r="Z8" s="108"/>
      <c r="AA8" s="108"/>
      <c r="AB8" s="108"/>
      <c r="AC8" s="108"/>
      <c r="AD8" s="109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7" t="s">
        <v>11</v>
      </c>
      <c r="J9" s="48" t="s">
        <v>12</v>
      </c>
      <c r="K9" s="48"/>
      <c r="L9" s="48"/>
      <c r="M9" s="49"/>
      <c r="N9" s="18" t="s">
        <v>13</v>
      </c>
      <c r="O9" s="50" t="s">
        <v>14</v>
      </c>
      <c r="P9" s="51"/>
      <c r="Q9" s="19" t="s">
        <v>15</v>
      </c>
      <c r="R9" s="50" t="s">
        <v>16</v>
      </c>
      <c r="S9" s="51" t="s">
        <v>17</v>
      </c>
      <c r="T9" s="19" t="s">
        <v>18</v>
      </c>
      <c r="U9" s="77" t="s">
        <v>19</v>
      </c>
      <c r="V9" s="78" t="s">
        <v>20</v>
      </c>
      <c r="W9" s="77" t="s">
        <v>21</v>
      </c>
      <c r="X9" s="79" t="s">
        <v>22</v>
      </c>
      <c r="Y9" s="110"/>
      <c r="Z9" s="108"/>
      <c r="AA9" s="108"/>
      <c r="AB9" s="108"/>
      <c r="AC9" s="108"/>
      <c r="AD9" s="109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2"/>
      <c r="J10" s="53" t="s">
        <v>25</v>
      </c>
      <c r="K10" s="54" t="s">
        <v>26</v>
      </c>
      <c r="L10" s="54" t="s">
        <v>27</v>
      </c>
      <c r="M10" s="54" t="s">
        <v>28</v>
      </c>
      <c r="N10" s="18"/>
      <c r="O10" s="55"/>
      <c r="P10" s="56"/>
      <c r="Q10" s="80"/>
      <c r="R10" s="55"/>
      <c r="S10" s="56"/>
      <c r="T10" s="21"/>
      <c r="U10" s="314" t="s">
        <v>29</v>
      </c>
      <c r="V10" s="81"/>
      <c r="W10" s="77"/>
      <c r="X10" s="82"/>
      <c r="Y10" s="110"/>
      <c r="Z10" s="108"/>
      <c r="AA10" s="108"/>
      <c r="AB10" s="108"/>
      <c r="AC10" s="108"/>
      <c r="AD10" s="109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7"/>
      <c r="J11" s="58" t="s">
        <v>33</v>
      </c>
      <c r="K11" s="59" t="s">
        <v>33</v>
      </c>
      <c r="L11" s="59" t="s">
        <v>33</v>
      </c>
      <c r="M11" s="59" t="s">
        <v>33</v>
      </c>
      <c r="N11" s="59" t="s">
        <v>33</v>
      </c>
      <c r="O11" s="18" t="s">
        <v>33</v>
      </c>
      <c r="P11" s="315" t="s">
        <v>32</v>
      </c>
      <c r="Q11" s="21" t="s">
        <v>33</v>
      </c>
      <c r="R11" s="315" t="s">
        <v>32</v>
      </c>
      <c r="S11" s="314" t="s">
        <v>81</v>
      </c>
      <c r="T11" s="314" t="s">
        <v>35</v>
      </c>
      <c r="U11" s="314" t="s">
        <v>35</v>
      </c>
      <c r="V11" s="317" t="s">
        <v>36</v>
      </c>
      <c r="W11" s="77" t="s">
        <v>37</v>
      </c>
      <c r="X11" s="84"/>
      <c r="Y11" s="110"/>
      <c r="Z11" s="108"/>
      <c r="AA11" s="108"/>
      <c r="AB11" s="108"/>
      <c r="AC11" s="108"/>
      <c r="AD11" s="109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60">
        <v>8</v>
      </c>
      <c r="J12" s="61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5" t="s">
        <v>41</v>
      </c>
      <c r="S12" s="86">
        <v>11</v>
      </c>
      <c r="T12" s="85">
        <v>17</v>
      </c>
      <c r="U12" s="85">
        <v>18</v>
      </c>
      <c r="V12" s="85">
        <v>18</v>
      </c>
      <c r="W12" s="85">
        <v>19</v>
      </c>
      <c r="X12" s="87">
        <v>12</v>
      </c>
      <c r="Y12" s="110"/>
      <c r="Z12" s="108"/>
      <c r="AA12" s="108"/>
      <c r="AB12" s="108"/>
      <c r="AC12" s="108"/>
      <c r="AD12" s="109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2"/>
      <c r="J13" s="63">
        <v>0</v>
      </c>
      <c r="K13" s="63">
        <v>0</v>
      </c>
      <c r="L13" s="63">
        <v>0</v>
      </c>
      <c r="M13" s="63">
        <f t="shared" ref="M13:M42" si="0">SUM(J13:L13)</f>
        <v>0</v>
      </c>
      <c r="N13" s="63">
        <v>1</v>
      </c>
      <c r="O13" s="63">
        <f t="shared" ref="O13:O42" si="1">N13-M13</f>
        <v>1</v>
      </c>
      <c r="P13" s="64">
        <f t="shared" ref="P13:P42" si="2">O13/N13</f>
        <v>1</v>
      </c>
      <c r="Q13" s="63">
        <v>0</v>
      </c>
      <c r="R13" s="88">
        <f t="shared" ref="R13:R42" si="3">(Q13)/(N13-M13)</f>
        <v>0</v>
      </c>
      <c r="S13" s="89"/>
      <c r="T13" s="90"/>
      <c r="U13" s="90"/>
      <c r="V13" s="90"/>
      <c r="W13" s="91">
        <v>3</v>
      </c>
      <c r="X13" s="92"/>
      <c r="Y13" s="110"/>
      <c r="Z13" s="111"/>
      <c r="AA13" s="112"/>
      <c r="AB13" s="113"/>
      <c r="AC13" s="114"/>
      <c r="AD13" s="115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  <c r="BR13" s="114"/>
      <c r="BS13" s="114"/>
      <c r="BT13" s="114"/>
      <c r="BU13" s="114"/>
      <c r="BV13" s="114"/>
      <c r="BW13" s="114"/>
      <c r="BX13" s="114"/>
      <c r="BY13" s="114"/>
      <c r="BZ13" s="114"/>
      <c r="CA13" s="114"/>
      <c r="CB13" s="114"/>
      <c r="CC13" s="114"/>
      <c r="CD13" s="114"/>
      <c r="CE13" s="114"/>
      <c r="CF13" s="114"/>
      <c r="CG13" s="114"/>
      <c r="CH13" s="114"/>
      <c r="CI13" s="114"/>
      <c r="CJ13" s="114"/>
      <c r="CK13" s="114"/>
      <c r="CL13" s="114"/>
      <c r="CM13" s="114"/>
      <c r="CN13" s="114"/>
      <c r="CO13" s="114"/>
      <c r="CP13" s="114"/>
      <c r="CQ13" s="114"/>
      <c r="CR13" s="114"/>
      <c r="CS13" s="114"/>
      <c r="CT13" s="114"/>
      <c r="CU13" s="114"/>
      <c r="CV13" s="114"/>
      <c r="CW13" s="114"/>
      <c r="CX13" s="114"/>
      <c r="CY13" s="114"/>
      <c r="CZ13" s="114"/>
      <c r="DA13" s="114"/>
      <c r="DB13" s="114"/>
      <c r="DC13" s="114"/>
      <c r="DD13" s="114"/>
      <c r="DE13" s="114"/>
      <c r="DF13" s="114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2"/>
      <c r="J14" s="63">
        <v>0</v>
      </c>
      <c r="K14" s="63">
        <v>0</v>
      </c>
      <c r="L14" s="63">
        <v>0</v>
      </c>
      <c r="M14" s="63">
        <f t="shared" si="0"/>
        <v>0</v>
      </c>
      <c r="N14" s="63">
        <v>1</v>
      </c>
      <c r="O14" s="63">
        <f t="shared" si="1"/>
        <v>1</v>
      </c>
      <c r="P14" s="64">
        <f t="shared" si="2"/>
        <v>1</v>
      </c>
      <c r="Q14" s="63">
        <v>0</v>
      </c>
      <c r="R14" s="88">
        <f t="shared" si="3"/>
        <v>0</v>
      </c>
      <c r="S14" s="93"/>
      <c r="T14" s="94"/>
      <c r="U14" s="94"/>
      <c r="V14" s="94"/>
      <c r="W14" s="95"/>
      <c r="X14" s="92"/>
      <c r="Y14" s="110"/>
      <c r="Z14" s="111"/>
      <c r="AA14" s="112"/>
      <c r="AB14" s="113"/>
      <c r="AC14" s="114"/>
      <c r="AD14" s="116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  <c r="BR14" s="114"/>
      <c r="BS14" s="114"/>
      <c r="BT14" s="114"/>
      <c r="BU14" s="114"/>
      <c r="BV14" s="114"/>
      <c r="BW14" s="114"/>
      <c r="BX14" s="114"/>
      <c r="BY14" s="114"/>
      <c r="BZ14" s="114"/>
      <c r="CA14" s="114"/>
      <c r="CB14" s="114"/>
      <c r="CC14" s="114"/>
      <c r="CD14" s="114"/>
      <c r="CE14" s="114"/>
      <c r="CF14" s="114"/>
      <c r="CG14" s="114"/>
      <c r="CH14" s="114"/>
      <c r="CI14" s="114"/>
      <c r="CJ14" s="114"/>
      <c r="CK14" s="114"/>
      <c r="CL14" s="114"/>
      <c r="CM14" s="114"/>
      <c r="CN14" s="114"/>
      <c r="CO14" s="114"/>
      <c r="CP14" s="114"/>
      <c r="CQ14" s="114"/>
      <c r="CR14" s="114"/>
      <c r="CS14" s="114"/>
      <c r="CT14" s="114"/>
      <c r="CU14" s="114"/>
      <c r="CV14" s="114"/>
      <c r="CW14" s="114"/>
      <c r="CX14" s="114"/>
      <c r="CY14" s="114"/>
      <c r="CZ14" s="114"/>
      <c r="DA14" s="114"/>
      <c r="DB14" s="114"/>
      <c r="DC14" s="114"/>
      <c r="DD14" s="114"/>
      <c r="DE14" s="114"/>
      <c r="DF14" s="114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2"/>
      <c r="J15" s="63">
        <v>0</v>
      </c>
      <c r="K15" s="63">
        <v>0</v>
      </c>
      <c r="L15" s="63">
        <v>0</v>
      </c>
      <c r="M15" s="63">
        <f t="shared" si="0"/>
        <v>0</v>
      </c>
      <c r="N15" s="63">
        <v>1</v>
      </c>
      <c r="O15" s="63">
        <f t="shared" si="1"/>
        <v>1</v>
      </c>
      <c r="P15" s="64">
        <f t="shared" si="2"/>
        <v>1</v>
      </c>
      <c r="Q15" s="63">
        <v>0</v>
      </c>
      <c r="R15" s="88">
        <f t="shared" si="3"/>
        <v>0</v>
      </c>
      <c r="S15" s="89"/>
      <c r="T15" s="90"/>
      <c r="U15" s="90"/>
      <c r="V15" s="90"/>
      <c r="W15" s="91"/>
      <c r="X15" s="92"/>
      <c r="Y15" s="110"/>
      <c r="Z15" s="111"/>
      <c r="AA15" s="112"/>
      <c r="AB15" s="113"/>
      <c r="AC15" s="114"/>
      <c r="AD15" s="116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4"/>
      <c r="CE15" s="114"/>
      <c r="CF15" s="114"/>
      <c r="CG15" s="114"/>
      <c r="CH15" s="114"/>
      <c r="CI15" s="114"/>
      <c r="CJ15" s="114"/>
      <c r="CK15" s="114"/>
      <c r="CL15" s="114"/>
      <c r="CM15" s="114"/>
      <c r="CN15" s="114"/>
      <c r="CO15" s="114"/>
      <c r="CP15" s="114"/>
      <c r="CQ15" s="114"/>
      <c r="CR15" s="114"/>
      <c r="CS15" s="114"/>
      <c r="CT15" s="114"/>
      <c r="CU15" s="114"/>
      <c r="CV15" s="114"/>
      <c r="CW15" s="114"/>
      <c r="CX15" s="114"/>
      <c r="CY15" s="114"/>
      <c r="CZ15" s="114"/>
      <c r="DA15" s="114"/>
      <c r="DB15" s="114"/>
      <c r="DC15" s="114"/>
      <c r="DD15" s="114"/>
      <c r="DE15" s="114"/>
      <c r="DF15" s="114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2"/>
      <c r="J16" s="63">
        <v>0</v>
      </c>
      <c r="K16" s="63">
        <v>0</v>
      </c>
      <c r="L16" s="63">
        <v>0</v>
      </c>
      <c r="M16" s="63">
        <f t="shared" si="0"/>
        <v>0</v>
      </c>
      <c r="N16" s="63">
        <v>1</v>
      </c>
      <c r="O16" s="63">
        <f t="shared" si="1"/>
        <v>1</v>
      </c>
      <c r="P16" s="64">
        <f t="shared" si="2"/>
        <v>1</v>
      </c>
      <c r="Q16" s="63">
        <v>0</v>
      </c>
      <c r="R16" s="88">
        <f t="shared" si="3"/>
        <v>0</v>
      </c>
      <c r="S16" s="93"/>
      <c r="T16" s="94"/>
      <c r="U16" s="94"/>
      <c r="V16" s="94"/>
      <c r="W16" s="95"/>
      <c r="X16" s="92"/>
      <c r="Y16" s="110"/>
      <c r="Z16" s="111"/>
      <c r="AA16" s="112"/>
      <c r="AB16" s="113"/>
      <c r="AC16" s="114"/>
      <c r="AD16" s="116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4"/>
      <c r="CE16" s="114"/>
      <c r="CF16" s="114"/>
      <c r="CG16" s="114"/>
      <c r="CH16" s="114"/>
      <c r="CI16" s="114"/>
      <c r="CJ16" s="114"/>
      <c r="CK16" s="114"/>
      <c r="CL16" s="114"/>
      <c r="CM16" s="114"/>
      <c r="CN16" s="114"/>
      <c r="CO16" s="114"/>
      <c r="CP16" s="114"/>
      <c r="CQ16" s="114"/>
      <c r="CR16" s="114"/>
      <c r="CS16" s="114"/>
      <c r="CT16" s="114"/>
      <c r="CU16" s="114"/>
      <c r="CV16" s="114"/>
      <c r="CW16" s="114"/>
      <c r="CX16" s="114"/>
      <c r="CY16" s="114"/>
      <c r="CZ16" s="114"/>
      <c r="DA16" s="114"/>
      <c r="DB16" s="114"/>
      <c r="DC16" s="114"/>
      <c r="DD16" s="114"/>
      <c r="DE16" s="114"/>
      <c r="DF16" s="114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2"/>
      <c r="J17" s="63">
        <v>0</v>
      </c>
      <c r="K17" s="63">
        <v>0</v>
      </c>
      <c r="L17" s="63">
        <v>0</v>
      </c>
      <c r="M17" s="63">
        <f t="shared" si="0"/>
        <v>0</v>
      </c>
      <c r="N17" s="63">
        <v>1</v>
      </c>
      <c r="O17" s="63">
        <f t="shared" si="1"/>
        <v>1</v>
      </c>
      <c r="P17" s="64">
        <f t="shared" si="2"/>
        <v>1</v>
      </c>
      <c r="Q17" s="63">
        <v>0</v>
      </c>
      <c r="R17" s="88">
        <f t="shared" si="3"/>
        <v>0</v>
      </c>
      <c r="S17" s="89"/>
      <c r="T17" s="90"/>
      <c r="U17" s="90"/>
      <c r="V17" s="90"/>
      <c r="W17" s="91"/>
      <c r="X17" s="92"/>
      <c r="Y17" s="110"/>
      <c r="Z17" s="111"/>
      <c r="AA17" s="112"/>
      <c r="AB17" s="113"/>
      <c r="AC17" s="114"/>
      <c r="AD17" s="116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4"/>
      <c r="CE17" s="114"/>
      <c r="CF17" s="114"/>
      <c r="CG17" s="114"/>
      <c r="CH17" s="114"/>
      <c r="CI17" s="114"/>
      <c r="CJ17" s="114"/>
      <c r="CK17" s="114"/>
      <c r="CL17" s="114"/>
      <c r="CM17" s="114"/>
      <c r="CN17" s="114"/>
      <c r="CO17" s="114"/>
      <c r="CP17" s="114"/>
      <c r="CQ17" s="114"/>
      <c r="CR17" s="114"/>
      <c r="CS17" s="114"/>
      <c r="CT17" s="114"/>
      <c r="CU17" s="114"/>
      <c r="CV17" s="114"/>
      <c r="CW17" s="114"/>
      <c r="CX17" s="114"/>
      <c r="CY17" s="114"/>
      <c r="CZ17" s="114"/>
      <c r="DA17" s="114"/>
      <c r="DB17" s="114"/>
      <c r="DC17" s="114"/>
      <c r="DD17" s="114"/>
      <c r="DE17" s="114"/>
      <c r="DF17" s="114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2"/>
      <c r="J18" s="63">
        <v>0</v>
      </c>
      <c r="K18" s="63">
        <v>0</v>
      </c>
      <c r="L18" s="63">
        <v>0</v>
      </c>
      <c r="M18" s="63">
        <f t="shared" si="0"/>
        <v>0</v>
      </c>
      <c r="N18" s="63">
        <v>1</v>
      </c>
      <c r="O18" s="63">
        <f t="shared" si="1"/>
        <v>1</v>
      </c>
      <c r="P18" s="64">
        <f t="shared" si="2"/>
        <v>1</v>
      </c>
      <c r="Q18" s="63">
        <v>0</v>
      </c>
      <c r="R18" s="88">
        <f t="shared" si="3"/>
        <v>0</v>
      </c>
      <c r="S18" s="93"/>
      <c r="T18" s="94"/>
      <c r="U18" s="94"/>
      <c r="V18" s="94"/>
      <c r="W18" s="95"/>
      <c r="X18" s="92"/>
      <c r="Y18" s="110"/>
      <c r="Z18" s="111"/>
      <c r="AA18" s="112"/>
      <c r="AB18" s="113"/>
      <c r="AC18" s="114"/>
      <c r="AD18" s="116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4"/>
      <c r="CE18" s="114"/>
      <c r="CF18" s="114"/>
      <c r="CG18" s="114"/>
      <c r="CH18" s="114"/>
      <c r="CI18" s="114"/>
      <c r="CJ18" s="114"/>
      <c r="CK18" s="114"/>
      <c r="CL18" s="114"/>
      <c r="CM18" s="114"/>
      <c r="CN18" s="114"/>
      <c r="CO18" s="114"/>
      <c r="CP18" s="114"/>
      <c r="CQ18" s="114"/>
      <c r="CR18" s="114"/>
      <c r="CS18" s="114"/>
      <c r="CT18" s="114"/>
      <c r="CU18" s="114"/>
      <c r="CV18" s="114"/>
      <c r="CW18" s="114"/>
      <c r="CX18" s="114"/>
      <c r="CY18" s="114"/>
      <c r="CZ18" s="114"/>
      <c r="DA18" s="114"/>
      <c r="DB18" s="114"/>
      <c r="DC18" s="114"/>
      <c r="DD18" s="114"/>
      <c r="DE18" s="114"/>
      <c r="DF18" s="114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2"/>
      <c r="J19" s="63">
        <v>0</v>
      </c>
      <c r="K19" s="63">
        <v>0</v>
      </c>
      <c r="L19" s="63">
        <v>0</v>
      </c>
      <c r="M19" s="63">
        <f t="shared" si="0"/>
        <v>0</v>
      </c>
      <c r="N19" s="63">
        <v>1</v>
      </c>
      <c r="O19" s="63">
        <f t="shared" si="1"/>
        <v>1</v>
      </c>
      <c r="P19" s="64">
        <f t="shared" si="2"/>
        <v>1</v>
      </c>
      <c r="Q19" s="63">
        <v>0</v>
      </c>
      <c r="R19" s="88">
        <f t="shared" si="3"/>
        <v>0</v>
      </c>
      <c r="S19" s="89"/>
      <c r="T19" s="90"/>
      <c r="U19" s="90"/>
      <c r="V19" s="90"/>
      <c r="W19" s="91"/>
      <c r="X19" s="96"/>
      <c r="Y19" s="110"/>
      <c r="Z19" s="111"/>
      <c r="AA19" s="112"/>
      <c r="AB19" s="113"/>
      <c r="AC19" s="114"/>
      <c r="AD19" s="116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4"/>
      <c r="BS19" s="114"/>
      <c r="BT19" s="114"/>
      <c r="BU19" s="114"/>
      <c r="BV19" s="114"/>
      <c r="BW19" s="114"/>
      <c r="BX19" s="114"/>
      <c r="BY19" s="114"/>
      <c r="BZ19" s="114"/>
      <c r="CA19" s="114"/>
      <c r="CB19" s="114"/>
      <c r="CC19" s="114"/>
      <c r="CD19" s="114"/>
      <c r="CE19" s="114"/>
      <c r="CF19" s="114"/>
      <c r="CG19" s="114"/>
      <c r="CH19" s="114"/>
      <c r="CI19" s="114"/>
      <c r="CJ19" s="114"/>
      <c r="CK19" s="114"/>
      <c r="CL19" s="114"/>
      <c r="CM19" s="114"/>
      <c r="CN19" s="114"/>
      <c r="CO19" s="114"/>
      <c r="CP19" s="114"/>
      <c r="CQ19" s="114"/>
      <c r="CR19" s="114"/>
      <c r="CS19" s="114"/>
      <c r="CT19" s="114"/>
      <c r="CU19" s="114"/>
      <c r="CV19" s="114"/>
      <c r="CW19" s="114"/>
      <c r="CX19" s="114"/>
      <c r="CY19" s="114"/>
      <c r="CZ19" s="114"/>
      <c r="DA19" s="114"/>
      <c r="DB19" s="114"/>
      <c r="DC19" s="114"/>
      <c r="DD19" s="114"/>
      <c r="DE19" s="114"/>
      <c r="DF19" s="114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2"/>
      <c r="J20" s="63">
        <v>0</v>
      </c>
      <c r="K20" s="63">
        <v>0</v>
      </c>
      <c r="L20" s="63">
        <v>0</v>
      </c>
      <c r="M20" s="63">
        <f t="shared" si="0"/>
        <v>0</v>
      </c>
      <c r="N20" s="63">
        <v>1</v>
      </c>
      <c r="O20" s="63">
        <f t="shared" si="1"/>
        <v>1</v>
      </c>
      <c r="P20" s="64">
        <f t="shared" si="2"/>
        <v>1</v>
      </c>
      <c r="Q20" s="63">
        <v>0</v>
      </c>
      <c r="R20" s="88">
        <f t="shared" si="3"/>
        <v>0</v>
      </c>
      <c r="S20" s="93"/>
      <c r="T20" s="94"/>
      <c r="U20" s="94"/>
      <c r="V20" s="94"/>
      <c r="W20" s="95"/>
      <c r="X20" s="97"/>
      <c r="Y20" s="110"/>
      <c r="Z20" s="111"/>
      <c r="AA20" s="112"/>
      <c r="AB20" s="113"/>
      <c r="AC20" s="114"/>
      <c r="AD20" s="116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4"/>
      <c r="CE20" s="114"/>
      <c r="CF20" s="114"/>
      <c r="CG20" s="114"/>
      <c r="CH20" s="114"/>
      <c r="CI20" s="114"/>
      <c r="CJ20" s="114"/>
      <c r="CK20" s="114"/>
      <c r="CL20" s="114"/>
      <c r="CM20" s="114"/>
      <c r="CN20" s="114"/>
      <c r="CO20" s="114"/>
      <c r="CP20" s="114"/>
      <c r="CQ20" s="114"/>
      <c r="CR20" s="114"/>
      <c r="CS20" s="114"/>
      <c r="CT20" s="114"/>
      <c r="CU20" s="114"/>
      <c r="CV20" s="114"/>
      <c r="CW20" s="114"/>
      <c r="CX20" s="114"/>
      <c r="CY20" s="114"/>
      <c r="CZ20" s="114"/>
      <c r="DA20" s="114"/>
      <c r="DB20" s="114"/>
      <c r="DC20" s="114"/>
      <c r="DD20" s="114"/>
      <c r="DE20" s="114"/>
      <c r="DF20" s="114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2"/>
      <c r="J21" s="63">
        <v>0</v>
      </c>
      <c r="K21" s="63">
        <v>0</v>
      </c>
      <c r="L21" s="63">
        <v>0</v>
      </c>
      <c r="M21" s="63">
        <f t="shared" si="0"/>
        <v>0</v>
      </c>
      <c r="N21" s="63">
        <v>1</v>
      </c>
      <c r="O21" s="63">
        <f t="shared" si="1"/>
        <v>1</v>
      </c>
      <c r="P21" s="64">
        <f t="shared" si="2"/>
        <v>1</v>
      </c>
      <c r="Q21" s="63">
        <v>0</v>
      </c>
      <c r="R21" s="88">
        <f t="shared" si="3"/>
        <v>0</v>
      </c>
      <c r="S21" s="89"/>
      <c r="T21" s="90"/>
      <c r="U21" s="90"/>
      <c r="V21" s="90"/>
      <c r="W21" s="91"/>
      <c r="X21" s="98"/>
      <c r="Y21" s="110"/>
      <c r="Z21" s="111"/>
      <c r="AA21" s="112"/>
      <c r="AB21" s="113"/>
      <c r="AC21" s="114"/>
      <c r="AD21" s="116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  <c r="BQ21" s="114"/>
      <c r="BR21" s="114"/>
      <c r="BS21" s="114"/>
      <c r="BT21" s="114"/>
      <c r="BU21" s="114"/>
      <c r="BV21" s="114"/>
      <c r="BW21" s="114"/>
      <c r="BX21" s="114"/>
      <c r="BY21" s="114"/>
      <c r="BZ21" s="114"/>
      <c r="CA21" s="114"/>
      <c r="CB21" s="114"/>
      <c r="CC21" s="114"/>
      <c r="CD21" s="114"/>
      <c r="CE21" s="114"/>
      <c r="CF21" s="114"/>
      <c r="CG21" s="114"/>
      <c r="CH21" s="114"/>
      <c r="CI21" s="114"/>
      <c r="CJ21" s="114"/>
      <c r="CK21" s="114"/>
      <c r="CL21" s="114"/>
      <c r="CM21" s="114"/>
      <c r="CN21" s="114"/>
      <c r="CO21" s="114"/>
      <c r="CP21" s="114"/>
      <c r="CQ21" s="114"/>
      <c r="CR21" s="114"/>
      <c r="CS21" s="114"/>
      <c r="CT21" s="114"/>
      <c r="CU21" s="114"/>
      <c r="CV21" s="114"/>
      <c r="CW21" s="114"/>
      <c r="CX21" s="114"/>
      <c r="CY21" s="114"/>
      <c r="CZ21" s="114"/>
      <c r="DA21" s="114"/>
      <c r="DB21" s="114"/>
      <c r="DC21" s="114"/>
      <c r="DD21" s="114"/>
      <c r="DE21" s="114"/>
      <c r="DF21" s="114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2"/>
      <c r="J22" s="63">
        <v>0</v>
      </c>
      <c r="K22" s="63">
        <v>0</v>
      </c>
      <c r="L22" s="63">
        <v>0</v>
      </c>
      <c r="M22" s="63">
        <f t="shared" si="0"/>
        <v>0</v>
      </c>
      <c r="N22" s="63">
        <v>1</v>
      </c>
      <c r="O22" s="63">
        <f t="shared" si="1"/>
        <v>1</v>
      </c>
      <c r="P22" s="64">
        <f t="shared" si="2"/>
        <v>1</v>
      </c>
      <c r="Q22" s="63">
        <v>0</v>
      </c>
      <c r="R22" s="88">
        <f t="shared" si="3"/>
        <v>0</v>
      </c>
      <c r="S22" s="89"/>
      <c r="T22" s="90"/>
      <c r="U22" s="90"/>
      <c r="V22" s="90"/>
      <c r="W22" s="91"/>
      <c r="X22" s="92"/>
      <c r="Y22" s="110"/>
      <c r="Z22" s="111"/>
      <c r="AA22" s="112"/>
      <c r="AB22" s="113"/>
      <c r="AC22" s="114"/>
      <c r="AD22" s="116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  <c r="BQ22" s="114"/>
      <c r="BR22" s="114"/>
      <c r="BS22" s="114"/>
      <c r="BT22" s="114"/>
      <c r="BU22" s="114"/>
      <c r="BV22" s="114"/>
      <c r="BW22" s="114"/>
      <c r="BX22" s="114"/>
      <c r="BY22" s="114"/>
      <c r="BZ22" s="114"/>
      <c r="CA22" s="114"/>
      <c r="CB22" s="114"/>
      <c r="CC22" s="114"/>
      <c r="CD22" s="114"/>
      <c r="CE22" s="114"/>
      <c r="CF22" s="114"/>
      <c r="CG22" s="114"/>
      <c r="CH22" s="114"/>
      <c r="CI22" s="114"/>
      <c r="CJ22" s="114"/>
      <c r="CK22" s="114"/>
      <c r="CL22" s="114"/>
      <c r="CM22" s="114"/>
      <c r="CN22" s="114"/>
      <c r="CO22" s="114"/>
      <c r="CP22" s="114"/>
      <c r="CQ22" s="114"/>
      <c r="CR22" s="114"/>
      <c r="CS22" s="114"/>
      <c r="CT22" s="114"/>
      <c r="CU22" s="114"/>
      <c r="CV22" s="114"/>
      <c r="CW22" s="114"/>
      <c r="CX22" s="114"/>
      <c r="CY22" s="114"/>
      <c r="CZ22" s="114"/>
      <c r="DA22" s="114"/>
      <c r="DB22" s="114"/>
      <c r="DC22" s="114"/>
      <c r="DD22" s="114"/>
      <c r="DE22" s="114"/>
      <c r="DF22" s="114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2"/>
      <c r="J23" s="63">
        <v>0</v>
      </c>
      <c r="K23" s="63">
        <v>0</v>
      </c>
      <c r="L23" s="63">
        <v>0</v>
      </c>
      <c r="M23" s="63">
        <f t="shared" si="0"/>
        <v>0</v>
      </c>
      <c r="N23" s="63">
        <v>1</v>
      </c>
      <c r="O23" s="63">
        <f t="shared" si="1"/>
        <v>1</v>
      </c>
      <c r="P23" s="64">
        <f t="shared" si="2"/>
        <v>1</v>
      </c>
      <c r="Q23" s="63">
        <v>0.625</v>
      </c>
      <c r="R23" s="88">
        <f t="shared" si="3"/>
        <v>0.625</v>
      </c>
      <c r="S23" s="89"/>
      <c r="T23" s="90"/>
      <c r="U23" s="90"/>
      <c r="V23" s="90"/>
      <c r="W23" s="91"/>
      <c r="X23" s="92"/>
      <c r="Y23" s="110"/>
      <c r="Z23" s="111"/>
      <c r="AA23" s="112"/>
      <c r="AB23" s="113"/>
      <c r="AC23" s="114"/>
      <c r="AD23" s="116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  <c r="BQ23" s="114"/>
      <c r="BR23" s="114"/>
      <c r="BS23" s="114"/>
      <c r="BT23" s="114"/>
      <c r="BU23" s="114"/>
      <c r="BV23" s="114"/>
      <c r="BW23" s="114"/>
      <c r="BX23" s="114"/>
      <c r="BY23" s="114"/>
      <c r="BZ23" s="114"/>
      <c r="CA23" s="114"/>
      <c r="CB23" s="114"/>
      <c r="CC23" s="114"/>
      <c r="CD23" s="114"/>
      <c r="CE23" s="114"/>
      <c r="CF23" s="114"/>
      <c r="CG23" s="114"/>
      <c r="CH23" s="114"/>
      <c r="CI23" s="114"/>
      <c r="CJ23" s="114"/>
      <c r="CK23" s="114"/>
      <c r="CL23" s="114"/>
      <c r="CM23" s="114"/>
      <c r="CN23" s="114"/>
      <c r="CO23" s="114"/>
      <c r="CP23" s="114"/>
      <c r="CQ23" s="114"/>
      <c r="CR23" s="114"/>
      <c r="CS23" s="114"/>
      <c r="CT23" s="114"/>
      <c r="CU23" s="114"/>
      <c r="CV23" s="114"/>
      <c r="CW23" s="114"/>
      <c r="CX23" s="114"/>
      <c r="CY23" s="114"/>
      <c r="CZ23" s="114"/>
      <c r="DA23" s="114"/>
      <c r="DB23" s="114"/>
      <c r="DC23" s="114"/>
      <c r="DD23" s="114"/>
      <c r="DE23" s="114"/>
      <c r="DF23" s="114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2"/>
      <c r="J24" s="63">
        <v>0</v>
      </c>
      <c r="K24" s="63">
        <v>0</v>
      </c>
      <c r="L24" s="63">
        <v>0</v>
      </c>
      <c r="M24" s="63">
        <f t="shared" si="0"/>
        <v>0</v>
      </c>
      <c r="N24" s="63">
        <v>1</v>
      </c>
      <c r="O24" s="63">
        <f t="shared" si="1"/>
        <v>1</v>
      </c>
      <c r="P24" s="64">
        <f t="shared" si="2"/>
        <v>1</v>
      </c>
      <c r="Q24" s="63">
        <v>0.708333333333333</v>
      </c>
      <c r="R24" s="88">
        <f t="shared" si="3"/>
        <v>0.708333333333333</v>
      </c>
      <c r="S24" s="93"/>
      <c r="T24" s="94"/>
      <c r="U24" s="94"/>
      <c r="V24" s="94"/>
      <c r="W24" s="95"/>
      <c r="X24" s="92"/>
      <c r="Y24" s="110"/>
      <c r="Z24" s="111"/>
      <c r="AA24" s="112"/>
      <c r="AB24" s="113"/>
      <c r="AC24" s="114"/>
      <c r="AD24" s="116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4"/>
      <c r="BS24" s="114"/>
      <c r="BT24" s="114"/>
      <c r="BU24" s="114"/>
      <c r="BV24" s="114"/>
      <c r="BW24" s="114"/>
      <c r="BX24" s="114"/>
      <c r="BY24" s="114"/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114"/>
      <c r="CM24" s="114"/>
      <c r="CN24" s="114"/>
      <c r="CO24" s="114"/>
      <c r="CP24" s="114"/>
      <c r="CQ24" s="114"/>
      <c r="CR24" s="114"/>
      <c r="CS24" s="114"/>
      <c r="CT24" s="114"/>
      <c r="CU24" s="114"/>
      <c r="CV24" s="114"/>
      <c r="CW24" s="114"/>
      <c r="CX24" s="114"/>
      <c r="CY24" s="114"/>
      <c r="CZ24" s="114"/>
      <c r="DA24" s="114"/>
      <c r="DB24" s="114"/>
      <c r="DC24" s="114"/>
      <c r="DD24" s="114"/>
      <c r="DE24" s="114"/>
      <c r="DF24" s="114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2"/>
      <c r="J25" s="63">
        <v>0</v>
      </c>
      <c r="K25" s="63">
        <v>0</v>
      </c>
      <c r="L25" s="63">
        <v>0</v>
      </c>
      <c r="M25" s="63">
        <f t="shared" si="0"/>
        <v>0</v>
      </c>
      <c r="N25" s="63">
        <v>1</v>
      </c>
      <c r="O25" s="63">
        <f t="shared" si="1"/>
        <v>1</v>
      </c>
      <c r="P25" s="64">
        <f t="shared" si="2"/>
        <v>1</v>
      </c>
      <c r="Q25" s="63">
        <v>0</v>
      </c>
      <c r="R25" s="88">
        <f t="shared" si="3"/>
        <v>0</v>
      </c>
      <c r="S25" s="89"/>
      <c r="T25" s="90"/>
      <c r="U25" s="90"/>
      <c r="V25" s="90"/>
      <c r="W25" s="91"/>
      <c r="X25" s="92"/>
      <c r="Y25" s="110"/>
      <c r="Z25" s="111"/>
      <c r="AA25" s="112"/>
      <c r="AB25" s="113"/>
      <c r="AC25" s="114"/>
      <c r="AD25" s="116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4"/>
      <c r="BZ25" s="114"/>
      <c r="CA25" s="114"/>
      <c r="CB25" s="114"/>
      <c r="CC25" s="114"/>
      <c r="CD25" s="114"/>
      <c r="CE25" s="114"/>
      <c r="CF25" s="114"/>
      <c r="CG25" s="114"/>
      <c r="CH25" s="114"/>
      <c r="CI25" s="114"/>
      <c r="CJ25" s="114"/>
      <c r="CK25" s="114"/>
      <c r="CL25" s="114"/>
      <c r="CM25" s="114"/>
      <c r="CN25" s="114"/>
      <c r="CO25" s="114"/>
      <c r="CP25" s="114"/>
      <c r="CQ25" s="114"/>
      <c r="CR25" s="114"/>
      <c r="CS25" s="114"/>
      <c r="CT25" s="114"/>
      <c r="CU25" s="114"/>
      <c r="CV25" s="114"/>
      <c r="CW25" s="114"/>
      <c r="CX25" s="114"/>
      <c r="CY25" s="114"/>
      <c r="CZ25" s="114"/>
      <c r="DA25" s="114"/>
      <c r="DB25" s="114"/>
      <c r="DC25" s="114"/>
      <c r="DD25" s="114"/>
      <c r="DE25" s="114"/>
      <c r="DF25" s="114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2"/>
      <c r="J26" s="63">
        <v>0</v>
      </c>
      <c r="K26" s="63">
        <v>0</v>
      </c>
      <c r="L26" s="63">
        <v>0</v>
      </c>
      <c r="M26" s="63">
        <f t="shared" si="0"/>
        <v>0</v>
      </c>
      <c r="N26" s="63">
        <v>1</v>
      </c>
      <c r="O26" s="63">
        <f t="shared" si="1"/>
        <v>1</v>
      </c>
      <c r="P26" s="64">
        <f t="shared" si="2"/>
        <v>1</v>
      </c>
      <c r="Q26" s="63">
        <v>0</v>
      </c>
      <c r="R26" s="88">
        <f t="shared" si="3"/>
        <v>0</v>
      </c>
      <c r="S26" s="93"/>
      <c r="T26" s="94"/>
      <c r="U26" s="94"/>
      <c r="V26" s="94"/>
      <c r="W26" s="95"/>
      <c r="X26" s="92"/>
      <c r="Y26" s="110"/>
      <c r="Z26" s="111"/>
      <c r="AA26" s="112"/>
      <c r="AB26" s="113"/>
      <c r="AC26" s="114"/>
      <c r="AD26" s="116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14"/>
      <c r="BS26" s="114"/>
      <c r="BT26" s="114"/>
      <c r="BU26" s="114"/>
      <c r="BV26" s="114"/>
      <c r="BW26" s="114"/>
      <c r="BX26" s="114"/>
      <c r="BY26" s="114"/>
      <c r="BZ26" s="114"/>
      <c r="CA26" s="114"/>
      <c r="CB26" s="114"/>
      <c r="CC26" s="114"/>
      <c r="CD26" s="114"/>
      <c r="CE26" s="114"/>
      <c r="CF26" s="114"/>
      <c r="CG26" s="114"/>
      <c r="CH26" s="114"/>
      <c r="CI26" s="114"/>
      <c r="CJ26" s="114"/>
      <c r="CK26" s="114"/>
      <c r="CL26" s="114"/>
      <c r="CM26" s="114"/>
      <c r="CN26" s="114"/>
      <c r="CO26" s="114"/>
      <c r="CP26" s="114"/>
      <c r="CQ26" s="114"/>
      <c r="CR26" s="114"/>
      <c r="CS26" s="114"/>
      <c r="CT26" s="114"/>
      <c r="CU26" s="114"/>
      <c r="CV26" s="114"/>
      <c r="CW26" s="114"/>
      <c r="CX26" s="114"/>
      <c r="CY26" s="114"/>
      <c r="CZ26" s="114"/>
      <c r="DA26" s="114"/>
      <c r="DB26" s="114"/>
      <c r="DC26" s="114"/>
      <c r="DD26" s="114"/>
      <c r="DE26" s="114"/>
      <c r="DF26" s="114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2"/>
      <c r="J27" s="63">
        <v>0</v>
      </c>
      <c r="K27" s="63">
        <v>0</v>
      </c>
      <c r="L27" s="63">
        <v>0</v>
      </c>
      <c r="M27" s="63">
        <f t="shared" si="0"/>
        <v>0</v>
      </c>
      <c r="N27" s="63">
        <v>1</v>
      </c>
      <c r="O27" s="63">
        <f t="shared" si="1"/>
        <v>1</v>
      </c>
      <c r="P27" s="64">
        <f t="shared" si="2"/>
        <v>1</v>
      </c>
      <c r="Q27" s="63">
        <v>0</v>
      </c>
      <c r="R27" s="88">
        <f t="shared" si="3"/>
        <v>0</v>
      </c>
      <c r="S27" s="89"/>
      <c r="T27" s="90"/>
      <c r="U27" s="90"/>
      <c r="V27" s="90"/>
      <c r="W27" s="91"/>
      <c r="X27" s="92"/>
      <c r="Y27" s="110"/>
      <c r="Z27" s="111"/>
      <c r="AA27" s="112"/>
      <c r="AB27" s="113"/>
      <c r="AC27" s="114"/>
      <c r="AD27" s="116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2"/>
      <c r="J28" s="63">
        <v>0</v>
      </c>
      <c r="K28" s="63">
        <v>0</v>
      </c>
      <c r="L28" s="63">
        <v>0</v>
      </c>
      <c r="M28" s="63">
        <f t="shared" si="0"/>
        <v>0</v>
      </c>
      <c r="N28" s="63">
        <v>1</v>
      </c>
      <c r="O28" s="63">
        <f t="shared" si="1"/>
        <v>1</v>
      </c>
      <c r="P28" s="64">
        <f t="shared" si="2"/>
        <v>1</v>
      </c>
      <c r="Q28" s="63">
        <v>0</v>
      </c>
      <c r="R28" s="88">
        <f t="shared" si="3"/>
        <v>0</v>
      </c>
      <c r="S28" s="93"/>
      <c r="T28" s="94"/>
      <c r="U28" s="94"/>
      <c r="V28" s="94"/>
      <c r="W28" s="95"/>
      <c r="X28" s="99"/>
      <c r="Y28" s="110"/>
      <c r="Z28" s="111"/>
      <c r="AA28" s="112"/>
      <c r="AB28" s="113"/>
      <c r="AC28" s="114"/>
      <c r="AD28" s="116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2"/>
      <c r="J29" s="63">
        <v>0</v>
      </c>
      <c r="K29" s="63">
        <v>0</v>
      </c>
      <c r="L29" s="63">
        <v>0</v>
      </c>
      <c r="M29" s="63">
        <f t="shared" si="0"/>
        <v>0</v>
      </c>
      <c r="N29" s="63">
        <v>1</v>
      </c>
      <c r="O29" s="63">
        <f t="shared" si="1"/>
        <v>1</v>
      </c>
      <c r="P29" s="64">
        <f t="shared" si="2"/>
        <v>1</v>
      </c>
      <c r="Q29" s="63">
        <v>0</v>
      </c>
      <c r="R29" s="88">
        <f t="shared" si="3"/>
        <v>0</v>
      </c>
      <c r="S29" s="93"/>
      <c r="T29" s="94"/>
      <c r="U29" s="94"/>
      <c r="V29" s="94"/>
      <c r="W29" s="95"/>
      <c r="X29" s="99"/>
      <c r="Y29" s="110"/>
      <c r="Z29" s="111"/>
      <c r="AA29" s="112"/>
      <c r="AB29" s="113"/>
      <c r="AC29" s="114"/>
      <c r="AD29" s="116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2"/>
      <c r="J30" s="63">
        <v>0</v>
      </c>
      <c r="K30" s="63">
        <v>0</v>
      </c>
      <c r="L30" s="63">
        <v>0</v>
      </c>
      <c r="M30" s="63">
        <f t="shared" si="0"/>
        <v>0</v>
      </c>
      <c r="N30" s="63">
        <v>1</v>
      </c>
      <c r="O30" s="63">
        <f t="shared" si="1"/>
        <v>1</v>
      </c>
      <c r="P30" s="64">
        <f t="shared" si="2"/>
        <v>1</v>
      </c>
      <c r="Q30" s="63">
        <v>0</v>
      </c>
      <c r="R30" s="88">
        <f t="shared" si="3"/>
        <v>0</v>
      </c>
      <c r="S30" s="93"/>
      <c r="T30" s="94"/>
      <c r="U30" s="94"/>
      <c r="V30" s="94"/>
      <c r="W30" s="95"/>
      <c r="X30" s="99"/>
      <c r="Y30" s="110"/>
      <c r="Z30" s="111"/>
      <c r="AA30" s="112"/>
      <c r="AB30" s="113"/>
      <c r="AC30" s="114"/>
      <c r="AD30" s="116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4"/>
      <c r="BL30" s="114"/>
      <c r="BM30" s="114"/>
      <c r="BN30" s="114"/>
      <c r="BO30" s="114"/>
      <c r="BP30" s="114"/>
      <c r="BQ30" s="114"/>
      <c r="BR30" s="114"/>
      <c r="BS30" s="114"/>
      <c r="BT30" s="114"/>
      <c r="BU30" s="114"/>
      <c r="BV30" s="114"/>
      <c r="BW30" s="114"/>
      <c r="BX30" s="114"/>
      <c r="BY30" s="114"/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4"/>
      <c r="CV30" s="114"/>
      <c r="CW30" s="114"/>
      <c r="CX30" s="114"/>
      <c r="CY30" s="114"/>
      <c r="CZ30" s="114"/>
      <c r="DA30" s="114"/>
      <c r="DB30" s="114"/>
      <c r="DC30" s="114"/>
      <c r="DD30" s="114"/>
      <c r="DE30" s="114"/>
      <c r="DF30" s="114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2"/>
      <c r="J31" s="63">
        <v>0</v>
      </c>
      <c r="K31" s="63">
        <v>0</v>
      </c>
      <c r="L31" s="63">
        <v>0</v>
      </c>
      <c r="M31" s="63">
        <f t="shared" si="0"/>
        <v>0</v>
      </c>
      <c r="N31" s="63">
        <v>1</v>
      </c>
      <c r="O31" s="63">
        <f t="shared" si="1"/>
        <v>1</v>
      </c>
      <c r="P31" s="64">
        <f t="shared" si="2"/>
        <v>1</v>
      </c>
      <c r="Q31" s="63">
        <v>0</v>
      </c>
      <c r="R31" s="88">
        <f t="shared" si="3"/>
        <v>0</v>
      </c>
      <c r="S31" s="93"/>
      <c r="T31" s="94"/>
      <c r="U31" s="94"/>
      <c r="V31" s="94"/>
      <c r="W31" s="95"/>
      <c r="X31" s="99"/>
      <c r="Y31" s="110"/>
      <c r="Z31" s="111"/>
      <c r="AA31" s="112"/>
      <c r="AB31" s="113"/>
      <c r="AC31" s="114"/>
      <c r="AD31" s="116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4"/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4"/>
      <c r="CR31" s="114"/>
      <c r="CS31" s="114"/>
      <c r="CT31" s="114"/>
      <c r="CU31" s="114"/>
      <c r="CV31" s="114"/>
      <c r="CW31" s="114"/>
      <c r="CX31" s="114"/>
      <c r="CY31" s="114"/>
      <c r="CZ31" s="114"/>
      <c r="DA31" s="114"/>
      <c r="DB31" s="114"/>
      <c r="DC31" s="114"/>
      <c r="DD31" s="114"/>
      <c r="DE31" s="114"/>
      <c r="DF31" s="114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5"/>
      <c r="J32" s="63">
        <v>0</v>
      </c>
      <c r="K32" s="63">
        <v>0</v>
      </c>
      <c r="L32" s="63">
        <v>0</v>
      </c>
      <c r="M32" s="63">
        <f t="shared" si="0"/>
        <v>0</v>
      </c>
      <c r="N32" s="63">
        <v>1</v>
      </c>
      <c r="O32" s="63">
        <f t="shared" si="1"/>
        <v>1</v>
      </c>
      <c r="P32" s="64">
        <f t="shared" si="2"/>
        <v>1</v>
      </c>
      <c r="Q32" s="63">
        <v>0</v>
      </c>
      <c r="R32" s="88">
        <f t="shared" si="3"/>
        <v>0</v>
      </c>
      <c r="S32" s="93"/>
      <c r="T32" s="94"/>
      <c r="U32" s="94"/>
      <c r="V32" s="94"/>
      <c r="W32" s="95"/>
      <c r="X32" s="99"/>
      <c r="Y32" s="110"/>
      <c r="Z32" s="111"/>
      <c r="AA32" s="112"/>
      <c r="AB32" s="113"/>
      <c r="AC32" s="114"/>
      <c r="AD32" s="116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  <c r="BP32" s="114"/>
      <c r="BQ32" s="114"/>
      <c r="BR32" s="114"/>
      <c r="BS32" s="114"/>
      <c r="BT32" s="114"/>
      <c r="BU32" s="114"/>
      <c r="BV32" s="114"/>
      <c r="BW32" s="114"/>
      <c r="BX32" s="114"/>
      <c r="BY32" s="114"/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4"/>
      <c r="CV32" s="114"/>
      <c r="CW32" s="114"/>
      <c r="CX32" s="114"/>
      <c r="CY32" s="114"/>
      <c r="CZ32" s="114"/>
      <c r="DA32" s="114"/>
      <c r="DB32" s="114"/>
      <c r="DC32" s="114"/>
      <c r="DD32" s="114"/>
      <c r="DE32" s="114"/>
      <c r="DF32" s="114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6"/>
      <c r="J33" s="63">
        <v>0</v>
      </c>
      <c r="K33" s="63">
        <v>0</v>
      </c>
      <c r="L33" s="63">
        <v>0</v>
      </c>
      <c r="M33" s="63">
        <f t="shared" si="0"/>
        <v>0</v>
      </c>
      <c r="N33" s="63">
        <v>1</v>
      </c>
      <c r="O33" s="63">
        <f t="shared" si="1"/>
        <v>1</v>
      </c>
      <c r="P33" s="64">
        <f t="shared" si="2"/>
        <v>1</v>
      </c>
      <c r="Q33" s="63">
        <v>0</v>
      </c>
      <c r="R33" s="88">
        <f t="shared" si="3"/>
        <v>0</v>
      </c>
      <c r="S33" s="93"/>
      <c r="T33" s="94"/>
      <c r="U33" s="94"/>
      <c r="V33" s="94"/>
      <c r="W33" s="95"/>
      <c r="X33" s="99"/>
      <c r="Y33" s="110"/>
      <c r="Z33" s="111"/>
      <c r="AA33" s="112"/>
      <c r="AB33" s="113"/>
      <c r="AC33" s="114"/>
      <c r="AD33" s="116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  <c r="BP33" s="114"/>
      <c r="BQ33" s="114"/>
      <c r="BR33" s="114"/>
      <c r="BS33" s="114"/>
      <c r="BT33" s="114"/>
      <c r="BU33" s="114"/>
      <c r="BV33" s="114"/>
      <c r="BW33" s="114"/>
      <c r="BX33" s="114"/>
      <c r="BY33" s="114"/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4"/>
      <c r="CV33" s="114"/>
      <c r="CW33" s="114"/>
      <c r="CX33" s="114"/>
      <c r="CY33" s="114"/>
      <c r="CZ33" s="114"/>
      <c r="DA33" s="114"/>
      <c r="DB33" s="114"/>
      <c r="DC33" s="114"/>
      <c r="DD33" s="114"/>
      <c r="DE33" s="114"/>
      <c r="DF33" s="114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6"/>
      <c r="J34" s="63">
        <v>0</v>
      </c>
      <c r="K34" s="63">
        <v>0</v>
      </c>
      <c r="L34" s="63">
        <v>0</v>
      </c>
      <c r="M34" s="63">
        <f t="shared" si="0"/>
        <v>0</v>
      </c>
      <c r="N34" s="63">
        <v>1</v>
      </c>
      <c r="O34" s="63">
        <f t="shared" si="1"/>
        <v>1</v>
      </c>
      <c r="P34" s="64">
        <f t="shared" si="2"/>
        <v>1</v>
      </c>
      <c r="Q34" s="63">
        <v>0</v>
      </c>
      <c r="R34" s="88">
        <f t="shared" si="3"/>
        <v>0</v>
      </c>
      <c r="S34" s="93"/>
      <c r="T34" s="94"/>
      <c r="U34" s="94"/>
      <c r="V34" s="94"/>
      <c r="W34" s="95"/>
      <c r="X34" s="99"/>
      <c r="Y34" s="110"/>
      <c r="Z34" s="111"/>
      <c r="AA34" s="112"/>
      <c r="AB34" s="113"/>
      <c r="AC34" s="114"/>
      <c r="AD34" s="116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4"/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4"/>
      <c r="CV34" s="114"/>
      <c r="CW34" s="114"/>
      <c r="CX34" s="114"/>
      <c r="CY34" s="114"/>
      <c r="CZ34" s="114"/>
      <c r="DA34" s="114"/>
      <c r="DB34" s="114"/>
      <c r="DC34" s="114"/>
      <c r="DD34" s="114"/>
      <c r="DE34" s="114"/>
      <c r="DF34" s="114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6"/>
      <c r="J35" s="63">
        <v>0</v>
      </c>
      <c r="K35" s="63">
        <v>0</v>
      </c>
      <c r="L35" s="63">
        <v>0</v>
      </c>
      <c r="M35" s="63">
        <f t="shared" si="0"/>
        <v>0</v>
      </c>
      <c r="N35" s="63">
        <v>1</v>
      </c>
      <c r="O35" s="63">
        <f t="shared" si="1"/>
        <v>1</v>
      </c>
      <c r="P35" s="64">
        <f t="shared" si="2"/>
        <v>1</v>
      </c>
      <c r="Q35" s="63">
        <v>0.75</v>
      </c>
      <c r="R35" s="88">
        <f t="shared" si="3"/>
        <v>0.75</v>
      </c>
      <c r="S35" s="93"/>
      <c r="T35" s="94"/>
      <c r="U35" s="94"/>
      <c r="V35" s="94"/>
      <c r="W35" s="95"/>
      <c r="X35" s="99"/>
      <c r="Y35" s="110"/>
      <c r="Z35" s="111"/>
      <c r="AA35" s="112"/>
      <c r="AB35" s="113"/>
      <c r="AC35" s="114"/>
      <c r="AD35" s="116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  <c r="BQ35" s="114"/>
      <c r="BR35" s="114"/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14"/>
      <c r="CR35" s="114"/>
      <c r="CS35" s="114"/>
      <c r="CT35" s="114"/>
      <c r="CU35" s="114"/>
      <c r="CV35" s="114"/>
      <c r="CW35" s="114"/>
      <c r="CX35" s="114"/>
      <c r="CY35" s="114"/>
      <c r="CZ35" s="114"/>
      <c r="DA35" s="114"/>
      <c r="DB35" s="114"/>
      <c r="DC35" s="114"/>
      <c r="DD35" s="114"/>
      <c r="DE35" s="114"/>
      <c r="DF35" s="114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6"/>
      <c r="J36" s="63">
        <v>0</v>
      </c>
      <c r="K36" s="63">
        <v>0</v>
      </c>
      <c r="L36" s="63">
        <v>0</v>
      </c>
      <c r="M36" s="63">
        <f t="shared" si="0"/>
        <v>0</v>
      </c>
      <c r="N36" s="63">
        <v>1</v>
      </c>
      <c r="O36" s="63">
        <f t="shared" si="1"/>
        <v>1</v>
      </c>
      <c r="P36" s="64">
        <f t="shared" si="2"/>
        <v>1</v>
      </c>
      <c r="Q36" s="63">
        <v>0</v>
      </c>
      <c r="R36" s="88">
        <f t="shared" si="3"/>
        <v>0</v>
      </c>
      <c r="S36" s="93"/>
      <c r="T36" s="94"/>
      <c r="U36" s="94"/>
      <c r="V36" s="94"/>
      <c r="W36" s="95"/>
      <c r="X36" s="99"/>
      <c r="Y36" s="110"/>
      <c r="Z36" s="111"/>
      <c r="AA36" s="112"/>
      <c r="AB36" s="113"/>
      <c r="AC36" s="114"/>
      <c r="AD36" s="116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4"/>
      <c r="BI36" s="114"/>
      <c r="BJ36" s="114"/>
      <c r="BK36" s="114"/>
      <c r="BL36" s="114"/>
      <c r="BM36" s="114"/>
      <c r="BN36" s="114"/>
      <c r="BO36" s="114"/>
      <c r="BP36" s="114"/>
      <c r="BQ36" s="114"/>
      <c r="BR36" s="114"/>
      <c r="BS36" s="114"/>
      <c r="BT36" s="114"/>
      <c r="BU36" s="114"/>
      <c r="BV36" s="114"/>
      <c r="BW36" s="114"/>
      <c r="BX36" s="114"/>
      <c r="BY36" s="114"/>
      <c r="BZ36" s="114"/>
      <c r="CA36" s="114"/>
      <c r="CB36" s="114"/>
      <c r="CC36" s="114"/>
      <c r="CD36" s="114"/>
      <c r="CE36" s="114"/>
      <c r="CF36" s="114"/>
      <c r="CG36" s="114"/>
      <c r="CH36" s="114"/>
      <c r="CI36" s="114"/>
      <c r="CJ36" s="114"/>
      <c r="CK36" s="114"/>
      <c r="CL36" s="114"/>
      <c r="CM36" s="114"/>
      <c r="CN36" s="114"/>
      <c r="CO36" s="114"/>
      <c r="CP36" s="114"/>
      <c r="CQ36" s="114"/>
      <c r="CR36" s="114"/>
      <c r="CS36" s="114"/>
      <c r="CT36" s="114"/>
      <c r="CU36" s="114"/>
      <c r="CV36" s="114"/>
      <c r="CW36" s="114"/>
      <c r="CX36" s="114"/>
      <c r="CY36" s="114"/>
      <c r="CZ36" s="114"/>
      <c r="DA36" s="114"/>
      <c r="DB36" s="114"/>
      <c r="DC36" s="114"/>
      <c r="DD36" s="114"/>
      <c r="DE36" s="114"/>
      <c r="DF36" s="114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6"/>
      <c r="J37" s="63">
        <v>0</v>
      </c>
      <c r="K37" s="63">
        <v>0</v>
      </c>
      <c r="L37" s="63">
        <v>0</v>
      </c>
      <c r="M37" s="63">
        <f t="shared" si="0"/>
        <v>0</v>
      </c>
      <c r="N37" s="63">
        <v>1</v>
      </c>
      <c r="O37" s="63">
        <f t="shared" si="1"/>
        <v>1</v>
      </c>
      <c r="P37" s="64">
        <f t="shared" si="2"/>
        <v>1</v>
      </c>
      <c r="Q37" s="63">
        <v>0</v>
      </c>
      <c r="R37" s="88">
        <f t="shared" si="3"/>
        <v>0</v>
      </c>
      <c r="S37" s="93"/>
      <c r="T37" s="94"/>
      <c r="U37" s="94"/>
      <c r="V37" s="94"/>
      <c r="W37" s="95"/>
      <c r="X37" s="99"/>
      <c r="Y37" s="110"/>
      <c r="Z37" s="111"/>
      <c r="AA37" s="112"/>
      <c r="AB37" s="113"/>
      <c r="AC37" s="114"/>
      <c r="AD37" s="116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4"/>
      <c r="BE37" s="114"/>
      <c r="BF37" s="114"/>
      <c r="BG37" s="114"/>
      <c r="BH37" s="114"/>
      <c r="BI37" s="114"/>
      <c r="BJ37" s="114"/>
      <c r="BK37" s="114"/>
      <c r="BL37" s="114"/>
      <c r="BM37" s="114"/>
      <c r="BN37" s="114"/>
      <c r="BO37" s="114"/>
      <c r="BP37" s="114"/>
      <c r="BQ37" s="114"/>
      <c r="BR37" s="114"/>
      <c r="BS37" s="114"/>
      <c r="BT37" s="114"/>
      <c r="BU37" s="114"/>
      <c r="BV37" s="114"/>
      <c r="BW37" s="114"/>
      <c r="BX37" s="114"/>
      <c r="BY37" s="114"/>
      <c r="BZ37" s="114"/>
      <c r="CA37" s="114"/>
      <c r="CB37" s="114"/>
      <c r="CC37" s="114"/>
      <c r="CD37" s="114"/>
      <c r="CE37" s="114"/>
      <c r="CF37" s="114"/>
      <c r="CG37" s="114"/>
      <c r="CH37" s="114"/>
      <c r="CI37" s="114"/>
      <c r="CJ37" s="114"/>
      <c r="CK37" s="114"/>
      <c r="CL37" s="114"/>
      <c r="CM37" s="114"/>
      <c r="CN37" s="114"/>
      <c r="CO37" s="114"/>
      <c r="CP37" s="114"/>
      <c r="CQ37" s="114"/>
      <c r="CR37" s="114"/>
      <c r="CS37" s="114"/>
      <c r="CT37" s="114"/>
      <c r="CU37" s="114"/>
      <c r="CV37" s="114"/>
      <c r="CW37" s="114"/>
      <c r="CX37" s="114"/>
      <c r="CY37" s="114"/>
      <c r="CZ37" s="114"/>
      <c r="DA37" s="114"/>
      <c r="DB37" s="114"/>
      <c r="DC37" s="114"/>
      <c r="DD37" s="114"/>
      <c r="DE37" s="114"/>
      <c r="DF37" s="114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6"/>
      <c r="J38" s="63">
        <v>0</v>
      </c>
      <c r="K38" s="63">
        <v>0</v>
      </c>
      <c r="L38" s="63">
        <v>0</v>
      </c>
      <c r="M38" s="63">
        <f t="shared" si="0"/>
        <v>0</v>
      </c>
      <c r="N38" s="63">
        <v>1</v>
      </c>
      <c r="O38" s="63">
        <f t="shared" si="1"/>
        <v>1</v>
      </c>
      <c r="P38" s="64">
        <f t="shared" si="2"/>
        <v>1</v>
      </c>
      <c r="Q38" s="63">
        <v>0</v>
      </c>
      <c r="R38" s="88">
        <f t="shared" si="3"/>
        <v>0</v>
      </c>
      <c r="S38" s="93"/>
      <c r="T38" s="94"/>
      <c r="U38" s="94"/>
      <c r="V38" s="94"/>
      <c r="W38" s="95"/>
      <c r="X38" s="99"/>
      <c r="Y38" s="110"/>
      <c r="Z38" s="111"/>
      <c r="AA38" s="112"/>
      <c r="AB38" s="113"/>
      <c r="AC38" s="114"/>
      <c r="AD38" s="116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  <c r="BB38" s="114"/>
      <c r="BC38" s="114"/>
      <c r="BD38" s="114"/>
      <c r="BE38" s="114"/>
      <c r="BF38" s="114"/>
      <c r="BG38" s="114"/>
      <c r="BH38" s="114"/>
      <c r="BI38" s="114"/>
      <c r="BJ38" s="114"/>
      <c r="BK38" s="114"/>
      <c r="BL38" s="114"/>
      <c r="BM38" s="114"/>
      <c r="BN38" s="114"/>
      <c r="BO38" s="114"/>
      <c r="BP38" s="114"/>
      <c r="BQ38" s="114"/>
      <c r="BR38" s="114"/>
      <c r="BS38" s="114"/>
      <c r="BT38" s="114"/>
      <c r="BU38" s="114"/>
      <c r="BV38" s="114"/>
      <c r="BW38" s="114"/>
      <c r="BX38" s="114"/>
      <c r="BY38" s="114"/>
      <c r="BZ38" s="114"/>
      <c r="CA38" s="114"/>
      <c r="CB38" s="114"/>
      <c r="CC38" s="114"/>
      <c r="CD38" s="114"/>
      <c r="CE38" s="114"/>
      <c r="CF38" s="114"/>
      <c r="CG38" s="114"/>
      <c r="CH38" s="114"/>
      <c r="CI38" s="114"/>
      <c r="CJ38" s="114"/>
      <c r="CK38" s="114"/>
      <c r="CL38" s="114"/>
      <c r="CM38" s="114"/>
      <c r="CN38" s="114"/>
      <c r="CO38" s="114"/>
      <c r="CP38" s="114"/>
      <c r="CQ38" s="114"/>
      <c r="CR38" s="114"/>
      <c r="CS38" s="114"/>
      <c r="CT38" s="114"/>
      <c r="CU38" s="114"/>
      <c r="CV38" s="114"/>
      <c r="CW38" s="114"/>
      <c r="CX38" s="114"/>
      <c r="CY38" s="114"/>
      <c r="CZ38" s="114"/>
      <c r="DA38" s="114"/>
      <c r="DB38" s="114"/>
      <c r="DC38" s="114"/>
      <c r="DD38" s="114"/>
      <c r="DE38" s="114"/>
      <c r="DF38" s="114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6"/>
      <c r="J39" s="63">
        <v>0</v>
      </c>
      <c r="K39" s="63">
        <v>0</v>
      </c>
      <c r="L39" s="63">
        <v>0</v>
      </c>
      <c r="M39" s="63">
        <f t="shared" si="0"/>
        <v>0</v>
      </c>
      <c r="N39" s="63">
        <v>1</v>
      </c>
      <c r="O39" s="63">
        <f t="shared" si="1"/>
        <v>1</v>
      </c>
      <c r="P39" s="64">
        <f t="shared" si="2"/>
        <v>1</v>
      </c>
      <c r="Q39" s="63">
        <v>0</v>
      </c>
      <c r="R39" s="88">
        <f t="shared" si="3"/>
        <v>0</v>
      </c>
      <c r="S39" s="93"/>
      <c r="T39" s="94"/>
      <c r="U39" s="94"/>
      <c r="V39" s="94"/>
      <c r="W39" s="95"/>
      <c r="X39" s="99"/>
      <c r="Y39" s="110"/>
      <c r="Z39" s="111"/>
      <c r="AA39" s="112"/>
      <c r="AB39" s="113"/>
      <c r="AC39" s="114"/>
      <c r="AD39" s="116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  <c r="BB39" s="114"/>
      <c r="BC39" s="114"/>
      <c r="BD39" s="114"/>
      <c r="BE39" s="114"/>
      <c r="BF39" s="114"/>
      <c r="BG39" s="114"/>
      <c r="BH39" s="114"/>
      <c r="BI39" s="114"/>
      <c r="BJ39" s="114"/>
      <c r="BK39" s="114"/>
      <c r="BL39" s="114"/>
      <c r="BM39" s="114"/>
      <c r="BN39" s="114"/>
      <c r="BO39" s="114"/>
      <c r="BP39" s="114"/>
      <c r="BQ39" s="114"/>
      <c r="BR39" s="114"/>
      <c r="BS39" s="114"/>
      <c r="BT39" s="114"/>
      <c r="BU39" s="114"/>
      <c r="BV39" s="114"/>
      <c r="BW39" s="114"/>
      <c r="BX39" s="114"/>
      <c r="BY39" s="114"/>
      <c r="BZ39" s="114"/>
      <c r="CA39" s="114"/>
      <c r="CB39" s="114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14"/>
      <c r="CR39" s="114"/>
      <c r="CS39" s="114"/>
      <c r="CT39" s="114"/>
      <c r="CU39" s="114"/>
      <c r="CV39" s="114"/>
      <c r="CW39" s="114"/>
      <c r="CX39" s="114"/>
      <c r="CY39" s="114"/>
      <c r="CZ39" s="114"/>
      <c r="DA39" s="114"/>
      <c r="DB39" s="114"/>
      <c r="DC39" s="114"/>
      <c r="DD39" s="114"/>
      <c r="DE39" s="114"/>
      <c r="DF39" s="114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6"/>
      <c r="J40" s="63">
        <v>0</v>
      </c>
      <c r="K40" s="63">
        <v>0</v>
      </c>
      <c r="L40" s="63">
        <v>0</v>
      </c>
      <c r="M40" s="63">
        <f t="shared" si="0"/>
        <v>0</v>
      </c>
      <c r="N40" s="63">
        <v>1</v>
      </c>
      <c r="O40" s="63">
        <f t="shared" si="1"/>
        <v>1</v>
      </c>
      <c r="P40" s="64">
        <f t="shared" si="2"/>
        <v>1</v>
      </c>
      <c r="Q40" s="63">
        <v>0</v>
      </c>
      <c r="R40" s="88">
        <f t="shared" si="3"/>
        <v>0</v>
      </c>
      <c r="S40" s="93"/>
      <c r="T40" s="94"/>
      <c r="U40" s="94"/>
      <c r="V40" s="94"/>
      <c r="W40" s="95"/>
      <c r="X40" s="99"/>
      <c r="Y40" s="110"/>
      <c r="Z40" s="111"/>
      <c r="AA40" s="112"/>
      <c r="AB40" s="113"/>
      <c r="AC40" s="114"/>
      <c r="AD40" s="116"/>
      <c r="AE40" s="114"/>
      <c r="AF40" s="114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114"/>
      <c r="BH40" s="114"/>
      <c r="BI40" s="114"/>
      <c r="BJ40" s="114"/>
      <c r="BK40" s="114"/>
      <c r="BL40" s="114"/>
      <c r="BM40" s="114"/>
      <c r="BN40" s="114"/>
      <c r="BO40" s="114"/>
      <c r="BP40" s="114"/>
      <c r="BQ40" s="114"/>
      <c r="BR40" s="114"/>
      <c r="BS40" s="114"/>
      <c r="BT40" s="114"/>
      <c r="BU40" s="114"/>
      <c r="BV40" s="114"/>
      <c r="BW40" s="114"/>
      <c r="BX40" s="114"/>
      <c r="BY40" s="114"/>
      <c r="BZ40" s="114"/>
      <c r="CA40" s="114"/>
      <c r="CB40" s="114"/>
      <c r="CC40" s="114"/>
      <c r="CD40" s="114"/>
      <c r="CE40" s="114"/>
      <c r="CF40" s="114"/>
      <c r="CG40" s="114"/>
      <c r="CH40" s="114"/>
      <c r="CI40" s="114"/>
      <c r="CJ40" s="114"/>
      <c r="CK40" s="114"/>
      <c r="CL40" s="114"/>
      <c r="CM40" s="114"/>
      <c r="CN40" s="114"/>
      <c r="CO40" s="114"/>
      <c r="CP40" s="114"/>
      <c r="CQ40" s="114"/>
      <c r="CR40" s="114"/>
      <c r="CS40" s="114"/>
      <c r="CT40" s="114"/>
      <c r="CU40" s="114"/>
      <c r="CV40" s="114"/>
      <c r="CW40" s="114"/>
      <c r="CX40" s="114"/>
      <c r="CY40" s="114"/>
      <c r="CZ40" s="114"/>
      <c r="DA40" s="114"/>
      <c r="DB40" s="114"/>
      <c r="DC40" s="114"/>
      <c r="DD40" s="114"/>
      <c r="DE40" s="114"/>
      <c r="DF40" s="114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6"/>
      <c r="J41" s="63">
        <v>0</v>
      </c>
      <c r="K41" s="63">
        <v>0</v>
      </c>
      <c r="L41" s="63">
        <v>0</v>
      </c>
      <c r="M41" s="63">
        <f t="shared" si="0"/>
        <v>0</v>
      </c>
      <c r="N41" s="63">
        <v>1</v>
      </c>
      <c r="O41" s="63">
        <f t="shared" si="1"/>
        <v>1</v>
      </c>
      <c r="P41" s="64">
        <f t="shared" si="2"/>
        <v>1</v>
      </c>
      <c r="Q41" s="63">
        <v>0</v>
      </c>
      <c r="R41" s="88">
        <f t="shared" si="3"/>
        <v>0</v>
      </c>
      <c r="S41" s="93"/>
      <c r="T41" s="94"/>
      <c r="U41" s="94"/>
      <c r="V41" s="94"/>
      <c r="W41" s="95"/>
      <c r="X41" s="99"/>
      <c r="Y41" s="110"/>
      <c r="Z41" s="111"/>
      <c r="AA41" s="112"/>
      <c r="AB41" s="113"/>
      <c r="AC41" s="114"/>
      <c r="AD41" s="116"/>
      <c r="AE41" s="114"/>
      <c r="AF41" s="114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  <c r="BP41" s="114"/>
      <c r="BQ41" s="114"/>
      <c r="BR41" s="114"/>
      <c r="BS41" s="114"/>
      <c r="BT41" s="114"/>
      <c r="BU41" s="114"/>
      <c r="BV41" s="114"/>
      <c r="BW41" s="114"/>
      <c r="BX41" s="114"/>
      <c r="BY41" s="114"/>
      <c r="BZ41" s="114"/>
      <c r="CA41" s="114"/>
      <c r="CB41" s="114"/>
      <c r="CC41" s="114"/>
      <c r="CD41" s="114"/>
      <c r="CE41" s="114"/>
      <c r="CF41" s="114"/>
      <c r="CG41" s="114"/>
      <c r="CH41" s="114"/>
      <c r="CI41" s="114"/>
      <c r="CJ41" s="114"/>
      <c r="CK41" s="114"/>
      <c r="CL41" s="114"/>
      <c r="CM41" s="114"/>
      <c r="CN41" s="114"/>
      <c r="CO41" s="114"/>
      <c r="CP41" s="114"/>
      <c r="CQ41" s="114"/>
      <c r="CR41" s="114"/>
      <c r="CS41" s="114"/>
      <c r="CT41" s="114"/>
      <c r="CU41" s="114"/>
      <c r="CV41" s="114"/>
      <c r="CW41" s="114"/>
      <c r="CX41" s="114"/>
      <c r="CY41" s="114"/>
      <c r="CZ41" s="114"/>
      <c r="DA41" s="114"/>
      <c r="DB41" s="114"/>
      <c r="DC41" s="114"/>
      <c r="DD41" s="114"/>
      <c r="DE41" s="114"/>
      <c r="DF41" s="114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6"/>
      <c r="J42" s="63">
        <v>0</v>
      </c>
      <c r="K42" s="63">
        <v>0</v>
      </c>
      <c r="L42" s="63">
        <v>0</v>
      </c>
      <c r="M42" s="63">
        <f t="shared" si="0"/>
        <v>0</v>
      </c>
      <c r="N42" s="63">
        <v>1</v>
      </c>
      <c r="O42" s="63">
        <f t="shared" si="1"/>
        <v>1</v>
      </c>
      <c r="P42" s="64">
        <f t="shared" si="2"/>
        <v>1</v>
      </c>
      <c r="Q42" s="63">
        <v>0</v>
      </c>
      <c r="R42" s="88">
        <f t="shared" si="3"/>
        <v>0</v>
      </c>
      <c r="S42" s="93"/>
      <c r="T42" s="94"/>
      <c r="U42" s="94"/>
      <c r="V42" s="94"/>
      <c r="W42" s="95"/>
      <c r="X42" s="99"/>
      <c r="Y42" s="110"/>
      <c r="Z42" s="111"/>
      <c r="AA42" s="112"/>
      <c r="AB42" s="113"/>
      <c r="AC42" s="114"/>
      <c r="AD42" s="116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  <c r="BH42" s="114"/>
      <c r="BI42" s="114"/>
      <c r="BJ42" s="114"/>
      <c r="BK42" s="114"/>
      <c r="BL42" s="114"/>
      <c r="BM42" s="114"/>
      <c r="BN42" s="114"/>
      <c r="BO42" s="114"/>
      <c r="BP42" s="114"/>
      <c r="BQ42" s="114"/>
      <c r="BR42" s="114"/>
      <c r="BS42" s="114"/>
      <c r="BT42" s="114"/>
      <c r="BU42" s="114"/>
      <c r="BV42" s="114"/>
      <c r="BW42" s="114"/>
      <c r="BX42" s="114"/>
      <c r="BY42" s="114"/>
      <c r="BZ42" s="114"/>
      <c r="CA42" s="114"/>
      <c r="CB42" s="114"/>
      <c r="CC42" s="114"/>
      <c r="CD42" s="114"/>
      <c r="CE42" s="114"/>
      <c r="CF42" s="114"/>
      <c r="CG42" s="114"/>
      <c r="CH42" s="114"/>
      <c r="CI42" s="114"/>
      <c r="CJ42" s="114"/>
      <c r="CK42" s="114"/>
      <c r="CL42" s="114"/>
      <c r="CM42" s="114"/>
      <c r="CN42" s="114"/>
      <c r="CO42" s="114"/>
      <c r="CP42" s="114"/>
      <c r="CQ42" s="114"/>
      <c r="CR42" s="114"/>
      <c r="CS42" s="114"/>
      <c r="CT42" s="114"/>
      <c r="CU42" s="114"/>
      <c r="CV42" s="114"/>
      <c r="CW42" s="114"/>
      <c r="CX42" s="114"/>
      <c r="CY42" s="114"/>
      <c r="CZ42" s="114"/>
      <c r="DA42" s="114"/>
      <c r="DB42" s="114"/>
      <c r="DC42" s="114"/>
      <c r="DD42" s="114"/>
      <c r="DE42" s="114"/>
      <c r="DF42" s="114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7">
        <f t="shared" ref="J43:R43" si="4">SUM(J13:J42)</f>
        <v>0</v>
      </c>
      <c r="K43" s="67">
        <f t="shared" si="4"/>
        <v>0</v>
      </c>
      <c r="L43" s="68">
        <f t="shared" si="4"/>
        <v>0</v>
      </c>
      <c r="M43" s="68">
        <f t="shared" si="4"/>
        <v>0</v>
      </c>
      <c r="N43" s="68">
        <f t="shared" si="4"/>
        <v>30</v>
      </c>
      <c r="O43" s="68">
        <f t="shared" si="4"/>
        <v>30</v>
      </c>
      <c r="P43" s="69">
        <f t="shared" si="4"/>
        <v>30</v>
      </c>
      <c r="Q43" s="68">
        <f t="shared" si="4"/>
        <v>2.08333333333333</v>
      </c>
      <c r="R43" s="100">
        <f t="shared" si="4"/>
        <v>2.08333333333333</v>
      </c>
      <c r="S43" s="101"/>
      <c r="T43" s="94"/>
      <c r="U43" s="94"/>
      <c r="V43" s="94"/>
      <c r="W43" s="91"/>
      <c r="X43" s="102"/>
      <c r="Y43" s="117"/>
      <c r="Z43" s="111"/>
      <c r="AA43" s="112"/>
      <c r="AB43" s="113"/>
      <c r="AC43" s="114"/>
      <c r="AD43" s="116"/>
      <c r="AE43" s="114"/>
      <c r="AF43" s="114"/>
      <c r="AG43" s="114"/>
      <c r="AH43" s="114"/>
      <c r="AI43" s="114"/>
      <c r="AJ43" s="114"/>
      <c r="AK43" s="114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14"/>
      <c r="CQ43" s="114"/>
      <c r="CR43" s="114"/>
      <c r="CS43" s="114"/>
      <c r="CT43" s="114"/>
      <c r="CU43" s="114"/>
      <c r="CV43" s="114"/>
      <c r="CW43" s="114"/>
      <c r="CX43" s="114"/>
      <c r="CY43" s="114"/>
      <c r="CZ43" s="114"/>
      <c r="DA43" s="114"/>
      <c r="DB43" s="114"/>
      <c r="DC43" s="114"/>
      <c r="DD43" s="114"/>
      <c r="DE43" s="114"/>
      <c r="DF43" s="114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7">
        <f t="shared" ref="J44:R44" si="5">AVERAGE(J13:J32)</f>
        <v>0</v>
      </c>
      <c r="K44" s="67">
        <f t="shared" si="5"/>
        <v>0</v>
      </c>
      <c r="L44" s="68">
        <f t="shared" si="5"/>
        <v>0</v>
      </c>
      <c r="M44" s="68">
        <f t="shared" si="5"/>
        <v>0</v>
      </c>
      <c r="N44" s="68">
        <f t="shared" si="5"/>
        <v>1</v>
      </c>
      <c r="O44" s="68">
        <f t="shared" si="5"/>
        <v>1</v>
      </c>
      <c r="P44" s="70">
        <f t="shared" si="5"/>
        <v>1</v>
      </c>
      <c r="Q44" s="68">
        <f>AVERAGE(Q13:Q42)</f>
        <v>0.0694444444444444</v>
      </c>
      <c r="R44" s="103">
        <f>AVERAGE(R13:R42)</f>
        <v>0.0694444444444444</v>
      </c>
      <c r="S44" s="104"/>
      <c r="T44" s="105"/>
      <c r="U44" s="105"/>
      <c r="V44" s="106"/>
      <c r="W44" s="36"/>
      <c r="X44" s="107"/>
      <c r="Y44" s="108"/>
      <c r="Z44" s="113"/>
      <c r="AA44" s="108"/>
      <c r="AB44" s="108"/>
      <c r="AC44" s="108"/>
      <c r="AD44" s="109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8"/>
      <c r="Z45" s="113"/>
      <c r="AA45" s="108"/>
      <c r="AB45" s="108"/>
      <c r="AC45" s="108"/>
      <c r="AD45" s="109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8"/>
      <c r="Z46" s="113"/>
      <c r="AA46" s="108"/>
      <c r="AB46" s="108"/>
      <c r="AC46" s="108"/>
      <c r="AD46" s="109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1"/>
      <c r="N47" s="5"/>
      <c r="O47" s="5"/>
      <c r="S47" s="7"/>
      <c r="V47" s="8"/>
      <c r="W47" s="5"/>
      <c r="X47" s="5"/>
      <c r="Y47" s="108"/>
      <c r="Z47" s="113"/>
      <c r="AA47" s="108"/>
      <c r="AB47" s="108"/>
      <c r="AC47" s="108"/>
      <c r="AD47" s="109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8"/>
      <c r="Z48" s="113"/>
      <c r="AA48" s="108"/>
      <c r="AB48" s="108"/>
      <c r="AC48" s="108"/>
      <c r="AD48" s="109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1"/>
      <c r="M49" s="6"/>
      <c r="N49" s="5"/>
      <c r="O49" s="5"/>
      <c r="S49" s="7"/>
      <c r="V49" s="8"/>
      <c r="W49" s="5"/>
      <c r="X49" s="5"/>
      <c r="Y49" s="108"/>
      <c r="Z49" s="113"/>
      <c r="AA49" s="108"/>
      <c r="AB49" s="108"/>
      <c r="AC49" s="108"/>
      <c r="AD49" s="109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8"/>
      <c r="Z50" s="113"/>
      <c r="AA50" s="108"/>
      <c r="AB50" s="108"/>
      <c r="AC50" s="108"/>
      <c r="AD50" s="109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8"/>
      <c r="Z51" s="113"/>
      <c r="AA51" s="108"/>
      <c r="AB51" s="108"/>
      <c r="AC51" s="108"/>
      <c r="AD51" s="109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8"/>
      <c r="Z52" s="113"/>
      <c r="AA52" s="108"/>
      <c r="AB52" s="108"/>
      <c r="AC52" s="108"/>
      <c r="AD52" s="109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1"/>
      <c r="N53" s="5"/>
      <c r="O53" s="5"/>
      <c r="S53" s="7"/>
      <c r="V53" s="8"/>
      <c r="W53" s="5"/>
      <c r="X53" s="5"/>
      <c r="Y53" s="108"/>
      <c r="Z53" s="113"/>
      <c r="AA53" s="108"/>
      <c r="AB53" s="108"/>
      <c r="AC53" s="108"/>
      <c r="AD53" s="109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UTILISASI PRIMA TPK</vt:lpstr>
      <vt:lpstr>Daily TT01 Utilisasi</vt:lpstr>
      <vt:lpstr>Daily TT02 Utilisasi</vt:lpstr>
      <vt:lpstr>Daily TT03 Utilisasi</vt:lpstr>
      <vt:lpstr>Daily TT04 Utilisasi</vt:lpstr>
      <vt:lpstr>Daily TT05 Utilisasi</vt:lpstr>
      <vt:lpstr>Daily TT06 Utilisasi</vt:lpstr>
      <vt:lpstr>Daily TT07 Utilisasi</vt:lpstr>
      <vt:lpstr>Daily TT08 Utilisasi</vt:lpstr>
      <vt:lpstr>Daily TT09 Utilisasi</vt:lpstr>
      <vt:lpstr>Daily TT10 Utilisasi</vt:lpstr>
      <vt:lpstr>Daily TT11 Utilisasi</vt:lpstr>
      <vt:lpstr>Daily TT12 Utilisasi</vt:lpstr>
      <vt:lpstr>Daily TT13 Utilisasi</vt:lpstr>
      <vt:lpstr>Daily TT14 Utilisasi</vt:lpstr>
      <vt:lpstr>Daily TT15 Utilisasi</vt:lpstr>
      <vt:lpstr>Daily TT16 Utilisasi</vt:lpstr>
      <vt:lpstr>Daily TT17 Utilisasi</vt:lpstr>
      <vt:lpstr>Daily TT18 Utilisasi</vt:lpstr>
      <vt:lpstr>Daily TT19 Utilisasi</vt:lpstr>
      <vt:lpstr>Daily TT20 Utilisasi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FADLI</dc:creator>
  <cp:lastModifiedBy>zaza</cp:lastModifiedBy>
  <dcterms:created xsi:type="dcterms:W3CDTF">2019-11-06T04:28:00Z</dcterms:created>
  <cp:lastPrinted>2021-04-22T08:46:00Z</cp:lastPrinted>
  <dcterms:modified xsi:type="dcterms:W3CDTF">2021-06-27T03:16:36Z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2057-11.2.0.10176</vt:lpwstr>
  </property>
</Properties>
</file>