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00_WORKSPACE\Dokumen\35 - RAPORTS Bersatu\"/>
    </mc:Choice>
  </mc:AlternateContent>
  <workbookProtection workbookAlgorithmName="SHA-512" workbookHashValue="nrGWzrDItnXEnvYVOgBP+MtdThbj+15XwqqKD/6qF9Z8vxmqXdsMzc+yfJV8O5y18VmqNSyqiEyFYJhqP57JVA==" workbookSaltValue="0v5T2tCUlvk0tWLoNL+h/g==" workbookSpinCount="100000" lockStructure="1"/>
  <bookViews>
    <workbookView xWindow="0" yWindow="0" windowWidth="25800" windowHeight="10530" firstSheet="1" activeTab="1"/>
  </bookViews>
  <sheets>
    <sheet name="Sheet1" sheetId="2" state="hidden" r:id="rId1"/>
    <sheet name="ARUS" sheetId="1" r:id="rId2"/>
    <sheet name="KINERJA" sheetId="9" r:id="rId3"/>
    <sheet name="UTILISASI" sheetId="8" r:id="rId4"/>
  </sheets>
  <definedNames>
    <definedName name="_xlnm._FilterDatabase" localSheetId="1" hidden="1">ARUS!$I$8:$I$525</definedName>
    <definedName name="_xlnm._FilterDatabase" localSheetId="3" hidden="1">UTILISASI!$I$12:$I$166</definedName>
    <definedName name="Regional" localSheetId="3">Table1[NM_REGIONAL]</definedName>
    <definedName name="Regional">Table1[NM_REGIONAL]</definedName>
    <definedName name="RegP1" localSheetId="3">Table2[RegP1]</definedName>
    <definedName name="RegP1">Table2[RegP1]</definedName>
    <definedName name="RegP2" localSheetId="3">Table3[RegP2]</definedName>
    <definedName name="RegP2">Table3[RegP2]</definedName>
    <definedName name="RegP3" localSheetId="3">Table4[RegP3]</definedName>
    <definedName name="RegP3">Table4[RegP3]</definedName>
    <definedName name="RegP4" localSheetId="3">Table5[RegP4]</definedName>
    <definedName name="RegP4">Table5[RegP4]</definedName>
    <definedName name="TesX" localSheetId="3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419" i="1" l="1"/>
  <c r="AU419" i="1"/>
  <c r="AT419" i="1"/>
  <c r="AS419" i="1"/>
  <c r="AR419" i="1"/>
  <c r="AQ419" i="1"/>
  <c r="AP419" i="1"/>
  <c r="AO419" i="1"/>
  <c r="AN419" i="1"/>
  <c r="AM419" i="1"/>
  <c r="AV418" i="1"/>
  <c r="AU418" i="1"/>
  <c r="AT418" i="1"/>
  <c r="AS418" i="1"/>
  <c r="AR418" i="1"/>
  <c r="AQ418" i="1"/>
  <c r="AP418" i="1"/>
  <c r="AO418" i="1"/>
  <c r="AN418" i="1"/>
  <c r="AM418" i="1"/>
  <c r="AV417" i="1"/>
  <c r="AU417" i="1"/>
  <c r="AT417" i="1"/>
  <c r="AS417" i="1"/>
  <c r="AR417" i="1"/>
  <c r="AQ417" i="1"/>
  <c r="AP417" i="1"/>
  <c r="AO417" i="1"/>
  <c r="AN417" i="1"/>
  <c r="AM417" i="1"/>
  <c r="AV416" i="1"/>
  <c r="AU416" i="1"/>
  <c r="AT416" i="1"/>
  <c r="AS416" i="1"/>
  <c r="AR416" i="1"/>
  <c r="AQ416" i="1"/>
  <c r="AP416" i="1"/>
  <c r="AO416" i="1"/>
  <c r="AN416" i="1"/>
  <c r="AM416" i="1"/>
  <c r="AV415" i="1"/>
  <c r="AU415" i="1"/>
  <c r="AT415" i="1"/>
  <c r="AS415" i="1"/>
  <c r="AR415" i="1"/>
  <c r="AQ415" i="1"/>
  <c r="AP415" i="1"/>
  <c r="AO415" i="1"/>
  <c r="AN415" i="1"/>
  <c r="AM415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BI108" i="9" l="1"/>
  <c r="BH108" i="9"/>
  <c r="BG108" i="9"/>
  <c r="BF108" i="9"/>
  <c r="BE108" i="9"/>
  <c r="AQ108" i="9"/>
  <c r="AP108" i="9"/>
  <c r="AO108" i="9"/>
  <c r="AN108" i="9"/>
  <c r="AM108" i="9"/>
  <c r="Z108" i="9"/>
  <c r="Y108" i="9"/>
  <c r="X108" i="9"/>
  <c r="W108" i="9"/>
  <c r="V108" i="9"/>
  <c r="BI107" i="9"/>
  <c r="BH107" i="9"/>
  <c r="BG107" i="9"/>
  <c r="BF107" i="9"/>
  <c r="BE107" i="9"/>
  <c r="AQ107" i="9"/>
  <c r="AP107" i="9"/>
  <c r="AO107" i="9"/>
  <c r="AN107" i="9"/>
  <c r="AM107" i="9"/>
  <c r="Z107" i="9"/>
  <c r="Y107" i="9"/>
  <c r="X107" i="9"/>
  <c r="W107" i="9"/>
  <c r="V107" i="9"/>
  <c r="BI106" i="9"/>
  <c r="BH106" i="9"/>
  <c r="BG106" i="9"/>
  <c r="BF106" i="9"/>
  <c r="BE106" i="9"/>
  <c r="AQ106" i="9"/>
  <c r="AP106" i="9"/>
  <c r="AO106" i="9"/>
  <c r="AN106" i="9"/>
  <c r="AM106" i="9"/>
  <c r="Z106" i="9"/>
  <c r="Y106" i="9"/>
  <c r="X106" i="9"/>
  <c r="W106" i="9"/>
  <c r="V106" i="9"/>
  <c r="BI105" i="9"/>
  <c r="BH105" i="9"/>
  <c r="BG105" i="9"/>
  <c r="BF105" i="9"/>
  <c r="BE105" i="9"/>
  <c r="AQ105" i="9"/>
  <c r="AP105" i="9"/>
  <c r="AO105" i="9"/>
  <c r="AN105" i="9"/>
  <c r="AM105" i="9"/>
  <c r="Z105" i="9"/>
  <c r="Y105" i="9"/>
  <c r="X105" i="9"/>
  <c r="W105" i="9"/>
  <c r="V105" i="9"/>
  <c r="BI104" i="9"/>
  <c r="BH104" i="9"/>
  <c r="BG104" i="9"/>
  <c r="BF104" i="9"/>
  <c r="BE104" i="9"/>
  <c r="AQ104" i="9"/>
  <c r="AP104" i="9"/>
  <c r="AO104" i="9"/>
  <c r="AN104" i="9"/>
  <c r="AM104" i="9"/>
  <c r="Z104" i="9"/>
  <c r="Y104" i="9"/>
  <c r="X104" i="9"/>
  <c r="W104" i="9"/>
  <c r="V104" i="9"/>
  <c r="BI103" i="9"/>
  <c r="BH103" i="9"/>
  <c r="BG103" i="9"/>
  <c r="BF103" i="9"/>
  <c r="BE103" i="9"/>
  <c r="AQ103" i="9"/>
  <c r="AP103" i="9"/>
  <c r="AO103" i="9"/>
  <c r="AN103" i="9"/>
  <c r="AM103" i="9"/>
  <c r="Z103" i="9"/>
  <c r="Y103" i="9"/>
  <c r="X103" i="9"/>
  <c r="W103" i="9"/>
  <c r="V103" i="9"/>
  <c r="BI102" i="9"/>
  <c r="BH102" i="9"/>
  <c r="BG102" i="9"/>
  <c r="BF102" i="9"/>
  <c r="BE102" i="9"/>
  <c r="AQ102" i="9"/>
  <c r="AP102" i="9"/>
  <c r="AO102" i="9"/>
  <c r="AN102" i="9"/>
  <c r="AM102" i="9"/>
  <c r="Z102" i="9"/>
  <c r="Y102" i="9"/>
  <c r="X102" i="9"/>
  <c r="W102" i="9"/>
  <c r="V102" i="9"/>
  <c r="BI101" i="9"/>
  <c r="BH101" i="9"/>
  <c r="BG101" i="9"/>
  <c r="BF101" i="9"/>
  <c r="BE101" i="9"/>
  <c r="AQ101" i="9"/>
  <c r="AP101" i="9"/>
  <c r="AO101" i="9"/>
  <c r="AN101" i="9"/>
  <c r="AM101" i="9"/>
  <c r="Z101" i="9"/>
  <c r="Y101" i="9"/>
  <c r="X101" i="9"/>
  <c r="W101" i="9"/>
  <c r="V101" i="9"/>
  <c r="BI100" i="9"/>
  <c r="BH100" i="9"/>
  <c r="BG100" i="9"/>
  <c r="BF100" i="9"/>
  <c r="BE100" i="9"/>
  <c r="AQ100" i="9"/>
  <c r="AP100" i="9"/>
  <c r="AO100" i="9"/>
  <c r="AN100" i="9"/>
  <c r="AM100" i="9"/>
  <c r="Z100" i="9"/>
  <c r="Y100" i="9"/>
  <c r="X100" i="9"/>
  <c r="W100" i="9"/>
  <c r="V100" i="9"/>
  <c r="BI99" i="9"/>
  <c r="BH99" i="9"/>
  <c r="BG99" i="9"/>
  <c r="BF99" i="9"/>
  <c r="BE99" i="9"/>
  <c r="AQ99" i="9"/>
  <c r="AP99" i="9"/>
  <c r="AO99" i="9"/>
  <c r="AN99" i="9"/>
  <c r="AM99" i="9"/>
  <c r="Z99" i="9"/>
  <c r="Y99" i="9"/>
  <c r="X99" i="9"/>
  <c r="W99" i="9"/>
  <c r="V99" i="9"/>
  <c r="BI98" i="9"/>
  <c r="BH98" i="9"/>
  <c r="BG98" i="9"/>
  <c r="BF98" i="9"/>
  <c r="BE98" i="9"/>
  <c r="AQ98" i="9"/>
  <c r="AP98" i="9"/>
  <c r="AO98" i="9"/>
  <c r="AN98" i="9"/>
  <c r="AM98" i="9"/>
  <c r="Z98" i="9"/>
  <c r="Y98" i="9"/>
  <c r="X98" i="9"/>
  <c r="W98" i="9"/>
  <c r="V98" i="9"/>
  <c r="BI42" i="9" l="1"/>
  <c r="BH42" i="9"/>
  <c r="BG42" i="9"/>
  <c r="BF42" i="9"/>
  <c r="BE42" i="9"/>
  <c r="AQ42" i="9"/>
  <c r="AP42" i="9"/>
  <c r="AO42" i="9"/>
  <c r="AN42" i="9"/>
  <c r="AM42" i="9"/>
  <c r="Z42" i="9"/>
  <c r="Y42" i="9"/>
  <c r="X42" i="9"/>
  <c r="W42" i="9"/>
  <c r="V42" i="9"/>
  <c r="BI41" i="9"/>
  <c r="BH41" i="9"/>
  <c r="BG41" i="9"/>
  <c r="BF41" i="9"/>
  <c r="BE41" i="9"/>
  <c r="AQ41" i="9"/>
  <c r="AP41" i="9"/>
  <c r="AO41" i="9"/>
  <c r="AN41" i="9"/>
  <c r="AM41" i="9"/>
  <c r="Z41" i="9"/>
  <c r="Y41" i="9"/>
  <c r="X41" i="9"/>
  <c r="W41" i="9"/>
  <c r="V41" i="9"/>
  <c r="BI40" i="9"/>
  <c r="BH40" i="9"/>
  <c r="BG40" i="9"/>
  <c r="BF40" i="9"/>
  <c r="BE40" i="9"/>
  <c r="AQ40" i="9"/>
  <c r="AP40" i="9"/>
  <c r="AO40" i="9"/>
  <c r="AN40" i="9"/>
  <c r="AM40" i="9"/>
  <c r="Z40" i="9"/>
  <c r="Y40" i="9"/>
  <c r="X40" i="9"/>
  <c r="W40" i="9"/>
  <c r="V40" i="9"/>
  <c r="BI39" i="9"/>
  <c r="BH39" i="9"/>
  <c r="BG39" i="9"/>
  <c r="BF39" i="9"/>
  <c r="BE39" i="9"/>
  <c r="AQ39" i="9"/>
  <c r="AP39" i="9"/>
  <c r="AO39" i="9"/>
  <c r="AN39" i="9"/>
  <c r="AM39" i="9"/>
  <c r="Z39" i="9"/>
  <c r="Y39" i="9"/>
  <c r="X39" i="9"/>
  <c r="W39" i="9"/>
  <c r="V39" i="9"/>
  <c r="BI38" i="9"/>
  <c r="BH38" i="9"/>
  <c r="BG38" i="9"/>
  <c r="BF38" i="9"/>
  <c r="BE38" i="9"/>
  <c r="AQ38" i="9"/>
  <c r="AP38" i="9"/>
  <c r="AO38" i="9"/>
  <c r="AN38" i="9"/>
  <c r="AM38" i="9"/>
  <c r="Z38" i="9"/>
  <c r="Y38" i="9"/>
  <c r="X38" i="9"/>
  <c r="W38" i="9"/>
  <c r="V38" i="9"/>
  <c r="BI37" i="9"/>
  <c r="BH37" i="9"/>
  <c r="BG37" i="9"/>
  <c r="BF37" i="9"/>
  <c r="BE37" i="9"/>
  <c r="AQ37" i="9"/>
  <c r="AP37" i="9"/>
  <c r="AO37" i="9"/>
  <c r="AN37" i="9"/>
  <c r="AM37" i="9"/>
  <c r="Z37" i="9"/>
  <c r="Y37" i="9"/>
  <c r="X37" i="9"/>
  <c r="W37" i="9"/>
  <c r="V37" i="9"/>
  <c r="BI36" i="9"/>
  <c r="BH36" i="9"/>
  <c r="BG36" i="9"/>
  <c r="BF36" i="9"/>
  <c r="BE36" i="9"/>
  <c r="AQ36" i="9"/>
  <c r="AP36" i="9"/>
  <c r="AO36" i="9"/>
  <c r="AN36" i="9"/>
  <c r="AM36" i="9"/>
  <c r="Z36" i="9"/>
  <c r="Y36" i="9"/>
  <c r="X36" i="9"/>
  <c r="W36" i="9"/>
  <c r="V36" i="9"/>
  <c r="BI35" i="9"/>
  <c r="BH35" i="9"/>
  <c r="BG35" i="9"/>
  <c r="BF35" i="9"/>
  <c r="BE35" i="9"/>
  <c r="AQ35" i="9"/>
  <c r="AP35" i="9"/>
  <c r="AO35" i="9"/>
  <c r="AN35" i="9"/>
  <c r="AM35" i="9"/>
  <c r="Z35" i="9"/>
  <c r="Y35" i="9"/>
  <c r="X35" i="9"/>
  <c r="W35" i="9"/>
  <c r="V35" i="9"/>
  <c r="BI34" i="9"/>
  <c r="BH34" i="9"/>
  <c r="BG34" i="9"/>
  <c r="BF34" i="9"/>
  <c r="BE34" i="9"/>
  <c r="AQ34" i="9"/>
  <c r="AP34" i="9"/>
  <c r="AO34" i="9"/>
  <c r="AN34" i="9"/>
  <c r="AM34" i="9"/>
  <c r="Z34" i="9"/>
  <c r="Y34" i="9"/>
  <c r="X34" i="9"/>
  <c r="W34" i="9"/>
  <c r="V34" i="9"/>
  <c r="BI33" i="9"/>
  <c r="BH33" i="9"/>
  <c r="BG33" i="9"/>
  <c r="BF33" i="9"/>
  <c r="BE33" i="9"/>
  <c r="AQ33" i="9"/>
  <c r="AP33" i="9"/>
  <c r="AO33" i="9"/>
  <c r="AN33" i="9"/>
  <c r="AM33" i="9"/>
  <c r="Z33" i="9"/>
  <c r="Y33" i="9"/>
  <c r="X33" i="9"/>
  <c r="W33" i="9"/>
  <c r="V33" i="9"/>
  <c r="BI32" i="9"/>
  <c r="BH32" i="9"/>
  <c r="BG32" i="9"/>
  <c r="BF32" i="9"/>
  <c r="BE32" i="9"/>
  <c r="AQ32" i="9"/>
  <c r="AP32" i="9"/>
  <c r="AO32" i="9"/>
  <c r="AN32" i="9"/>
  <c r="AM32" i="9"/>
  <c r="Z32" i="9"/>
  <c r="Y32" i="9"/>
  <c r="X32" i="9"/>
  <c r="W32" i="9"/>
  <c r="V32" i="9"/>
  <c r="AN425" i="1" l="1"/>
  <c r="AV413" i="1"/>
  <c r="AI413" i="1"/>
  <c r="V413" i="1"/>
  <c r="AV412" i="1"/>
  <c r="AI412" i="1"/>
  <c r="V412" i="1"/>
  <c r="AV411" i="1"/>
  <c r="AI411" i="1"/>
  <c r="V411" i="1"/>
  <c r="AV410" i="1"/>
  <c r="AI410" i="1"/>
  <c r="V410" i="1"/>
  <c r="AV409" i="1"/>
  <c r="AI409" i="1"/>
  <c r="V409" i="1"/>
  <c r="AV408" i="1"/>
  <c r="AI408" i="1"/>
  <c r="V408" i="1"/>
  <c r="AV407" i="1"/>
  <c r="AI407" i="1"/>
  <c r="V407" i="1"/>
  <c r="AV406" i="1"/>
  <c r="AI406" i="1"/>
  <c r="V406" i="1"/>
  <c r="AV405" i="1"/>
  <c r="AI405" i="1"/>
  <c r="V405" i="1"/>
  <c r="AV404" i="1"/>
  <c r="AI404" i="1"/>
  <c r="V404" i="1"/>
  <c r="AV403" i="1"/>
  <c r="AI403" i="1"/>
  <c r="V403" i="1"/>
  <c r="AV400" i="1"/>
  <c r="AI400" i="1"/>
  <c r="V400" i="1"/>
  <c r="AV399" i="1"/>
  <c r="AI399" i="1"/>
  <c r="V399" i="1"/>
  <c r="AV398" i="1"/>
  <c r="AI398" i="1"/>
  <c r="V398" i="1"/>
  <c r="AV397" i="1"/>
  <c r="AI397" i="1"/>
  <c r="V397" i="1"/>
  <c r="AV396" i="1"/>
  <c r="AI396" i="1"/>
  <c r="V396" i="1"/>
  <c r="AV395" i="1"/>
  <c r="AI395" i="1"/>
  <c r="V395" i="1"/>
  <c r="AV394" i="1"/>
  <c r="AI394" i="1"/>
  <c r="V394" i="1"/>
  <c r="AV393" i="1"/>
  <c r="AI393" i="1"/>
  <c r="V393" i="1"/>
  <c r="AV392" i="1"/>
  <c r="AI392" i="1"/>
  <c r="V392" i="1"/>
  <c r="AV391" i="1"/>
  <c r="AI391" i="1"/>
  <c r="V391" i="1"/>
  <c r="AV390" i="1"/>
  <c r="AI390" i="1"/>
  <c r="V390" i="1"/>
  <c r="AV425" i="1"/>
  <c r="AR425" i="1"/>
  <c r="AV380" i="1"/>
  <c r="AI380" i="1"/>
  <c r="V380" i="1"/>
  <c r="AV379" i="1"/>
  <c r="AI379" i="1"/>
  <c r="V379" i="1"/>
  <c r="AV378" i="1"/>
  <c r="AI378" i="1"/>
  <c r="V378" i="1"/>
  <c r="AV377" i="1"/>
  <c r="AI377" i="1"/>
  <c r="V377" i="1"/>
  <c r="AV376" i="1"/>
  <c r="AI376" i="1"/>
  <c r="V376" i="1"/>
  <c r="AV375" i="1"/>
  <c r="AI375" i="1"/>
  <c r="V375" i="1"/>
  <c r="AV374" i="1"/>
  <c r="AI374" i="1"/>
  <c r="V374" i="1"/>
  <c r="AV373" i="1"/>
  <c r="AI373" i="1"/>
  <c r="V373" i="1"/>
  <c r="AV372" i="1"/>
  <c r="AI372" i="1"/>
  <c r="V372" i="1"/>
  <c r="AV371" i="1"/>
  <c r="AI371" i="1"/>
  <c r="V371" i="1"/>
  <c r="AV370" i="1"/>
  <c r="AI370" i="1"/>
  <c r="V370" i="1"/>
  <c r="AV367" i="1"/>
  <c r="AI367" i="1"/>
  <c r="V367" i="1"/>
  <c r="AV366" i="1"/>
  <c r="AI366" i="1"/>
  <c r="V366" i="1"/>
  <c r="AV365" i="1"/>
  <c r="AI365" i="1"/>
  <c r="V365" i="1"/>
  <c r="AV364" i="1"/>
  <c r="AI364" i="1"/>
  <c r="V364" i="1"/>
  <c r="AV363" i="1"/>
  <c r="AI363" i="1"/>
  <c r="V363" i="1"/>
  <c r="AV362" i="1"/>
  <c r="AI362" i="1"/>
  <c r="V362" i="1"/>
  <c r="AV361" i="1"/>
  <c r="AI361" i="1"/>
  <c r="V361" i="1"/>
  <c r="AV360" i="1"/>
  <c r="AI360" i="1"/>
  <c r="V360" i="1"/>
  <c r="AV359" i="1"/>
  <c r="AI359" i="1"/>
  <c r="V359" i="1"/>
  <c r="AV358" i="1"/>
  <c r="AI358" i="1"/>
  <c r="V358" i="1"/>
  <c r="AV357" i="1"/>
  <c r="AI357" i="1"/>
  <c r="V357" i="1"/>
  <c r="AJ419" i="1" l="1"/>
  <c r="AF419" i="1"/>
  <c r="AB419" i="1"/>
  <c r="X419" i="1"/>
  <c r="T419" i="1"/>
  <c r="P419" i="1"/>
  <c r="L419" i="1"/>
  <c r="AL418" i="1"/>
  <c r="AH418" i="1"/>
  <c r="AD418" i="1"/>
  <c r="Z418" i="1"/>
  <c r="V418" i="1"/>
  <c r="R418" i="1"/>
  <c r="N418" i="1"/>
  <c r="AJ417" i="1"/>
  <c r="AF417" i="1"/>
  <c r="AB417" i="1"/>
  <c r="X417" i="1"/>
  <c r="T417" i="1"/>
  <c r="P417" i="1"/>
  <c r="L417" i="1"/>
  <c r="AL416" i="1"/>
  <c r="AH416" i="1"/>
  <c r="AD416" i="1"/>
  <c r="Z416" i="1"/>
  <c r="V416" i="1"/>
  <c r="R416" i="1"/>
  <c r="N416" i="1"/>
  <c r="AJ415" i="1"/>
  <c r="AF415" i="1"/>
  <c r="AB415" i="1"/>
  <c r="X415" i="1"/>
  <c r="T415" i="1"/>
  <c r="P415" i="1"/>
  <c r="L415" i="1"/>
  <c r="AI419" i="1"/>
  <c r="AE419" i="1"/>
  <c r="AA419" i="1"/>
  <c r="W419" i="1"/>
  <c r="S419" i="1"/>
  <c r="O419" i="1"/>
  <c r="K419" i="1"/>
  <c r="AK418" i="1"/>
  <c r="AG418" i="1"/>
  <c r="AC418" i="1"/>
  <c r="Y418" i="1"/>
  <c r="U418" i="1"/>
  <c r="Q418" i="1"/>
  <c r="M418" i="1"/>
  <c r="AI417" i="1"/>
  <c r="AE417" i="1"/>
  <c r="AA417" i="1"/>
  <c r="W417" i="1"/>
  <c r="S417" i="1"/>
  <c r="O417" i="1"/>
  <c r="K417" i="1"/>
  <c r="AK416" i="1"/>
  <c r="AG416" i="1"/>
  <c r="AC416" i="1"/>
  <c r="Y416" i="1"/>
  <c r="U416" i="1"/>
  <c r="Q416" i="1"/>
  <c r="M416" i="1"/>
  <c r="AI415" i="1"/>
  <c r="AE415" i="1"/>
  <c r="AA415" i="1"/>
  <c r="W415" i="1"/>
  <c r="S415" i="1"/>
  <c r="O415" i="1"/>
  <c r="K415" i="1"/>
  <c r="AL419" i="1"/>
  <c r="AH419" i="1"/>
  <c r="AD419" i="1"/>
  <c r="Z419" i="1"/>
  <c r="V419" i="1"/>
  <c r="R419" i="1"/>
  <c r="N419" i="1"/>
  <c r="AJ418" i="1"/>
  <c r="AF418" i="1"/>
  <c r="AB418" i="1"/>
  <c r="X418" i="1"/>
  <c r="T418" i="1"/>
  <c r="P418" i="1"/>
  <c r="L418" i="1"/>
  <c r="AL417" i="1"/>
  <c r="AH417" i="1"/>
  <c r="AD417" i="1"/>
  <c r="Z417" i="1"/>
  <c r="V417" i="1"/>
  <c r="R417" i="1"/>
  <c r="N417" i="1"/>
  <c r="AJ416" i="1"/>
  <c r="AF416" i="1"/>
  <c r="AB416" i="1"/>
  <c r="X416" i="1"/>
  <c r="T416" i="1"/>
  <c r="P416" i="1"/>
  <c r="L416" i="1"/>
  <c r="AL415" i="1"/>
  <c r="AH415" i="1"/>
  <c r="AD415" i="1"/>
  <c r="Z415" i="1"/>
  <c r="V415" i="1"/>
  <c r="R415" i="1"/>
  <c r="N415" i="1"/>
  <c r="AK419" i="1"/>
  <c r="AG419" i="1"/>
  <c r="AC419" i="1"/>
  <c r="Y419" i="1"/>
  <c r="U419" i="1"/>
  <c r="Q419" i="1"/>
  <c r="M419" i="1"/>
  <c r="AI418" i="1"/>
  <c r="AE418" i="1"/>
  <c r="AA418" i="1"/>
  <c r="W418" i="1"/>
  <c r="S418" i="1"/>
  <c r="O418" i="1"/>
  <c r="K418" i="1"/>
  <c r="AK417" i="1"/>
  <c r="AG417" i="1"/>
  <c r="AC417" i="1"/>
  <c r="Y417" i="1"/>
  <c r="U417" i="1"/>
  <c r="Q417" i="1"/>
  <c r="M417" i="1"/>
  <c r="AI416" i="1"/>
  <c r="AE416" i="1"/>
  <c r="AA416" i="1"/>
  <c r="W416" i="1"/>
  <c r="S416" i="1"/>
  <c r="O416" i="1"/>
  <c r="K416" i="1"/>
  <c r="AK415" i="1"/>
  <c r="AG415" i="1"/>
  <c r="AC415" i="1"/>
  <c r="Y415" i="1"/>
  <c r="U415" i="1"/>
  <c r="Q415" i="1"/>
  <c r="M415" i="1"/>
  <c r="J419" i="1"/>
  <c r="J415" i="1"/>
  <c r="J416" i="1"/>
  <c r="J418" i="1"/>
  <c r="J417" i="1"/>
  <c r="V386" i="1"/>
  <c r="V382" i="1"/>
  <c r="V385" i="1"/>
  <c r="V383" i="1"/>
  <c r="V384" i="1"/>
  <c r="U386" i="1"/>
  <c r="Q386" i="1"/>
  <c r="M386" i="1"/>
  <c r="T385" i="1"/>
  <c r="P385" i="1"/>
  <c r="L385" i="1"/>
  <c r="S384" i="1"/>
  <c r="O384" i="1"/>
  <c r="K384" i="1"/>
  <c r="R383" i="1"/>
  <c r="N383" i="1"/>
  <c r="U382" i="1"/>
  <c r="Q382" i="1"/>
  <c r="M382" i="1"/>
  <c r="U384" i="1"/>
  <c r="M384" i="1"/>
  <c r="P383" i="1"/>
  <c r="S382" i="1"/>
  <c r="K382" i="1"/>
  <c r="R386" i="1"/>
  <c r="U385" i="1"/>
  <c r="M385" i="1"/>
  <c r="P384" i="1"/>
  <c r="S383" i="1"/>
  <c r="K383" i="1"/>
  <c r="N382" i="1"/>
  <c r="T386" i="1"/>
  <c r="P386" i="1"/>
  <c r="L386" i="1"/>
  <c r="S385" i="1"/>
  <c r="O385" i="1"/>
  <c r="K385" i="1"/>
  <c r="R384" i="1"/>
  <c r="N384" i="1"/>
  <c r="U383" i="1"/>
  <c r="Q383" i="1"/>
  <c r="M383" i="1"/>
  <c r="T382" i="1"/>
  <c r="P382" i="1"/>
  <c r="L382" i="1"/>
  <c r="S386" i="1"/>
  <c r="O386" i="1"/>
  <c r="K386" i="1"/>
  <c r="R385" i="1"/>
  <c r="N385" i="1"/>
  <c r="Q384" i="1"/>
  <c r="T383" i="1"/>
  <c r="L383" i="1"/>
  <c r="O382" i="1"/>
  <c r="N386" i="1"/>
  <c r="Q385" i="1"/>
  <c r="T384" i="1"/>
  <c r="L384" i="1"/>
  <c r="O383" i="1"/>
  <c r="R382" i="1"/>
  <c r="J382" i="1"/>
  <c r="J386" i="1"/>
  <c r="J383" i="1"/>
  <c r="J385" i="1"/>
  <c r="J384" i="1"/>
  <c r="AT423" i="1"/>
  <c r="AM424" i="1"/>
  <c r="AQ424" i="1"/>
  <c r="AU424" i="1"/>
  <c r="AP423" i="1"/>
  <c r="AO423" i="1"/>
  <c r="AS423" i="1"/>
  <c r="AP424" i="1"/>
  <c r="AT424" i="1"/>
  <c r="AM425" i="1"/>
  <c r="AQ425" i="1"/>
  <c r="AU425" i="1"/>
  <c r="AM421" i="1"/>
  <c r="AQ421" i="1"/>
  <c r="AU421" i="1"/>
  <c r="AN422" i="1"/>
  <c r="AR422" i="1"/>
  <c r="AV422" i="1"/>
  <c r="AN421" i="1"/>
  <c r="AR421" i="1"/>
  <c r="AV421" i="1"/>
  <c r="AO422" i="1"/>
  <c r="AS422" i="1"/>
  <c r="AP421" i="1"/>
  <c r="AT421" i="1"/>
  <c r="AM422" i="1"/>
  <c r="AQ422" i="1"/>
  <c r="AU422" i="1"/>
  <c r="AN423" i="1"/>
  <c r="AR423" i="1"/>
  <c r="AV423" i="1"/>
  <c r="AO424" i="1"/>
  <c r="AS424" i="1"/>
  <c r="AP425" i="1"/>
  <c r="AT425" i="1"/>
  <c r="AO421" i="1"/>
  <c r="AS421" i="1"/>
  <c r="AP422" i="1"/>
  <c r="AT422" i="1"/>
  <c r="AM423" i="1"/>
  <c r="AQ423" i="1"/>
  <c r="AU423" i="1"/>
  <c r="AN424" i="1"/>
  <c r="AR424" i="1"/>
  <c r="AV424" i="1"/>
  <c r="AO425" i="1"/>
  <c r="AS425" i="1"/>
  <c r="B6" i="1"/>
  <c r="J421" i="1" l="1"/>
  <c r="BI45" i="8"/>
  <c r="BH45" i="8"/>
  <c r="BG45" i="8"/>
  <c r="BF45" i="8"/>
  <c r="BE45" i="8"/>
  <c r="BI44" i="8"/>
  <c r="BH44" i="8"/>
  <c r="BG44" i="8"/>
  <c r="BF44" i="8"/>
  <c r="BE44" i="8"/>
  <c r="BI43" i="8"/>
  <c r="BH43" i="8"/>
  <c r="BG43" i="8"/>
  <c r="BF43" i="8"/>
  <c r="BE43" i="8"/>
  <c r="BI42" i="8"/>
  <c r="BH42" i="8"/>
  <c r="BG42" i="8"/>
  <c r="BF42" i="8"/>
  <c r="BE42" i="8"/>
  <c r="BI39" i="8"/>
  <c r="BH39" i="8"/>
  <c r="BG39" i="8"/>
  <c r="BF39" i="8"/>
  <c r="BE39" i="8"/>
  <c r="BI38" i="8"/>
  <c r="BH38" i="8"/>
  <c r="BG38" i="8"/>
  <c r="BF38" i="8"/>
  <c r="BE38" i="8"/>
  <c r="BI35" i="8"/>
  <c r="BH35" i="8"/>
  <c r="BG35" i="8"/>
  <c r="BF35" i="8"/>
  <c r="BE35" i="8"/>
  <c r="BI34" i="8"/>
  <c r="BH34" i="8"/>
  <c r="BG34" i="8"/>
  <c r="BF34" i="8"/>
  <c r="BE34" i="8"/>
  <c r="BI33" i="8"/>
  <c r="BH33" i="8"/>
  <c r="BG33" i="8"/>
  <c r="BF33" i="8"/>
  <c r="BE33" i="8"/>
  <c r="BI30" i="8"/>
  <c r="BH30" i="8"/>
  <c r="BG30" i="8"/>
  <c r="BF30" i="8"/>
  <c r="BE30" i="8"/>
  <c r="BI27" i="8"/>
  <c r="BH27" i="8"/>
  <c r="BG27" i="8"/>
  <c r="BF27" i="8"/>
  <c r="BE27" i="8"/>
  <c r="BI26" i="8"/>
  <c r="BH26" i="8"/>
  <c r="BG26" i="8"/>
  <c r="BF26" i="8"/>
  <c r="BE26" i="8"/>
  <c r="BI25" i="8"/>
  <c r="BH25" i="8"/>
  <c r="BG25" i="8"/>
  <c r="BF25" i="8"/>
  <c r="BE25" i="8"/>
  <c r="BI24" i="8"/>
  <c r="BH24" i="8"/>
  <c r="BG24" i="8"/>
  <c r="BF24" i="8"/>
  <c r="BE24" i="8"/>
  <c r="BI23" i="8"/>
  <c r="BH23" i="8"/>
  <c r="BG23" i="8"/>
  <c r="BF23" i="8"/>
  <c r="BE23" i="8"/>
  <c r="BI22" i="8"/>
  <c r="BH22" i="8"/>
  <c r="BG22" i="8"/>
  <c r="BF22" i="8"/>
  <c r="BE22" i="8"/>
  <c r="BI19" i="8"/>
  <c r="BH19" i="8"/>
  <c r="BG19" i="8"/>
  <c r="BF19" i="8"/>
  <c r="BE19" i="8"/>
  <c r="BI18" i="8"/>
  <c r="BH18" i="8"/>
  <c r="BG18" i="8"/>
  <c r="BF18" i="8"/>
  <c r="BE18" i="8"/>
  <c r="AQ45" i="8"/>
  <c r="AP45" i="8"/>
  <c r="AO45" i="8"/>
  <c r="AN45" i="8"/>
  <c r="AM45" i="8"/>
  <c r="AQ44" i="8"/>
  <c r="AP44" i="8"/>
  <c r="AO44" i="8"/>
  <c r="AN44" i="8"/>
  <c r="AM44" i="8"/>
  <c r="AQ43" i="8"/>
  <c r="AP43" i="8"/>
  <c r="AO43" i="8"/>
  <c r="AN43" i="8"/>
  <c r="AM43" i="8"/>
  <c r="AQ42" i="8"/>
  <c r="AP42" i="8"/>
  <c r="AO42" i="8"/>
  <c r="AN42" i="8"/>
  <c r="AM42" i="8"/>
  <c r="AQ39" i="8"/>
  <c r="AP39" i="8"/>
  <c r="AO39" i="8"/>
  <c r="AN39" i="8"/>
  <c r="AM39" i="8"/>
  <c r="AQ38" i="8"/>
  <c r="AP38" i="8"/>
  <c r="AO38" i="8"/>
  <c r="AN38" i="8"/>
  <c r="AM38" i="8"/>
  <c r="AQ35" i="8"/>
  <c r="AP35" i="8"/>
  <c r="AO35" i="8"/>
  <c r="AN35" i="8"/>
  <c r="AM35" i="8"/>
  <c r="AQ34" i="8"/>
  <c r="AP34" i="8"/>
  <c r="AO34" i="8"/>
  <c r="AN34" i="8"/>
  <c r="AM34" i="8"/>
  <c r="AQ33" i="8"/>
  <c r="AP33" i="8"/>
  <c r="AO33" i="8"/>
  <c r="AN33" i="8"/>
  <c r="AM33" i="8"/>
  <c r="AQ30" i="8"/>
  <c r="AP30" i="8"/>
  <c r="AO30" i="8"/>
  <c r="AN30" i="8"/>
  <c r="AM30" i="8"/>
  <c r="AQ27" i="8"/>
  <c r="AP27" i="8"/>
  <c r="AO27" i="8"/>
  <c r="AN27" i="8"/>
  <c r="AM27" i="8"/>
  <c r="AQ26" i="8"/>
  <c r="AP26" i="8"/>
  <c r="AO26" i="8"/>
  <c r="AN26" i="8"/>
  <c r="AM26" i="8"/>
  <c r="AQ25" i="8"/>
  <c r="AP25" i="8"/>
  <c r="AO25" i="8"/>
  <c r="AN25" i="8"/>
  <c r="AM25" i="8"/>
  <c r="AQ24" i="8"/>
  <c r="AP24" i="8"/>
  <c r="AO24" i="8"/>
  <c r="AN24" i="8"/>
  <c r="AM24" i="8"/>
  <c r="AQ23" i="8"/>
  <c r="AP23" i="8"/>
  <c r="AO23" i="8"/>
  <c r="AN23" i="8"/>
  <c r="AM23" i="8"/>
  <c r="AQ22" i="8"/>
  <c r="AP22" i="8"/>
  <c r="AO22" i="8"/>
  <c r="AN22" i="8"/>
  <c r="AM22" i="8"/>
  <c r="AQ19" i="8"/>
  <c r="AP19" i="8"/>
  <c r="AO19" i="8"/>
  <c r="AN19" i="8"/>
  <c r="AM19" i="8"/>
  <c r="AQ18" i="8"/>
  <c r="AP18" i="8"/>
  <c r="AO18" i="8"/>
  <c r="AN18" i="8"/>
  <c r="AM18" i="8"/>
  <c r="BI165" i="8"/>
  <c r="BH165" i="8"/>
  <c r="BG165" i="8"/>
  <c r="BF165" i="8"/>
  <c r="BE165" i="8"/>
  <c r="BI164" i="8"/>
  <c r="BH164" i="8"/>
  <c r="BG164" i="8"/>
  <c r="BF164" i="8"/>
  <c r="BE164" i="8"/>
  <c r="BI163" i="8"/>
  <c r="BH163" i="8"/>
  <c r="BG163" i="8"/>
  <c r="BF163" i="8"/>
  <c r="BE163" i="8"/>
  <c r="BI162" i="8"/>
  <c r="BH162" i="8"/>
  <c r="BG162" i="8"/>
  <c r="BF162" i="8"/>
  <c r="BE162" i="8"/>
  <c r="BI161" i="8"/>
  <c r="BH161" i="8"/>
  <c r="BG161" i="8"/>
  <c r="BF161" i="8"/>
  <c r="BE161" i="8"/>
  <c r="BI160" i="8"/>
  <c r="BH160" i="8"/>
  <c r="BG160" i="8"/>
  <c r="BF160" i="8"/>
  <c r="BE160" i="8"/>
  <c r="BI159" i="8"/>
  <c r="BH159" i="8"/>
  <c r="BG159" i="8"/>
  <c r="BF159" i="8"/>
  <c r="BE159" i="8"/>
  <c r="BI158" i="8"/>
  <c r="BH158" i="8"/>
  <c r="BG158" i="8"/>
  <c r="BF158" i="8"/>
  <c r="BE158" i="8"/>
  <c r="BI157" i="8"/>
  <c r="BH157" i="8"/>
  <c r="BG157" i="8"/>
  <c r="BF157" i="8"/>
  <c r="BE157" i="8"/>
  <c r="BI156" i="8"/>
  <c r="BH156" i="8"/>
  <c r="BG156" i="8"/>
  <c r="BF156" i="8"/>
  <c r="BE156" i="8"/>
  <c r="BI155" i="8"/>
  <c r="BH155" i="8"/>
  <c r="BG155" i="8"/>
  <c r="BF155" i="8"/>
  <c r="BE155" i="8"/>
  <c r="BI154" i="8"/>
  <c r="BH154" i="8"/>
  <c r="BG154" i="8"/>
  <c r="BF154" i="8"/>
  <c r="BE154" i="8"/>
  <c r="BI153" i="8"/>
  <c r="BH153" i="8"/>
  <c r="BG153" i="8"/>
  <c r="BF153" i="8"/>
  <c r="BE153" i="8"/>
  <c r="BI152" i="8"/>
  <c r="BH152" i="8"/>
  <c r="BG152" i="8"/>
  <c r="BF152" i="8"/>
  <c r="BE152" i="8"/>
  <c r="BI151" i="8"/>
  <c r="BH151" i="8"/>
  <c r="BG151" i="8"/>
  <c r="BF151" i="8"/>
  <c r="BE151" i="8"/>
  <c r="BI150" i="8"/>
  <c r="BH150" i="8"/>
  <c r="BG150" i="8"/>
  <c r="BF150" i="8"/>
  <c r="BE150" i="8"/>
  <c r="BI149" i="8"/>
  <c r="BH149" i="8"/>
  <c r="BG149" i="8"/>
  <c r="BF149" i="8"/>
  <c r="BE149" i="8"/>
  <c r="BI148" i="8"/>
  <c r="BH148" i="8"/>
  <c r="BG148" i="8"/>
  <c r="BF148" i="8"/>
  <c r="BE148" i="8"/>
  <c r="BI147" i="8"/>
  <c r="BH147" i="8"/>
  <c r="BG147" i="8"/>
  <c r="BF147" i="8"/>
  <c r="BE147" i="8"/>
  <c r="BI146" i="8"/>
  <c r="BH146" i="8"/>
  <c r="BG146" i="8"/>
  <c r="BF146" i="8"/>
  <c r="BE146" i="8"/>
  <c r="BI145" i="8"/>
  <c r="BH145" i="8"/>
  <c r="BG145" i="8"/>
  <c r="BF145" i="8"/>
  <c r="BE145" i="8"/>
  <c r="BI144" i="8"/>
  <c r="BH144" i="8"/>
  <c r="BG144" i="8"/>
  <c r="BF144" i="8"/>
  <c r="BE144" i="8"/>
  <c r="BI141" i="8"/>
  <c r="BH141" i="8"/>
  <c r="BG141" i="8"/>
  <c r="BF141" i="8"/>
  <c r="BE141" i="8"/>
  <c r="BI140" i="8"/>
  <c r="BH140" i="8"/>
  <c r="BG140" i="8"/>
  <c r="BF140" i="8"/>
  <c r="BE140" i="8"/>
  <c r="BI139" i="8"/>
  <c r="BH139" i="8"/>
  <c r="BG139" i="8"/>
  <c r="BF139" i="8"/>
  <c r="BE139" i="8"/>
  <c r="BI138" i="8"/>
  <c r="BH138" i="8"/>
  <c r="BG138" i="8"/>
  <c r="BF138" i="8"/>
  <c r="BE138" i="8"/>
  <c r="BI137" i="8"/>
  <c r="BH137" i="8"/>
  <c r="BG137" i="8"/>
  <c r="BF137" i="8"/>
  <c r="BE137" i="8"/>
  <c r="BI136" i="8"/>
  <c r="BH136" i="8"/>
  <c r="BG136" i="8"/>
  <c r="BF136" i="8"/>
  <c r="BE136" i="8"/>
  <c r="BI135" i="8"/>
  <c r="BH135" i="8"/>
  <c r="BG135" i="8"/>
  <c r="BF135" i="8"/>
  <c r="BE135" i="8"/>
  <c r="BI134" i="8"/>
  <c r="BH134" i="8"/>
  <c r="BG134" i="8"/>
  <c r="BF134" i="8"/>
  <c r="BE134" i="8"/>
  <c r="BI133" i="8"/>
  <c r="BH133" i="8"/>
  <c r="BG133" i="8"/>
  <c r="BF133" i="8"/>
  <c r="BE133" i="8"/>
  <c r="BI132" i="8"/>
  <c r="BH132" i="8"/>
  <c r="BG132" i="8"/>
  <c r="BF132" i="8"/>
  <c r="BE132" i="8"/>
  <c r="BI131" i="8"/>
  <c r="BH131" i="8"/>
  <c r="BG131" i="8"/>
  <c r="BF131" i="8"/>
  <c r="BE131" i="8"/>
  <c r="BI130" i="8"/>
  <c r="BH130" i="8"/>
  <c r="BG130" i="8"/>
  <c r="BF130" i="8"/>
  <c r="BE130" i="8"/>
  <c r="BI129" i="8"/>
  <c r="BH129" i="8"/>
  <c r="BG129" i="8"/>
  <c r="BF129" i="8"/>
  <c r="BE129" i="8"/>
  <c r="BI128" i="8"/>
  <c r="BH128" i="8"/>
  <c r="BG128" i="8"/>
  <c r="BF128" i="8"/>
  <c r="BE128" i="8"/>
  <c r="BI127" i="8"/>
  <c r="BH127" i="8"/>
  <c r="BG127" i="8"/>
  <c r="BF127" i="8"/>
  <c r="BE127" i="8"/>
  <c r="BI126" i="8"/>
  <c r="BH126" i="8"/>
  <c r="BG126" i="8"/>
  <c r="BF126" i="8"/>
  <c r="BE126" i="8"/>
  <c r="BI125" i="8"/>
  <c r="BH125" i="8"/>
  <c r="BG125" i="8"/>
  <c r="BF125" i="8"/>
  <c r="BE125" i="8"/>
  <c r="BI124" i="8"/>
  <c r="BH124" i="8"/>
  <c r="BG124" i="8"/>
  <c r="BF124" i="8"/>
  <c r="BE124" i="8"/>
  <c r="BI123" i="8"/>
  <c r="BH123" i="8"/>
  <c r="BG123" i="8"/>
  <c r="BF123" i="8"/>
  <c r="BE123" i="8"/>
  <c r="BI122" i="8"/>
  <c r="BH122" i="8"/>
  <c r="BG122" i="8"/>
  <c r="BF122" i="8"/>
  <c r="BE122" i="8"/>
  <c r="BI121" i="8"/>
  <c r="BH121" i="8"/>
  <c r="BG121" i="8"/>
  <c r="BF121" i="8"/>
  <c r="BE121" i="8"/>
  <c r="BI120" i="8"/>
  <c r="BH120" i="8"/>
  <c r="BG120" i="8"/>
  <c r="BF120" i="8"/>
  <c r="BE120" i="8"/>
  <c r="BI116" i="8"/>
  <c r="BH116" i="8"/>
  <c r="BG116" i="8"/>
  <c r="BF116" i="8"/>
  <c r="BE116" i="8"/>
  <c r="BI115" i="8"/>
  <c r="BH115" i="8"/>
  <c r="BG115" i="8"/>
  <c r="BF115" i="8"/>
  <c r="BE115" i="8"/>
  <c r="BI114" i="8"/>
  <c r="BH114" i="8"/>
  <c r="BG114" i="8"/>
  <c r="BF114" i="8"/>
  <c r="BE114" i="8"/>
  <c r="BI113" i="8"/>
  <c r="BH113" i="8"/>
  <c r="BG113" i="8"/>
  <c r="BF113" i="8"/>
  <c r="BE113" i="8"/>
  <c r="BI112" i="8"/>
  <c r="BH112" i="8"/>
  <c r="BG112" i="8"/>
  <c r="BF112" i="8"/>
  <c r="BE112" i="8"/>
  <c r="BI111" i="8"/>
  <c r="BH111" i="8"/>
  <c r="BG111" i="8"/>
  <c r="BF111" i="8"/>
  <c r="BE111" i="8"/>
  <c r="BI110" i="8"/>
  <c r="BH110" i="8"/>
  <c r="BG110" i="8"/>
  <c r="BF110" i="8"/>
  <c r="BE110" i="8"/>
  <c r="BI109" i="8"/>
  <c r="BH109" i="8"/>
  <c r="BG109" i="8"/>
  <c r="BF109" i="8"/>
  <c r="BE109" i="8"/>
  <c r="BI108" i="8"/>
  <c r="BH108" i="8"/>
  <c r="BG108" i="8"/>
  <c r="BF108" i="8"/>
  <c r="BE108" i="8"/>
  <c r="BI107" i="8"/>
  <c r="BH107" i="8"/>
  <c r="BG107" i="8"/>
  <c r="BF107" i="8"/>
  <c r="BE107" i="8"/>
  <c r="BI106" i="8"/>
  <c r="BH106" i="8"/>
  <c r="BG106" i="8"/>
  <c r="BF106" i="8"/>
  <c r="BE106" i="8"/>
  <c r="BI105" i="8"/>
  <c r="BH105" i="8"/>
  <c r="BG105" i="8"/>
  <c r="BF105" i="8"/>
  <c r="BE105" i="8"/>
  <c r="BI104" i="8"/>
  <c r="BH104" i="8"/>
  <c r="BG104" i="8"/>
  <c r="BF104" i="8"/>
  <c r="BE104" i="8"/>
  <c r="BI103" i="8"/>
  <c r="BH103" i="8"/>
  <c r="BG103" i="8"/>
  <c r="BF103" i="8"/>
  <c r="BE103" i="8"/>
  <c r="BI100" i="8"/>
  <c r="BH100" i="8"/>
  <c r="BG100" i="8"/>
  <c r="BF100" i="8"/>
  <c r="BE100" i="8"/>
  <c r="BI99" i="8"/>
  <c r="BH99" i="8"/>
  <c r="BG99" i="8"/>
  <c r="BF99" i="8"/>
  <c r="BE99" i="8"/>
  <c r="BI98" i="8"/>
  <c r="BH98" i="8"/>
  <c r="BG98" i="8"/>
  <c r="BF98" i="8"/>
  <c r="BE98" i="8"/>
  <c r="BI97" i="8"/>
  <c r="BH97" i="8"/>
  <c r="BG97" i="8"/>
  <c r="BF97" i="8"/>
  <c r="BE97" i="8"/>
  <c r="BI96" i="8"/>
  <c r="BH96" i="8"/>
  <c r="BG96" i="8"/>
  <c r="BF96" i="8"/>
  <c r="BE96" i="8"/>
  <c r="BI95" i="8"/>
  <c r="BH95" i="8"/>
  <c r="BG95" i="8"/>
  <c r="BF95" i="8"/>
  <c r="BE95" i="8"/>
  <c r="BI94" i="8"/>
  <c r="BH94" i="8"/>
  <c r="BG94" i="8"/>
  <c r="BF94" i="8"/>
  <c r="BE94" i="8"/>
  <c r="BI93" i="8"/>
  <c r="BH93" i="8"/>
  <c r="BG93" i="8"/>
  <c r="BF93" i="8"/>
  <c r="BE93" i="8"/>
  <c r="BI92" i="8"/>
  <c r="BH92" i="8"/>
  <c r="BG92" i="8"/>
  <c r="BF92" i="8"/>
  <c r="BE92" i="8"/>
  <c r="BI91" i="8"/>
  <c r="BH91" i="8"/>
  <c r="BG91" i="8"/>
  <c r="BF91" i="8"/>
  <c r="BE91" i="8"/>
  <c r="BI90" i="8"/>
  <c r="BH90" i="8"/>
  <c r="BG90" i="8"/>
  <c r="BF90" i="8"/>
  <c r="BE90" i="8"/>
  <c r="BI89" i="8"/>
  <c r="BH89" i="8"/>
  <c r="BG89" i="8"/>
  <c r="BF89" i="8"/>
  <c r="BE89" i="8"/>
  <c r="BI88" i="8"/>
  <c r="BH88" i="8"/>
  <c r="BG88" i="8"/>
  <c r="BF88" i="8"/>
  <c r="BE88" i="8"/>
  <c r="BI87" i="8"/>
  <c r="BH87" i="8"/>
  <c r="BG87" i="8"/>
  <c r="BF87" i="8"/>
  <c r="BE87" i="8"/>
  <c r="BI83" i="8"/>
  <c r="BH83" i="8"/>
  <c r="BG83" i="8"/>
  <c r="BF83" i="8"/>
  <c r="BE83" i="8"/>
  <c r="BI82" i="8"/>
  <c r="BH82" i="8"/>
  <c r="BG82" i="8"/>
  <c r="BF82" i="8"/>
  <c r="BE82" i="8"/>
  <c r="BI81" i="8"/>
  <c r="BH81" i="8"/>
  <c r="BG81" i="8"/>
  <c r="BF81" i="8"/>
  <c r="BE81" i="8"/>
  <c r="BI80" i="8"/>
  <c r="BH80" i="8"/>
  <c r="BG80" i="8"/>
  <c r="BF80" i="8"/>
  <c r="BE80" i="8"/>
  <c r="BI79" i="8"/>
  <c r="BH79" i="8"/>
  <c r="BG79" i="8"/>
  <c r="BF79" i="8"/>
  <c r="BE79" i="8"/>
  <c r="BI78" i="8"/>
  <c r="BH78" i="8"/>
  <c r="BG78" i="8"/>
  <c r="BF78" i="8"/>
  <c r="BE78" i="8"/>
  <c r="BI77" i="8"/>
  <c r="BH77" i="8"/>
  <c r="BG77" i="8"/>
  <c r="BF77" i="8"/>
  <c r="BE77" i="8"/>
  <c r="BI76" i="8"/>
  <c r="BH76" i="8"/>
  <c r="BG76" i="8"/>
  <c r="BF76" i="8"/>
  <c r="BE76" i="8"/>
  <c r="BI75" i="8"/>
  <c r="BH75" i="8"/>
  <c r="BG75" i="8"/>
  <c r="BF75" i="8"/>
  <c r="BE75" i="8"/>
  <c r="BI74" i="8"/>
  <c r="BH74" i="8"/>
  <c r="BG74" i="8"/>
  <c r="BF74" i="8"/>
  <c r="BE74" i="8"/>
  <c r="BI73" i="8"/>
  <c r="BH73" i="8"/>
  <c r="BG73" i="8"/>
  <c r="BF73" i="8"/>
  <c r="BE73" i="8"/>
  <c r="BI72" i="8"/>
  <c r="BH72" i="8"/>
  <c r="BG72" i="8"/>
  <c r="BF72" i="8"/>
  <c r="BE72" i="8"/>
  <c r="BI70" i="8"/>
  <c r="BH70" i="8"/>
  <c r="BG70" i="8"/>
  <c r="BF70" i="8"/>
  <c r="BE70" i="8"/>
  <c r="BI69" i="8"/>
  <c r="BH69" i="8"/>
  <c r="BG69" i="8"/>
  <c r="BF69" i="8"/>
  <c r="BE69" i="8"/>
  <c r="BI68" i="8"/>
  <c r="BH68" i="8"/>
  <c r="BG68" i="8"/>
  <c r="BF68" i="8"/>
  <c r="BE68" i="8"/>
  <c r="BI67" i="8"/>
  <c r="BH67" i="8"/>
  <c r="BG67" i="8"/>
  <c r="BF67" i="8"/>
  <c r="BE67" i="8"/>
  <c r="BI66" i="8"/>
  <c r="BH66" i="8"/>
  <c r="BG66" i="8"/>
  <c r="BF66" i="8"/>
  <c r="BE66" i="8"/>
  <c r="BI65" i="8"/>
  <c r="BH65" i="8"/>
  <c r="BG65" i="8"/>
  <c r="BF65" i="8"/>
  <c r="BE65" i="8"/>
  <c r="BI64" i="8"/>
  <c r="BH64" i="8"/>
  <c r="BG64" i="8"/>
  <c r="BF64" i="8"/>
  <c r="BE64" i="8"/>
  <c r="BI61" i="8"/>
  <c r="BH61" i="8"/>
  <c r="BG61" i="8"/>
  <c r="BF61" i="8"/>
  <c r="BE61" i="8"/>
  <c r="BI60" i="8"/>
  <c r="BH60" i="8"/>
  <c r="BG60" i="8"/>
  <c r="BF60" i="8"/>
  <c r="BE60" i="8"/>
  <c r="BI59" i="8"/>
  <c r="BH59" i="8"/>
  <c r="BG59" i="8"/>
  <c r="BF59" i="8"/>
  <c r="BE59" i="8"/>
  <c r="BI58" i="8"/>
  <c r="BH58" i="8"/>
  <c r="BG58" i="8"/>
  <c r="BF58" i="8"/>
  <c r="BE58" i="8"/>
  <c r="BI57" i="8"/>
  <c r="BH57" i="8"/>
  <c r="BG57" i="8"/>
  <c r="BF57" i="8"/>
  <c r="BE57" i="8"/>
  <c r="BI56" i="8"/>
  <c r="BH56" i="8"/>
  <c r="BG56" i="8"/>
  <c r="BF56" i="8"/>
  <c r="BE56" i="8"/>
  <c r="AQ165" i="8"/>
  <c r="AP165" i="8"/>
  <c r="AO165" i="8"/>
  <c r="AN165" i="8"/>
  <c r="AM165" i="8"/>
  <c r="AQ164" i="8"/>
  <c r="AP164" i="8"/>
  <c r="AO164" i="8"/>
  <c r="AN164" i="8"/>
  <c r="AM164" i="8"/>
  <c r="AQ163" i="8"/>
  <c r="AP163" i="8"/>
  <c r="AO163" i="8"/>
  <c r="AN163" i="8"/>
  <c r="AM163" i="8"/>
  <c r="AQ162" i="8"/>
  <c r="AP162" i="8"/>
  <c r="AO162" i="8"/>
  <c r="AN162" i="8"/>
  <c r="AM162" i="8"/>
  <c r="AQ161" i="8"/>
  <c r="AP161" i="8"/>
  <c r="AO161" i="8"/>
  <c r="AN161" i="8"/>
  <c r="AM161" i="8"/>
  <c r="AQ160" i="8"/>
  <c r="AP160" i="8"/>
  <c r="AO160" i="8"/>
  <c r="AN160" i="8"/>
  <c r="AM160" i="8"/>
  <c r="AQ159" i="8"/>
  <c r="AP159" i="8"/>
  <c r="AO159" i="8"/>
  <c r="AN159" i="8"/>
  <c r="AM159" i="8"/>
  <c r="AQ158" i="8"/>
  <c r="AP158" i="8"/>
  <c r="AO158" i="8"/>
  <c r="AN158" i="8"/>
  <c r="AM158" i="8"/>
  <c r="AQ157" i="8"/>
  <c r="AP157" i="8"/>
  <c r="AO157" i="8"/>
  <c r="AN157" i="8"/>
  <c r="AM157" i="8"/>
  <c r="AQ156" i="8"/>
  <c r="AP156" i="8"/>
  <c r="AO156" i="8"/>
  <c r="AN156" i="8"/>
  <c r="AM156" i="8"/>
  <c r="AQ155" i="8"/>
  <c r="AP155" i="8"/>
  <c r="AO155" i="8"/>
  <c r="AN155" i="8"/>
  <c r="AM155" i="8"/>
  <c r="AQ154" i="8"/>
  <c r="AP154" i="8"/>
  <c r="AO154" i="8"/>
  <c r="AN154" i="8"/>
  <c r="AM154" i="8"/>
  <c r="AQ153" i="8"/>
  <c r="AP153" i="8"/>
  <c r="AO153" i="8"/>
  <c r="AN153" i="8"/>
  <c r="AM153" i="8"/>
  <c r="AQ152" i="8"/>
  <c r="AP152" i="8"/>
  <c r="AO152" i="8"/>
  <c r="AN152" i="8"/>
  <c r="AM152" i="8"/>
  <c r="AQ151" i="8"/>
  <c r="AP151" i="8"/>
  <c r="AO151" i="8"/>
  <c r="AN151" i="8"/>
  <c r="AM151" i="8"/>
  <c r="AQ150" i="8"/>
  <c r="AP150" i="8"/>
  <c r="AO150" i="8"/>
  <c r="AN150" i="8"/>
  <c r="AM150" i="8"/>
  <c r="AQ149" i="8"/>
  <c r="AP149" i="8"/>
  <c r="AO149" i="8"/>
  <c r="AN149" i="8"/>
  <c r="AM149" i="8"/>
  <c r="AQ148" i="8"/>
  <c r="AP148" i="8"/>
  <c r="AO148" i="8"/>
  <c r="AN148" i="8"/>
  <c r="AM148" i="8"/>
  <c r="AQ147" i="8"/>
  <c r="AP147" i="8"/>
  <c r="AO147" i="8"/>
  <c r="AN147" i="8"/>
  <c r="AM147" i="8"/>
  <c r="AQ146" i="8"/>
  <c r="AP146" i="8"/>
  <c r="AO146" i="8"/>
  <c r="AN146" i="8"/>
  <c r="AM146" i="8"/>
  <c r="AQ145" i="8"/>
  <c r="AP145" i="8"/>
  <c r="AO145" i="8"/>
  <c r="AN145" i="8"/>
  <c r="AM145" i="8"/>
  <c r="AQ144" i="8"/>
  <c r="AP144" i="8"/>
  <c r="AO144" i="8"/>
  <c r="AN144" i="8"/>
  <c r="AM144" i="8"/>
  <c r="AQ141" i="8"/>
  <c r="AP141" i="8"/>
  <c r="AO141" i="8"/>
  <c r="AN141" i="8"/>
  <c r="AM141" i="8"/>
  <c r="AQ140" i="8"/>
  <c r="AP140" i="8"/>
  <c r="AO140" i="8"/>
  <c r="AN140" i="8"/>
  <c r="AM140" i="8"/>
  <c r="AQ139" i="8"/>
  <c r="AP139" i="8"/>
  <c r="AO139" i="8"/>
  <c r="AN139" i="8"/>
  <c r="AM139" i="8"/>
  <c r="AQ138" i="8"/>
  <c r="AP138" i="8"/>
  <c r="AO138" i="8"/>
  <c r="AN138" i="8"/>
  <c r="AM138" i="8"/>
  <c r="AQ137" i="8"/>
  <c r="AP137" i="8"/>
  <c r="AO137" i="8"/>
  <c r="AN137" i="8"/>
  <c r="AM137" i="8"/>
  <c r="AQ136" i="8"/>
  <c r="AP136" i="8"/>
  <c r="AO136" i="8"/>
  <c r="AN136" i="8"/>
  <c r="AM136" i="8"/>
  <c r="AQ135" i="8"/>
  <c r="AP135" i="8"/>
  <c r="AO135" i="8"/>
  <c r="AN135" i="8"/>
  <c r="AM135" i="8"/>
  <c r="AQ134" i="8"/>
  <c r="AP134" i="8"/>
  <c r="AO134" i="8"/>
  <c r="AN134" i="8"/>
  <c r="AM134" i="8"/>
  <c r="AQ133" i="8"/>
  <c r="AP133" i="8"/>
  <c r="AO133" i="8"/>
  <c r="AN133" i="8"/>
  <c r="AM133" i="8"/>
  <c r="AQ132" i="8"/>
  <c r="AP132" i="8"/>
  <c r="AO132" i="8"/>
  <c r="AN132" i="8"/>
  <c r="AM132" i="8"/>
  <c r="AQ131" i="8"/>
  <c r="AP131" i="8"/>
  <c r="AO131" i="8"/>
  <c r="AN131" i="8"/>
  <c r="AM131" i="8"/>
  <c r="AQ130" i="8"/>
  <c r="AP130" i="8"/>
  <c r="AO130" i="8"/>
  <c r="AN130" i="8"/>
  <c r="AM130" i="8"/>
  <c r="AQ129" i="8"/>
  <c r="AP129" i="8"/>
  <c r="AO129" i="8"/>
  <c r="AN129" i="8"/>
  <c r="AM129" i="8"/>
  <c r="AQ128" i="8"/>
  <c r="AP128" i="8"/>
  <c r="AO128" i="8"/>
  <c r="AN128" i="8"/>
  <c r="AM128" i="8"/>
  <c r="AQ127" i="8"/>
  <c r="AP127" i="8"/>
  <c r="AO127" i="8"/>
  <c r="AN127" i="8"/>
  <c r="AM127" i="8"/>
  <c r="AQ126" i="8"/>
  <c r="AP126" i="8"/>
  <c r="AO126" i="8"/>
  <c r="AN126" i="8"/>
  <c r="AM126" i="8"/>
  <c r="AQ125" i="8"/>
  <c r="AP125" i="8"/>
  <c r="AO125" i="8"/>
  <c r="AN125" i="8"/>
  <c r="AM125" i="8"/>
  <c r="AQ124" i="8"/>
  <c r="AP124" i="8"/>
  <c r="AO124" i="8"/>
  <c r="AN124" i="8"/>
  <c r="AM124" i="8"/>
  <c r="AQ123" i="8"/>
  <c r="AP123" i="8"/>
  <c r="AO123" i="8"/>
  <c r="AN123" i="8"/>
  <c r="AM123" i="8"/>
  <c r="AQ122" i="8"/>
  <c r="AP122" i="8"/>
  <c r="AO122" i="8"/>
  <c r="AN122" i="8"/>
  <c r="AM122" i="8"/>
  <c r="AQ121" i="8"/>
  <c r="AP121" i="8"/>
  <c r="AO121" i="8"/>
  <c r="AN121" i="8"/>
  <c r="AM121" i="8"/>
  <c r="AQ120" i="8"/>
  <c r="AP120" i="8"/>
  <c r="AO120" i="8"/>
  <c r="AN120" i="8"/>
  <c r="AM120" i="8"/>
  <c r="AQ116" i="8"/>
  <c r="AP116" i="8"/>
  <c r="AO116" i="8"/>
  <c r="AN116" i="8"/>
  <c r="AM116" i="8"/>
  <c r="AQ115" i="8"/>
  <c r="AP115" i="8"/>
  <c r="AO115" i="8"/>
  <c r="AN115" i="8"/>
  <c r="AM115" i="8"/>
  <c r="AQ114" i="8"/>
  <c r="AP114" i="8"/>
  <c r="AO114" i="8"/>
  <c r="AN114" i="8"/>
  <c r="AM114" i="8"/>
  <c r="AQ113" i="8"/>
  <c r="AP113" i="8"/>
  <c r="AO113" i="8"/>
  <c r="AN113" i="8"/>
  <c r="AM113" i="8"/>
  <c r="AQ112" i="8"/>
  <c r="AP112" i="8"/>
  <c r="AO112" i="8"/>
  <c r="AN112" i="8"/>
  <c r="AM112" i="8"/>
  <c r="AQ111" i="8"/>
  <c r="AP111" i="8"/>
  <c r="AO111" i="8"/>
  <c r="AN111" i="8"/>
  <c r="AM111" i="8"/>
  <c r="AQ110" i="8"/>
  <c r="AP110" i="8"/>
  <c r="AO110" i="8"/>
  <c r="AN110" i="8"/>
  <c r="AM110" i="8"/>
  <c r="AQ109" i="8"/>
  <c r="AP109" i="8"/>
  <c r="AO109" i="8"/>
  <c r="AN109" i="8"/>
  <c r="AM109" i="8"/>
  <c r="AQ108" i="8"/>
  <c r="AP108" i="8"/>
  <c r="AO108" i="8"/>
  <c r="AN108" i="8"/>
  <c r="AM108" i="8"/>
  <c r="AQ107" i="8"/>
  <c r="AP107" i="8"/>
  <c r="AO107" i="8"/>
  <c r="AN107" i="8"/>
  <c r="AM107" i="8"/>
  <c r="AQ106" i="8"/>
  <c r="AP106" i="8"/>
  <c r="AO106" i="8"/>
  <c r="AN106" i="8"/>
  <c r="AM106" i="8"/>
  <c r="AQ105" i="8"/>
  <c r="AP105" i="8"/>
  <c r="AO105" i="8"/>
  <c r="AN105" i="8"/>
  <c r="AM105" i="8"/>
  <c r="AQ104" i="8"/>
  <c r="AP104" i="8"/>
  <c r="AO104" i="8"/>
  <c r="AN104" i="8"/>
  <c r="AM104" i="8"/>
  <c r="AQ103" i="8"/>
  <c r="AP103" i="8"/>
  <c r="AO103" i="8"/>
  <c r="AN103" i="8"/>
  <c r="AM103" i="8"/>
  <c r="AQ100" i="8"/>
  <c r="AP100" i="8"/>
  <c r="AO100" i="8"/>
  <c r="AN100" i="8"/>
  <c r="AM100" i="8"/>
  <c r="AQ99" i="8"/>
  <c r="AP99" i="8"/>
  <c r="AO99" i="8"/>
  <c r="AN99" i="8"/>
  <c r="AM99" i="8"/>
  <c r="AQ98" i="8"/>
  <c r="AP98" i="8"/>
  <c r="AO98" i="8"/>
  <c r="AN98" i="8"/>
  <c r="AM98" i="8"/>
  <c r="AQ97" i="8"/>
  <c r="AP97" i="8"/>
  <c r="AO97" i="8"/>
  <c r="AN97" i="8"/>
  <c r="AM97" i="8"/>
  <c r="AQ96" i="8"/>
  <c r="AP96" i="8"/>
  <c r="AO96" i="8"/>
  <c r="AN96" i="8"/>
  <c r="AM96" i="8"/>
  <c r="AQ95" i="8"/>
  <c r="AP95" i="8"/>
  <c r="AO95" i="8"/>
  <c r="AN95" i="8"/>
  <c r="AM95" i="8"/>
  <c r="AQ94" i="8"/>
  <c r="AP94" i="8"/>
  <c r="AO94" i="8"/>
  <c r="AN94" i="8"/>
  <c r="AM94" i="8"/>
  <c r="AQ93" i="8"/>
  <c r="AP93" i="8"/>
  <c r="AO93" i="8"/>
  <c r="AN93" i="8"/>
  <c r="AM93" i="8"/>
  <c r="AQ92" i="8"/>
  <c r="AP92" i="8"/>
  <c r="AO92" i="8"/>
  <c r="AN92" i="8"/>
  <c r="AM92" i="8"/>
  <c r="AQ91" i="8"/>
  <c r="AP91" i="8"/>
  <c r="AO91" i="8"/>
  <c r="AN91" i="8"/>
  <c r="AM91" i="8"/>
  <c r="AQ90" i="8"/>
  <c r="AP90" i="8"/>
  <c r="AO90" i="8"/>
  <c r="AN90" i="8"/>
  <c r="AM90" i="8"/>
  <c r="AQ89" i="8"/>
  <c r="AP89" i="8"/>
  <c r="AO89" i="8"/>
  <c r="AN89" i="8"/>
  <c r="AM89" i="8"/>
  <c r="AQ88" i="8"/>
  <c r="AP88" i="8"/>
  <c r="AO88" i="8"/>
  <c r="AN88" i="8"/>
  <c r="AM88" i="8"/>
  <c r="AQ87" i="8"/>
  <c r="AP87" i="8"/>
  <c r="AO87" i="8"/>
  <c r="AN87" i="8"/>
  <c r="AM87" i="8"/>
  <c r="AQ83" i="8"/>
  <c r="AP83" i="8"/>
  <c r="AO83" i="8"/>
  <c r="AN83" i="8"/>
  <c r="AM83" i="8"/>
  <c r="AQ82" i="8"/>
  <c r="AP82" i="8"/>
  <c r="AO82" i="8"/>
  <c r="AN82" i="8"/>
  <c r="AM82" i="8"/>
  <c r="AQ81" i="8"/>
  <c r="AP81" i="8"/>
  <c r="AO81" i="8"/>
  <c r="AN81" i="8"/>
  <c r="AM81" i="8"/>
  <c r="AQ80" i="8"/>
  <c r="AP80" i="8"/>
  <c r="AO80" i="8"/>
  <c r="AN80" i="8"/>
  <c r="AM80" i="8"/>
  <c r="AQ79" i="8"/>
  <c r="AP79" i="8"/>
  <c r="AO79" i="8"/>
  <c r="AN79" i="8"/>
  <c r="AM79" i="8"/>
  <c r="AQ78" i="8"/>
  <c r="AP78" i="8"/>
  <c r="AO78" i="8"/>
  <c r="AN78" i="8"/>
  <c r="AM78" i="8"/>
  <c r="AQ77" i="8"/>
  <c r="AP77" i="8"/>
  <c r="AO77" i="8"/>
  <c r="AN77" i="8"/>
  <c r="AM77" i="8"/>
  <c r="AQ76" i="8"/>
  <c r="AP76" i="8"/>
  <c r="AO76" i="8"/>
  <c r="AN76" i="8"/>
  <c r="AM76" i="8"/>
  <c r="AQ75" i="8"/>
  <c r="AP75" i="8"/>
  <c r="AO75" i="8"/>
  <c r="AN75" i="8"/>
  <c r="AM75" i="8"/>
  <c r="AQ74" i="8"/>
  <c r="AP74" i="8"/>
  <c r="AO74" i="8"/>
  <c r="AN74" i="8"/>
  <c r="AM74" i="8"/>
  <c r="AQ73" i="8"/>
  <c r="AP73" i="8"/>
  <c r="AO73" i="8"/>
  <c r="AN73" i="8"/>
  <c r="AM73" i="8"/>
  <c r="AQ72" i="8"/>
  <c r="AP72" i="8"/>
  <c r="AO72" i="8"/>
  <c r="AN72" i="8"/>
  <c r="AM72" i="8"/>
  <c r="AQ70" i="8"/>
  <c r="AP70" i="8"/>
  <c r="AO70" i="8"/>
  <c r="AN70" i="8"/>
  <c r="AM70" i="8"/>
  <c r="AQ69" i="8"/>
  <c r="AP69" i="8"/>
  <c r="AO69" i="8"/>
  <c r="AN69" i="8"/>
  <c r="AM69" i="8"/>
  <c r="AQ68" i="8"/>
  <c r="AP68" i="8"/>
  <c r="AO68" i="8"/>
  <c r="AN68" i="8"/>
  <c r="AM68" i="8"/>
  <c r="AQ67" i="8"/>
  <c r="AP67" i="8"/>
  <c r="AO67" i="8"/>
  <c r="AN67" i="8"/>
  <c r="AM67" i="8"/>
  <c r="AQ66" i="8"/>
  <c r="AP66" i="8"/>
  <c r="AO66" i="8"/>
  <c r="AN66" i="8"/>
  <c r="AM66" i="8"/>
  <c r="AQ65" i="8"/>
  <c r="AP65" i="8"/>
  <c r="AO65" i="8"/>
  <c r="AN65" i="8"/>
  <c r="AM65" i="8"/>
  <c r="AQ64" i="8"/>
  <c r="AP64" i="8"/>
  <c r="AO64" i="8"/>
  <c r="AN64" i="8"/>
  <c r="AM64" i="8"/>
  <c r="AQ61" i="8"/>
  <c r="AP61" i="8"/>
  <c r="AO61" i="8"/>
  <c r="AN61" i="8"/>
  <c r="AM61" i="8"/>
  <c r="AQ60" i="8"/>
  <c r="AP60" i="8"/>
  <c r="AO60" i="8"/>
  <c r="AN60" i="8"/>
  <c r="AM60" i="8"/>
  <c r="AQ59" i="8"/>
  <c r="AP59" i="8"/>
  <c r="AO59" i="8"/>
  <c r="AN59" i="8"/>
  <c r="AM59" i="8"/>
  <c r="AQ58" i="8"/>
  <c r="AP58" i="8"/>
  <c r="AO58" i="8"/>
  <c r="AN58" i="8"/>
  <c r="AM58" i="8"/>
  <c r="AQ57" i="8"/>
  <c r="AP57" i="8"/>
  <c r="AO57" i="8"/>
  <c r="AN57" i="8"/>
  <c r="AM57" i="8"/>
  <c r="AQ56" i="8"/>
  <c r="AP56" i="8"/>
  <c r="AO56" i="8"/>
  <c r="AN56" i="8"/>
  <c r="AM56" i="8"/>
  <c r="Z165" i="8"/>
  <c r="Y165" i="8"/>
  <c r="X165" i="8"/>
  <c r="W165" i="8"/>
  <c r="V165" i="8"/>
  <c r="Z164" i="8"/>
  <c r="Y164" i="8"/>
  <c r="X164" i="8"/>
  <c r="W164" i="8"/>
  <c r="V164" i="8"/>
  <c r="Z163" i="8"/>
  <c r="Y163" i="8"/>
  <c r="X163" i="8"/>
  <c r="W163" i="8"/>
  <c r="V163" i="8"/>
  <c r="Z162" i="8"/>
  <c r="Y162" i="8"/>
  <c r="X162" i="8"/>
  <c r="W162" i="8"/>
  <c r="V162" i="8"/>
  <c r="Z161" i="8"/>
  <c r="Y161" i="8"/>
  <c r="X161" i="8"/>
  <c r="W161" i="8"/>
  <c r="V161" i="8"/>
  <c r="Z160" i="8"/>
  <c r="Y160" i="8"/>
  <c r="X160" i="8"/>
  <c r="W160" i="8"/>
  <c r="V160" i="8"/>
  <c r="Z159" i="8"/>
  <c r="Y159" i="8"/>
  <c r="X159" i="8"/>
  <c r="W159" i="8"/>
  <c r="V159" i="8"/>
  <c r="Z158" i="8"/>
  <c r="Y158" i="8"/>
  <c r="X158" i="8"/>
  <c r="W158" i="8"/>
  <c r="V158" i="8"/>
  <c r="Z157" i="8"/>
  <c r="Y157" i="8"/>
  <c r="X157" i="8"/>
  <c r="W157" i="8"/>
  <c r="V157" i="8"/>
  <c r="Z156" i="8"/>
  <c r="Y156" i="8"/>
  <c r="X156" i="8"/>
  <c r="W156" i="8"/>
  <c r="V156" i="8"/>
  <c r="Z155" i="8"/>
  <c r="Y155" i="8"/>
  <c r="X155" i="8"/>
  <c r="W155" i="8"/>
  <c r="V155" i="8"/>
  <c r="Z154" i="8"/>
  <c r="Y154" i="8"/>
  <c r="X154" i="8"/>
  <c r="W154" i="8"/>
  <c r="V154" i="8"/>
  <c r="Z153" i="8"/>
  <c r="Y153" i="8"/>
  <c r="X153" i="8"/>
  <c r="W153" i="8"/>
  <c r="V153" i="8"/>
  <c r="Z152" i="8"/>
  <c r="Y152" i="8"/>
  <c r="X152" i="8"/>
  <c r="W152" i="8"/>
  <c r="V152" i="8"/>
  <c r="Z151" i="8"/>
  <c r="Y151" i="8"/>
  <c r="X151" i="8"/>
  <c r="W151" i="8"/>
  <c r="V151" i="8"/>
  <c r="Z150" i="8"/>
  <c r="Y150" i="8"/>
  <c r="X150" i="8"/>
  <c r="W150" i="8"/>
  <c r="V150" i="8"/>
  <c r="Z149" i="8"/>
  <c r="Y149" i="8"/>
  <c r="X149" i="8"/>
  <c r="W149" i="8"/>
  <c r="V149" i="8"/>
  <c r="Z148" i="8"/>
  <c r="Y148" i="8"/>
  <c r="X148" i="8"/>
  <c r="W148" i="8"/>
  <c r="V148" i="8"/>
  <c r="Z147" i="8"/>
  <c r="Y147" i="8"/>
  <c r="X147" i="8"/>
  <c r="W147" i="8"/>
  <c r="V147" i="8"/>
  <c r="Z146" i="8"/>
  <c r="Y146" i="8"/>
  <c r="X146" i="8"/>
  <c r="W146" i="8"/>
  <c r="V146" i="8"/>
  <c r="Z145" i="8"/>
  <c r="Y145" i="8"/>
  <c r="X145" i="8"/>
  <c r="W145" i="8"/>
  <c r="V145" i="8"/>
  <c r="Z144" i="8"/>
  <c r="Y144" i="8"/>
  <c r="X144" i="8"/>
  <c r="W144" i="8"/>
  <c r="V144" i="8"/>
  <c r="Z141" i="8"/>
  <c r="Y141" i="8"/>
  <c r="X141" i="8"/>
  <c r="W141" i="8"/>
  <c r="V141" i="8"/>
  <c r="Z140" i="8"/>
  <c r="Y140" i="8"/>
  <c r="X140" i="8"/>
  <c r="W140" i="8"/>
  <c r="V140" i="8"/>
  <c r="Z139" i="8"/>
  <c r="Y139" i="8"/>
  <c r="X139" i="8"/>
  <c r="W139" i="8"/>
  <c r="V139" i="8"/>
  <c r="Z138" i="8"/>
  <c r="Y138" i="8"/>
  <c r="X138" i="8"/>
  <c r="W138" i="8"/>
  <c r="V138" i="8"/>
  <c r="Z137" i="8"/>
  <c r="Y137" i="8"/>
  <c r="X137" i="8"/>
  <c r="W137" i="8"/>
  <c r="V137" i="8"/>
  <c r="Z136" i="8"/>
  <c r="Y136" i="8"/>
  <c r="X136" i="8"/>
  <c r="W136" i="8"/>
  <c r="V136" i="8"/>
  <c r="Z135" i="8"/>
  <c r="Y135" i="8"/>
  <c r="X135" i="8"/>
  <c r="W135" i="8"/>
  <c r="V135" i="8"/>
  <c r="Z134" i="8"/>
  <c r="Y134" i="8"/>
  <c r="X134" i="8"/>
  <c r="W134" i="8"/>
  <c r="V134" i="8"/>
  <c r="Z133" i="8"/>
  <c r="Y133" i="8"/>
  <c r="X133" i="8"/>
  <c r="W133" i="8"/>
  <c r="V133" i="8"/>
  <c r="Z132" i="8"/>
  <c r="Y132" i="8"/>
  <c r="X132" i="8"/>
  <c r="W132" i="8"/>
  <c r="V132" i="8"/>
  <c r="Z131" i="8"/>
  <c r="Y131" i="8"/>
  <c r="X131" i="8"/>
  <c r="W131" i="8"/>
  <c r="V131" i="8"/>
  <c r="Z130" i="8"/>
  <c r="Y130" i="8"/>
  <c r="X130" i="8"/>
  <c r="W130" i="8"/>
  <c r="V130" i="8"/>
  <c r="Z129" i="8"/>
  <c r="Y129" i="8"/>
  <c r="X129" i="8"/>
  <c r="W129" i="8"/>
  <c r="V129" i="8"/>
  <c r="Z128" i="8"/>
  <c r="Y128" i="8"/>
  <c r="X128" i="8"/>
  <c r="W128" i="8"/>
  <c r="V128" i="8"/>
  <c r="Z127" i="8"/>
  <c r="Y127" i="8"/>
  <c r="X127" i="8"/>
  <c r="W127" i="8"/>
  <c r="V127" i="8"/>
  <c r="Z126" i="8"/>
  <c r="Y126" i="8"/>
  <c r="X126" i="8"/>
  <c r="W126" i="8"/>
  <c r="V126" i="8"/>
  <c r="Z125" i="8"/>
  <c r="Y125" i="8"/>
  <c r="X125" i="8"/>
  <c r="W125" i="8"/>
  <c r="V125" i="8"/>
  <c r="Z124" i="8"/>
  <c r="Y124" i="8"/>
  <c r="X124" i="8"/>
  <c r="W124" i="8"/>
  <c r="V124" i="8"/>
  <c r="Z123" i="8"/>
  <c r="Y123" i="8"/>
  <c r="X123" i="8"/>
  <c r="W123" i="8"/>
  <c r="V123" i="8"/>
  <c r="Z122" i="8"/>
  <c r="Y122" i="8"/>
  <c r="X122" i="8"/>
  <c r="W122" i="8"/>
  <c r="V122" i="8"/>
  <c r="Z121" i="8"/>
  <c r="Y121" i="8"/>
  <c r="X121" i="8"/>
  <c r="W121" i="8"/>
  <c r="V121" i="8"/>
  <c r="Z120" i="8"/>
  <c r="Y120" i="8"/>
  <c r="X120" i="8"/>
  <c r="W120" i="8"/>
  <c r="V120" i="8"/>
  <c r="Z116" i="8"/>
  <c r="Y116" i="8"/>
  <c r="X116" i="8"/>
  <c r="W116" i="8"/>
  <c r="V116" i="8"/>
  <c r="Z115" i="8"/>
  <c r="Y115" i="8"/>
  <c r="X115" i="8"/>
  <c r="W115" i="8"/>
  <c r="V115" i="8"/>
  <c r="Z114" i="8"/>
  <c r="Y114" i="8"/>
  <c r="X114" i="8"/>
  <c r="W114" i="8"/>
  <c r="V114" i="8"/>
  <c r="Z113" i="8"/>
  <c r="Y113" i="8"/>
  <c r="X113" i="8"/>
  <c r="W113" i="8"/>
  <c r="V113" i="8"/>
  <c r="Z112" i="8"/>
  <c r="Y112" i="8"/>
  <c r="X112" i="8"/>
  <c r="W112" i="8"/>
  <c r="V112" i="8"/>
  <c r="Z111" i="8"/>
  <c r="Y111" i="8"/>
  <c r="X111" i="8"/>
  <c r="W111" i="8"/>
  <c r="V111" i="8"/>
  <c r="Z110" i="8"/>
  <c r="Y110" i="8"/>
  <c r="X110" i="8"/>
  <c r="W110" i="8"/>
  <c r="V110" i="8"/>
  <c r="Z109" i="8"/>
  <c r="Y109" i="8"/>
  <c r="X109" i="8"/>
  <c r="W109" i="8"/>
  <c r="V109" i="8"/>
  <c r="Z108" i="8"/>
  <c r="Y108" i="8"/>
  <c r="X108" i="8"/>
  <c r="W108" i="8"/>
  <c r="V108" i="8"/>
  <c r="Z107" i="8"/>
  <c r="Y107" i="8"/>
  <c r="X107" i="8"/>
  <c r="W107" i="8"/>
  <c r="V107" i="8"/>
  <c r="Z106" i="8"/>
  <c r="Y106" i="8"/>
  <c r="X106" i="8"/>
  <c r="W106" i="8"/>
  <c r="V106" i="8"/>
  <c r="Z105" i="8"/>
  <c r="Y105" i="8"/>
  <c r="X105" i="8"/>
  <c r="W105" i="8"/>
  <c r="V105" i="8"/>
  <c r="Z104" i="8"/>
  <c r="Y104" i="8"/>
  <c r="X104" i="8"/>
  <c r="W104" i="8"/>
  <c r="V104" i="8"/>
  <c r="Z103" i="8"/>
  <c r="Y103" i="8"/>
  <c r="X103" i="8"/>
  <c r="W103" i="8"/>
  <c r="V103" i="8"/>
  <c r="Z100" i="8"/>
  <c r="Y100" i="8"/>
  <c r="X100" i="8"/>
  <c r="W100" i="8"/>
  <c r="V100" i="8"/>
  <c r="Z99" i="8"/>
  <c r="Y99" i="8"/>
  <c r="X99" i="8"/>
  <c r="W99" i="8"/>
  <c r="V99" i="8"/>
  <c r="Z98" i="8"/>
  <c r="Y98" i="8"/>
  <c r="X98" i="8"/>
  <c r="W98" i="8"/>
  <c r="V98" i="8"/>
  <c r="Z97" i="8"/>
  <c r="Y97" i="8"/>
  <c r="X97" i="8"/>
  <c r="W97" i="8"/>
  <c r="V97" i="8"/>
  <c r="Z96" i="8"/>
  <c r="Y96" i="8"/>
  <c r="X96" i="8"/>
  <c r="W96" i="8"/>
  <c r="V96" i="8"/>
  <c r="Z95" i="8"/>
  <c r="Y95" i="8"/>
  <c r="X95" i="8"/>
  <c r="W95" i="8"/>
  <c r="V95" i="8"/>
  <c r="Z94" i="8"/>
  <c r="Y94" i="8"/>
  <c r="X94" i="8"/>
  <c r="W94" i="8"/>
  <c r="V94" i="8"/>
  <c r="Z93" i="8"/>
  <c r="Y93" i="8"/>
  <c r="X93" i="8"/>
  <c r="W93" i="8"/>
  <c r="V93" i="8"/>
  <c r="Z92" i="8"/>
  <c r="Y92" i="8"/>
  <c r="X92" i="8"/>
  <c r="W92" i="8"/>
  <c r="V92" i="8"/>
  <c r="Z91" i="8"/>
  <c r="Y91" i="8"/>
  <c r="X91" i="8"/>
  <c r="W91" i="8"/>
  <c r="V91" i="8"/>
  <c r="Z90" i="8"/>
  <c r="Y90" i="8"/>
  <c r="X90" i="8"/>
  <c r="W90" i="8"/>
  <c r="V90" i="8"/>
  <c r="Z89" i="8"/>
  <c r="Y89" i="8"/>
  <c r="X89" i="8"/>
  <c r="W89" i="8"/>
  <c r="V89" i="8"/>
  <c r="Z88" i="8"/>
  <c r="Y88" i="8"/>
  <c r="X88" i="8"/>
  <c r="W88" i="8"/>
  <c r="V88" i="8"/>
  <c r="Z87" i="8"/>
  <c r="Y87" i="8"/>
  <c r="X87" i="8"/>
  <c r="W87" i="8"/>
  <c r="V87" i="8"/>
  <c r="Z83" i="8"/>
  <c r="Y83" i="8"/>
  <c r="X83" i="8"/>
  <c r="W83" i="8"/>
  <c r="V83" i="8"/>
  <c r="Z82" i="8"/>
  <c r="Y82" i="8"/>
  <c r="X82" i="8"/>
  <c r="W82" i="8"/>
  <c r="V82" i="8"/>
  <c r="Z81" i="8"/>
  <c r="Y81" i="8"/>
  <c r="X81" i="8"/>
  <c r="W81" i="8"/>
  <c r="V81" i="8"/>
  <c r="Z80" i="8"/>
  <c r="Y80" i="8"/>
  <c r="X80" i="8"/>
  <c r="W80" i="8"/>
  <c r="V80" i="8"/>
  <c r="Z79" i="8"/>
  <c r="Y79" i="8"/>
  <c r="X79" i="8"/>
  <c r="W79" i="8"/>
  <c r="V79" i="8"/>
  <c r="Z78" i="8"/>
  <c r="Y78" i="8"/>
  <c r="X78" i="8"/>
  <c r="W78" i="8"/>
  <c r="V78" i="8"/>
  <c r="Z77" i="8"/>
  <c r="Y77" i="8"/>
  <c r="X77" i="8"/>
  <c r="W77" i="8"/>
  <c r="V77" i="8"/>
  <c r="Z76" i="8"/>
  <c r="Y76" i="8"/>
  <c r="X76" i="8"/>
  <c r="W76" i="8"/>
  <c r="V76" i="8"/>
  <c r="Z75" i="8"/>
  <c r="Y75" i="8"/>
  <c r="X75" i="8"/>
  <c r="W75" i="8"/>
  <c r="V75" i="8"/>
  <c r="Z74" i="8"/>
  <c r="Y74" i="8"/>
  <c r="X74" i="8"/>
  <c r="W74" i="8"/>
  <c r="V74" i="8"/>
  <c r="Z73" i="8"/>
  <c r="Y73" i="8"/>
  <c r="X73" i="8"/>
  <c r="W73" i="8"/>
  <c r="V73" i="8"/>
  <c r="Z72" i="8"/>
  <c r="Y72" i="8"/>
  <c r="X72" i="8"/>
  <c r="W72" i="8"/>
  <c r="V72" i="8"/>
  <c r="Z70" i="8"/>
  <c r="Y70" i="8"/>
  <c r="X70" i="8"/>
  <c r="W70" i="8"/>
  <c r="V70" i="8"/>
  <c r="Z69" i="8"/>
  <c r="Y69" i="8"/>
  <c r="X69" i="8"/>
  <c r="W69" i="8"/>
  <c r="V69" i="8"/>
  <c r="Z68" i="8"/>
  <c r="Y68" i="8"/>
  <c r="X68" i="8"/>
  <c r="W68" i="8"/>
  <c r="V68" i="8"/>
  <c r="Z67" i="8"/>
  <c r="Y67" i="8"/>
  <c r="X67" i="8"/>
  <c r="W67" i="8"/>
  <c r="V67" i="8"/>
  <c r="Z66" i="8"/>
  <c r="Y66" i="8"/>
  <c r="X66" i="8"/>
  <c r="W66" i="8"/>
  <c r="V66" i="8"/>
  <c r="Z65" i="8"/>
  <c r="Y65" i="8"/>
  <c r="X65" i="8"/>
  <c r="W65" i="8"/>
  <c r="V65" i="8"/>
  <c r="Z64" i="8"/>
  <c r="Y64" i="8"/>
  <c r="X64" i="8"/>
  <c r="W64" i="8"/>
  <c r="V64" i="8"/>
  <c r="Z61" i="8"/>
  <c r="Y61" i="8"/>
  <c r="X61" i="8"/>
  <c r="W61" i="8"/>
  <c r="V61" i="8"/>
  <c r="Z60" i="8"/>
  <c r="Y60" i="8"/>
  <c r="X60" i="8"/>
  <c r="W60" i="8"/>
  <c r="V60" i="8"/>
  <c r="Z59" i="8"/>
  <c r="Y59" i="8"/>
  <c r="X59" i="8"/>
  <c r="W59" i="8"/>
  <c r="V59" i="8"/>
  <c r="Z58" i="8"/>
  <c r="Y58" i="8"/>
  <c r="X58" i="8"/>
  <c r="W58" i="8"/>
  <c r="V58" i="8"/>
  <c r="Z57" i="8"/>
  <c r="Y57" i="8"/>
  <c r="X57" i="8"/>
  <c r="W57" i="8"/>
  <c r="V57" i="8"/>
  <c r="Z56" i="8"/>
  <c r="Y56" i="8"/>
  <c r="X56" i="8"/>
  <c r="W56" i="8"/>
  <c r="V56" i="8"/>
  <c r="Z45" i="8"/>
  <c r="Y45" i="8"/>
  <c r="X45" i="8"/>
  <c r="W45" i="8"/>
  <c r="V45" i="8"/>
  <c r="Z44" i="8"/>
  <c r="Y44" i="8"/>
  <c r="X44" i="8"/>
  <c r="W44" i="8"/>
  <c r="V44" i="8"/>
  <c r="Z43" i="8"/>
  <c r="Y43" i="8"/>
  <c r="X43" i="8"/>
  <c r="W43" i="8"/>
  <c r="V43" i="8"/>
  <c r="Z42" i="8"/>
  <c r="Y42" i="8"/>
  <c r="X42" i="8"/>
  <c r="W42" i="8"/>
  <c r="V42" i="8"/>
  <c r="Z39" i="8"/>
  <c r="Y39" i="8"/>
  <c r="X39" i="8"/>
  <c r="W39" i="8"/>
  <c r="V39" i="8"/>
  <c r="Z38" i="8"/>
  <c r="Y38" i="8"/>
  <c r="X38" i="8"/>
  <c r="W38" i="8"/>
  <c r="V38" i="8"/>
  <c r="Z35" i="8"/>
  <c r="Y35" i="8"/>
  <c r="X35" i="8"/>
  <c r="W35" i="8"/>
  <c r="V35" i="8"/>
  <c r="Z34" i="8"/>
  <c r="Y34" i="8"/>
  <c r="X34" i="8"/>
  <c r="W34" i="8"/>
  <c r="V34" i="8"/>
  <c r="Z33" i="8"/>
  <c r="Y33" i="8"/>
  <c r="X33" i="8"/>
  <c r="W33" i="8"/>
  <c r="V33" i="8"/>
  <c r="Z30" i="8"/>
  <c r="Y30" i="8"/>
  <c r="X30" i="8"/>
  <c r="W30" i="8"/>
  <c r="V30" i="8"/>
  <c r="Z27" i="8"/>
  <c r="Y27" i="8"/>
  <c r="X27" i="8"/>
  <c r="W27" i="8"/>
  <c r="V27" i="8"/>
  <c r="Z26" i="8"/>
  <c r="Y26" i="8"/>
  <c r="X26" i="8"/>
  <c r="W26" i="8"/>
  <c r="V26" i="8"/>
  <c r="Z25" i="8"/>
  <c r="Y25" i="8"/>
  <c r="X25" i="8"/>
  <c r="W25" i="8"/>
  <c r="V25" i="8"/>
  <c r="Z24" i="8"/>
  <c r="Y24" i="8"/>
  <c r="X24" i="8"/>
  <c r="W24" i="8"/>
  <c r="V24" i="8"/>
  <c r="Z23" i="8"/>
  <c r="Y23" i="8"/>
  <c r="X23" i="8"/>
  <c r="W23" i="8"/>
  <c r="V23" i="8"/>
  <c r="Z22" i="8"/>
  <c r="Y22" i="8"/>
  <c r="X22" i="8"/>
  <c r="W22" i="8"/>
  <c r="V22" i="8"/>
  <c r="Z19" i="8"/>
  <c r="Y19" i="8"/>
  <c r="X19" i="8"/>
  <c r="W19" i="8"/>
  <c r="V19" i="8"/>
  <c r="Z18" i="8"/>
  <c r="Y18" i="8"/>
  <c r="X18" i="8"/>
  <c r="W18" i="8"/>
  <c r="V18" i="8"/>
  <c r="BI303" i="9"/>
  <c r="BH303" i="9"/>
  <c r="BG303" i="9"/>
  <c r="BF303" i="9"/>
  <c r="BE303" i="9"/>
  <c r="BI302" i="9"/>
  <c r="BH302" i="9"/>
  <c r="BG302" i="9"/>
  <c r="BF302" i="9"/>
  <c r="BE302" i="9"/>
  <c r="BI301" i="9"/>
  <c r="BH301" i="9"/>
  <c r="BG301" i="9"/>
  <c r="BF301" i="9"/>
  <c r="BE301" i="9"/>
  <c r="BI300" i="9"/>
  <c r="BH300" i="9"/>
  <c r="BG300" i="9"/>
  <c r="BF300" i="9"/>
  <c r="BE300" i="9"/>
  <c r="BI299" i="9"/>
  <c r="BH299" i="9"/>
  <c r="BG299" i="9"/>
  <c r="BF299" i="9"/>
  <c r="BE299" i="9"/>
  <c r="BI298" i="9"/>
  <c r="BH298" i="9"/>
  <c r="BG298" i="9"/>
  <c r="BF298" i="9"/>
  <c r="BE298" i="9"/>
  <c r="BI297" i="9"/>
  <c r="BH297" i="9"/>
  <c r="BG297" i="9"/>
  <c r="BF297" i="9"/>
  <c r="BE297" i="9"/>
  <c r="BI296" i="9"/>
  <c r="BH296" i="9"/>
  <c r="BG296" i="9"/>
  <c r="BF296" i="9"/>
  <c r="BE296" i="9"/>
  <c r="BI295" i="9"/>
  <c r="BH295" i="9"/>
  <c r="BG295" i="9"/>
  <c r="BF295" i="9"/>
  <c r="BE295" i="9"/>
  <c r="BI294" i="9"/>
  <c r="BH294" i="9"/>
  <c r="BG294" i="9"/>
  <c r="BF294" i="9"/>
  <c r="BE294" i="9"/>
  <c r="BI293" i="9"/>
  <c r="BH293" i="9"/>
  <c r="BG293" i="9"/>
  <c r="BF293" i="9"/>
  <c r="BE293" i="9"/>
  <c r="BI292" i="9"/>
  <c r="BH292" i="9"/>
  <c r="BG292" i="9"/>
  <c r="BF292" i="9"/>
  <c r="BE292" i="9"/>
  <c r="BI291" i="9"/>
  <c r="BH291" i="9"/>
  <c r="BG291" i="9"/>
  <c r="BF291" i="9"/>
  <c r="BE291" i="9"/>
  <c r="BI290" i="9"/>
  <c r="BH290" i="9"/>
  <c r="BG290" i="9"/>
  <c r="BF290" i="9"/>
  <c r="BE290" i="9"/>
  <c r="BI289" i="9"/>
  <c r="BH289" i="9"/>
  <c r="BG289" i="9"/>
  <c r="BF289" i="9"/>
  <c r="BE289" i="9"/>
  <c r="BI288" i="9"/>
  <c r="BH288" i="9"/>
  <c r="BG288" i="9"/>
  <c r="BF288" i="9"/>
  <c r="BE288" i="9"/>
  <c r="BI287" i="9"/>
  <c r="BH287" i="9"/>
  <c r="BG287" i="9"/>
  <c r="BF287" i="9"/>
  <c r="BE287" i="9"/>
  <c r="BI283" i="9"/>
  <c r="BH283" i="9"/>
  <c r="BG283" i="9"/>
  <c r="BF283" i="9"/>
  <c r="BE283" i="9"/>
  <c r="BI282" i="9"/>
  <c r="BH282" i="9"/>
  <c r="BG282" i="9"/>
  <c r="BF282" i="9"/>
  <c r="BE282" i="9"/>
  <c r="BI281" i="9"/>
  <c r="BH281" i="9"/>
  <c r="BG281" i="9"/>
  <c r="BF281" i="9"/>
  <c r="BE281" i="9"/>
  <c r="BI280" i="9"/>
  <c r="BH280" i="9"/>
  <c r="BG280" i="9"/>
  <c r="BF280" i="9"/>
  <c r="BE280" i="9"/>
  <c r="BI279" i="9"/>
  <c r="BH279" i="9"/>
  <c r="BG279" i="9"/>
  <c r="BF279" i="9"/>
  <c r="BE279" i="9"/>
  <c r="BI278" i="9"/>
  <c r="BH278" i="9"/>
  <c r="BG278" i="9"/>
  <c r="BF278" i="9"/>
  <c r="BE278" i="9"/>
  <c r="BI277" i="9"/>
  <c r="BH277" i="9"/>
  <c r="BG277" i="9"/>
  <c r="BF277" i="9"/>
  <c r="BE277" i="9"/>
  <c r="BI276" i="9"/>
  <c r="BH276" i="9"/>
  <c r="BG276" i="9"/>
  <c r="BF276" i="9"/>
  <c r="BE276" i="9"/>
  <c r="BI275" i="9"/>
  <c r="BH275" i="9"/>
  <c r="BG275" i="9"/>
  <c r="BF275" i="9"/>
  <c r="BE275" i="9"/>
  <c r="BI274" i="9"/>
  <c r="BH274" i="9"/>
  <c r="BG274" i="9"/>
  <c r="BF274" i="9"/>
  <c r="BE274" i="9"/>
  <c r="BI273" i="9"/>
  <c r="BH273" i="9"/>
  <c r="BG273" i="9"/>
  <c r="BF273" i="9"/>
  <c r="BE273" i="9"/>
  <c r="BI272" i="9"/>
  <c r="BH272" i="9"/>
  <c r="BG272" i="9"/>
  <c r="BF272" i="9"/>
  <c r="BE272" i="9"/>
  <c r="BI271" i="9"/>
  <c r="BH271" i="9"/>
  <c r="BG271" i="9"/>
  <c r="BF271" i="9"/>
  <c r="BE271" i="9"/>
  <c r="BI270" i="9"/>
  <c r="BH270" i="9"/>
  <c r="BG270" i="9"/>
  <c r="BF270" i="9"/>
  <c r="BE270" i="9"/>
  <c r="BI269" i="9"/>
  <c r="BH269" i="9"/>
  <c r="BG269" i="9"/>
  <c r="BF269" i="9"/>
  <c r="BE269" i="9"/>
  <c r="BI268" i="9"/>
  <c r="BH268" i="9"/>
  <c r="BG268" i="9"/>
  <c r="BF268" i="9"/>
  <c r="BE268" i="9"/>
  <c r="BI267" i="9"/>
  <c r="BH267" i="9"/>
  <c r="BG267" i="9"/>
  <c r="BF267" i="9"/>
  <c r="BE267" i="9"/>
  <c r="BI263" i="9"/>
  <c r="BH263" i="9"/>
  <c r="BG263" i="9"/>
  <c r="BF263" i="9"/>
  <c r="BE263" i="9"/>
  <c r="BI262" i="9"/>
  <c r="BH262" i="9"/>
  <c r="BG262" i="9"/>
  <c r="BF262" i="9"/>
  <c r="BE262" i="9"/>
  <c r="BI261" i="9"/>
  <c r="BH261" i="9"/>
  <c r="BG261" i="9"/>
  <c r="BF261" i="9"/>
  <c r="BE261" i="9"/>
  <c r="BI260" i="9"/>
  <c r="BH260" i="9"/>
  <c r="BG260" i="9"/>
  <c r="BF260" i="9"/>
  <c r="BE260" i="9"/>
  <c r="BI259" i="9"/>
  <c r="BH259" i="9"/>
  <c r="BG259" i="9"/>
  <c r="BF259" i="9"/>
  <c r="BE259" i="9"/>
  <c r="BI258" i="9"/>
  <c r="BH258" i="9"/>
  <c r="BG258" i="9"/>
  <c r="BF258" i="9"/>
  <c r="BE258" i="9"/>
  <c r="BI257" i="9"/>
  <c r="BH257" i="9"/>
  <c r="BG257" i="9"/>
  <c r="BF257" i="9"/>
  <c r="BE257" i="9"/>
  <c r="BI256" i="9"/>
  <c r="BH256" i="9"/>
  <c r="BG256" i="9"/>
  <c r="BF256" i="9"/>
  <c r="BE256" i="9"/>
  <c r="BI255" i="9"/>
  <c r="BH255" i="9"/>
  <c r="BG255" i="9"/>
  <c r="BF255" i="9"/>
  <c r="BE255" i="9"/>
  <c r="BI254" i="9"/>
  <c r="BH254" i="9"/>
  <c r="BG254" i="9"/>
  <c r="BF254" i="9"/>
  <c r="BE254" i="9"/>
  <c r="BI253" i="9"/>
  <c r="BH253" i="9"/>
  <c r="BG253" i="9"/>
  <c r="BF253" i="9"/>
  <c r="BE253" i="9"/>
  <c r="BI252" i="9"/>
  <c r="BH252" i="9"/>
  <c r="BG252" i="9"/>
  <c r="BF252" i="9"/>
  <c r="BE252" i="9"/>
  <c r="BI251" i="9"/>
  <c r="BH251" i="9"/>
  <c r="BG251" i="9"/>
  <c r="BF251" i="9"/>
  <c r="BE251" i="9"/>
  <c r="BI250" i="9"/>
  <c r="BH250" i="9"/>
  <c r="BG250" i="9"/>
  <c r="BF250" i="9"/>
  <c r="BE250" i="9"/>
  <c r="BI249" i="9"/>
  <c r="BH249" i="9"/>
  <c r="BG249" i="9"/>
  <c r="BF249" i="9"/>
  <c r="BE249" i="9"/>
  <c r="BI248" i="9"/>
  <c r="BH248" i="9"/>
  <c r="BG248" i="9"/>
  <c r="BF248" i="9"/>
  <c r="BE248" i="9"/>
  <c r="BI247" i="9"/>
  <c r="BH247" i="9"/>
  <c r="BG247" i="9"/>
  <c r="BF247" i="9"/>
  <c r="BE247" i="9"/>
  <c r="AQ303" i="9"/>
  <c r="AP303" i="9"/>
  <c r="AO303" i="9"/>
  <c r="AN303" i="9"/>
  <c r="AM303" i="9"/>
  <c r="AQ302" i="9"/>
  <c r="AP302" i="9"/>
  <c r="AO302" i="9"/>
  <c r="AN302" i="9"/>
  <c r="AM302" i="9"/>
  <c r="AQ301" i="9"/>
  <c r="AP301" i="9"/>
  <c r="AO301" i="9"/>
  <c r="AN301" i="9"/>
  <c r="AM301" i="9"/>
  <c r="AQ300" i="9"/>
  <c r="AP300" i="9"/>
  <c r="AO300" i="9"/>
  <c r="AN300" i="9"/>
  <c r="AM300" i="9"/>
  <c r="AQ299" i="9"/>
  <c r="AP299" i="9"/>
  <c r="AO299" i="9"/>
  <c r="AN299" i="9"/>
  <c r="AM299" i="9"/>
  <c r="AQ298" i="9"/>
  <c r="AP298" i="9"/>
  <c r="AO298" i="9"/>
  <c r="AN298" i="9"/>
  <c r="AM298" i="9"/>
  <c r="AQ297" i="9"/>
  <c r="AP297" i="9"/>
  <c r="AO297" i="9"/>
  <c r="AN297" i="9"/>
  <c r="AM297" i="9"/>
  <c r="AQ296" i="9"/>
  <c r="AP296" i="9"/>
  <c r="AO296" i="9"/>
  <c r="AN296" i="9"/>
  <c r="AM296" i="9"/>
  <c r="AQ295" i="9"/>
  <c r="AP295" i="9"/>
  <c r="AO295" i="9"/>
  <c r="AN295" i="9"/>
  <c r="AM295" i="9"/>
  <c r="AQ294" i="9"/>
  <c r="AP294" i="9"/>
  <c r="AO294" i="9"/>
  <c r="AN294" i="9"/>
  <c r="AM294" i="9"/>
  <c r="AQ293" i="9"/>
  <c r="AP293" i="9"/>
  <c r="AO293" i="9"/>
  <c r="AN293" i="9"/>
  <c r="AM293" i="9"/>
  <c r="AQ292" i="9"/>
  <c r="AP292" i="9"/>
  <c r="AO292" i="9"/>
  <c r="AN292" i="9"/>
  <c r="AM292" i="9"/>
  <c r="AQ291" i="9"/>
  <c r="AP291" i="9"/>
  <c r="AO291" i="9"/>
  <c r="AN291" i="9"/>
  <c r="AM291" i="9"/>
  <c r="AQ290" i="9"/>
  <c r="AP290" i="9"/>
  <c r="AO290" i="9"/>
  <c r="AN290" i="9"/>
  <c r="AM290" i="9"/>
  <c r="AQ289" i="9"/>
  <c r="AP289" i="9"/>
  <c r="AO289" i="9"/>
  <c r="AN289" i="9"/>
  <c r="AM289" i="9"/>
  <c r="AQ288" i="9"/>
  <c r="AP288" i="9"/>
  <c r="AO288" i="9"/>
  <c r="AN288" i="9"/>
  <c r="AM288" i="9"/>
  <c r="AQ287" i="9"/>
  <c r="AP287" i="9"/>
  <c r="AO287" i="9"/>
  <c r="AN287" i="9"/>
  <c r="AM287" i="9"/>
  <c r="AQ283" i="9"/>
  <c r="AP283" i="9"/>
  <c r="AO283" i="9"/>
  <c r="AN283" i="9"/>
  <c r="AM283" i="9"/>
  <c r="AQ282" i="9"/>
  <c r="AP282" i="9"/>
  <c r="AO282" i="9"/>
  <c r="AN282" i="9"/>
  <c r="AM282" i="9"/>
  <c r="AQ281" i="9"/>
  <c r="AP281" i="9"/>
  <c r="AO281" i="9"/>
  <c r="AN281" i="9"/>
  <c r="AM281" i="9"/>
  <c r="AQ280" i="9"/>
  <c r="AP280" i="9"/>
  <c r="AO280" i="9"/>
  <c r="AN280" i="9"/>
  <c r="AM280" i="9"/>
  <c r="AQ279" i="9"/>
  <c r="AP279" i="9"/>
  <c r="AO279" i="9"/>
  <c r="AN279" i="9"/>
  <c r="AM279" i="9"/>
  <c r="AQ278" i="9"/>
  <c r="AP278" i="9"/>
  <c r="AO278" i="9"/>
  <c r="AN278" i="9"/>
  <c r="AM278" i="9"/>
  <c r="AQ277" i="9"/>
  <c r="AP277" i="9"/>
  <c r="AO277" i="9"/>
  <c r="AN277" i="9"/>
  <c r="AM277" i="9"/>
  <c r="AQ276" i="9"/>
  <c r="AP276" i="9"/>
  <c r="AO276" i="9"/>
  <c r="AN276" i="9"/>
  <c r="AM276" i="9"/>
  <c r="AQ275" i="9"/>
  <c r="AP275" i="9"/>
  <c r="AO275" i="9"/>
  <c r="AN275" i="9"/>
  <c r="AM275" i="9"/>
  <c r="AQ274" i="9"/>
  <c r="AP274" i="9"/>
  <c r="AO274" i="9"/>
  <c r="AN274" i="9"/>
  <c r="AM274" i="9"/>
  <c r="AQ273" i="9"/>
  <c r="AP273" i="9"/>
  <c r="AO273" i="9"/>
  <c r="AN273" i="9"/>
  <c r="AM273" i="9"/>
  <c r="AQ272" i="9"/>
  <c r="AP272" i="9"/>
  <c r="AO272" i="9"/>
  <c r="AN272" i="9"/>
  <c r="AM272" i="9"/>
  <c r="AQ271" i="9"/>
  <c r="AP271" i="9"/>
  <c r="AO271" i="9"/>
  <c r="AN271" i="9"/>
  <c r="AM271" i="9"/>
  <c r="AQ270" i="9"/>
  <c r="AP270" i="9"/>
  <c r="AO270" i="9"/>
  <c r="AN270" i="9"/>
  <c r="AM270" i="9"/>
  <c r="AQ269" i="9"/>
  <c r="AP269" i="9"/>
  <c r="AO269" i="9"/>
  <c r="AN269" i="9"/>
  <c r="AM269" i="9"/>
  <c r="AQ268" i="9"/>
  <c r="AP268" i="9"/>
  <c r="AO268" i="9"/>
  <c r="AN268" i="9"/>
  <c r="AM268" i="9"/>
  <c r="AQ267" i="9"/>
  <c r="AP267" i="9"/>
  <c r="AO267" i="9"/>
  <c r="AN267" i="9"/>
  <c r="AM267" i="9"/>
  <c r="AQ263" i="9"/>
  <c r="AP263" i="9"/>
  <c r="AO263" i="9"/>
  <c r="AN263" i="9"/>
  <c r="AM263" i="9"/>
  <c r="AQ262" i="9"/>
  <c r="AP262" i="9"/>
  <c r="AO262" i="9"/>
  <c r="AN262" i="9"/>
  <c r="AM262" i="9"/>
  <c r="AQ261" i="9"/>
  <c r="AP261" i="9"/>
  <c r="AO261" i="9"/>
  <c r="AN261" i="9"/>
  <c r="AM261" i="9"/>
  <c r="AQ260" i="9"/>
  <c r="AP260" i="9"/>
  <c r="AO260" i="9"/>
  <c r="AN260" i="9"/>
  <c r="AM260" i="9"/>
  <c r="AQ259" i="9"/>
  <c r="AP259" i="9"/>
  <c r="AO259" i="9"/>
  <c r="AN259" i="9"/>
  <c r="AM259" i="9"/>
  <c r="AQ258" i="9"/>
  <c r="AP258" i="9"/>
  <c r="AO258" i="9"/>
  <c r="AN258" i="9"/>
  <c r="AM258" i="9"/>
  <c r="AQ257" i="9"/>
  <c r="AP257" i="9"/>
  <c r="AO257" i="9"/>
  <c r="AN257" i="9"/>
  <c r="AM257" i="9"/>
  <c r="AQ256" i="9"/>
  <c r="AP256" i="9"/>
  <c r="AO256" i="9"/>
  <c r="AN256" i="9"/>
  <c r="AM256" i="9"/>
  <c r="AQ255" i="9"/>
  <c r="AP255" i="9"/>
  <c r="AO255" i="9"/>
  <c r="AN255" i="9"/>
  <c r="AM255" i="9"/>
  <c r="AQ254" i="9"/>
  <c r="AP254" i="9"/>
  <c r="AO254" i="9"/>
  <c r="AN254" i="9"/>
  <c r="AM254" i="9"/>
  <c r="AQ253" i="9"/>
  <c r="AP253" i="9"/>
  <c r="AO253" i="9"/>
  <c r="AN253" i="9"/>
  <c r="AM253" i="9"/>
  <c r="AQ252" i="9"/>
  <c r="AP252" i="9"/>
  <c r="AO252" i="9"/>
  <c r="AN252" i="9"/>
  <c r="AM252" i="9"/>
  <c r="AQ251" i="9"/>
  <c r="AP251" i="9"/>
  <c r="AO251" i="9"/>
  <c r="AN251" i="9"/>
  <c r="AM251" i="9"/>
  <c r="AQ250" i="9"/>
  <c r="AP250" i="9"/>
  <c r="AO250" i="9"/>
  <c r="AN250" i="9"/>
  <c r="AM250" i="9"/>
  <c r="AQ249" i="9"/>
  <c r="AP249" i="9"/>
  <c r="AO249" i="9"/>
  <c r="AN249" i="9"/>
  <c r="AM249" i="9"/>
  <c r="AQ248" i="9"/>
  <c r="AP248" i="9"/>
  <c r="AO248" i="9"/>
  <c r="AN248" i="9"/>
  <c r="AM248" i="9"/>
  <c r="AQ247" i="9"/>
  <c r="AP247" i="9"/>
  <c r="AO247" i="9"/>
  <c r="AN247" i="9"/>
  <c r="AM247" i="9"/>
  <c r="Z303" i="9"/>
  <c r="Y303" i="9"/>
  <c r="X303" i="9"/>
  <c r="W303" i="9"/>
  <c r="V303" i="9"/>
  <c r="Z302" i="9"/>
  <c r="Y302" i="9"/>
  <c r="X302" i="9"/>
  <c r="W302" i="9"/>
  <c r="V302" i="9"/>
  <c r="Z301" i="9"/>
  <c r="Y301" i="9"/>
  <c r="X301" i="9"/>
  <c r="W301" i="9"/>
  <c r="V301" i="9"/>
  <c r="Z300" i="9"/>
  <c r="Y300" i="9"/>
  <c r="X300" i="9"/>
  <c r="W300" i="9"/>
  <c r="V300" i="9"/>
  <c r="Z299" i="9"/>
  <c r="Y299" i="9"/>
  <c r="X299" i="9"/>
  <c r="W299" i="9"/>
  <c r="V299" i="9"/>
  <c r="Z298" i="9"/>
  <c r="Y298" i="9"/>
  <c r="X298" i="9"/>
  <c r="W298" i="9"/>
  <c r="V298" i="9"/>
  <c r="Z297" i="9"/>
  <c r="Y297" i="9"/>
  <c r="X297" i="9"/>
  <c r="W297" i="9"/>
  <c r="V297" i="9"/>
  <c r="Z296" i="9"/>
  <c r="Y296" i="9"/>
  <c r="X296" i="9"/>
  <c r="W296" i="9"/>
  <c r="V296" i="9"/>
  <c r="Z295" i="9"/>
  <c r="Y295" i="9"/>
  <c r="X295" i="9"/>
  <c r="W295" i="9"/>
  <c r="V295" i="9"/>
  <c r="Z294" i="9"/>
  <c r="Y294" i="9"/>
  <c r="X294" i="9"/>
  <c r="W294" i="9"/>
  <c r="V294" i="9"/>
  <c r="Z293" i="9"/>
  <c r="Y293" i="9"/>
  <c r="X293" i="9"/>
  <c r="W293" i="9"/>
  <c r="V293" i="9"/>
  <c r="Z292" i="9"/>
  <c r="Y292" i="9"/>
  <c r="X292" i="9"/>
  <c r="W292" i="9"/>
  <c r="V292" i="9"/>
  <c r="Z291" i="9"/>
  <c r="Y291" i="9"/>
  <c r="X291" i="9"/>
  <c r="W291" i="9"/>
  <c r="V291" i="9"/>
  <c r="Z290" i="9"/>
  <c r="Y290" i="9"/>
  <c r="X290" i="9"/>
  <c r="W290" i="9"/>
  <c r="V290" i="9"/>
  <c r="Z289" i="9"/>
  <c r="Y289" i="9"/>
  <c r="X289" i="9"/>
  <c r="W289" i="9"/>
  <c r="V289" i="9"/>
  <c r="Z288" i="9"/>
  <c r="Y288" i="9"/>
  <c r="X288" i="9"/>
  <c r="W288" i="9"/>
  <c r="V288" i="9"/>
  <c r="Z287" i="9"/>
  <c r="Y287" i="9"/>
  <c r="X287" i="9"/>
  <c r="W287" i="9"/>
  <c r="V287" i="9"/>
  <c r="Z283" i="9"/>
  <c r="Y283" i="9"/>
  <c r="X283" i="9"/>
  <c r="W283" i="9"/>
  <c r="V283" i="9"/>
  <c r="Z282" i="9"/>
  <c r="Y282" i="9"/>
  <c r="X282" i="9"/>
  <c r="W282" i="9"/>
  <c r="V282" i="9"/>
  <c r="Z281" i="9"/>
  <c r="Y281" i="9"/>
  <c r="X281" i="9"/>
  <c r="W281" i="9"/>
  <c r="V281" i="9"/>
  <c r="Z280" i="9"/>
  <c r="Y280" i="9"/>
  <c r="X280" i="9"/>
  <c r="W280" i="9"/>
  <c r="V280" i="9"/>
  <c r="Z279" i="9"/>
  <c r="Y279" i="9"/>
  <c r="X279" i="9"/>
  <c r="W279" i="9"/>
  <c r="V279" i="9"/>
  <c r="Z278" i="9"/>
  <c r="Y278" i="9"/>
  <c r="X278" i="9"/>
  <c r="W278" i="9"/>
  <c r="V278" i="9"/>
  <c r="Z277" i="9"/>
  <c r="Y277" i="9"/>
  <c r="X277" i="9"/>
  <c r="W277" i="9"/>
  <c r="V277" i="9"/>
  <c r="Z276" i="9"/>
  <c r="Y276" i="9"/>
  <c r="X276" i="9"/>
  <c r="W276" i="9"/>
  <c r="V276" i="9"/>
  <c r="Z275" i="9"/>
  <c r="Y275" i="9"/>
  <c r="X275" i="9"/>
  <c r="W275" i="9"/>
  <c r="V275" i="9"/>
  <c r="Z274" i="9"/>
  <c r="Y274" i="9"/>
  <c r="X274" i="9"/>
  <c r="W274" i="9"/>
  <c r="V274" i="9"/>
  <c r="Z273" i="9"/>
  <c r="Y273" i="9"/>
  <c r="X273" i="9"/>
  <c r="W273" i="9"/>
  <c r="V273" i="9"/>
  <c r="Z272" i="9"/>
  <c r="Y272" i="9"/>
  <c r="X272" i="9"/>
  <c r="W272" i="9"/>
  <c r="V272" i="9"/>
  <c r="Z271" i="9"/>
  <c r="Y271" i="9"/>
  <c r="X271" i="9"/>
  <c r="W271" i="9"/>
  <c r="V271" i="9"/>
  <c r="Z270" i="9"/>
  <c r="Y270" i="9"/>
  <c r="X270" i="9"/>
  <c r="W270" i="9"/>
  <c r="V270" i="9"/>
  <c r="Z269" i="9"/>
  <c r="Y269" i="9"/>
  <c r="X269" i="9"/>
  <c r="W269" i="9"/>
  <c r="V269" i="9"/>
  <c r="Z268" i="9"/>
  <c r="Y268" i="9"/>
  <c r="X268" i="9"/>
  <c r="W268" i="9"/>
  <c r="V268" i="9"/>
  <c r="Z267" i="9"/>
  <c r="Y267" i="9"/>
  <c r="X267" i="9"/>
  <c r="W267" i="9"/>
  <c r="V267" i="9"/>
  <c r="Z263" i="9"/>
  <c r="Y263" i="9"/>
  <c r="X263" i="9"/>
  <c r="W263" i="9"/>
  <c r="V263" i="9"/>
  <c r="Z262" i="9"/>
  <c r="Y262" i="9"/>
  <c r="X262" i="9"/>
  <c r="W262" i="9"/>
  <c r="V262" i="9"/>
  <c r="Z261" i="9"/>
  <c r="Y261" i="9"/>
  <c r="X261" i="9"/>
  <c r="W261" i="9"/>
  <c r="V261" i="9"/>
  <c r="Z260" i="9"/>
  <c r="Y260" i="9"/>
  <c r="X260" i="9"/>
  <c r="W260" i="9"/>
  <c r="V260" i="9"/>
  <c r="Z259" i="9"/>
  <c r="Y259" i="9"/>
  <c r="X259" i="9"/>
  <c r="W259" i="9"/>
  <c r="V259" i="9"/>
  <c r="Z258" i="9"/>
  <c r="Y258" i="9"/>
  <c r="X258" i="9"/>
  <c r="W258" i="9"/>
  <c r="V258" i="9"/>
  <c r="Z257" i="9"/>
  <c r="Y257" i="9"/>
  <c r="X257" i="9"/>
  <c r="W257" i="9"/>
  <c r="V257" i="9"/>
  <c r="Z256" i="9"/>
  <c r="Y256" i="9"/>
  <c r="X256" i="9"/>
  <c r="W256" i="9"/>
  <c r="V256" i="9"/>
  <c r="Z255" i="9"/>
  <c r="Y255" i="9"/>
  <c r="X255" i="9"/>
  <c r="W255" i="9"/>
  <c r="V255" i="9"/>
  <c r="Z254" i="9"/>
  <c r="Y254" i="9"/>
  <c r="X254" i="9"/>
  <c r="W254" i="9"/>
  <c r="V254" i="9"/>
  <c r="Z253" i="9"/>
  <c r="Y253" i="9"/>
  <c r="X253" i="9"/>
  <c r="W253" i="9"/>
  <c r="V253" i="9"/>
  <c r="Z252" i="9"/>
  <c r="Y252" i="9"/>
  <c r="X252" i="9"/>
  <c r="W252" i="9"/>
  <c r="V252" i="9"/>
  <c r="Z251" i="9"/>
  <c r="Y251" i="9"/>
  <c r="X251" i="9"/>
  <c r="W251" i="9"/>
  <c r="V251" i="9"/>
  <c r="Z250" i="9"/>
  <c r="Y250" i="9"/>
  <c r="X250" i="9"/>
  <c r="W250" i="9"/>
  <c r="V250" i="9"/>
  <c r="Z249" i="9"/>
  <c r="Y249" i="9"/>
  <c r="X249" i="9"/>
  <c r="W249" i="9"/>
  <c r="V249" i="9"/>
  <c r="Z248" i="9"/>
  <c r="Y248" i="9"/>
  <c r="X248" i="9"/>
  <c r="W248" i="9"/>
  <c r="V248" i="9"/>
  <c r="Z247" i="9"/>
  <c r="Y247" i="9"/>
  <c r="X247" i="9"/>
  <c r="W247" i="9"/>
  <c r="V247" i="9"/>
  <c r="BI236" i="9"/>
  <c r="BH236" i="9"/>
  <c r="BG236" i="9"/>
  <c r="BF236" i="9"/>
  <c r="BE236" i="9"/>
  <c r="BI235" i="9"/>
  <c r="BH235" i="9"/>
  <c r="BG235" i="9"/>
  <c r="BF235" i="9"/>
  <c r="BE235" i="9"/>
  <c r="BI233" i="9"/>
  <c r="BH233" i="9"/>
  <c r="BG233" i="9"/>
  <c r="BF233" i="9"/>
  <c r="BE233" i="9"/>
  <c r="BI232" i="9"/>
  <c r="BH232" i="9"/>
  <c r="BG232" i="9"/>
  <c r="BF232" i="9"/>
  <c r="BE232" i="9"/>
  <c r="BI230" i="9"/>
  <c r="BH230" i="9"/>
  <c r="BG230" i="9"/>
  <c r="BF230" i="9"/>
  <c r="BE230" i="9"/>
  <c r="BI229" i="9"/>
  <c r="BH229" i="9"/>
  <c r="BG229" i="9"/>
  <c r="BF229" i="9"/>
  <c r="BE229" i="9"/>
  <c r="BI228" i="9"/>
  <c r="BH228" i="9"/>
  <c r="BG228" i="9"/>
  <c r="BF228" i="9"/>
  <c r="BE228" i="9"/>
  <c r="BI227" i="9"/>
  <c r="BH227" i="9"/>
  <c r="BG227" i="9"/>
  <c r="BF227" i="9"/>
  <c r="BE227" i="9"/>
  <c r="BI226" i="9"/>
  <c r="BH226" i="9"/>
  <c r="BG226" i="9"/>
  <c r="BF226" i="9"/>
  <c r="BE226" i="9"/>
  <c r="BI225" i="9"/>
  <c r="BH225" i="9"/>
  <c r="BG225" i="9"/>
  <c r="BF225" i="9"/>
  <c r="BE225" i="9"/>
  <c r="BI223" i="9"/>
  <c r="BH223" i="9"/>
  <c r="BG223" i="9"/>
  <c r="BF223" i="9"/>
  <c r="BE223" i="9"/>
  <c r="BI222" i="9"/>
  <c r="BH222" i="9"/>
  <c r="BG222" i="9"/>
  <c r="BF222" i="9"/>
  <c r="BE222" i="9"/>
  <c r="BI221" i="9"/>
  <c r="BH221" i="9"/>
  <c r="BG221" i="9"/>
  <c r="BF221" i="9"/>
  <c r="BE221" i="9"/>
  <c r="BI220" i="9"/>
  <c r="BH220" i="9"/>
  <c r="BG220" i="9"/>
  <c r="BF220" i="9"/>
  <c r="BE220" i="9"/>
  <c r="BI219" i="9"/>
  <c r="BH219" i="9"/>
  <c r="BG219" i="9"/>
  <c r="BF219" i="9"/>
  <c r="BE219" i="9"/>
  <c r="BI218" i="9"/>
  <c r="BH218" i="9"/>
  <c r="BG218" i="9"/>
  <c r="BF218" i="9"/>
  <c r="BE218" i="9"/>
  <c r="BI214" i="9"/>
  <c r="BH214" i="9"/>
  <c r="BG214" i="9"/>
  <c r="BF214" i="9"/>
  <c r="BE214" i="9"/>
  <c r="BI213" i="9"/>
  <c r="BH213" i="9"/>
  <c r="BG213" i="9"/>
  <c r="BF213" i="9"/>
  <c r="BE213" i="9"/>
  <c r="BI211" i="9"/>
  <c r="BH211" i="9"/>
  <c r="BG211" i="9"/>
  <c r="BF211" i="9"/>
  <c r="BE211" i="9"/>
  <c r="BI210" i="9"/>
  <c r="BH210" i="9"/>
  <c r="BG210" i="9"/>
  <c r="BF210" i="9"/>
  <c r="BE210" i="9"/>
  <c r="BI209" i="9"/>
  <c r="BH209" i="9"/>
  <c r="BG209" i="9"/>
  <c r="BF209" i="9"/>
  <c r="BE209" i="9"/>
  <c r="BI208" i="9"/>
  <c r="BH208" i="9"/>
  <c r="BG208" i="9"/>
  <c r="BF208" i="9"/>
  <c r="BE208" i="9"/>
  <c r="BI207" i="9"/>
  <c r="BH207" i="9"/>
  <c r="BG207" i="9"/>
  <c r="BF207" i="9"/>
  <c r="BE207" i="9"/>
  <c r="BI206" i="9"/>
  <c r="BH206" i="9"/>
  <c r="BG206" i="9"/>
  <c r="BF206" i="9"/>
  <c r="BE206" i="9"/>
  <c r="BI204" i="9"/>
  <c r="BH204" i="9"/>
  <c r="BG204" i="9"/>
  <c r="BF204" i="9"/>
  <c r="BE204" i="9"/>
  <c r="BI203" i="9"/>
  <c r="BH203" i="9"/>
  <c r="BG203" i="9"/>
  <c r="BF203" i="9"/>
  <c r="BE203" i="9"/>
  <c r="BI202" i="9"/>
  <c r="BH202" i="9"/>
  <c r="BG202" i="9"/>
  <c r="BF202" i="9"/>
  <c r="BE202" i="9"/>
  <c r="BI201" i="9"/>
  <c r="BH201" i="9"/>
  <c r="BG201" i="9"/>
  <c r="BF201" i="9"/>
  <c r="BE201" i="9"/>
  <c r="BI200" i="9"/>
  <c r="BH200" i="9"/>
  <c r="BG200" i="9"/>
  <c r="BF200" i="9"/>
  <c r="BE200" i="9"/>
  <c r="BI199" i="9"/>
  <c r="BH199" i="9"/>
  <c r="BG199" i="9"/>
  <c r="BF199" i="9"/>
  <c r="BE199" i="9"/>
  <c r="BI194" i="9"/>
  <c r="BH194" i="9"/>
  <c r="BG194" i="9"/>
  <c r="BF194" i="9"/>
  <c r="BE194" i="9"/>
  <c r="BI193" i="9"/>
  <c r="BH193" i="9"/>
  <c r="BG193" i="9"/>
  <c r="BF193" i="9"/>
  <c r="BE193" i="9"/>
  <c r="BI192" i="9"/>
  <c r="BH192" i="9"/>
  <c r="BG192" i="9"/>
  <c r="BF192" i="9"/>
  <c r="BE192" i="9"/>
  <c r="BI190" i="9"/>
  <c r="BH190" i="9"/>
  <c r="BG190" i="9"/>
  <c r="BF190" i="9"/>
  <c r="BE190" i="9"/>
  <c r="BI189" i="9"/>
  <c r="BH189" i="9"/>
  <c r="BG189" i="9"/>
  <c r="BF189" i="9"/>
  <c r="BE189" i="9"/>
  <c r="BI188" i="9"/>
  <c r="BH188" i="9"/>
  <c r="BG188" i="9"/>
  <c r="BF188" i="9"/>
  <c r="BE188" i="9"/>
  <c r="BI185" i="9"/>
  <c r="BH185" i="9"/>
  <c r="BG185" i="9"/>
  <c r="BF185" i="9"/>
  <c r="BE185" i="9"/>
  <c r="BI184" i="9"/>
  <c r="BH184" i="9"/>
  <c r="BG184" i="9"/>
  <c r="BF184" i="9"/>
  <c r="BE184" i="9"/>
  <c r="BI183" i="9"/>
  <c r="BH183" i="9"/>
  <c r="BG183" i="9"/>
  <c r="BF183" i="9"/>
  <c r="BE183" i="9"/>
  <c r="BI181" i="9"/>
  <c r="BH181" i="9"/>
  <c r="BG181" i="9"/>
  <c r="BF181" i="9"/>
  <c r="BE181" i="9"/>
  <c r="BI180" i="9"/>
  <c r="BH180" i="9"/>
  <c r="BG180" i="9"/>
  <c r="BF180" i="9"/>
  <c r="BE180" i="9"/>
  <c r="BI179" i="9"/>
  <c r="BH179" i="9"/>
  <c r="BG179" i="9"/>
  <c r="BF179" i="9"/>
  <c r="BE179" i="9"/>
  <c r="AQ236" i="9"/>
  <c r="AP236" i="9"/>
  <c r="AO236" i="9"/>
  <c r="AN236" i="9"/>
  <c r="AM236" i="9"/>
  <c r="AQ235" i="9"/>
  <c r="AP235" i="9"/>
  <c r="AO235" i="9"/>
  <c r="AN235" i="9"/>
  <c r="AM235" i="9"/>
  <c r="AQ233" i="9"/>
  <c r="AP233" i="9"/>
  <c r="AO233" i="9"/>
  <c r="AN233" i="9"/>
  <c r="AM233" i="9"/>
  <c r="AQ232" i="9"/>
  <c r="AP232" i="9"/>
  <c r="AO232" i="9"/>
  <c r="AN232" i="9"/>
  <c r="AM232" i="9"/>
  <c r="AQ230" i="9"/>
  <c r="AP230" i="9"/>
  <c r="AO230" i="9"/>
  <c r="AN230" i="9"/>
  <c r="AM230" i="9"/>
  <c r="AQ229" i="9"/>
  <c r="AP229" i="9"/>
  <c r="AO229" i="9"/>
  <c r="AN229" i="9"/>
  <c r="AM229" i="9"/>
  <c r="AQ228" i="9"/>
  <c r="AP228" i="9"/>
  <c r="AO228" i="9"/>
  <c r="AN228" i="9"/>
  <c r="AM228" i="9"/>
  <c r="AQ227" i="9"/>
  <c r="AP227" i="9"/>
  <c r="AO227" i="9"/>
  <c r="AN227" i="9"/>
  <c r="AM227" i="9"/>
  <c r="AQ226" i="9"/>
  <c r="AP226" i="9"/>
  <c r="AO226" i="9"/>
  <c r="AN226" i="9"/>
  <c r="AM226" i="9"/>
  <c r="AQ225" i="9"/>
  <c r="AP225" i="9"/>
  <c r="AO225" i="9"/>
  <c r="AN225" i="9"/>
  <c r="AM225" i="9"/>
  <c r="AQ223" i="9"/>
  <c r="AP223" i="9"/>
  <c r="AO223" i="9"/>
  <c r="AN223" i="9"/>
  <c r="AM223" i="9"/>
  <c r="AQ222" i="9"/>
  <c r="AP222" i="9"/>
  <c r="AO222" i="9"/>
  <c r="AN222" i="9"/>
  <c r="AM222" i="9"/>
  <c r="AQ221" i="9"/>
  <c r="AP221" i="9"/>
  <c r="AO221" i="9"/>
  <c r="AN221" i="9"/>
  <c r="AM221" i="9"/>
  <c r="AQ220" i="9"/>
  <c r="AP220" i="9"/>
  <c r="AO220" i="9"/>
  <c r="AN220" i="9"/>
  <c r="AM220" i="9"/>
  <c r="AQ219" i="9"/>
  <c r="AP219" i="9"/>
  <c r="AO219" i="9"/>
  <c r="AN219" i="9"/>
  <c r="AM219" i="9"/>
  <c r="AQ218" i="9"/>
  <c r="AP218" i="9"/>
  <c r="AO218" i="9"/>
  <c r="AN218" i="9"/>
  <c r="AM218" i="9"/>
  <c r="AQ214" i="9"/>
  <c r="AP214" i="9"/>
  <c r="AO214" i="9"/>
  <c r="AN214" i="9"/>
  <c r="AM214" i="9"/>
  <c r="AQ213" i="9"/>
  <c r="AP213" i="9"/>
  <c r="AO213" i="9"/>
  <c r="AN213" i="9"/>
  <c r="AM213" i="9"/>
  <c r="AQ211" i="9"/>
  <c r="AP211" i="9"/>
  <c r="AO211" i="9"/>
  <c r="AN211" i="9"/>
  <c r="AM211" i="9"/>
  <c r="AQ210" i="9"/>
  <c r="AP210" i="9"/>
  <c r="AO210" i="9"/>
  <c r="AN210" i="9"/>
  <c r="AM210" i="9"/>
  <c r="AQ209" i="9"/>
  <c r="AP209" i="9"/>
  <c r="AO209" i="9"/>
  <c r="AN209" i="9"/>
  <c r="AM209" i="9"/>
  <c r="AQ208" i="9"/>
  <c r="AP208" i="9"/>
  <c r="AO208" i="9"/>
  <c r="AN208" i="9"/>
  <c r="AM208" i="9"/>
  <c r="AQ207" i="9"/>
  <c r="AP207" i="9"/>
  <c r="AO207" i="9"/>
  <c r="AN207" i="9"/>
  <c r="AM207" i="9"/>
  <c r="AQ206" i="9"/>
  <c r="AP206" i="9"/>
  <c r="AO206" i="9"/>
  <c r="AN206" i="9"/>
  <c r="AM206" i="9"/>
  <c r="AQ204" i="9"/>
  <c r="AP204" i="9"/>
  <c r="AO204" i="9"/>
  <c r="AN204" i="9"/>
  <c r="AM204" i="9"/>
  <c r="AQ203" i="9"/>
  <c r="AP203" i="9"/>
  <c r="AO203" i="9"/>
  <c r="AN203" i="9"/>
  <c r="AM203" i="9"/>
  <c r="AQ202" i="9"/>
  <c r="AP202" i="9"/>
  <c r="AO202" i="9"/>
  <c r="AN202" i="9"/>
  <c r="AM202" i="9"/>
  <c r="AQ201" i="9"/>
  <c r="AP201" i="9"/>
  <c r="AO201" i="9"/>
  <c r="AN201" i="9"/>
  <c r="AM201" i="9"/>
  <c r="AQ200" i="9"/>
  <c r="AP200" i="9"/>
  <c r="AO200" i="9"/>
  <c r="AN200" i="9"/>
  <c r="AM200" i="9"/>
  <c r="AQ199" i="9"/>
  <c r="AP199" i="9"/>
  <c r="AO199" i="9"/>
  <c r="AN199" i="9"/>
  <c r="AM199" i="9"/>
  <c r="AQ194" i="9"/>
  <c r="AP194" i="9"/>
  <c r="AO194" i="9"/>
  <c r="AN194" i="9"/>
  <c r="AM194" i="9"/>
  <c r="AQ193" i="9"/>
  <c r="AP193" i="9"/>
  <c r="AO193" i="9"/>
  <c r="AN193" i="9"/>
  <c r="AM193" i="9"/>
  <c r="AQ192" i="9"/>
  <c r="AP192" i="9"/>
  <c r="AO192" i="9"/>
  <c r="AN192" i="9"/>
  <c r="AM192" i="9"/>
  <c r="AQ190" i="9"/>
  <c r="AP190" i="9"/>
  <c r="AO190" i="9"/>
  <c r="AN190" i="9"/>
  <c r="AM190" i="9"/>
  <c r="AQ189" i="9"/>
  <c r="AP189" i="9"/>
  <c r="AO189" i="9"/>
  <c r="AN189" i="9"/>
  <c r="AM189" i="9"/>
  <c r="AQ188" i="9"/>
  <c r="AP188" i="9"/>
  <c r="AO188" i="9"/>
  <c r="AN188" i="9"/>
  <c r="AM188" i="9"/>
  <c r="AQ185" i="9"/>
  <c r="AP185" i="9"/>
  <c r="AO185" i="9"/>
  <c r="AN185" i="9"/>
  <c r="AM185" i="9"/>
  <c r="AQ184" i="9"/>
  <c r="AP184" i="9"/>
  <c r="AO184" i="9"/>
  <c r="AN184" i="9"/>
  <c r="AM184" i="9"/>
  <c r="AQ183" i="9"/>
  <c r="AP183" i="9"/>
  <c r="AO183" i="9"/>
  <c r="AN183" i="9"/>
  <c r="AM183" i="9"/>
  <c r="AQ181" i="9"/>
  <c r="AP181" i="9"/>
  <c r="AO181" i="9"/>
  <c r="AN181" i="9"/>
  <c r="AM181" i="9"/>
  <c r="AQ180" i="9"/>
  <c r="AP180" i="9"/>
  <c r="AO180" i="9"/>
  <c r="AN180" i="9"/>
  <c r="AM180" i="9"/>
  <c r="AQ179" i="9"/>
  <c r="AP179" i="9"/>
  <c r="AO179" i="9"/>
  <c r="AN179" i="9"/>
  <c r="AM179" i="9"/>
  <c r="Z236" i="9"/>
  <c r="Y236" i="9"/>
  <c r="X236" i="9"/>
  <c r="W236" i="9"/>
  <c r="V236" i="9"/>
  <c r="Z235" i="9"/>
  <c r="Y235" i="9"/>
  <c r="X235" i="9"/>
  <c r="W235" i="9"/>
  <c r="V235" i="9"/>
  <c r="Z233" i="9"/>
  <c r="Y233" i="9"/>
  <c r="X233" i="9"/>
  <c r="W233" i="9"/>
  <c r="V233" i="9"/>
  <c r="Z232" i="9"/>
  <c r="Y232" i="9"/>
  <c r="X232" i="9"/>
  <c r="W232" i="9"/>
  <c r="V232" i="9"/>
  <c r="Z230" i="9"/>
  <c r="Y230" i="9"/>
  <c r="X230" i="9"/>
  <c r="W230" i="9"/>
  <c r="V230" i="9"/>
  <c r="Z229" i="9"/>
  <c r="Y229" i="9"/>
  <c r="X229" i="9"/>
  <c r="W229" i="9"/>
  <c r="V229" i="9"/>
  <c r="Z228" i="9"/>
  <c r="Y228" i="9"/>
  <c r="X228" i="9"/>
  <c r="W228" i="9"/>
  <c r="V228" i="9"/>
  <c r="Z227" i="9"/>
  <c r="Y227" i="9"/>
  <c r="X227" i="9"/>
  <c r="W227" i="9"/>
  <c r="V227" i="9"/>
  <c r="Z226" i="9"/>
  <c r="Y226" i="9"/>
  <c r="X226" i="9"/>
  <c r="W226" i="9"/>
  <c r="V226" i="9"/>
  <c r="Z225" i="9"/>
  <c r="Y225" i="9"/>
  <c r="X225" i="9"/>
  <c r="W225" i="9"/>
  <c r="V225" i="9"/>
  <c r="Z223" i="9"/>
  <c r="Y223" i="9"/>
  <c r="X223" i="9"/>
  <c r="W223" i="9"/>
  <c r="V223" i="9"/>
  <c r="Z222" i="9"/>
  <c r="Y222" i="9"/>
  <c r="X222" i="9"/>
  <c r="W222" i="9"/>
  <c r="V222" i="9"/>
  <c r="Z221" i="9"/>
  <c r="Y221" i="9"/>
  <c r="X221" i="9"/>
  <c r="W221" i="9"/>
  <c r="V221" i="9"/>
  <c r="Z220" i="9"/>
  <c r="Y220" i="9"/>
  <c r="X220" i="9"/>
  <c r="W220" i="9"/>
  <c r="V220" i="9"/>
  <c r="Z219" i="9"/>
  <c r="Y219" i="9"/>
  <c r="X219" i="9"/>
  <c r="W219" i="9"/>
  <c r="V219" i="9"/>
  <c r="Z218" i="9"/>
  <c r="Y218" i="9"/>
  <c r="X218" i="9"/>
  <c r="W218" i="9"/>
  <c r="V218" i="9"/>
  <c r="Z214" i="9"/>
  <c r="Y214" i="9"/>
  <c r="X214" i="9"/>
  <c r="W214" i="9"/>
  <c r="V214" i="9"/>
  <c r="Z213" i="9"/>
  <c r="Y213" i="9"/>
  <c r="X213" i="9"/>
  <c r="W213" i="9"/>
  <c r="V213" i="9"/>
  <c r="Z211" i="9"/>
  <c r="Y211" i="9"/>
  <c r="X211" i="9"/>
  <c r="W211" i="9"/>
  <c r="V211" i="9"/>
  <c r="Z210" i="9"/>
  <c r="Y210" i="9"/>
  <c r="X210" i="9"/>
  <c r="W210" i="9"/>
  <c r="V210" i="9"/>
  <c r="Z209" i="9"/>
  <c r="Y209" i="9"/>
  <c r="X209" i="9"/>
  <c r="W209" i="9"/>
  <c r="V209" i="9"/>
  <c r="Z208" i="9"/>
  <c r="Y208" i="9"/>
  <c r="X208" i="9"/>
  <c r="W208" i="9"/>
  <c r="V208" i="9"/>
  <c r="Z207" i="9"/>
  <c r="Y207" i="9"/>
  <c r="X207" i="9"/>
  <c r="W207" i="9"/>
  <c r="V207" i="9"/>
  <c r="Z206" i="9"/>
  <c r="Y206" i="9"/>
  <c r="X206" i="9"/>
  <c r="W206" i="9"/>
  <c r="V206" i="9"/>
  <c r="Z204" i="9"/>
  <c r="Y204" i="9"/>
  <c r="X204" i="9"/>
  <c r="W204" i="9"/>
  <c r="V204" i="9"/>
  <c r="Z203" i="9"/>
  <c r="Y203" i="9"/>
  <c r="X203" i="9"/>
  <c r="W203" i="9"/>
  <c r="V203" i="9"/>
  <c r="Z202" i="9"/>
  <c r="Y202" i="9"/>
  <c r="X202" i="9"/>
  <c r="W202" i="9"/>
  <c r="V202" i="9"/>
  <c r="Z201" i="9"/>
  <c r="Y201" i="9"/>
  <c r="X201" i="9"/>
  <c r="W201" i="9"/>
  <c r="V201" i="9"/>
  <c r="Z200" i="9"/>
  <c r="Y200" i="9"/>
  <c r="X200" i="9"/>
  <c r="W200" i="9"/>
  <c r="V200" i="9"/>
  <c r="Z199" i="9"/>
  <c r="Y199" i="9"/>
  <c r="X199" i="9"/>
  <c r="W199" i="9"/>
  <c r="V199" i="9"/>
  <c r="Z194" i="9"/>
  <c r="Y194" i="9"/>
  <c r="X194" i="9"/>
  <c r="W194" i="9"/>
  <c r="V194" i="9"/>
  <c r="Z193" i="9"/>
  <c r="Y193" i="9"/>
  <c r="X193" i="9"/>
  <c r="W193" i="9"/>
  <c r="V193" i="9"/>
  <c r="Z192" i="9"/>
  <c r="Y192" i="9"/>
  <c r="X192" i="9"/>
  <c r="W192" i="9"/>
  <c r="V192" i="9"/>
  <c r="Z190" i="9"/>
  <c r="Y190" i="9"/>
  <c r="X190" i="9"/>
  <c r="W190" i="9"/>
  <c r="V190" i="9"/>
  <c r="Z189" i="9"/>
  <c r="Y189" i="9"/>
  <c r="X189" i="9"/>
  <c r="W189" i="9"/>
  <c r="V189" i="9"/>
  <c r="Z188" i="9"/>
  <c r="Y188" i="9"/>
  <c r="X188" i="9"/>
  <c r="W188" i="9"/>
  <c r="V188" i="9"/>
  <c r="Z185" i="9"/>
  <c r="Y185" i="9"/>
  <c r="X185" i="9"/>
  <c r="W185" i="9"/>
  <c r="V185" i="9"/>
  <c r="Z184" i="9"/>
  <c r="Y184" i="9"/>
  <c r="X184" i="9"/>
  <c r="W184" i="9"/>
  <c r="V184" i="9"/>
  <c r="Z183" i="9"/>
  <c r="Y183" i="9"/>
  <c r="X183" i="9"/>
  <c r="W183" i="9"/>
  <c r="V183" i="9"/>
  <c r="Z181" i="9"/>
  <c r="Y181" i="9"/>
  <c r="X181" i="9"/>
  <c r="W181" i="9"/>
  <c r="V181" i="9"/>
  <c r="Z180" i="9"/>
  <c r="Y180" i="9"/>
  <c r="X180" i="9"/>
  <c r="W180" i="9"/>
  <c r="V180" i="9"/>
  <c r="Z179" i="9"/>
  <c r="Y179" i="9"/>
  <c r="X179" i="9"/>
  <c r="W179" i="9"/>
  <c r="V179" i="9"/>
  <c r="W15" i="9"/>
  <c r="X15" i="9" s="1"/>
  <c r="Y15" i="9" s="1"/>
  <c r="Z15" i="9" s="1"/>
  <c r="AN15" i="9"/>
  <c r="AO15" i="9" s="1"/>
  <c r="AP15" i="9" s="1"/>
  <c r="AQ15" i="9" s="1"/>
  <c r="AR15" i="9" s="1"/>
  <c r="BF15" i="9"/>
  <c r="BG15" i="9" s="1"/>
  <c r="BH15" i="9" s="1"/>
  <c r="BI15" i="9" s="1"/>
  <c r="BI167" i="9"/>
  <c r="BH167" i="9"/>
  <c r="BG167" i="9"/>
  <c r="BF167" i="9"/>
  <c r="BE167" i="9"/>
  <c r="AQ167" i="9"/>
  <c r="AP167" i="9"/>
  <c r="AO167" i="9"/>
  <c r="AN167" i="9"/>
  <c r="AM167" i="9"/>
  <c r="Z167" i="9"/>
  <c r="Y167" i="9"/>
  <c r="X167" i="9"/>
  <c r="W167" i="9"/>
  <c r="V167" i="9"/>
  <c r="BI166" i="9"/>
  <c r="BH166" i="9"/>
  <c r="BG166" i="9"/>
  <c r="BF166" i="9"/>
  <c r="BE166" i="9"/>
  <c r="AQ166" i="9"/>
  <c r="AP166" i="9"/>
  <c r="AO166" i="9"/>
  <c r="AN166" i="9"/>
  <c r="AM166" i="9"/>
  <c r="Z166" i="9"/>
  <c r="Y166" i="9"/>
  <c r="X166" i="9"/>
  <c r="W166" i="9"/>
  <c r="V166" i="9"/>
  <c r="BI165" i="9"/>
  <c r="BH165" i="9"/>
  <c r="BG165" i="9"/>
  <c r="BF165" i="9"/>
  <c r="BE165" i="9"/>
  <c r="AQ165" i="9"/>
  <c r="AP165" i="9"/>
  <c r="AO165" i="9"/>
  <c r="AN165" i="9"/>
  <c r="AM165" i="9"/>
  <c r="Z165" i="9"/>
  <c r="Y165" i="9"/>
  <c r="X165" i="9"/>
  <c r="W165" i="9"/>
  <c r="V165" i="9"/>
  <c r="BI164" i="9"/>
  <c r="BH164" i="9"/>
  <c r="BG164" i="9"/>
  <c r="BF164" i="9"/>
  <c r="BE164" i="9"/>
  <c r="AQ164" i="9"/>
  <c r="AP164" i="9"/>
  <c r="AO164" i="9"/>
  <c r="AN164" i="9"/>
  <c r="AM164" i="9"/>
  <c r="Z164" i="9"/>
  <c r="Y164" i="9"/>
  <c r="X164" i="9"/>
  <c r="W164" i="9"/>
  <c r="V164" i="9"/>
  <c r="BI163" i="9"/>
  <c r="BH163" i="9"/>
  <c r="BG163" i="9"/>
  <c r="BF163" i="9"/>
  <c r="BE163" i="9"/>
  <c r="AQ163" i="9"/>
  <c r="AP163" i="9"/>
  <c r="AO163" i="9"/>
  <c r="AN163" i="9"/>
  <c r="AM163" i="9"/>
  <c r="Z163" i="9"/>
  <c r="Y163" i="9"/>
  <c r="X163" i="9"/>
  <c r="W163" i="9"/>
  <c r="V163" i="9"/>
  <c r="BI160" i="9"/>
  <c r="BH160" i="9"/>
  <c r="BG160" i="9"/>
  <c r="BF160" i="9"/>
  <c r="BE160" i="9"/>
  <c r="AQ160" i="9"/>
  <c r="AP160" i="9"/>
  <c r="AO160" i="9"/>
  <c r="AN160" i="9"/>
  <c r="AM160" i="9"/>
  <c r="Z160" i="9"/>
  <c r="Y160" i="9"/>
  <c r="X160" i="9"/>
  <c r="W160" i="9"/>
  <c r="V160" i="9"/>
  <c r="BI159" i="9"/>
  <c r="BH159" i="9"/>
  <c r="BG159" i="9"/>
  <c r="BF159" i="9"/>
  <c r="BE159" i="9"/>
  <c r="AQ159" i="9"/>
  <c r="AP159" i="9"/>
  <c r="AO159" i="9"/>
  <c r="AN159" i="9"/>
  <c r="AM159" i="9"/>
  <c r="Z159" i="9"/>
  <c r="Y159" i="9"/>
  <c r="X159" i="9"/>
  <c r="W159" i="9"/>
  <c r="V159" i="9"/>
  <c r="BI158" i="9"/>
  <c r="BH158" i="9"/>
  <c r="BG158" i="9"/>
  <c r="BF158" i="9"/>
  <c r="BE158" i="9"/>
  <c r="AQ158" i="9"/>
  <c r="AP158" i="9"/>
  <c r="AO158" i="9"/>
  <c r="AN158" i="9"/>
  <c r="AM158" i="9"/>
  <c r="Z158" i="9"/>
  <c r="Y158" i="9"/>
  <c r="X158" i="9"/>
  <c r="W158" i="9"/>
  <c r="V158" i="9"/>
  <c r="BI157" i="9"/>
  <c r="BH157" i="9"/>
  <c r="BG157" i="9"/>
  <c r="BF157" i="9"/>
  <c r="BE157" i="9"/>
  <c r="AQ157" i="9"/>
  <c r="AP157" i="9"/>
  <c r="AO157" i="9"/>
  <c r="AN157" i="9"/>
  <c r="AM157" i="9"/>
  <c r="Z157" i="9"/>
  <c r="Y157" i="9"/>
  <c r="X157" i="9"/>
  <c r="W157" i="9"/>
  <c r="V157" i="9"/>
  <c r="BI156" i="9"/>
  <c r="BH156" i="9"/>
  <c r="BG156" i="9"/>
  <c r="BF156" i="9"/>
  <c r="BE156" i="9"/>
  <c r="AQ156" i="9"/>
  <c r="AP156" i="9"/>
  <c r="AO156" i="9"/>
  <c r="AN156" i="9"/>
  <c r="AM156" i="9"/>
  <c r="Z156" i="9"/>
  <c r="Y156" i="9"/>
  <c r="X156" i="9"/>
  <c r="W156" i="9"/>
  <c r="V156" i="9"/>
  <c r="BI155" i="9"/>
  <c r="BH155" i="9"/>
  <c r="BG155" i="9"/>
  <c r="BF155" i="9"/>
  <c r="BE155" i="9"/>
  <c r="AQ155" i="9"/>
  <c r="AP155" i="9"/>
  <c r="AO155" i="9"/>
  <c r="AN155" i="9"/>
  <c r="AM155" i="9"/>
  <c r="Z155" i="9"/>
  <c r="Y155" i="9"/>
  <c r="X155" i="9"/>
  <c r="W155" i="9"/>
  <c r="V155" i="9"/>
  <c r="BI154" i="9"/>
  <c r="BH154" i="9"/>
  <c r="BG154" i="9"/>
  <c r="BF154" i="9"/>
  <c r="BE154" i="9"/>
  <c r="AQ154" i="9"/>
  <c r="AP154" i="9"/>
  <c r="AO154" i="9"/>
  <c r="AN154" i="9"/>
  <c r="AM154" i="9"/>
  <c r="Z154" i="9"/>
  <c r="Y154" i="9"/>
  <c r="X154" i="9"/>
  <c r="W154" i="9"/>
  <c r="V154" i="9"/>
  <c r="BI153" i="9"/>
  <c r="BH153" i="9"/>
  <c r="BG153" i="9"/>
  <c r="BF153" i="9"/>
  <c r="BE153" i="9"/>
  <c r="AQ153" i="9"/>
  <c r="AP153" i="9"/>
  <c r="AO153" i="9"/>
  <c r="AN153" i="9"/>
  <c r="AM153" i="9"/>
  <c r="Z153" i="9"/>
  <c r="Y153" i="9"/>
  <c r="X153" i="9"/>
  <c r="W153" i="9"/>
  <c r="V153" i="9"/>
  <c r="BI152" i="9"/>
  <c r="BH152" i="9"/>
  <c r="BG152" i="9"/>
  <c r="BF152" i="9"/>
  <c r="BE152" i="9"/>
  <c r="AQ152" i="9"/>
  <c r="AP152" i="9"/>
  <c r="AO152" i="9"/>
  <c r="AN152" i="9"/>
  <c r="AM152" i="9"/>
  <c r="Z152" i="9"/>
  <c r="Y152" i="9"/>
  <c r="X152" i="9"/>
  <c r="W152" i="9"/>
  <c r="V152" i="9"/>
  <c r="BI151" i="9"/>
  <c r="BH151" i="9"/>
  <c r="BG151" i="9"/>
  <c r="BF151" i="9"/>
  <c r="BE151" i="9"/>
  <c r="AQ151" i="9"/>
  <c r="AP151" i="9"/>
  <c r="AO151" i="9"/>
  <c r="AN151" i="9"/>
  <c r="AM151" i="9"/>
  <c r="Z151" i="9"/>
  <c r="Y151" i="9"/>
  <c r="X151" i="9"/>
  <c r="W151" i="9"/>
  <c r="V151" i="9"/>
  <c r="BI150" i="9"/>
  <c r="BH150" i="9"/>
  <c r="BG150" i="9"/>
  <c r="BF150" i="9"/>
  <c r="BE150" i="9"/>
  <c r="AQ150" i="9"/>
  <c r="AP150" i="9"/>
  <c r="AO150" i="9"/>
  <c r="AN150" i="9"/>
  <c r="AM150" i="9"/>
  <c r="Z150" i="9"/>
  <c r="Y150" i="9"/>
  <c r="X150" i="9"/>
  <c r="W150" i="9"/>
  <c r="V150" i="9"/>
  <c r="BI147" i="9"/>
  <c r="BH147" i="9"/>
  <c r="BG147" i="9"/>
  <c r="BF147" i="9"/>
  <c r="BE147" i="9"/>
  <c r="AQ147" i="9"/>
  <c r="AP147" i="9"/>
  <c r="AO147" i="9"/>
  <c r="AN147" i="9"/>
  <c r="AM147" i="9"/>
  <c r="Z147" i="9"/>
  <c r="Y147" i="9"/>
  <c r="X147" i="9"/>
  <c r="W147" i="9"/>
  <c r="V147" i="9"/>
  <c r="BI146" i="9"/>
  <c r="BH146" i="9"/>
  <c r="BG146" i="9"/>
  <c r="BF146" i="9"/>
  <c r="BE146" i="9"/>
  <c r="AQ146" i="9"/>
  <c r="AP146" i="9"/>
  <c r="AO146" i="9"/>
  <c r="AN146" i="9"/>
  <c r="AM146" i="9"/>
  <c r="Z146" i="9"/>
  <c r="Y146" i="9"/>
  <c r="X146" i="9"/>
  <c r="W146" i="9"/>
  <c r="V146" i="9"/>
  <c r="BI145" i="9"/>
  <c r="BH145" i="9"/>
  <c r="BG145" i="9"/>
  <c r="BF145" i="9"/>
  <c r="BE145" i="9"/>
  <c r="AQ145" i="9"/>
  <c r="AP145" i="9"/>
  <c r="AO145" i="9"/>
  <c r="AN145" i="9"/>
  <c r="AM145" i="9"/>
  <c r="Z145" i="9"/>
  <c r="Y145" i="9"/>
  <c r="X145" i="9"/>
  <c r="W145" i="9"/>
  <c r="V145" i="9"/>
  <c r="BI144" i="9"/>
  <c r="BH144" i="9"/>
  <c r="BG144" i="9"/>
  <c r="BF144" i="9"/>
  <c r="BE144" i="9"/>
  <c r="AQ144" i="9"/>
  <c r="AP144" i="9"/>
  <c r="AO144" i="9"/>
  <c r="AN144" i="9"/>
  <c r="AM144" i="9"/>
  <c r="Z144" i="9"/>
  <c r="Y144" i="9"/>
  <c r="X144" i="9"/>
  <c r="W144" i="9"/>
  <c r="V144" i="9"/>
  <c r="BI143" i="9"/>
  <c r="BH143" i="9"/>
  <c r="BG143" i="9"/>
  <c r="BF143" i="9"/>
  <c r="BE143" i="9"/>
  <c r="AQ143" i="9"/>
  <c r="AP143" i="9"/>
  <c r="AO143" i="9"/>
  <c r="AN143" i="9"/>
  <c r="AM143" i="9"/>
  <c r="Z143" i="9"/>
  <c r="Y143" i="9"/>
  <c r="X143" i="9"/>
  <c r="W143" i="9"/>
  <c r="V143" i="9"/>
  <c r="BI142" i="9"/>
  <c r="BH142" i="9"/>
  <c r="BG142" i="9"/>
  <c r="BF142" i="9"/>
  <c r="BE142" i="9"/>
  <c r="AQ142" i="9"/>
  <c r="AP142" i="9"/>
  <c r="AO142" i="9"/>
  <c r="AN142" i="9"/>
  <c r="AM142" i="9"/>
  <c r="Z142" i="9"/>
  <c r="Y142" i="9"/>
  <c r="X142" i="9"/>
  <c r="W142" i="9"/>
  <c r="V142" i="9"/>
  <c r="BI141" i="9"/>
  <c r="BH141" i="9"/>
  <c r="BG141" i="9"/>
  <c r="BF141" i="9"/>
  <c r="BE141" i="9"/>
  <c r="AQ141" i="9"/>
  <c r="AP141" i="9"/>
  <c r="AO141" i="9"/>
  <c r="AN141" i="9"/>
  <c r="AM141" i="9"/>
  <c r="Z141" i="9"/>
  <c r="Y141" i="9"/>
  <c r="X141" i="9"/>
  <c r="W141" i="9"/>
  <c r="V141" i="9"/>
  <c r="BI140" i="9"/>
  <c r="BH140" i="9"/>
  <c r="BG140" i="9"/>
  <c r="BF140" i="9"/>
  <c r="BE140" i="9"/>
  <c r="AQ140" i="9"/>
  <c r="AP140" i="9"/>
  <c r="AO140" i="9"/>
  <c r="AN140" i="9"/>
  <c r="AM140" i="9"/>
  <c r="Z140" i="9"/>
  <c r="Y140" i="9"/>
  <c r="X140" i="9"/>
  <c r="W140" i="9"/>
  <c r="V140" i="9"/>
  <c r="BI139" i="9"/>
  <c r="BH139" i="9"/>
  <c r="BG139" i="9"/>
  <c r="BF139" i="9"/>
  <c r="BE139" i="9"/>
  <c r="AQ139" i="9"/>
  <c r="AP139" i="9"/>
  <c r="AO139" i="9"/>
  <c r="AN139" i="9"/>
  <c r="AM139" i="9"/>
  <c r="Z139" i="9"/>
  <c r="Y139" i="9"/>
  <c r="X139" i="9"/>
  <c r="W139" i="9"/>
  <c r="V139" i="9"/>
  <c r="BI138" i="9"/>
  <c r="BH138" i="9"/>
  <c r="BG138" i="9"/>
  <c r="BF138" i="9"/>
  <c r="BE138" i="9"/>
  <c r="AQ138" i="9"/>
  <c r="AP138" i="9"/>
  <c r="AO138" i="9"/>
  <c r="AN138" i="9"/>
  <c r="AM138" i="9"/>
  <c r="Z138" i="9"/>
  <c r="Y138" i="9"/>
  <c r="X138" i="9"/>
  <c r="W138" i="9"/>
  <c r="V138" i="9"/>
  <c r="BI137" i="9"/>
  <c r="BH137" i="9"/>
  <c r="BG137" i="9"/>
  <c r="BF137" i="9"/>
  <c r="BE137" i="9"/>
  <c r="AQ137" i="9"/>
  <c r="AP137" i="9"/>
  <c r="AO137" i="9"/>
  <c r="AN137" i="9"/>
  <c r="AM137" i="9"/>
  <c r="Z137" i="9"/>
  <c r="Y137" i="9"/>
  <c r="X137" i="9"/>
  <c r="W137" i="9"/>
  <c r="V137" i="9"/>
  <c r="BI134" i="9"/>
  <c r="BH134" i="9"/>
  <c r="BG134" i="9"/>
  <c r="BF134" i="9"/>
  <c r="BE134" i="9"/>
  <c r="AQ134" i="9"/>
  <c r="AP134" i="9"/>
  <c r="AO134" i="9"/>
  <c r="AN134" i="9"/>
  <c r="AM134" i="9"/>
  <c r="Z134" i="9"/>
  <c r="Y134" i="9"/>
  <c r="X134" i="9"/>
  <c r="W134" i="9"/>
  <c r="V134" i="9"/>
  <c r="BI133" i="9"/>
  <c r="BH133" i="9"/>
  <c r="BG133" i="9"/>
  <c r="BF133" i="9"/>
  <c r="BE133" i="9"/>
  <c r="AQ133" i="9"/>
  <c r="AP133" i="9"/>
  <c r="AO133" i="9"/>
  <c r="AN133" i="9"/>
  <c r="AM133" i="9"/>
  <c r="Z133" i="9"/>
  <c r="Y133" i="9"/>
  <c r="X133" i="9"/>
  <c r="W133" i="9"/>
  <c r="V133" i="9"/>
  <c r="BI132" i="9"/>
  <c r="BH132" i="9"/>
  <c r="BG132" i="9"/>
  <c r="BF132" i="9"/>
  <c r="BE132" i="9"/>
  <c r="AQ132" i="9"/>
  <c r="AP132" i="9"/>
  <c r="AO132" i="9"/>
  <c r="AN132" i="9"/>
  <c r="AM132" i="9"/>
  <c r="Z132" i="9"/>
  <c r="Y132" i="9"/>
  <c r="X132" i="9"/>
  <c r="W132" i="9"/>
  <c r="V132" i="9"/>
  <c r="BI131" i="9"/>
  <c r="BH131" i="9"/>
  <c r="BG131" i="9"/>
  <c r="BF131" i="9"/>
  <c r="BE131" i="9"/>
  <c r="AQ131" i="9"/>
  <c r="AP131" i="9"/>
  <c r="AO131" i="9"/>
  <c r="AN131" i="9"/>
  <c r="AM131" i="9"/>
  <c r="Z131" i="9"/>
  <c r="Y131" i="9"/>
  <c r="X131" i="9"/>
  <c r="W131" i="9"/>
  <c r="V131" i="9"/>
  <c r="BI130" i="9"/>
  <c r="BH130" i="9"/>
  <c r="BG130" i="9"/>
  <c r="BF130" i="9"/>
  <c r="BE130" i="9"/>
  <c r="AQ130" i="9"/>
  <c r="AP130" i="9"/>
  <c r="AO130" i="9"/>
  <c r="AN130" i="9"/>
  <c r="AM130" i="9"/>
  <c r="Z130" i="9"/>
  <c r="Y130" i="9"/>
  <c r="X130" i="9"/>
  <c r="W130" i="9"/>
  <c r="V130" i="9"/>
  <c r="BI129" i="9"/>
  <c r="BH129" i="9"/>
  <c r="BG129" i="9"/>
  <c r="BF129" i="9"/>
  <c r="BE129" i="9"/>
  <c r="AQ129" i="9"/>
  <c r="AP129" i="9"/>
  <c r="AO129" i="9"/>
  <c r="AN129" i="9"/>
  <c r="AM129" i="9"/>
  <c r="Z129" i="9"/>
  <c r="Y129" i="9"/>
  <c r="X129" i="9"/>
  <c r="W129" i="9"/>
  <c r="V129" i="9"/>
  <c r="BI128" i="9"/>
  <c r="BH128" i="9"/>
  <c r="BG128" i="9"/>
  <c r="BF128" i="9"/>
  <c r="BE128" i="9"/>
  <c r="AQ128" i="9"/>
  <c r="AP128" i="9"/>
  <c r="AO128" i="9"/>
  <c r="AN128" i="9"/>
  <c r="AM128" i="9"/>
  <c r="Z128" i="9"/>
  <c r="Y128" i="9"/>
  <c r="X128" i="9"/>
  <c r="W128" i="9"/>
  <c r="V128" i="9"/>
  <c r="BI127" i="9"/>
  <c r="BH127" i="9"/>
  <c r="BG127" i="9"/>
  <c r="BF127" i="9"/>
  <c r="BE127" i="9"/>
  <c r="AQ127" i="9"/>
  <c r="AP127" i="9"/>
  <c r="AO127" i="9"/>
  <c r="AN127" i="9"/>
  <c r="AM127" i="9"/>
  <c r="Z127" i="9"/>
  <c r="Y127" i="9"/>
  <c r="X127" i="9"/>
  <c r="W127" i="9"/>
  <c r="V127" i="9"/>
  <c r="BI126" i="9"/>
  <c r="BH126" i="9"/>
  <c r="BG126" i="9"/>
  <c r="BF126" i="9"/>
  <c r="BE126" i="9"/>
  <c r="AQ126" i="9"/>
  <c r="AP126" i="9"/>
  <c r="AO126" i="9"/>
  <c r="AN126" i="9"/>
  <c r="AM126" i="9"/>
  <c r="Z126" i="9"/>
  <c r="Y126" i="9"/>
  <c r="X126" i="9"/>
  <c r="W126" i="9"/>
  <c r="V126" i="9"/>
  <c r="BI125" i="9"/>
  <c r="BH125" i="9"/>
  <c r="BG125" i="9"/>
  <c r="BF125" i="9"/>
  <c r="BE125" i="9"/>
  <c r="AQ125" i="9"/>
  <c r="AP125" i="9"/>
  <c r="AO125" i="9"/>
  <c r="AN125" i="9"/>
  <c r="AM125" i="9"/>
  <c r="Z125" i="9"/>
  <c r="Y125" i="9"/>
  <c r="X125" i="9"/>
  <c r="W125" i="9"/>
  <c r="V125" i="9"/>
  <c r="BI124" i="9"/>
  <c r="BH124" i="9"/>
  <c r="BG124" i="9"/>
  <c r="BF124" i="9"/>
  <c r="BE124" i="9"/>
  <c r="AQ124" i="9"/>
  <c r="AP124" i="9"/>
  <c r="AO124" i="9"/>
  <c r="AN124" i="9"/>
  <c r="AM124" i="9"/>
  <c r="Z124" i="9"/>
  <c r="Y124" i="9"/>
  <c r="X124" i="9"/>
  <c r="W124" i="9"/>
  <c r="V124" i="9"/>
  <c r="BI121" i="9"/>
  <c r="BH121" i="9"/>
  <c r="BG121" i="9"/>
  <c r="BF121" i="9"/>
  <c r="BE121" i="9"/>
  <c r="AQ121" i="9"/>
  <c r="AP121" i="9"/>
  <c r="AO121" i="9"/>
  <c r="AN121" i="9"/>
  <c r="AM121" i="9"/>
  <c r="Z121" i="9"/>
  <c r="Y121" i="9"/>
  <c r="X121" i="9"/>
  <c r="W121" i="9"/>
  <c r="V121" i="9"/>
  <c r="BI120" i="9"/>
  <c r="BH120" i="9"/>
  <c r="BG120" i="9"/>
  <c r="BF120" i="9"/>
  <c r="BE120" i="9"/>
  <c r="AQ120" i="9"/>
  <c r="AP120" i="9"/>
  <c r="AO120" i="9"/>
  <c r="AN120" i="9"/>
  <c r="AM120" i="9"/>
  <c r="Z120" i="9"/>
  <c r="Y120" i="9"/>
  <c r="X120" i="9"/>
  <c r="W120" i="9"/>
  <c r="V120" i="9"/>
  <c r="BI119" i="9"/>
  <c r="BH119" i="9"/>
  <c r="BG119" i="9"/>
  <c r="BF119" i="9"/>
  <c r="BE119" i="9"/>
  <c r="AQ119" i="9"/>
  <c r="AP119" i="9"/>
  <c r="AO119" i="9"/>
  <c r="AN119" i="9"/>
  <c r="AM119" i="9"/>
  <c r="Z119" i="9"/>
  <c r="Y119" i="9"/>
  <c r="X119" i="9"/>
  <c r="W119" i="9"/>
  <c r="V119" i="9"/>
  <c r="BI118" i="9"/>
  <c r="BH118" i="9"/>
  <c r="BG118" i="9"/>
  <c r="BF118" i="9"/>
  <c r="BE118" i="9"/>
  <c r="AQ118" i="9"/>
  <c r="AP118" i="9"/>
  <c r="AO118" i="9"/>
  <c r="AN118" i="9"/>
  <c r="AM118" i="9"/>
  <c r="Z118" i="9"/>
  <c r="Y118" i="9"/>
  <c r="X118" i="9"/>
  <c r="W118" i="9"/>
  <c r="V118" i="9"/>
  <c r="BI117" i="9"/>
  <c r="BH117" i="9"/>
  <c r="BG117" i="9"/>
  <c r="BF117" i="9"/>
  <c r="BE117" i="9"/>
  <c r="AQ117" i="9"/>
  <c r="AP117" i="9"/>
  <c r="AO117" i="9"/>
  <c r="AN117" i="9"/>
  <c r="AM117" i="9"/>
  <c r="Z117" i="9"/>
  <c r="Y117" i="9"/>
  <c r="X117" i="9"/>
  <c r="W117" i="9"/>
  <c r="V117" i="9"/>
  <c r="BI116" i="9"/>
  <c r="BH116" i="9"/>
  <c r="BG116" i="9"/>
  <c r="BF116" i="9"/>
  <c r="BE116" i="9"/>
  <c r="AQ116" i="9"/>
  <c r="AP116" i="9"/>
  <c r="AO116" i="9"/>
  <c r="AN116" i="9"/>
  <c r="AM116" i="9"/>
  <c r="Z116" i="9"/>
  <c r="Y116" i="9"/>
  <c r="X116" i="9"/>
  <c r="W116" i="9"/>
  <c r="V116" i="9"/>
  <c r="BI115" i="9"/>
  <c r="BH115" i="9"/>
  <c r="BG115" i="9"/>
  <c r="BF115" i="9"/>
  <c r="BE115" i="9"/>
  <c r="AQ115" i="9"/>
  <c r="AP115" i="9"/>
  <c r="AO115" i="9"/>
  <c r="AN115" i="9"/>
  <c r="AM115" i="9"/>
  <c r="Z115" i="9"/>
  <c r="Y115" i="9"/>
  <c r="X115" i="9"/>
  <c r="W115" i="9"/>
  <c r="V115" i="9"/>
  <c r="BI114" i="9"/>
  <c r="BH114" i="9"/>
  <c r="BG114" i="9"/>
  <c r="BF114" i="9"/>
  <c r="BE114" i="9"/>
  <c r="AQ114" i="9"/>
  <c r="AP114" i="9"/>
  <c r="AO114" i="9"/>
  <c r="AN114" i="9"/>
  <c r="AM114" i="9"/>
  <c r="Z114" i="9"/>
  <c r="Y114" i="9"/>
  <c r="X114" i="9"/>
  <c r="W114" i="9"/>
  <c r="V114" i="9"/>
  <c r="BI113" i="9"/>
  <c r="BH113" i="9"/>
  <c r="BG113" i="9"/>
  <c r="BF113" i="9"/>
  <c r="BE113" i="9"/>
  <c r="AQ113" i="9"/>
  <c r="AP113" i="9"/>
  <c r="AO113" i="9"/>
  <c r="AN113" i="9"/>
  <c r="AM113" i="9"/>
  <c r="Z113" i="9"/>
  <c r="Y113" i="9"/>
  <c r="X113" i="9"/>
  <c r="W113" i="9"/>
  <c r="V113" i="9"/>
  <c r="BI112" i="9"/>
  <c r="BH112" i="9"/>
  <c r="BG112" i="9"/>
  <c r="BF112" i="9"/>
  <c r="BE112" i="9"/>
  <c r="AQ112" i="9"/>
  <c r="AP112" i="9"/>
  <c r="AO112" i="9"/>
  <c r="AN112" i="9"/>
  <c r="AM112" i="9"/>
  <c r="Z112" i="9"/>
  <c r="Y112" i="9"/>
  <c r="X112" i="9"/>
  <c r="W112" i="9"/>
  <c r="V112" i="9"/>
  <c r="BI111" i="9"/>
  <c r="BH111" i="9"/>
  <c r="BG111" i="9"/>
  <c r="BF111" i="9"/>
  <c r="BE111" i="9"/>
  <c r="AQ111" i="9"/>
  <c r="AP111" i="9"/>
  <c r="AO111" i="9"/>
  <c r="AN111" i="9"/>
  <c r="AM111" i="9"/>
  <c r="Z111" i="9"/>
  <c r="Y111" i="9"/>
  <c r="X111" i="9"/>
  <c r="W111" i="9"/>
  <c r="V111" i="9"/>
  <c r="BI95" i="9"/>
  <c r="BH95" i="9"/>
  <c r="BG95" i="9"/>
  <c r="BF95" i="9"/>
  <c r="BE95" i="9"/>
  <c r="AQ95" i="9"/>
  <c r="AP95" i="9"/>
  <c r="AO95" i="9"/>
  <c r="AN95" i="9"/>
  <c r="AM95" i="9"/>
  <c r="Z95" i="9"/>
  <c r="Y95" i="9"/>
  <c r="X95" i="9"/>
  <c r="W95" i="9"/>
  <c r="V95" i="9"/>
  <c r="BI94" i="9"/>
  <c r="BH94" i="9"/>
  <c r="BG94" i="9"/>
  <c r="BF94" i="9"/>
  <c r="BE94" i="9"/>
  <c r="AQ94" i="9"/>
  <c r="AP94" i="9"/>
  <c r="AO94" i="9"/>
  <c r="AN94" i="9"/>
  <c r="AM94" i="9"/>
  <c r="Z94" i="9"/>
  <c r="Y94" i="9"/>
  <c r="X94" i="9"/>
  <c r="W94" i="9"/>
  <c r="V94" i="9"/>
  <c r="BI93" i="9"/>
  <c r="BH93" i="9"/>
  <c r="BG93" i="9"/>
  <c r="BF93" i="9"/>
  <c r="BE93" i="9"/>
  <c r="AQ93" i="9"/>
  <c r="AP93" i="9"/>
  <c r="AO93" i="9"/>
  <c r="AN93" i="9"/>
  <c r="AM93" i="9"/>
  <c r="Z93" i="9"/>
  <c r="Y93" i="9"/>
  <c r="X93" i="9"/>
  <c r="W93" i="9"/>
  <c r="V93" i="9"/>
  <c r="BI92" i="9"/>
  <c r="BH92" i="9"/>
  <c r="BG92" i="9"/>
  <c r="BF92" i="9"/>
  <c r="BE92" i="9"/>
  <c r="AQ92" i="9"/>
  <c r="AP92" i="9"/>
  <c r="AO92" i="9"/>
  <c r="AN92" i="9"/>
  <c r="AM92" i="9"/>
  <c r="Z92" i="9"/>
  <c r="Y92" i="9"/>
  <c r="X92" i="9"/>
  <c r="W92" i="9"/>
  <c r="V92" i="9"/>
  <c r="BI91" i="9"/>
  <c r="BH91" i="9"/>
  <c r="BG91" i="9"/>
  <c r="BF91" i="9"/>
  <c r="BE91" i="9"/>
  <c r="AQ91" i="9"/>
  <c r="AP91" i="9"/>
  <c r="AO91" i="9"/>
  <c r="AN91" i="9"/>
  <c r="AM91" i="9"/>
  <c r="Z91" i="9"/>
  <c r="Y91" i="9"/>
  <c r="X91" i="9"/>
  <c r="W91" i="9"/>
  <c r="V91" i="9"/>
  <c r="BI90" i="9"/>
  <c r="BH90" i="9"/>
  <c r="BG90" i="9"/>
  <c r="BF90" i="9"/>
  <c r="BE90" i="9"/>
  <c r="AQ90" i="9"/>
  <c r="AP90" i="9"/>
  <c r="AO90" i="9"/>
  <c r="AN90" i="9"/>
  <c r="AM90" i="9"/>
  <c r="Z90" i="9"/>
  <c r="Y90" i="9"/>
  <c r="X90" i="9"/>
  <c r="W90" i="9"/>
  <c r="V90" i="9"/>
  <c r="BI89" i="9"/>
  <c r="BH89" i="9"/>
  <c r="BG89" i="9"/>
  <c r="BF89" i="9"/>
  <c r="BE89" i="9"/>
  <c r="AQ89" i="9"/>
  <c r="AP89" i="9"/>
  <c r="AO89" i="9"/>
  <c r="AN89" i="9"/>
  <c r="AM89" i="9"/>
  <c r="Z89" i="9"/>
  <c r="Y89" i="9"/>
  <c r="X89" i="9"/>
  <c r="W89" i="9"/>
  <c r="V89" i="9"/>
  <c r="BI88" i="9"/>
  <c r="BH88" i="9"/>
  <c r="BG88" i="9"/>
  <c r="BF88" i="9"/>
  <c r="BE88" i="9"/>
  <c r="AQ88" i="9"/>
  <c r="AP88" i="9"/>
  <c r="AO88" i="9"/>
  <c r="AN88" i="9"/>
  <c r="AM88" i="9"/>
  <c r="Z88" i="9"/>
  <c r="Y88" i="9"/>
  <c r="X88" i="9"/>
  <c r="W88" i="9"/>
  <c r="V88" i="9"/>
  <c r="BI87" i="9"/>
  <c r="BH87" i="9"/>
  <c r="BG87" i="9"/>
  <c r="BF87" i="9"/>
  <c r="BE87" i="9"/>
  <c r="AQ87" i="9"/>
  <c r="AP87" i="9"/>
  <c r="AO87" i="9"/>
  <c r="AN87" i="9"/>
  <c r="AM87" i="9"/>
  <c r="Z87" i="9"/>
  <c r="Y87" i="9"/>
  <c r="X87" i="9"/>
  <c r="W87" i="9"/>
  <c r="V87" i="9"/>
  <c r="BI86" i="9"/>
  <c r="BH86" i="9"/>
  <c r="BG86" i="9"/>
  <c r="BF86" i="9"/>
  <c r="BE86" i="9"/>
  <c r="AQ86" i="9"/>
  <c r="AP86" i="9"/>
  <c r="AO86" i="9"/>
  <c r="AN86" i="9"/>
  <c r="AM86" i="9"/>
  <c r="Z86" i="9"/>
  <c r="Y86" i="9"/>
  <c r="X86" i="9"/>
  <c r="W86" i="9"/>
  <c r="V86" i="9"/>
  <c r="BI85" i="9"/>
  <c r="BH85" i="9"/>
  <c r="BG85" i="9"/>
  <c r="BF85" i="9"/>
  <c r="BE85" i="9"/>
  <c r="AQ85" i="9"/>
  <c r="AP85" i="9"/>
  <c r="AO85" i="9"/>
  <c r="AN85" i="9"/>
  <c r="AM85" i="9"/>
  <c r="Z85" i="9"/>
  <c r="Y85" i="9"/>
  <c r="X85" i="9"/>
  <c r="W85" i="9"/>
  <c r="V85" i="9"/>
  <c r="BI81" i="9"/>
  <c r="BH81" i="9"/>
  <c r="BG81" i="9"/>
  <c r="BF81" i="9"/>
  <c r="BE81" i="9"/>
  <c r="AQ81" i="9"/>
  <c r="AP81" i="9"/>
  <c r="AO81" i="9"/>
  <c r="AN81" i="9"/>
  <c r="AM81" i="9"/>
  <c r="Z81" i="9"/>
  <c r="Y81" i="9"/>
  <c r="X81" i="9"/>
  <c r="W81" i="9"/>
  <c r="V81" i="9"/>
  <c r="BI80" i="9"/>
  <c r="BH80" i="9"/>
  <c r="BG80" i="9"/>
  <c r="BF80" i="9"/>
  <c r="BE80" i="9"/>
  <c r="AQ80" i="9"/>
  <c r="AP80" i="9"/>
  <c r="AO80" i="9"/>
  <c r="AN80" i="9"/>
  <c r="AM80" i="9"/>
  <c r="Z80" i="9"/>
  <c r="Y80" i="9"/>
  <c r="X80" i="9"/>
  <c r="W80" i="9"/>
  <c r="V80" i="9"/>
  <c r="BI79" i="9"/>
  <c r="BH79" i="9"/>
  <c r="BG79" i="9"/>
  <c r="BF79" i="9"/>
  <c r="BE79" i="9"/>
  <c r="AQ79" i="9"/>
  <c r="AP79" i="9"/>
  <c r="AO79" i="9"/>
  <c r="AN79" i="9"/>
  <c r="AM79" i="9"/>
  <c r="Z79" i="9"/>
  <c r="Y79" i="9"/>
  <c r="X79" i="9"/>
  <c r="W79" i="9"/>
  <c r="V79" i="9"/>
  <c r="BI78" i="9"/>
  <c r="BH78" i="9"/>
  <c r="BG78" i="9"/>
  <c r="BF78" i="9"/>
  <c r="BE78" i="9"/>
  <c r="AQ78" i="9"/>
  <c r="AP78" i="9"/>
  <c r="AO78" i="9"/>
  <c r="AN78" i="9"/>
  <c r="AM78" i="9"/>
  <c r="Z78" i="9"/>
  <c r="Y78" i="9"/>
  <c r="X78" i="9"/>
  <c r="W78" i="9"/>
  <c r="V78" i="9"/>
  <c r="BI77" i="9"/>
  <c r="BH77" i="9"/>
  <c r="BG77" i="9"/>
  <c r="BF77" i="9"/>
  <c r="BE77" i="9"/>
  <c r="AQ77" i="9"/>
  <c r="AP77" i="9"/>
  <c r="AO77" i="9"/>
  <c r="AN77" i="9"/>
  <c r="AM77" i="9"/>
  <c r="Z77" i="9"/>
  <c r="Y77" i="9"/>
  <c r="X77" i="9"/>
  <c r="W77" i="9"/>
  <c r="V77" i="9"/>
  <c r="BI76" i="9"/>
  <c r="BH76" i="9"/>
  <c r="BG76" i="9"/>
  <c r="BF76" i="9"/>
  <c r="BE76" i="9"/>
  <c r="AQ76" i="9"/>
  <c r="AP76" i="9"/>
  <c r="AO76" i="9"/>
  <c r="AN76" i="9"/>
  <c r="AM76" i="9"/>
  <c r="Z76" i="9"/>
  <c r="Y76" i="9"/>
  <c r="X76" i="9"/>
  <c r="W76" i="9"/>
  <c r="V76" i="9"/>
  <c r="BI75" i="9"/>
  <c r="BH75" i="9"/>
  <c r="BG75" i="9"/>
  <c r="BF75" i="9"/>
  <c r="BE75" i="9"/>
  <c r="AQ75" i="9"/>
  <c r="AP75" i="9"/>
  <c r="AO75" i="9"/>
  <c r="AN75" i="9"/>
  <c r="AM75" i="9"/>
  <c r="Z75" i="9"/>
  <c r="Y75" i="9"/>
  <c r="X75" i="9"/>
  <c r="W75" i="9"/>
  <c r="V75" i="9"/>
  <c r="BI74" i="9"/>
  <c r="BH74" i="9"/>
  <c r="BG74" i="9"/>
  <c r="BF74" i="9"/>
  <c r="BE74" i="9"/>
  <c r="AQ74" i="9"/>
  <c r="AP74" i="9"/>
  <c r="AO74" i="9"/>
  <c r="AN74" i="9"/>
  <c r="AM74" i="9"/>
  <c r="Z74" i="9"/>
  <c r="Y74" i="9"/>
  <c r="X74" i="9"/>
  <c r="W74" i="9"/>
  <c r="V74" i="9"/>
  <c r="BI73" i="9"/>
  <c r="BH73" i="9"/>
  <c r="BG73" i="9"/>
  <c r="BF73" i="9"/>
  <c r="BE73" i="9"/>
  <c r="AQ73" i="9"/>
  <c r="AP73" i="9"/>
  <c r="AO73" i="9"/>
  <c r="AN73" i="9"/>
  <c r="AM73" i="9"/>
  <c r="Z73" i="9"/>
  <c r="Y73" i="9"/>
  <c r="X73" i="9"/>
  <c r="W73" i="9"/>
  <c r="V73" i="9"/>
  <c r="BI72" i="9"/>
  <c r="BH72" i="9"/>
  <c r="BG72" i="9"/>
  <c r="BF72" i="9"/>
  <c r="BE72" i="9"/>
  <c r="AQ72" i="9"/>
  <c r="AP72" i="9"/>
  <c r="AO72" i="9"/>
  <c r="AN72" i="9"/>
  <c r="AM72" i="9"/>
  <c r="Z72" i="9"/>
  <c r="Y72" i="9"/>
  <c r="X72" i="9"/>
  <c r="W72" i="9"/>
  <c r="V72" i="9"/>
  <c r="BI71" i="9"/>
  <c r="BH71" i="9"/>
  <c r="BG71" i="9"/>
  <c r="BF71" i="9"/>
  <c r="BE71" i="9"/>
  <c r="AQ71" i="9"/>
  <c r="AP71" i="9"/>
  <c r="AO71" i="9"/>
  <c r="AN71" i="9"/>
  <c r="AM71" i="9"/>
  <c r="Z71" i="9"/>
  <c r="Y71" i="9"/>
  <c r="X71" i="9"/>
  <c r="W71" i="9"/>
  <c r="V71" i="9"/>
  <c r="BI68" i="9"/>
  <c r="BH68" i="9"/>
  <c r="BG68" i="9"/>
  <c r="BF68" i="9"/>
  <c r="BE68" i="9"/>
  <c r="AQ68" i="9"/>
  <c r="AP68" i="9"/>
  <c r="AO68" i="9"/>
  <c r="AN68" i="9"/>
  <c r="AM68" i="9"/>
  <c r="Z68" i="9"/>
  <c r="Y68" i="9"/>
  <c r="X68" i="9"/>
  <c r="W68" i="9"/>
  <c r="V68" i="9"/>
  <c r="BI67" i="9"/>
  <c r="BH67" i="9"/>
  <c r="BG67" i="9"/>
  <c r="BF67" i="9"/>
  <c r="BE67" i="9"/>
  <c r="AQ67" i="9"/>
  <c r="AP67" i="9"/>
  <c r="AO67" i="9"/>
  <c r="AN67" i="9"/>
  <c r="AM67" i="9"/>
  <c r="Z67" i="9"/>
  <c r="Y67" i="9"/>
  <c r="X67" i="9"/>
  <c r="W67" i="9"/>
  <c r="V67" i="9"/>
  <c r="BI66" i="9"/>
  <c r="BH66" i="9"/>
  <c r="BG66" i="9"/>
  <c r="BF66" i="9"/>
  <c r="BE66" i="9"/>
  <c r="AQ66" i="9"/>
  <c r="AP66" i="9"/>
  <c r="AO66" i="9"/>
  <c r="AN66" i="9"/>
  <c r="AM66" i="9"/>
  <c r="Z66" i="9"/>
  <c r="Y66" i="9"/>
  <c r="X66" i="9"/>
  <c r="W66" i="9"/>
  <c r="V66" i="9"/>
  <c r="BI65" i="9"/>
  <c r="BH65" i="9"/>
  <c r="BG65" i="9"/>
  <c r="BF65" i="9"/>
  <c r="BE65" i="9"/>
  <c r="AQ65" i="9"/>
  <c r="AP65" i="9"/>
  <c r="AO65" i="9"/>
  <c r="AN65" i="9"/>
  <c r="AM65" i="9"/>
  <c r="Z65" i="9"/>
  <c r="Y65" i="9"/>
  <c r="X65" i="9"/>
  <c r="W65" i="9"/>
  <c r="V65" i="9"/>
  <c r="BI64" i="9"/>
  <c r="BH64" i="9"/>
  <c r="BG64" i="9"/>
  <c r="BF64" i="9"/>
  <c r="BE64" i="9"/>
  <c r="AQ64" i="9"/>
  <c r="AP64" i="9"/>
  <c r="AO64" i="9"/>
  <c r="AN64" i="9"/>
  <c r="AM64" i="9"/>
  <c r="Z64" i="9"/>
  <c r="Y64" i="9"/>
  <c r="X64" i="9"/>
  <c r="W64" i="9"/>
  <c r="V64" i="9"/>
  <c r="BI63" i="9"/>
  <c r="BH63" i="9"/>
  <c r="BG63" i="9"/>
  <c r="BF63" i="9"/>
  <c r="BE63" i="9"/>
  <c r="AQ63" i="9"/>
  <c r="AP63" i="9"/>
  <c r="AO63" i="9"/>
  <c r="AN63" i="9"/>
  <c r="AM63" i="9"/>
  <c r="Z63" i="9"/>
  <c r="Y63" i="9"/>
  <c r="X63" i="9"/>
  <c r="W63" i="9"/>
  <c r="V63" i="9"/>
  <c r="BI62" i="9"/>
  <c r="BH62" i="9"/>
  <c r="BG62" i="9"/>
  <c r="BF62" i="9"/>
  <c r="BE62" i="9"/>
  <c r="AQ62" i="9"/>
  <c r="AP62" i="9"/>
  <c r="AO62" i="9"/>
  <c r="AN62" i="9"/>
  <c r="AM62" i="9"/>
  <c r="Z62" i="9"/>
  <c r="Y62" i="9"/>
  <c r="X62" i="9"/>
  <c r="W62" i="9"/>
  <c r="V62" i="9"/>
  <c r="BI61" i="9"/>
  <c r="BH61" i="9"/>
  <c r="BG61" i="9"/>
  <c r="BF61" i="9"/>
  <c r="BE61" i="9"/>
  <c r="AQ61" i="9"/>
  <c r="AP61" i="9"/>
  <c r="AO61" i="9"/>
  <c r="AN61" i="9"/>
  <c r="AM61" i="9"/>
  <c r="Z61" i="9"/>
  <c r="Y61" i="9"/>
  <c r="X61" i="9"/>
  <c r="W61" i="9"/>
  <c r="V61" i="9"/>
  <c r="BI60" i="9"/>
  <c r="BH60" i="9"/>
  <c r="BG60" i="9"/>
  <c r="BF60" i="9"/>
  <c r="BE60" i="9"/>
  <c r="AQ60" i="9"/>
  <c r="AP60" i="9"/>
  <c r="AO60" i="9"/>
  <c r="AN60" i="9"/>
  <c r="AM60" i="9"/>
  <c r="Z60" i="9"/>
  <c r="Y60" i="9"/>
  <c r="X60" i="9"/>
  <c r="W60" i="9"/>
  <c r="V60" i="9"/>
  <c r="BI59" i="9"/>
  <c r="BH59" i="9"/>
  <c r="BG59" i="9"/>
  <c r="BF59" i="9"/>
  <c r="BE59" i="9"/>
  <c r="AQ59" i="9"/>
  <c r="AP59" i="9"/>
  <c r="AO59" i="9"/>
  <c r="AN59" i="9"/>
  <c r="AM59" i="9"/>
  <c r="Z59" i="9"/>
  <c r="Y59" i="9"/>
  <c r="X59" i="9"/>
  <c r="W59" i="9"/>
  <c r="V59" i="9"/>
  <c r="BI58" i="9"/>
  <c r="BH58" i="9"/>
  <c r="BG58" i="9"/>
  <c r="BF58" i="9"/>
  <c r="BE58" i="9"/>
  <c r="AQ58" i="9"/>
  <c r="AP58" i="9"/>
  <c r="AO58" i="9"/>
  <c r="AN58" i="9"/>
  <c r="AM58" i="9"/>
  <c r="Z58" i="9"/>
  <c r="Y58" i="9"/>
  <c r="X58" i="9"/>
  <c r="W58" i="9"/>
  <c r="V58" i="9"/>
  <c r="BI55" i="9"/>
  <c r="BH55" i="9"/>
  <c r="BG55" i="9"/>
  <c r="BF55" i="9"/>
  <c r="BE55" i="9"/>
  <c r="AQ55" i="9"/>
  <c r="AP55" i="9"/>
  <c r="AO55" i="9"/>
  <c r="AN55" i="9"/>
  <c r="AM55" i="9"/>
  <c r="Z55" i="9"/>
  <c r="Y55" i="9"/>
  <c r="X55" i="9"/>
  <c r="W55" i="9"/>
  <c r="V55" i="9"/>
  <c r="BI54" i="9"/>
  <c r="BH54" i="9"/>
  <c r="BG54" i="9"/>
  <c r="BF54" i="9"/>
  <c r="BE54" i="9"/>
  <c r="AQ54" i="9"/>
  <c r="AP54" i="9"/>
  <c r="AO54" i="9"/>
  <c r="AN54" i="9"/>
  <c r="AM54" i="9"/>
  <c r="Z54" i="9"/>
  <c r="Y54" i="9"/>
  <c r="X54" i="9"/>
  <c r="W54" i="9"/>
  <c r="V54" i="9"/>
  <c r="BI53" i="9"/>
  <c r="BH53" i="9"/>
  <c r="BG53" i="9"/>
  <c r="BF53" i="9"/>
  <c r="BE53" i="9"/>
  <c r="AQ53" i="9"/>
  <c r="AP53" i="9"/>
  <c r="AO53" i="9"/>
  <c r="AN53" i="9"/>
  <c r="AM53" i="9"/>
  <c r="Z53" i="9"/>
  <c r="Y53" i="9"/>
  <c r="X53" i="9"/>
  <c r="W53" i="9"/>
  <c r="V53" i="9"/>
  <c r="BI52" i="9"/>
  <c r="BH52" i="9"/>
  <c r="BG52" i="9"/>
  <c r="BF52" i="9"/>
  <c r="BE52" i="9"/>
  <c r="AQ52" i="9"/>
  <c r="AP52" i="9"/>
  <c r="AO52" i="9"/>
  <c r="AN52" i="9"/>
  <c r="AM52" i="9"/>
  <c r="Z52" i="9"/>
  <c r="Y52" i="9"/>
  <c r="X52" i="9"/>
  <c r="W52" i="9"/>
  <c r="V52" i="9"/>
  <c r="BI51" i="9"/>
  <c r="BH51" i="9"/>
  <c r="BG51" i="9"/>
  <c r="BF51" i="9"/>
  <c r="BE51" i="9"/>
  <c r="AQ51" i="9"/>
  <c r="AP51" i="9"/>
  <c r="AO51" i="9"/>
  <c r="AN51" i="9"/>
  <c r="AM51" i="9"/>
  <c r="Z51" i="9"/>
  <c r="Y51" i="9"/>
  <c r="X51" i="9"/>
  <c r="W51" i="9"/>
  <c r="V51" i="9"/>
  <c r="BI50" i="9"/>
  <c r="BH50" i="9"/>
  <c r="BG50" i="9"/>
  <c r="BF50" i="9"/>
  <c r="BE50" i="9"/>
  <c r="AQ50" i="9"/>
  <c r="AP50" i="9"/>
  <c r="AO50" i="9"/>
  <c r="AN50" i="9"/>
  <c r="AM50" i="9"/>
  <c r="Z50" i="9"/>
  <c r="Y50" i="9"/>
  <c r="X50" i="9"/>
  <c r="W50" i="9"/>
  <c r="V50" i="9"/>
  <c r="BI49" i="9"/>
  <c r="BH49" i="9"/>
  <c r="BG49" i="9"/>
  <c r="BF49" i="9"/>
  <c r="BE49" i="9"/>
  <c r="AQ49" i="9"/>
  <c r="AP49" i="9"/>
  <c r="AO49" i="9"/>
  <c r="AN49" i="9"/>
  <c r="AM49" i="9"/>
  <c r="Z49" i="9"/>
  <c r="Y49" i="9"/>
  <c r="X49" i="9"/>
  <c r="W49" i="9"/>
  <c r="V49" i="9"/>
  <c r="BI48" i="9"/>
  <c r="BH48" i="9"/>
  <c r="BG48" i="9"/>
  <c r="BF48" i="9"/>
  <c r="BE48" i="9"/>
  <c r="AQ48" i="9"/>
  <c r="AP48" i="9"/>
  <c r="AO48" i="9"/>
  <c r="AN48" i="9"/>
  <c r="AM48" i="9"/>
  <c r="Z48" i="9"/>
  <c r="Y48" i="9"/>
  <c r="X48" i="9"/>
  <c r="W48" i="9"/>
  <c r="V48" i="9"/>
  <c r="BI47" i="9"/>
  <c r="BH47" i="9"/>
  <c r="BG47" i="9"/>
  <c r="BF47" i="9"/>
  <c r="BE47" i="9"/>
  <c r="AQ47" i="9"/>
  <c r="AP47" i="9"/>
  <c r="AO47" i="9"/>
  <c r="AN47" i="9"/>
  <c r="AM47" i="9"/>
  <c r="Z47" i="9"/>
  <c r="Y47" i="9"/>
  <c r="X47" i="9"/>
  <c r="W47" i="9"/>
  <c r="V47" i="9"/>
  <c r="BI46" i="9"/>
  <c r="BH46" i="9"/>
  <c r="BG46" i="9"/>
  <c r="BF46" i="9"/>
  <c r="BE46" i="9"/>
  <c r="AQ46" i="9"/>
  <c r="AP46" i="9"/>
  <c r="AO46" i="9"/>
  <c r="AN46" i="9"/>
  <c r="AM46" i="9"/>
  <c r="Z46" i="9"/>
  <c r="Y46" i="9"/>
  <c r="X46" i="9"/>
  <c r="W46" i="9"/>
  <c r="V46" i="9"/>
  <c r="BI45" i="9"/>
  <c r="BH45" i="9"/>
  <c r="BG45" i="9"/>
  <c r="BF45" i="9"/>
  <c r="BE45" i="9"/>
  <c r="AQ45" i="9"/>
  <c r="AP45" i="9"/>
  <c r="AO45" i="9"/>
  <c r="AN45" i="9"/>
  <c r="AM45" i="9"/>
  <c r="Z45" i="9"/>
  <c r="Y45" i="9"/>
  <c r="X45" i="9"/>
  <c r="W45" i="9"/>
  <c r="V45" i="9"/>
  <c r="BI29" i="9"/>
  <c r="BH29" i="9"/>
  <c r="BG29" i="9"/>
  <c r="BF29" i="9"/>
  <c r="BE29" i="9"/>
  <c r="AQ29" i="9"/>
  <c r="AP29" i="9"/>
  <c r="AO29" i="9"/>
  <c r="AN29" i="9"/>
  <c r="AM29" i="9"/>
  <c r="Z29" i="9"/>
  <c r="Y29" i="9"/>
  <c r="X29" i="9"/>
  <c r="W29" i="9"/>
  <c r="V29" i="9"/>
  <c r="BI28" i="9"/>
  <c r="BH28" i="9"/>
  <c r="BG28" i="9"/>
  <c r="BF28" i="9"/>
  <c r="BE28" i="9"/>
  <c r="AQ28" i="9"/>
  <c r="AP28" i="9"/>
  <c r="AO28" i="9"/>
  <c r="AN28" i="9"/>
  <c r="AM28" i="9"/>
  <c r="Z28" i="9"/>
  <c r="Y28" i="9"/>
  <c r="X28" i="9"/>
  <c r="W28" i="9"/>
  <c r="V28" i="9"/>
  <c r="BI27" i="9"/>
  <c r="BH27" i="9"/>
  <c r="BG27" i="9"/>
  <c r="BF27" i="9"/>
  <c r="BE27" i="9"/>
  <c r="AQ27" i="9"/>
  <c r="AP27" i="9"/>
  <c r="AO27" i="9"/>
  <c r="AN27" i="9"/>
  <c r="AM27" i="9"/>
  <c r="Z27" i="9"/>
  <c r="Y27" i="9"/>
  <c r="X27" i="9"/>
  <c r="W27" i="9"/>
  <c r="V27" i="9"/>
  <c r="BI26" i="9"/>
  <c r="BH26" i="9"/>
  <c r="BG26" i="9"/>
  <c r="BF26" i="9"/>
  <c r="BE26" i="9"/>
  <c r="AQ26" i="9"/>
  <c r="AP26" i="9"/>
  <c r="AO26" i="9"/>
  <c r="AN26" i="9"/>
  <c r="AM26" i="9"/>
  <c r="Z26" i="9"/>
  <c r="Y26" i="9"/>
  <c r="X26" i="9"/>
  <c r="W26" i="9"/>
  <c r="V26" i="9"/>
  <c r="BI25" i="9"/>
  <c r="BH25" i="9"/>
  <c r="BG25" i="9"/>
  <c r="BF25" i="9"/>
  <c r="BE25" i="9"/>
  <c r="AQ25" i="9"/>
  <c r="AP25" i="9"/>
  <c r="AO25" i="9"/>
  <c r="AN25" i="9"/>
  <c r="AM25" i="9"/>
  <c r="Z25" i="9"/>
  <c r="Y25" i="9"/>
  <c r="X25" i="9"/>
  <c r="W25" i="9"/>
  <c r="V25" i="9"/>
  <c r="BI24" i="9"/>
  <c r="BH24" i="9"/>
  <c r="BG24" i="9"/>
  <c r="BF24" i="9"/>
  <c r="BE24" i="9"/>
  <c r="AQ24" i="9"/>
  <c r="AP24" i="9"/>
  <c r="AO24" i="9"/>
  <c r="AN24" i="9"/>
  <c r="AM24" i="9"/>
  <c r="Z24" i="9"/>
  <c r="Y24" i="9"/>
  <c r="X24" i="9"/>
  <c r="W24" i="9"/>
  <c r="V24" i="9"/>
  <c r="BI23" i="9"/>
  <c r="BH23" i="9"/>
  <c r="BG23" i="9"/>
  <c r="BF23" i="9"/>
  <c r="BE23" i="9"/>
  <c r="AQ23" i="9"/>
  <c r="AP23" i="9"/>
  <c r="AO23" i="9"/>
  <c r="AN23" i="9"/>
  <c r="AM23" i="9"/>
  <c r="Z23" i="9"/>
  <c r="Y23" i="9"/>
  <c r="X23" i="9"/>
  <c r="W23" i="9"/>
  <c r="V23" i="9"/>
  <c r="BI22" i="9"/>
  <c r="BH22" i="9"/>
  <c r="BG22" i="9"/>
  <c r="BF22" i="9"/>
  <c r="BE22" i="9"/>
  <c r="AQ22" i="9"/>
  <c r="AP22" i="9"/>
  <c r="AO22" i="9"/>
  <c r="AN22" i="9"/>
  <c r="AM22" i="9"/>
  <c r="Z22" i="9"/>
  <c r="Y22" i="9"/>
  <c r="X22" i="9"/>
  <c r="W22" i="9"/>
  <c r="V22" i="9"/>
  <c r="BI21" i="9"/>
  <c r="BH21" i="9"/>
  <c r="BG21" i="9"/>
  <c r="BF21" i="9"/>
  <c r="BE21" i="9"/>
  <c r="AQ21" i="9"/>
  <c r="AP21" i="9"/>
  <c r="AO21" i="9"/>
  <c r="AN21" i="9"/>
  <c r="AM21" i="9"/>
  <c r="Z21" i="9"/>
  <c r="Y21" i="9"/>
  <c r="X21" i="9"/>
  <c r="W21" i="9"/>
  <c r="V21" i="9"/>
  <c r="BI20" i="9"/>
  <c r="BH20" i="9"/>
  <c r="BG20" i="9"/>
  <c r="BF20" i="9"/>
  <c r="BE20" i="9"/>
  <c r="AQ20" i="9"/>
  <c r="AP20" i="9"/>
  <c r="AO20" i="9"/>
  <c r="AN20" i="9"/>
  <c r="AM20" i="9"/>
  <c r="Z20" i="9"/>
  <c r="Y20" i="9"/>
  <c r="X20" i="9"/>
  <c r="W20" i="9"/>
  <c r="V20" i="9"/>
  <c r="BI19" i="9"/>
  <c r="BH19" i="9"/>
  <c r="BG19" i="9"/>
  <c r="BF19" i="9"/>
  <c r="BE19" i="9"/>
  <c r="AQ19" i="9"/>
  <c r="AP19" i="9"/>
  <c r="AO19" i="9"/>
  <c r="AN19" i="9"/>
  <c r="AM19" i="9"/>
  <c r="Z19" i="9"/>
  <c r="Y19" i="9"/>
  <c r="X19" i="9"/>
  <c r="W19" i="9"/>
  <c r="V19" i="9"/>
  <c r="H6" i="9"/>
  <c r="H4" i="9"/>
  <c r="H2" i="9"/>
  <c r="V98" i="1"/>
  <c r="H6" i="8"/>
  <c r="H4" i="8"/>
  <c r="H2" i="8"/>
  <c r="BI51" i="8" l="1"/>
  <c r="BE51" i="8"/>
  <c r="AO51" i="8"/>
  <c r="Y51" i="8"/>
  <c r="BI14" i="8"/>
  <c r="BE14" i="8"/>
  <c r="AO14" i="8"/>
  <c r="Y14" i="8"/>
  <c r="BH51" i="8"/>
  <c r="AR51" i="8"/>
  <c r="AN51" i="8"/>
  <c r="X51" i="8"/>
  <c r="AR14" i="8"/>
  <c r="AN14" i="8"/>
  <c r="X14" i="8"/>
  <c r="BG51" i="8"/>
  <c r="AQ51" i="8"/>
  <c r="AM51" i="8"/>
  <c r="W51" i="8"/>
  <c r="BG14" i="8"/>
  <c r="AQ14" i="8"/>
  <c r="W14" i="8"/>
  <c r="AP51" i="8"/>
  <c r="V51" i="8"/>
  <c r="AP14" i="8"/>
  <c r="BH14" i="8"/>
  <c r="AM14" i="8"/>
  <c r="BF51" i="8"/>
  <c r="Z51" i="8"/>
  <c r="BF14" i="8"/>
  <c r="Z14" i="8"/>
  <c r="V14" i="8"/>
  <c r="X14" i="9"/>
  <c r="BI242" i="9"/>
  <c r="BE242" i="9"/>
  <c r="AO242" i="9"/>
  <c r="Y242" i="9"/>
  <c r="BI173" i="9"/>
  <c r="BE173" i="9"/>
  <c r="AO173" i="9"/>
  <c r="Y173" i="9"/>
  <c r="BG173" i="9"/>
  <c r="W173" i="9"/>
  <c r="AP242" i="9"/>
  <c r="V242" i="9"/>
  <c r="V173" i="9"/>
  <c r="BH242" i="9"/>
  <c r="AR242" i="9"/>
  <c r="AN242" i="9"/>
  <c r="X242" i="9"/>
  <c r="BH173" i="9"/>
  <c r="AR173" i="9"/>
  <c r="AN173" i="9"/>
  <c r="X173" i="9"/>
  <c r="AQ173" i="9"/>
  <c r="Z242" i="9"/>
  <c r="BF173" i="9"/>
  <c r="BG242" i="9"/>
  <c r="AQ242" i="9"/>
  <c r="AM242" i="9"/>
  <c r="W242" i="9"/>
  <c r="AM173" i="9"/>
  <c r="Z173" i="9"/>
  <c r="BF242" i="9"/>
  <c r="AP173" i="9"/>
  <c r="BE14" i="9"/>
  <c r="Y14" i="9"/>
  <c r="AQ14" i="9"/>
  <c r="W14" i="9"/>
  <c r="BI14" i="9"/>
  <c r="AO14" i="9"/>
  <c r="BG14" i="9"/>
  <c r="AM14" i="9"/>
  <c r="BF14" i="9"/>
  <c r="AP14" i="9"/>
  <c r="Z14" i="9"/>
  <c r="V14" i="9"/>
  <c r="BH14" i="9"/>
  <c r="AR14" i="9"/>
  <c r="AN14" i="9"/>
  <c r="V14" i="1"/>
  <c r="AV14" i="1"/>
  <c r="AI14" i="1"/>
  <c r="X517" i="1" l="1"/>
  <c r="Y517" i="1"/>
  <c r="Z517" i="1"/>
  <c r="AA517" i="1"/>
  <c r="AB517" i="1"/>
  <c r="AC517" i="1"/>
  <c r="AD517" i="1"/>
  <c r="AE517" i="1"/>
  <c r="AE525" i="1" s="1"/>
  <c r="AF517" i="1"/>
  <c r="AG517" i="1"/>
  <c r="AH517" i="1"/>
  <c r="X523" i="1"/>
  <c r="X525" i="1" s="1"/>
  <c r="Y523" i="1"/>
  <c r="Z523" i="1"/>
  <c r="AA523" i="1"/>
  <c r="AB523" i="1"/>
  <c r="AB525" i="1" s="1"/>
  <c r="AC523" i="1"/>
  <c r="AD523" i="1"/>
  <c r="AE523" i="1"/>
  <c r="AF523" i="1"/>
  <c r="AF525" i="1" s="1"/>
  <c r="AG523" i="1"/>
  <c r="AH523" i="1"/>
  <c r="Y525" i="1"/>
  <c r="AG525" i="1"/>
  <c r="W523" i="1"/>
  <c r="W517" i="1"/>
  <c r="AK517" i="1"/>
  <c r="AL517" i="1"/>
  <c r="AM517" i="1"/>
  <c r="AN517" i="1"/>
  <c r="AO517" i="1"/>
  <c r="AP517" i="1"/>
  <c r="AQ517" i="1"/>
  <c r="AR517" i="1"/>
  <c r="AS517" i="1"/>
  <c r="AT517" i="1"/>
  <c r="AU517" i="1"/>
  <c r="AK523" i="1"/>
  <c r="AL523" i="1"/>
  <c r="AM523" i="1"/>
  <c r="AM525" i="1" s="1"/>
  <c r="AN523" i="1"/>
  <c r="AO523" i="1"/>
  <c r="AP523" i="1"/>
  <c r="AQ523" i="1"/>
  <c r="AQ525" i="1" s="1"/>
  <c r="AR523" i="1"/>
  <c r="AS523" i="1"/>
  <c r="AT523" i="1"/>
  <c r="AU523" i="1"/>
  <c r="AU525" i="1" s="1"/>
  <c r="AJ523" i="1"/>
  <c r="AJ517" i="1"/>
  <c r="X261" i="1"/>
  <c r="Y261" i="1"/>
  <c r="Z261" i="1"/>
  <c r="AA261" i="1"/>
  <c r="AB261" i="1"/>
  <c r="AC261" i="1"/>
  <c r="AD261" i="1"/>
  <c r="AE261" i="1"/>
  <c r="AF261" i="1"/>
  <c r="AG261" i="1"/>
  <c r="AH261" i="1"/>
  <c r="X343" i="1"/>
  <c r="Y343" i="1"/>
  <c r="Z343" i="1"/>
  <c r="Z346" i="1" s="1"/>
  <c r="AA343" i="1"/>
  <c r="AA346" i="1" s="1"/>
  <c r="AB343" i="1"/>
  <c r="AC343" i="1"/>
  <c r="AD343" i="1"/>
  <c r="AD346" i="1" s="1"/>
  <c r="AE343" i="1"/>
  <c r="AE346" i="1" s="1"/>
  <c r="AF343" i="1"/>
  <c r="AG343" i="1"/>
  <c r="AH343" i="1"/>
  <c r="AH346" i="1" s="1"/>
  <c r="W343" i="1"/>
  <c r="W261" i="1"/>
  <c r="AK261" i="1"/>
  <c r="AL261" i="1"/>
  <c r="AL346" i="1" s="1"/>
  <c r="AM261" i="1"/>
  <c r="AN261" i="1"/>
  <c r="AO261" i="1"/>
  <c r="AP261" i="1"/>
  <c r="AQ261" i="1"/>
  <c r="AR261" i="1"/>
  <c r="AS261" i="1"/>
  <c r="AT261" i="1"/>
  <c r="AU261" i="1"/>
  <c r="AK343" i="1"/>
  <c r="AK346" i="1" s="1"/>
  <c r="AL343" i="1"/>
  <c r="AM343" i="1"/>
  <c r="AM346" i="1" s="1"/>
  <c r="AN343" i="1"/>
  <c r="AO343" i="1"/>
  <c r="AO346" i="1" s="1"/>
  <c r="AP343" i="1"/>
  <c r="AQ343" i="1"/>
  <c r="AQ346" i="1" s="1"/>
  <c r="AR343" i="1"/>
  <c r="AS343" i="1"/>
  <c r="AT343" i="1"/>
  <c r="AU343" i="1"/>
  <c r="AU346" i="1" s="1"/>
  <c r="AJ343" i="1"/>
  <c r="AJ261" i="1"/>
  <c r="AT346" i="1" l="1"/>
  <c r="AP346" i="1"/>
  <c r="AG346" i="1"/>
  <c r="AC346" i="1"/>
  <c r="Y346" i="1"/>
  <c r="AF346" i="1"/>
  <c r="AB346" i="1"/>
  <c r="X346" i="1"/>
  <c r="AR525" i="1"/>
  <c r="AS346" i="1"/>
  <c r="W346" i="1"/>
  <c r="AJ346" i="1"/>
  <c r="AR346" i="1"/>
  <c r="AN346" i="1"/>
  <c r="AL525" i="1"/>
  <c r="AS525" i="1"/>
  <c r="AO525" i="1"/>
  <c r="AK525" i="1"/>
  <c r="AP525" i="1"/>
  <c r="Z525" i="1"/>
  <c r="AH525" i="1"/>
  <c r="AJ525" i="1"/>
  <c r="AN525" i="1"/>
  <c r="W525" i="1"/>
  <c r="AA525" i="1"/>
  <c r="AD525" i="1"/>
  <c r="AT525" i="1"/>
  <c r="AC525" i="1"/>
  <c r="AI521" i="1" l="1"/>
  <c r="AI520" i="1"/>
  <c r="AI515" i="1"/>
  <c r="AI514" i="1"/>
  <c r="AI492" i="1"/>
  <c r="AI491" i="1"/>
  <c r="AI490" i="1"/>
  <c r="AI489" i="1"/>
  <c r="AI488" i="1"/>
  <c r="AI487" i="1"/>
  <c r="AI486" i="1"/>
  <c r="AI485" i="1"/>
  <c r="AI484" i="1"/>
  <c r="AI483" i="1"/>
  <c r="AI482" i="1"/>
  <c r="AI479" i="1"/>
  <c r="AI478" i="1"/>
  <c r="AI477" i="1"/>
  <c r="AI476" i="1"/>
  <c r="AI475" i="1"/>
  <c r="AI474" i="1"/>
  <c r="AI473" i="1"/>
  <c r="AI472" i="1"/>
  <c r="AI471" i="1"/>
  <c r="AI470" i="1"/>
  <c r="AI469" i="1"/>
  <c r="AI459" i="1"/>
  <c r="AI458" i="1"/>
  <c r="AI457" i="1"/>
  <c r="AI456" i="1"/>
  <c r="AI455" i="1"/>
  <c r="AI454" i="1"/>
  <c r="AI453" i="1"/>
  <c r="AI452" i="1"/>
  <c r="AI451" i="1"/>
  <c r="AI450" i="1"/>
  <c r="AI449" i="1"/>
  <c r="AI446" i="1"/>
  <c r="AI445" i="1"/>
  <c r="AI444" i="1"/>
  <c r="AI443" i="1"/>
  <c r="AI442" i="1"/>
  <c r="AI441" i="1"/>
  <c r="AI440" i="1"/>
  <c r="AI439" i="1"/>
  <c r="AI438" i="1"/>
  <c r="AI437" i="1"/>
  <c r="AI436" i="1"/>
  <c r="AI340" i="1"/>
  <c r="AI339" i="1"/>
  <c r="AI338" i="1"/>
  <c r="AI335" i="1"/>
  <c r="AI333" i="1"/>
  <c r="AI332" i="1"/>
  <c r="AI331" i="1"/>
  <c r="AI328" i="1"/>
  <c r="AI327" i="1"/>
  <c r="AI326" i="1"/>
  <c r="AI323" i="1"/>
  <c r="AI322" i="1"/>
  <c r="AI321" i="1"/>
  <c r="AI320" i="1"/>
  <c r="AI319" i="1"/>
  <c r="AI314" i="1"/>
  <c r="AI313" i="1"/>
  <c r="AI312" i="1"/>
  <c r="AI309" i="1"/>
  <c r="AI307" i="1"/>
  <c r="AI306" i="1"/>
  <c r="AI305" i="1"/>
  <c r="AI302" i="1"/>
  <c r="AI301" i="1"/>
  <c r="AI300" i="1"/>
  <c r="AI297" i="1"/>
  <c r="AI296" i="1"/>
  <c r="AI295" i="1"/>
  <c r="AI294" i="1"/>
  <c r="AI293" i="1"/>
  <c r="AI288" i="1"/>
  <c r="AI287" i="1"/>
  <c r="AI286" i="1"/>
  <c r="AI283" i="1"/>
  <c r="AI281" i="1"/>
  <c r="AI280" i="1"/>
  <c r="AI279" i="1"/>
  <c r="AI276" i="1"/>
  <c r="AI275" i="1"/>
  <c r="AI274" i="1"/>
  <c r="AI271" i="1"/>
  <c r="AI270" i="1"/>
  <c r="AI269" i="1"/>
  <c r="AI268" i="1"/>
  <c r="AI267" i="1"/>
  <c r="AI258" i="1"/>
  <c r="AI257" i="1"/>
  <c r="AI256" i="1"/>
  <c r="AI253" i="1"/>
  <c r="AI251" i="1"/>
  <c r="AI250" i="1"/>
  <c r="AI249" i="1"/>
  <c r="AI246" i="1"/>
  <c r="AI245" i="1"/>
  <c r="AI244" i="1"/>
  <c r="AI241" i="1"/>
  <c r="AI240" i="1"/>
  <c r="AI239" i="1"/>
  <c r="AI238" i="1"/>
  <c r="AI237" i="1"/>
  <c r="AI232" i="1"/>
  <c r="AI231" i="1"/>
  <c r="AI230" i="1"/>
  <c r="AI227" i="1"/>
  <c r="AI225" i="1"/>
  <c r="AI224" i="1"/>
  <c r="AI223" i="1"/>
  <c r="AI220" i="1"/>
  <c r="AI219" i="1"/>
  <c r="AI218" i="1"/>
  <c r="AI215" i="1"/>
  <c r="AI214" i="1"/>
  <c r="AI213" i="1"/>
  <c r="AI212" i="1"/>
  <c r="AI211" i="1"/>
  <c r="AI206" i="1"/>
  <c r="AI205" i="1"/>
  <c r="AI204" i="1"/>
  <c r="AI201" i="1"/>
  <c r="AI199" i="1"/>
  <c r="AI198" i="1"/>
  <c r="AI197" i="1"/>
  <c r="AI194" i="1"/>
  <c r="AI193" i="1"/>
  <c r="AI192" i="1"/>
  <c r="AI189" i="1"/>
  <c r="AI188" i="1"/>
  <c r="AI187" i="1"/>
  <c r="AI186" i="1"/>
  <c r="AI185" i="1"/>
  <c r="AI166" i="1"/>
  <c r="AI165" i="1"/>
  <c r="AI164" i="1"/>
  <c r="AI163" i="1"/>
  <c r="AI157" i="1"/>
  <c r="AI156" i="1"/>
  <c r="AI155" i="1"/>
  <c r="AI154" i="1"/>
  <c r="AI153" i="1"/>
  <c r="AI152" i="1"/>
  <c r="AI151" i="1"/>
  <c r="AI150" i="1"/>
  <c r="AI149" i="1"/>
  <c r="AI148" i="1"/>
  <c r="AI142" i="1"/>
  <c r="AI141" i="1"/>
  <c r="AI140" i="1"/>
  <c r="AI139" i="1"/>
  <c r="AI138" i="1"/>
  <c r="AI137" i="1"/>
  <c r="AI136" i="1"/>
  <c r="AI135" i="1"/>
  <c r="AI134" i="1"/>
  <c r="AI133" i="1"/>
  <c r="AI127" i="1"/>
  <c r="AI126" i="1"/>
  <c r="AI125" i="1"/>
  <c r="AI124" i="1"/>
  <c r="AI123" i="1"/>
  <c r="AI122" i="1"/>
  <c r="AI121" i="1"/>
  <c r="AI120" i="1"/>
  <c r="AI119" i="1"/>
  <c r="AI118" i="1"/>
  <c r="AI112" i="1"/>
  <c r="AI111" i="1"/>
  <c r="AI110" i="1"/>
  <c r="AI109" i="1"/>
  <c r="AI108" i="1"/>
  <c r="AI107" i="1"/>
  <c r="AI106" i="1"/>
  <c r="AI105" i="1"/>
  <c r="AI102" i="1"/>
  <c r="AI101" i="1"/>
  <c r="AI99" i="1"/>
  <c r="AI98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V521" i="1"/>
  <c r="AV520" i="1"/>
  <c r="AV523" i="1" s="1"/>
  <c r="AV515" i="1"/>
  <c r="AV514" i="1"/>
  <c r="AV492" i="1"/>
  <c r="AV491" i="1"/>
  <c r="AV490" i="1"/>
  <c r="AV489" i="1"/>
  <c r="AV488" i="1"/>
  <c r="AV487" i="1"/>
  <c r="AV486" i="1"/>
  <c r="AV485" i="1"/>
  <c r="AV484" i="1"/>
  <c r="AV483" i="1"/>
  <c r="AV482" i="1"/>
  <c r="AV479" i="1"/>
  <c r="AV478" i="1"/>
  <c r="AV477" i="1"/>
  <c r="AV476" i="1"/>
  <c r="AV475" i="1"/>
  <c r="AV474" i="1"/>
  <c r="AV473" i="1"/>
  <c r="AV472" i="1"/>
  <c r="AV471" i="1"/>
  <c r="AV470" i="1"/>
  <c r="AV469" i="1"/>
  <c r="AV459" i="1"/>
  <c r="AV458" i="1"/>
  <c r="AV457" i="1"/>
  <c r="AV456" i="1"/>
  <c r="AV455" i="1"/>
  <c r="AV454" i="1"/>
  <c r="AV453" i="1"/>
  <c r="AV452" i="1"/>
  <c r="AV451" i="1"/>
  <c r="AV450" i="1"/>
  <c r="AV449" i="1"/>
  <c r="AV446" i="1"/>
  <c r="AV445" i="1"/>
  <c r="AV444" i="1"/>
  <c r="AV443" i="1"/>
  <c r="AV442" i="1"/>
  <c r="AV441" i="1"/>
  <c r="AV440" i="1"/>
  <c r="AV439" i="1"/>
  <c r="AV438" i="1"/>
  <c r="AV437" i="1"/>
  <c r="AV436" i="1"/>
  <c r="AV340" i="1"/>
  <c r="AV339" i="1"/>
  <c r="AV338" i="1"/>
  <c r="AV335" i="1"/>
  <c r="AV333" i="1"/>
  <c r="AV332" i="1"/>
  <c r="AV331" i="1"/>
  <c r="AV328" i="1"/>
  <c r="AV327" i="1"/>
  <c r="AV326" i="1"/>
  <c r="AV323" i="1"/>
  <c r="AV322" i="1"/>
  <c r="AV321" i="1"/>
  <c r="AV320" i="1"/>
  <c r="AV319" i="1"/>
  <c r="AV314" i="1"/>
  <c r="AV313" i="1"/>
  <c r="AV312" i="1"/>
  <c r="AV309" i="1"/>
  <c r="AV307" i="1"/>
  <c r="AV306" i="1"/>
  <c r="AV305" i="1"/>
  <c r="AV302" i="1"/>
  <c r="AV301" i="1"/>
  <c r="AV300" i="1"/>
  <c r="AV297" i="1"/>
  <c r="AV296" i="1"/>
  <c r="AV295" i="1"/>
  <c r="AV294" i="1"/>
  <c r="AV293" i="1"/>
  <c r="AV288" i="1"/>
  <c r="AV287" i="1"/>
  <c r="AV286" i="1"/>
  <c r="AV283" i="1"/>
  <c r="AV281" i="1"/>
  <c r="AV280" i="1"/>
  <c r="AV279" i="1"/>
  <c r="AV276" i="1"/>
  <c r="AV275" i="1"/>
  <c r="AV274" i="1"/>
  <c r="AV271" i="1"/>
  <c r="AV270" i="1"/>
  <c r="AV269" i="1"/>
  <c r="AV268" i="1"/>
  <c r="AV267" i="1"/>
  <c r="AV258" i="1"/>
  <c r="AV257" i="1"/>
  <c r="AV256" i="1"/>
  <c r="AV253" i="1"/>
  <c r="AV251" i="1"/>
  <c r="AV250" i="1"/>
  <c r="AV249" i="1"/>
  <c r="AV246" i="1"/>
  <c r="AV245" i="1"/>
  <c r="AV244" i="1"/>
  <c r="AV241" i="1"/>
  <c r="AV240" i="1"/>
  <c r="AV239" i="1"/>
  <c r="AV238" i="1"/>
  <c r="AV237" i="1"/>
  <c r="AV232" i="1"/>
  <c r="AV231" i="1"/>
  <c r="AV230" i="1"/>
  <c r="AV227" i="1"/>
  <c r="AV225" i="1"/>
  <c r="AV224" i="1"/>
  <c r="AV223" i="1"/>
  <c r="AV220" i="1"/>
  <c r="AV219" i="1"/>
  <c r="AV218" i="1"/>
  <c r="AV215" i="1"/>
  <c r="AV214" i="1"/>
  <c r="AV213" i="1"/>
  <c r="AV212" i="1"/>
  <c r="AV211" i="1"/>
  <c r="AV206" i="1"/>
  <c r="AV205" i="1"/>
  <c r="AV204" i="1"/>
  <c r="AV201" i="1"/>
  <c r="AV199" i="1"/>
  <c r="AV198" i="1"/>
  <c r="AV197" i="1"/>
  <c r="AV194" i="1"/>
  <c r="AV193" i="1"/>
  <c r="AV192" i="1"/>
  <c r="AV189" i="1"/>
  <c r="AV188" i="1"/>
  <c r="AV187" i="1"/>
  <c r="AV186" i="1"/>
  <c r="AV185" i="1"/>
  <c r="AV166" i="1"/>
  <c r="AV165" i="1"/>
  <c r="AV164" i="1"/>
  <c r="AV163" i="1"/>
  <c r="AV157" i="1"/>
  <c r="AV156" i="1"/>
  <c r="AV155" i="1"/>
  <c r="AV154" i="1"/>
  <c r="AV153" i="1"/>
  <c r="AV152" i="1"/>
  <c r="AV151" i="1"/>
  <c r="AV150" i="1"/>
  <c r="AV149" i="1"/>
  <c r="AV148" i="1"/>
  <c r="AV142" i="1"/>
  <c r="AV141" i="1"/>
  <c r="AV140" i="1"/>
  <c r="AV139" i="1"/>
  <c r="AV138" i="1"/>
  <c r="AV137" i="1"/>
  <c r="AV136" i="1"/>
  <c r="AV135" i="1"/>
  <c r="AV134" i="1"/>
  <c r="AV133" i="1"/>
  <c r="AV127" i="1"/>
  <c r="AV126" i="1"/>
  <c r="AV125" i="1"/>
  <c r="AV124" i="1"/>
  <c r="AV123" i="1"/>
  <c r="AV122" i="1"/>
  <c r="AV121" i="1"/>
  <c r="AV120" i="1"/>
  <c r="AV119" i="1"/>
  <c r="AV118" i="1"/>
  <c r="AV112" i="1"/>
  <c r="AV111" i="1"/>
  <c r="AV110" i="1"/>
  <c r="AV109" i="1"/>
  <c r="AV108" i="1"/>
  <c r="AV107" i="1"/>
  <c r="AV106" i="1"/>
  <c r="AV105" i="1"/>
  <c r="AV102" i="1"/>
  <c r="AV101" i="1"/>
  <c r="AV99" i="1"/>
  <c r="AV98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K523" i="1"/>
  <c r="L523" i="1"/>
  <c r="M523" i="1"/>
  <c r="N523" i="1"/>
  <c r="O523" i="1"/>
  <c r="P523" i="1"/>
  <c r="Q523" i="1"/>
  <c r="R523" i="1"/>
  <c r="S523" i="1"/>
  <c r="T523" i="1"/>
  <c r="U523" i="1"/>
  <c r="K517" i="1"/>
  <c r="L517" i="1"/>
  <c r="M517" i="1"/>
  <c r="N517" i="1"/>
  <c r="O517" i="1"/>
  <c r="P517" i="1"/>
  <c r="Q517" i="1"/>
  <c r="Q525" i="1" s="1"/>
  <c r="R517" i="1"/>
  <c r="S517" i="1"/>
  <c r="T517" i="1"/>
  <c r="U517" i="1"/>
  <c r="J523" i="1"/>
  <c r="J517" i="1"/>
  <c r="K343" i="1"/>
  <c r="L343" i="1"/>
  <c r="M343" i="1"/>
  <c r="N343" i="1"/>
  <c r="O343" i="1"/>
  <c r="P343" i="1"/>
  <c r="Q343" i="1"/>
  <c r="R343" i="1"/>
  <c r="S343" i="1"/>
  <c r="T343" i="1"/>
  <c r="U343" i="1"/>
  <c r="K261" i="1"/>
  <c r="L261" i="1"/>
  <c r="L346" i="1" s="1"/>
  <c r="M261" i="1"/>
  <c r="N261" i="1"/>
  <c r="O261" i="1"/>
  <c r="P261" i="1"/>
  <c r="P346" i="1" s="1"/>
  <c r="Q261" i="1"/>
  <c r="Q346" i="1" s="1"/>
  <c r="R261" i="1"/>
  <c r="S261" i="1"/>
  <c r="T261" i="1"/>
  <c r="U261" i="1"/>
  <c r="J343" i="1"/>
  <c r="J261" i="1"/>
  <c r="V39" i="1"/>
  <c r="V20" i="1"/>
  <c r="U525" i="1" l="1"/>
  <c r="M525" i="1"/>
  <c r="T525" i="1"/>
  <c r="L525" i="1"/>
  <c r="T346" i="1"/>
  <c r="S346" i="1"/>
  <c r="R346" i="1"/>
  <c r="N346" i="1"/>
  <c r="U346" i="1"/>
  <c r="S525" i="1"/>
  <c r="O525" i="1"/>
  <c r="K525" i="1"/>
  <c r="R525" i="1"/>
  <c r="AV517" i="1"/>
  <c r="AV525" i="1" s="1"/>
  <c r="P525" i="1"/>
  <c r="O346" i="1"/>
  <c r="K346" i="1"/>
  <c r="AI523" i="1"/>
  <c r="AI517" i="1"/>
  <c r="AI525" i="1" s="1"/>
  <c r="AI261" i="1"/>
  <c r="AI343" i="1"/>
  <c r="AV261" i="1"/>
  <c r="J525" i="1"/>
  <c r="N525" i="1"/>
  <c r="M346" i="1"/>
  <c r="AV343" i="1"/>
  <c r="B5" i="1"/>
  <c r="B4" i="1"/>
  <c r="B6" i="8" l="1"/>
  <c r="B6" i="9"/>
  <c r="B4" i="9"/>
  <c r="B4" i="8"/>
  <c r="B5" i="8"/>
  <c r="B5" i="9"/>
  <c r="AV346" i="1"/>
  <c r="AI346" i="1"/>
  <c r="V521" i="1"/>
  <c r="V520" i="1"/>
  <c r="V523" i="1" s="1"/>
  <c r="V515" i="1"/>
  <c r="V514" i="1"/>
  <c r="V492" i="1"/>
  <c r="V491" i="1"/>
  <c r="V490" i="1"/>
  <c r="V489" i="1"/>
  <c r="V488" i="1"/>
  <c r="V487" i="1"/>
  <c r="V486" i="1"/>
  <c r="V485" i="1"/>
  <c r="V484" i="1"/>
  <c r="V483" i="1"/>
  <c r="V482" i="1"/>
  <c r="V479" i="1"/>
  <c r="V478" i="1"/>
  <c r="V477" i="1"/>
  <c r="V476" i="1"/>
  <c r="V475" i="1"/>
  <c r="V474" i="1"/>
  <c r="V473" i="1"/>
  <c r="V472" i="1"/>
  <c r="V471" i="1"/>
  <c r="V470" i="1"/>
  <c r="V469" i="1"/>
  <c r="V459" i="1"/>
  <c r="V458" i="1"/>
  <c r="V457" i="1"/>
  <c r="V456" i="1"/>
  <c r="V455" i="1"/>
  <c r="V454" i="1"/>
  <c r="V453" i="1"/>
  <c r="V452" i="1"/>
  <c r="V451" i="1"/>
  <c r="V450" i="1"/>
  <c r="V449" i="1"/>
  <c r="V446" i="1"/>
  <c r="V445" i="1"/>
  <c r="V444" i="1"/>
  <c r="V443" i="1"/>
  <c r="V442" i="1"/>
  <c r="V441" i="1"/>
  <c r="V440" i="1"/>
  <c r="V439" i="1"/>
  <c r="V438" i="1"/>
  <c r="V437" i="1"/>
  <c r="V436" i="1"/>
  <c r="V314" i="1"/>
  <c r="V313" i="1"/>
  <c r="V312" i="1"/>
  <c r="V309" i="1"/>
  <c r="V307" i="1"/>
  <c r="V306" i="1"/>
  <c r="V305" i="1"/>
  <c r="V302" i="1"/>
  <c r="V301" i="1"/>
  <c r="V300" i="1"/>
  <c r="V297" i="1"/>
  <c r="V296" i="1"/>
  <c r="V295" i="1"/>
  <c r="V294" i="1"/>
  <c r="V293" i="1"/>
  <c r="V288" i="1"/>
  <c r="V287" i="1"/>
  <c r="V286" i="1"/>
  <c r="V283" i="1"/>
  <c r="V281" i="1"/>
  <c r="V280" i="1"/>
  <c r="V279" i="1"/>
  <c r="V276" i="1"/>
  <c r="V275" i="1"/>
  <c r="V274" i="1"/>
  <c r="V271" i="1"/>
  <c r="V270" i="1"/>
  <c r="V269" i="1"/>
  <c r="V268" i="1"/>
  <c r="V267" i="1"/>
  <c r="V258" i="1"/>
  <c r="V257" i="1"/>
  <c r="V256" i="1"/>
  <c r="V253" i="1"/>
  <c r="V251" i="1"/>
  <c r="V250" i="1"/>
  <c r="V249" i="1"/>
  <c r="V246" i="1"/>
  <c r="V245" i="1"/>
  <c r="V244" i="1"/>
  <c r="V241" i="1"/>
  <c r="V240" i="1"/>
  <c r="V239" i="1"/>
  <c r="V238" i="1"/>
  <c r="V237" i="1"/>
  <c r="V232" i="1"/>
  <c r="V231" i="1"/>
  <c r="V230" i="1"/>
  <c r="V227" i="1"/>
  <c r="V225" i="1"/>
  <c r="V224" i="1"/>
  <c r="V223" i="1"/>
  <c r="V220" i="1"/>
  <c r="V219" i="1"/>
  <c r="V218" i="1"/>
  <c r="V215" i="1"/>
  <c r="V214" i="1"/>
  <c r="V213" i="1"/>
  <c r="V212" i="1"/>
  <c r="V211" i="1"/>
  <c r="V206" i="1"/>
  <c r="V205" i="1"/>
  <c r="V204" i="1"/>
  <c r="V323" i="1"/>
  <c r="V322" i="1"/>
  <c r="V321" i="1"/>
  <c r="V320" i="1"/>
  <c r="V319" i="1"/>
  <c r="V328" i="1"/>
  <c r="V327" i="1"/>
  <c r="V326" i="1"/>
  <c r="V333" i="1"/>
  <c r="V332" i="1"/>
  <c r="V331" i="1"/>
  <c r="V335" i="1"/>
  <c r="V340" i="1"/>
  <c r="V339" i="1"/>
  <c r="V338" i="1"/>
  <c r="V201" i="1"/>
  <c r="V199" i="1"/>
  <c r="V198" i="1"/>
  <c r="V197" i="1"/>
  <c r="V194" i="1"/>
  <c r="V193" i="1"/>
  <c r="V192" i="1"/>
  <c r="V189" i="1"/>
  <c r="V188" i="1"/>
  <c r="V187" i="1"/>
  <c r="V186" i="1"/>
  <c r="V185" i="1"/>
  <c r="V166" i="1"/>
  <c r="V165" i="1"/>
  <c r="V164" i="1"/>
  <c r="V163" i="1"/>
  <c r="V157" i="1"/>
  <c r="V156" i="1"/>
  <c r="V155" i="1"/>
  <c r="V154" i="1"/>
  <c r="V153" i="1"/>
  <c r="V152" i="1"/>
  <c r="V151" i="1"/>
  <c r="V150" i="1"/>
  <c r="V149" i="1"/>
  <c r="V148" i="1"/>
  <c r="V142" i="1"/>
  <c r="V141" i="1"/>
  <c r="V140" i="1"/>
  <c r="V139" i="1"/>
  <c r="V138" i="1"/>
  <c r="V137" i="1"/>
  <c r="V136" i="1"/>
  <c r="V135" i="1"/>
  <c r="V134" i="1"/>
  <c r="V133" i="1"/>
  <c r="V127" i="1"/>
  <c r="V126" i="1"/>
  <c r="V125" i="1"/>
  <c r="V124" i="1"/>
  <c r="V123" i="1"/>
  <c r="V122" i="1"/>
  <c r="V121" i="1"/>
  <c r="V120" i="1"/>
  <c r="V119" i="1"/>
  <c r="V118" i="1"/>
  <c r="V112" i="1"/>
  <c r="V111" i="1"/>
  <c r="V110" i="1"/>
  <c r="V109" i="1"/>
  <c r="V108" i="1"/>
  <c r="V107" i="1"/>
  <c r="V106" i="1"/>
  <c r="V105" i="1"/>
  <c r="V102" i="1"/>
  <c r="V101" i="1"/>
  <c r="V99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J465" i="1" l="1"/>
  <c r="J464" i="1"/>
  <c r="J463" i="1"/>
  <c r="K461" i="1"/>
  <c r="J462" i="1"/>
  <c r="AK425" i="1"/>
  <c r="AG425" i="1"/>
  <c r="AC425" i="1"/>
  <c r="Y425" i="1"/>
  <c r="U425" i="1"/>
  <c r="Q425" i="1"/>
  <c r="M425" i="1"/>
  <c r="AJ424" i="1"/>
  <c r="AF424" i="1"/>
  <c r="AB424" i="1"/>
  <c r="X424" i="1"/>
  <c r="T424" i="1"/>
  <c r="P424" i="1"/>
  <c r="L424" i="1"/>
  <c r="AI423" i="1"/>
  <c r="AE423" i="1"/>
  <c r="AA423" i="1"/>
  <c r="W423" i="1"/>
  <c r="S423" i="1"/>
  <c r="O423" i="1"/>
  <c r="K423" i="1"/>
  <c r="AL422" i="1"/>
  <c r="AH422" i="1"/>
  <c r="AD422" i="1"/>
  <c r="Z422" i="1"/>
  <c r="V422" i="1"/>
  <c r="R422" i="1"/>
  <c r="N422" i="1"/>
  <c r="J422" i="1"/>
  <c r="AK421" i="1"/>
  <c r="AG421" i="1"/>
  <c r="AC421" i="1"/>
  <c r="Y421" i="1"/>
  <c r="U421" i="1"/>
  <c r="Q421" i="1"/>
  <c r="M421" i="1"/>
  <c r="T421" i="1"/>
  <c r="L421" i="1"/>
  <c r="AI421" i="1"/>
  <c r="W421" i="1"/>
  <c r="K421" i="1"/>
  <c r="AL425" i="1"/>
  <c r="V425" i="1"/>
  <c r="AG424" i="1"/>
  <c r="Q424" i="1"/>
  <c r="AJ423" i="1"/>
  <c r="T423" i="1"/>
  <c r="AE422" i="1"/>
  <c r="O422" i="1"/>
  <c r="AH421" i="1"/>
  <c r="R421" i="1"/>
  <c r="AJ425" i="1"/>
  <c r="AF425" i="1"/>
  <c r="AB425" i="1"/>
  <c r="X425" i="1"/>
  <c r="T425" i="1"/>
  <c r="P425" i="1"/>
  <c r="L425" i="1"/>
  <c r="AI424" i="1"/>
  <c r="AE424" i="1"/>
  <c r="AA424" i="1"/>
  <c r="W424" i="1"/>
  <c r="S424" i="1"/>
  <c r="O424" i="1"/>
  <c r="K424" i="1"/>
  <c r="AL423" i="1"/>
  <c r="AH423" i="1"/>
  <c r="AD423" i="1"/>
  <c r="Z423" i="1"/>
  <c r="V423" i="1"/>
  <c r="R423" i="1"/>
  <c r="N423" i="1"/>
  <c r="J423" i="1"/>
  <c r="AK422" i="1"/>
  <c r="AG422" i="1"/>
  <c r="AC422" i="1"/>
  <c r="Y422" i="1"/>
  <c r="U422" i="1"/>
  <c r="Q422" i="1"/>
  <c r="M422" i="1"/>
  <c r="AJ421" i="1"/>
  <c r="AF421" i="1"/>
  <c r="AB421" i="1"/>
  <c r="X421" i="1"/>
  <c r="P421" i="1"/>
  <c r="P422" i="1"/>
  <c r="AE421" i="1"/>
  <c r="S421" i="1"/>
  <c r="AH425" i="1"/>
  <c r="R425" i="1"/>
  <c r="AK424" i="1"/>
  <c r="Y424" i="1"/>
  <c r="X423" i="1"/>
  <c r="AA422" i="1"/>
  <c r="K422" i="1"/>
  <c r="V421" i="1"/>
  <c r="AI425" i="1"/>
  <c r="AE425" i="1"/>
  <c r="AA425" i="1"/>
  <c r="W425" i="1"/>
  <c r="S425" i="1"/>
  <c r="O425" i="1"/>
  <c r="K425" i="1"/>
  <c r="AL424" i="1"/>
  <c r="AH424" i="1"/>
  <c r="AD424" i="1"/>
  <c r="Z424" i="1"/>
  <c r="V424" i="1"/>
  <c r="R424" i="1"/>
  <c r="N424" i="1"/>
  <c r="J424" i="1"/>
  <c r="AK423" i="1"/>
  <c r="AG423" i="1"/>
  <c r="AC423" i="1"/>
  <c r="Y423" i="1"/>
  <c r="U423" i="1"/>
  <c r="Q423" i="1"/>
  <c r="M423" i="1"/>
  <c r="AJ422" i="1"/>
  <c r="AF422" i="1"/>
  <c r="AB422" i="1"/>
  <c r="X422" i="1"/>
  <c r="T422" i="1"/>
  <c r="L422" i="1"/>
  <c r="AA421" i="1"/>
  <c r="O421" i="1"/>
  <c r="Z425" i="1"/>
  <c r="J425" i="1"/>
  <c r="AC424" i="1"/>
  <c r="M424" i="1"/>
  <c r="AB423" i="1"/>
  <c r="L423" i="1"/>
  <c r="W422" i="1"/>
  <c r="AD421" i="1"/>
  <c r="N421" i="1"/>
  <c r="AD425" i="1"/>
  <c r="N425" i="1"/>
  <c r="U424" i="1"/>
  <c r="AF423" i="1"/>
  <c r="P423" i="1"/>
  <c r="AI422" i="1"/>
  <c r="S422" i="1"/>
  <c r="AL421" i="1"/>
  <c r="Z421" i="1"/>
  <c r="Z114" i="1"/>
  <c r="AG115" i="1"/>
  <c r="AD115" i="1"/>
  <c r="AG114" i="1"/>
  <c r="AA115" i="1"/>
  <c r="AI115" i="1"/>
  <c r="AD114" i="1"/>
  <c r="AA114" i="1"/>
  <c r="AH115" i="1"/>
  <c r="AF115" i="1"/>
  <c r="AC114" i="1"/>
  <c r="AI114" i="1"/>
  <c r="AH114" i="1"/>
  <c r="AE114" i="1"/>
  <c r="AF114" i="1"/>
  <c r="AB115" i="1"/>
  <c r="AC115" i="1"/>
  <c r="Z115" i="1"/>
  <c r="AE115" i="1"/>
  <c r="AB114" i="1"/>
  <c r="Z129" i="1"/>
  <c r="AD129" i="1"/>
  <c r="AH129" i="1"/>
  <c r="AA130" i="1"/>
  <c r="AE130" i="1"/>
  <c r="AM129" i="1"/>
  <c r="AQ129" i="1"/>
  <c r="AU129" i="1"/>
  <c r="AP130" i="1"/>
  <c r="AT130" i="1"/>
  <c r="AN129" i="1"/>
  <c r="AM130" i="1"/>
  <c r="AQ130" i="1"/>
  <c r="AA129" i="1"/>
  <c r="AE129" i="1"/>
  <c r="X130" i="1"/>
  <c r="AB130" i="1"/>
  <c r="AF130" i="1"/>
  <c r="AR129" i="1"/>
  <c r="AU130" i="1"/>
  <c r="AB129" i="1"/>
  <c r="Y130" i="1"/>
  <c r="AG130" i="1"/>
  <c r="W130" i="1"/>
  <c r="AS129" i="1"/>
  <c r="AR130" i="1"/>
  <c r="AC129" i="1"/>
  <c r="Z130" i="1"/>
  <c r="AH130" i="1"/>
  <c r="W129" i="1"/>
  <c r="AT129" i="1"/>
  <c r="AS130" i="1"/>
  <c r="AG129" i="1"/>
  <c r="AP129" i="1"/>
  <c r="X129" i="1"/>
  <c r="AF129" i="1"/>
  <c r="AC130" i="1"/>
  <c r="AO129" i="1"/>
  <c r="AN130" i="1"/>
  <c r="Y129" i="1"/>
  <c r="AD130" i="1"/>
  <c r="AO130" i="1"/>
  <c r="AK130" i="1"/>
  <c r="AI129" i="1"/>
  <c r="AL129" i="1"/>
  <c r="AJ129" i="1"/>
  <c r="AI130" i="1"/>
  <c r="AL130" i="1"/>
  <c r="AJ130" i="1"/>
  <c r="AK129" i="1"/>
  <c r="Y494" i="1"/>
  <c r="AC494" i="1"/>
  <c r="AG494" i="1"/>
  <c r="Z495" i="1"/>
  <c r="AD495" i="1"/>
  <c r="AH495" i="1"/>
  <c r="AA496" i="1"/>
  <c r="AE496" i="1"/>
  <c r="X497" i="1"/>
  <c r="AB497" i="1"/>
  <c r="AF497" i="1"/>
  <c r="Y498" i="1"/>
  <c r="AC498" i="1"/>
  <c r="AG498" i="1"/>
  <c r="W495" i="1"/>
  <c r="AM494" i="1"/>
  <c r="AQ494" i="1"/>
  <c r="AU494" i="1"/>
  <c r="AP495" i="1"/>
  <c r="AT495" i="1"/>
  <c r="AO496" i="1"/>
  <c r="AS496" i="1"/>
  <c r="AN497" i="1"/>
  <c r="AR497" i="1"/>
  <c r="AM498" i="1"/>
  <c r="AQ498" i="1"/>
  <c r="AU498" i="1"/>
  <c r="Z494" i="1"/>
  <c r="AD494" i="1"/>
  <c r="AH494" i="1"/>
  <c r="AA495" i="1"/>
  <c r="AE495" i="1"/>
  <c r="X496" i="1"/>
  <c r="AB496" i="1"/>
  <c r="AF496" i="1"/>
  <c r="Y497" i="1"/>
  <c r="AC497" i="1"/>
  <c r="AG497" i="1"/>
  <c r="Z498" i="1"/>
  <c r="AD498" i="1"/>
  <c r="AH498" i="1"/>
  <c r="W498" i="1"/>
  <c r="W494" i="1"/>
  <c r="AN494" i="1"/>
  <c r="AR494" i="1"/>
  <c r="AM495" i="1"/>
  <c r="AQ495" i="1"/>
  <c r="AU495" i="1"/>
  <c r="AP496" i="1"/>
  <c r="AT496" i="1"/>
  <c r="AO497" i="1"/>
  <c r="AS497" i="1"/>
  <c r="AN498" i="1"/>
  <c r="AR498" i="1"/>
  <c r="AA494" i="1"/>
  <c r="AE494" i="1"/>
  <c r="X495" i="1"/>
  <c r="AB495" i="1"/>
  <c r="AF495" i="1"/>
  <c r="Y496" i="1"/>
  <c r="AC496" i="1"/>
  <c r="AG496" i="1"/>
  <c r="Z497" i="1"/>
  <c r="AD497" i="1"/>
  <c r="AH497" i="1"/>
  <c r="AA498" i="1"/>
  <c r="AE498" i="1"/>
  <c r="W497" i="1"/>
  <c r="AO494" i="1"/>
  <c r="AS494" i="1"/>
  <c r="AN495" i="1"/>
  <c r="AR495" i="1"/>
  <c r="AM496" i="1"/>
  <c r="AQ496" i="1"/>
  <c r="AU496" i="1"/>
  <c r="AP497" i="1"/>
  <c r="AT497" i="1"/>
  <c r="AO498" i="1"/>
  <c r="AS498" i="1"/>
  <c r="X494" i="1"/>
  <c r="AC495" i="1"/>
  <c r="AH496" i="1"/>
  <c r="AB498" i="1"/>
  <c r="AS495" i="1"/>
  <c r="AQ497" i="1"/>
  <c r="Z496" i="1"/>
  <c r="AE497" i="1"/>
  <c r="AB494" i="1"/>
  <c r="AG495" i="1"/>
  <c r="AA497" i="1"/>
  <c r="AF498" i="1"/>
  <c r="AP494" i="1"/>
  <c r="AN496" i="1"/>
  <c r="AU497" i="1"/>
  <c r="AF494" i="1"/>
  <c r="X498" i="1"/>
  <c r="AO495" i="1"/>
  <c r="AT498" i="1"/>
  <c r="W496" i="1"/>
  <c r="AR496" i="1"/>
  <c r="AD496" i="1"/>
  <c r="AP498" i="1"/>
  <c r="Y495" i="1"/>
  <c r="AM497" i="1"/>
  <c r="AT494" i="1"/>
  <c r="AI497" i="1"/>
  <c r="AI498" i="1"/>
  <c r="AL494" i="1"/>
  <c r="AK496" i="1"/>
  <c r="AL498" i="1"/>
  <c r="U496" i="1"/>
  <c r="AV494" i="1"/>
  <c r="AJ497" i="1"/>
  <c r="L498" i="1"/>
  <c r="S495" i="1"/>
  <c r="R498" i="1"/>
  <c r="Q495" i="1"/>
  <c r="Q498" i="1"/>
  <c r="K496" i="1"/>
  <c r="M497" i="1"/>
  <c r="L494" i="1"/>
  <c r="Q496" i="1"/>
  <c r="K494" i="1"/>
  <c r="S497" i="1"/>
  <c r="M495" i="1"/>
  <c r="AV497" i="1"/>
  <c r="AV496" i="1"/>
  <c r="AI495" i="1"/>
  <c r="AI494" i="1"/>
  <c r="AK497" i="1"/>
  <c r="AL496" i="1"/>
  <c r="AK494" i="1"/>
  <c r="P497" i="1"/>
  <c r="AV498" i="1"/>
  <c r="M496" i="1"/>
  <c r="S498" i="1"/>
  <c r="AJ495" i="1"/>
  <c r="AJ496" i="1"/>
  <c r="Q497" i="1"/>
  <c r="K495" i="1"/>
  <c r="O497" i="1"/>
  <c r="V494" i="1"/>
  <c r="V497" i="1"/>
  <c r="P495" i="1"/>
  <c r="J498" i="1"/>
  <c r="R496" i="1"/>
  <c r="O498" i="1"/>
  <c r="V495" i="1"/>
  <c r="K497" i="1"/>
  <c r="R494" i="1"/>
  <c r="M498" i="1"/>
  <c r="L495" i="1"/>
  <c r="AL497" i="1"/>
  <c r="AL495" i="1"/>
  <c r="R495" i="1"/>
  <c r="AJ494" i="1"/>
  <c r="K498" i="1"/>
  <c r="J494" i="1"/>
  <c r="V496" i="1"/>
  <c r="P494" i="1"/>
  <c r="T496" i="1"/>
  <c r="N494" i="1"/>
  <c r="N497" i="1"/>
  <c r="U494" i="1"/>
  <c r="P498" i="1"/>
  <c r="O495" i="1"/>
  <c r="T497" i="1"/>
  <c r="N495" i="1"/>
  <c r="V498" i="1"/>
  <c r="P496" i="1"/>
  <c r="R497" i="1"/>
  <c r="Q494" i="1"/>
  <c r="AI496" i="1"/>
  <c r="AV495" i="1"/>
  <c r="O494" i="1"/>
  <c r="AK495" i="1"/>
  <c r="AK498" i="1"/>
  <c r="J495" i="1"/>
  <c r="AJ498" i="1"/>
  <c r="T498" i="1"/>
  <c r="J497" i="1"/>
  <c r="S494" i="1"/>
  <c r="N498" i="1"/>
  <c r="O496" i="1"/>
  <c r="T495" i="1"/>
  <c r="N496" i="1"/>
  <c r="S496" i="1"/>
  <c r="U497" i="1"/>
  <c r="U495" i="1"/>
  <c r="U498" i="1"/>
  <c r="J496" i="1"/>
  <c r="M494" i="1"/>
  <c r="T494" i="1"/>
  <c r="L496" i="1"/>
  <c r="L497" i="1"/>
  <c r="Z159" i="1"/>
  <c r="AD159" i="1"/>
  <c r="X160" i="1"/>
  <c r="AB160" i="1"/>
  <c r="AF160" i="1"/>
  <c r="AM159" i="1"/>
  <c r="AQ159" i="1"/>
  <c r="AU159" i="1"/>
  <c r="AP160" i="1"/>
  <c r="AT160" i="1"/>
  <c r="AN159" i="1"/>
  <c r="AM160" i="1"/>
  <c r="AU160" i="1"/>
  <c r="AA159" i="1"/>
  <c r="AE159" i="1"/>
  <c r="Y160" i="1"/>
  <c r="AC160" i="1"/>
  <c r="AG160" i="1"/>
  <c r="AR159" i="1"/>
  <c r="AQ160" i="1"/>
  <c r="AH159" i="1"/>
  <c r="X159" i="1"/>
  <c r="AF159" i="1"/>
  <c r="AD160" i="1"/>
  <c r="AO159" i="1"/>
  <c r="AN160" i="1"/>
  <c r="Y159" i="1"/>
  <c r="AG159" i="1"/>
  <c r="AE160" i="1"/>
  <c r="AP159" i="1"/>
  <c r="AO160" i="1"/>
  <c r="AA160" i="1"/>
  <c r="AT159" i="1"/>
  <c r="AB159" i="1"/>
  <c r="Z160" i="1"/>
  <c r="AH160" i="1"/>
  <c r="W160" i="1"/>
  <c r="AS159" i="1"/>
  <c r="AR160" i="1"/>
  <c r="AC159" i="1"/>
  <c r="W159" i="1"/>
  <c r="AS160" i="1"/>
  <c r="AI160" i="1"/>
  <c r="AK159" i="1"/>
  <c r="O159" i="1"/>
  <c r="AJ159" i="1"/>
  <c r="U159" i="1"/>
  <c r="O160" i="1"/>
  <c r="V160" i="1"/>
  <c r="M160" i="1"/>
  <c r="AL159" i="1"/>
  <c r="V159" i="1"/>
  <c r="P160" i="1"/>
  <c r="T159" i="1"/>
  <c r="N160" i="1"/>
  <c r="R159" i="1"/>
  <c r="S160" i="1"/>
  <c r="AI159" i="1"/>
  <c r="AL160" i="1"/>
  <c r="Q159" i="1"/>
  <c r="AJ160" i="1"/>
  <c r="AV160" i="1"/>
  <c r="AK160" i="1"/>
  <c r="AV159" i="1"/>
  <c r="N159" i="1"/>
  <c r="L159" i="1"/>
  <c r="S159" i="1"/>
  <c r="T160" i="1"/>
  <c r="K160" i="1"/>
  <c r="R160" i="1"/>
  <c r="M159" i="1"/>
  <c r="Q160" i="1"/>
  <c r="J160" i="1"/>
  <c r="K159" i="1"/>
  <c r="U160" i="1"/>
  <c r="P159" i="1"/>
  <c r="L160" i="1"/>
  <c r="J159" i="1"/>
  <c r="X144" i="1"/>
  <c r="AB144" i="1"/>
  <c r="AF144" i="1"/>
  <c r="Y145" i="1"/>
  <c r="AC145" i="1"/>
  <c r="AG145" i="1"/>
  <c r="W145" i="1"/>
  <c r="AO144" i="1"/>
  <c r="AS144" i="1"/>
  <c r="AN145" i="1"/>
  <c r="AR145" i="1"/>
  <c r="AP144" i="1"/>
  <c r="AT144" i="1"/>
  <c r="AS145" i="1"/>
  <c r="Y144" i="1"/>
  <c r="AC144" i="1"/>
  <c r="AG144" i="1"/>
  <c r="Z145" i="1"/>
  <c r="AD145" i="1"/>
  <c r="AH145" i="1"/>
  <c r="W144" i="1"/>
  <c r="AO145" i="1"/>
  <c r="AD144" i="1"/>
  <c r="AA145" i="1"/>
  <c r="AQ144" i="1"/>
  <c r="AP145" i="1"/>
  <c r="AM145" i="1"/>
  <c r="AE144" i="1"/>
  <c r="AB145" i="1"/>
  <c r="AR144" i="1"/>
  <c r="AQ145" i="1"/>
  <c r="AA144" i="1"/>
  <c r="AF145" i="1"/>
  <c r="AN144" i="1"/>
  <c r="Z144" i="1"/>
  <c r="AH144" i="1"/>
  <c r="AE145" i="1"/>
  <c r="AM144" i="1"/>
  <c r="AU144" i="1"/>
  <c r="AT145" i="1"/>
  <c r="X145" i="1"/>
  <c r="AU145" i="1"/>
  <c r="AK145" i="1"/>
  <c r="AK144" i="1"/>
  <c r="AI145" i="1"/>
  <c r="AJ144" i="1"/>
  <c r="AJ145" i="1"/>
  <c r="AI144" i="1"/>
  <c r="AL145" i="1"/>
  <c r="AL144" i="1"/>
  <c r="Y168" i="1"/>
  <c r="AC168" i="1"/>
  <c r="AG168" i="1"/>
  <c r="AA169" i="1"/>
  <c r="AE169" i="1"/>
  <c r="W169" i="1"/>
  <c r="AO168" i="1"/>
  <c r="AS168" i="1"/>
  <c r="AN169" i="1"/>
  <c r="AR169" i="1"/>
  <c r="AP168" i="1"/>
  <c r="AO169" i="1"/>
  <c r="AS169" i="1"/>
  <c r="Z168" i="1"/>
  <c r="AD168" i="1"/>
  <c r="X169" i="1"/>
  <c r="AB169" i="1"/>
  <c r="AF169" i="1"/>
  <c r="W168" i="1"/>
  <c r="AT168" i="1"/>
  <c r="AA168" i="1"/>
  <c r="Y169" i="1"/>
  <c r="AG169" i="1"/>
  <c r="AM168" i="1"/>
  <c r="AU168" i="1"/>
  <c r="AT169" i="1"/>
  <c r="AD169" i="1"/>
  <c r="AQ169" i="1"/>
  <c r="AH168" i="1"/>
  <c r="AB168" i="1"/>
  <c r="Z169" i="1"/>
  <c r="AH169" i="1"/>
  <c r="AN168" i="1"/>
  <c r="AM169" i="1"/>
  <c r="AU169" i="1"/>
  <c r="AF168" i="1"/>
  <c r="AR168" i="1"/>
  <c r="AE168" i="1"/>
  <c r="AC169" i="1"/>
  <c r="AQ168" i="1"/>
  <c r="AP169" i="1"/>
  <c r="X168" i="1"/>
  <c r="Q168" i="1"/>
  <c r="AV169" i="1"/>
  <c r="AK168" i="1"/>
  <c r="AL169" i="1"/>
  <c r="K169" i="1"/>
  <c r="O168" i="1"/>
  <c r="V168" i="1"/>
  <c r="P169" i="1"/>
  <c r="L168" i="1"/>
  <c r="V169" i="1"/>
  <c r="U169" i="1"/>
  <c r="AI169" i="1"/>
  <c r="AL168" i="1"/>
  <c r="R168" i="1"/>
  <c r="S169" i="1"/>
  <c r="AV168" i="1"/>
  <c r="N168" i="1"/>
  <c r="U168" i="1"/>
  <c r="J169" i="1"/>
  <c r="N169" i="1"/>
  <c r="M169" i="1"/>
  <c r="AK169" i="1"/>
  <c r="P168" i="1"/>
  <c r="AJ169" i="1"/>
  <c r="AI168" i="1"/>
  <c r="M168" i="1"/>
  <c r="J168" i="1"/>
  <c r="O169" i="1"/>
  <c r="S168" i="1"/>
  <c r="AJ168" i="1"/>
  <c r="R169" i="1"/>
  <c r="K168" i="1"/>
  <c r="L169" i="1"/>
  <c r="T168" i="1"/>
  <c r="T169" i="1"/>
  <c r="Q169" i="1"/>
  <c r="X260" i="1"/>
  <c r="AB260" i="1"/>
  <c r="AF260" i="1"/>
  <c r="W260" i="1"/>
  <c r="AP260" i="1"/>
  <c r="AT260" i="1"/>
  <c r="Y260" i="1"/>
  <c r="AC260" i="1"/>
  <c r="AG260" i="1"/>
  <c r="AM260" i="1"/>
  <c r="Z260" i="1"/>
  <c r="AD260" i="1"/>
  <c r="AH260" i="1"/>
  <c r="AN260" i="1"/>
  <c r="AR260" i="1"/>
  <c r="AE260" i="1"/>
  <c r="AQ260" i="1"/>
  <c r="AS260" i="1"/>
  <c r="AA260" i="1"/>
  <c r="AO260" i="1"/>
  <c r="AU260" i="1"/>
  <c r="AK260" i="1"/>
  <c r="AJ260" i="1"/>
  <c r="AL260" i="1"/>
  <c r="AI260" i="1"/>
  <c r="Z342" i="1"/>
  <c r="AD342" i="1"/>
  <c r="AH342" i="1"/>
  <c r="AP342" i="1"/>
  <c r="AT342" i="1"/>
  <c r="AT345" i="1" s="1"/>
  <c r="AA342" i="1"/>
  <c r="AE342" i="1"/>
  <c r="X342" i="1"/>
  <c r="X345" i="1" s="1"/>
  <c r="AB342" i="1"/>
  <c r="AB345" i="1" s="1"/>
  <c r="AF342" i="1"/>
  <c r="W342" i="1"/>
  <c r="W345" i="1" s="1"/>
  <c r="AN342" i="1"/>
  <c r="AR342" i="1"/>
  <c r="Y342" i="1"/>
  <c r="AQ342" i="1"/>
  <c r="AC342" i="1"/>
  <c r="AS342" i="1"/>
  <c r="AS345" i="1" s="1"/>
  <c r="AO342" i="1"/>
  <c r="AU342" i="1"/>
  <c r="AM342" i="1"/>
  <c r="AG342" i="1"/>
  <c r="AK342" i="1"/>
  <c r="AJ342" i="1"/>
  <c r="AL342" i="1"/>
  <c r="AI342" i="1"/>
  <c r="X461" i="1"/>
  <c r="AB461" i="1"/>
  <c r="AF461" i="1"/>
  <c r="Y462" i="1"/>
  <c r="AC462" i="1"/>
  <c r="AG462" i="1"/>
  <c r="Z463" i="1"/>
  <c r="AD463" i="1"/>
  <c r="AH463" i="1"/>
  <c r="AA464" i="1"/>
  <c r="AE464" i="1"/>
  <c r="X465" i="1"/>
  <c r="AB465" i="1"/>
  <c r="AF465" i="1"/>
  <c r="W463" i="1"/>
  <c r="AN461" i="1"/>
  <c r="AR461" i="1"/>
  <c r="AM462" i="1"/>
  <c r="AQ462" i="1"/>
  <c r="AU462" i="1"/>
  <c r="AP463" i="1"/>
  <c r="AT463" i="1"/>
  <c r="AO464" i="1"/>
  <c r="AS464" i="1"/>
  <c r="AN465" i="1"/>
  <c r="AR465" i="1"/>
  <c r="Y461" i="1"/>
  <c r="AC461" i="1"/>
  <c r="AG461" i="1"/>
  <c r="Z462" i="1"/>
  <c r="AD462" i="1"/>
  <c r="AH462" i="1"/>
  <c r="AA463" i="1"/>
  <c r="AE463" i="1"/>
  <c r="X464" i="1"/>
  <c r="AB464" i="1"/>
  <c r="AF464" i="1"/>
  <c r="Y465" i="1"/>
  <c r="AC465" i="1"/>
  <c r="AG465" i="1"/>
  <c r="W462" i="1"/>
  <c r="AO461" i="1"/>
  <c r="AS461" i="1"/>
  <c r="AN462" i="1"/>
  <c r="AR462" i="1"/>
  <c r="AM463" i="1"/>
  <c r="AQ463" i="1"/>
  <c r="AU463" i="1"/>
  <c r="AP464" i="1"/>
  <c r="AT464" i="1"/>
  <c r="AO465" i="1"/>
  <c r="AS465" i="1"/>
  <c r="Z461" i="1"/>
  <c r="AD461" i="1"/>
  <c r="AH461" i="1"/>
  <c r="AA462" i="1"/>
  <c r="AE462" i="1"/>
  <c r="X463" i="1"/>
  <c r="AB463" i="1"/>
  <c r="AF463" i="1"/>
  <c r="Y464" i="1"/>
  <c r="AC464" i="1"/>
  <c r="AG464" i="1"/>
  <c r="Z465" i="1"/>
  <c r="AD465" i="1"/>
  <c r="AH465" i="1"/>
  <c r="W465" i="1"/>
  <c r="W461" i="1"/>
  <c r="AP461" i="1"/>
  <c r="AT461" i="1"/>
  <c r="AO462" i="1"/>
  <c r="AS462" i="1"/>
  <c r="AN463" i="1"/>
  <c r="AR463" i="1"/>
  <c r="AM464" i="1"/>
  <c r="AQ464" i="1"/>
  <c r="AU464" i="1"/>
  <c r="AP465" i="1"/>
  <c r="AT465" i="1"/>
  <c r="AE461" i="1"/>
  <c r="Y463" i="1"/>
  <c r="AD464" i="1"/>
  <c r="W464" i="1"/>
  <c r="AP462" i="1"/>
  <c r="AN464" i="1"/>
  <c r="AU465" i="1"/>
  <c r="AB462" i="1"/>
  <c r="AA465" i="1"/>
  <c r="X462" i="1"/>
  <c r="AC463" i="1"/>
  <c r="AH464" i="1"/>
  <c r="AM461" i="1"/>
  <c r="AT462" i="1"/>
  <c r="AR464" i="1"/>
  <c r="AG463" i="1"/>
  <c r="AQ461" i="1"/>
  <c r="Z464" i="1"/>
  <c r="AS463" i="1"/>
  <c r="AE465" i="1"/>
  <c r="AM465" i="1"/>
  <c r="AO463" i="1"/>
  <c r="AA461" i="1"/>
  <c r="AU461" i="1"/>
  <c r="AQ465" i="1"/>
  <c r="AF462" i="1"/>
  <c r="AL461" i="1"/>
  <c r="AK462" i="1"/>
  <c r="AL463" i="1"/>
  <c r="AV461" i="1"/>
  <c r="AJ462" i="1"/>
  <c r="S464" i="1"/>
  <c r="M465" i="1"/>
  <c r="K464" i="1"/>
  <c r="U462" i="1"/>
  <c r="L465" i="1"/>
  <c r="S462" i="1"/>
  <c r="S465" i="1"/>
  <c r="M463" i="1"/>
  <c r="T463" i="1"/>
  <c r="N461" i="1"/>
  <c r="S463" i="1"/>
  <c r="M461" i="1"/>
  <c r="U464" i="1"/>
  <c r="T461" i="1"/>
  <c r="AV463" i="1"/>
  <c r="AV462" i="1"/>
  <c r="AI465" i="1"/>
  <c r="AK464" i="1"/>
  <c r="AL462" i="1"/>
  <c r="AJ465" i="1"/>
  <c r="AJ461" i="1"/>
  <c r="M462" i="1"/>
  <c r="Q464" i="1"/>
  <c r="K462" i="1"/>
  <c r="K465" i="1"/>
  <c r="R462" i="1"/>
  <c r="L463" i="1"/>
  <c r="Q465" i="1"/>
  <c r="K463" i="1"/>
  <c r="M464" i="1"/>
  <c r="L461" i="1"/>
  <c r="O465" i="1"/>
  <c r="V462" i="1"/>
  <c r="AI464" i="1"/>
  <c r="AI461" i="1"/>
  <c r="R464" i="1"/>
  <c r="N465" i="1"/>
  <c r="AL465" i="1"/>
  <c r="AK465" i="1"/>
  <c r="AJ464" i="1"/>
  <c r="V465" i="1"/>
  <c r="AV464" i="1"/>
  <c r="AV465" i="1"/>
  <c r="Q461" i="1"/>
  <c r="L462" i="1"/>
  <c r="J461" i="1"/>
  <c r="V463" i="1"/>
  <c r="P461" i="1"/>
  <c r="P464" i="1"/>
  <c r="O461" i="1"/>
  <c r="R465" i="1"/>
  <c r="Q462" i="1"/>
  <c r="V464" i="1"/>
  <c r="P462" i="1"/>
  <c r="R463" i="1"/>
  <c r="T464" i="1"/>
  <c r="N462" i="1"/>
  <c r="AI463" i="1"/>
  <c r="AI462" i="1"/>
  <c r="AK461" i="1"/>
  <c r="AL464" i="1"/>
  <c r="AK463" i="1"/>
  <c r="R461" i="1"/>
  <c r="AJ463" i="1"/>
  <c r="O463" i="1"/>
  <c r="U465" i="1"/>
  <c r="T462" i="1"/>
  <c r="T465" i="1"/>
  <c r="V461" i="1"/>
  <c r="L464" i="1"/>
  <c r="O464" i="1"/>
  <c r="O462" i="1"/>
  <c r="N463" i="1"/>
  <c r="N464" i="1"/>
  <c r="Q463" i="1"/>
  <c r="U463" i="1"/>
  <c r="U461" i="1"/>
  <c r="P465" i="1"/>
  <c r="S461" i="1"/>
  <c r="P463" i="1"/>
  <c r="X114" i="1"/>
  <c r="AO114" i="1"/>
  <c r="AN115" i="1"/>
  <c r="X115" i="1"/>
  <c r="AR114" i="1"/>
  <c r="Y114" i="1"/>
  <c r="AP114" i="1"/>
  <c r="AO115" i="1"/>
  <c r="AQ114" i="1"/>
  <c r="AP115" i="1"/>
  <c r="Y115" i="1"/>
  <c r="W115" i="1"/>
  <c r="AS114" i="1"/>
  <c r="AR115" i="1"/>
  <c r="AQ115" i="1"/>
  <c r="W114" i="1"/>
  <c r="AT114" i="1"/>
  <c r="AS115" i="1"/>
  <c r="AM114" i="1"/>
  <c r="AU114" i="1"/>
  <c r="AT115" i="1"/>
  <c r="AN114" i="1"/>
  <c r="AM115" i="1"/>
  <c r="AU115" i="1"/>
  <c r="AK115" i="1"/>
  <c r="AL115" i="1"/>
  <c r="AJ115" i="1"/>
  <c r="AJ114" i="1"/>
  <c r="AK114" i="1"/>
  <c r="AL114" i="1"/>
  <c r="V517" i="1"/>
  <c r="V525" i="1" s="1"/>
  <c r="Q342" i="1"/>
  <c r="R342" i="1"/>
  <c r="V343" i="1"/>
  <c r="AV342" i="1"/>
  <c r="K342" i="1"/>
  <c r="N342" i="1"/>
  <c r="S342" i="1"/>
  <c r="O342" i="1"/>
  <c r="U342" i="1"/>
  <c r="M342" i="1"/>
  <c r="T342" i="1"/>
  <c r="L342" i="1"/>
  <c r="P342" i="1"/>
  <c r="V342" i="1"/>
  <c r="J342" i="1"/>
  <c r="V261" i="1"/>
  <c r="S260" i="1"/>
  <c r="T260" i="1"/>
  <c r="M260" i="1"/>
  <c r="K260" i="1"/>
  <c r="J260" i="1"/>
  <c r="AV260" i="1"/>
  <c r="N260" i="1"/>
  <c r="O260" i="1"/>
  <c r="Q260" i="1"/>
  <c r="V260" i="1"/>
  <c r="U260" i="1"/>
  <c r="L260" i="1"/>
  <c r="R260" i="1"/>
  <c r="P260" i="1"/>
  <c r="AV145" i="1"/>
  <c r="N145" i="1"/>
  <c r="S144" i="1"/>
  <c r="O145" i="1"/>
  <c r="T144" i="1"/>
  <c r="V145" i="1"/>
  <c r="J145" i="1"/>
  <c r="M144" i="1"/>
  <c r="M145" i="1"/>
  <c r="T145" i="1"/>
  <c r="K145" i="1"/>
  <c r="O144" i="1"/>
  <c r="N144" i="1"/>
  <c r="R144" i="1"/>
  <c r="L145" i="1"/>
  <c r="J144" i="1"/>
  <c r="P145" i="1"/>
  <c r="P144" i="1"/>
  <c r="Q144" i="1"/>
  <c r="U144" i="1"/>
  <c r="L144" i="1"/>
  <c r="V144" i="1"/>
  <c r="AV144" i="1"/>
  <c r="R145" i="1"/>
  <c r="Q145" i="1"/>
  <c r="K144" i="1"/>
  <c r="U145" i="1"/>
  <c r="S145" i="1"/>
  <c r="Q129" i="1"/>
  <c r="U130" i="1"/>
  <c r="M130" i="1"/>
  <c r="R129" i="1"/>
  <c r="T130" i="1"/>
  <c r="AV129" i="1"/>
  <c r="K130" i="1"/>
  <c r="V129" i="1"/>
  <c r="L129" i="1"/>
  <c r="S129" i="1"/>
  <c r="AV130" i="1"/>
  <c r="N129" i="1"/>
  <c r="L130" i="1"/>
  <c r="K129" i="1"/>
  <c r="P129" i="1"/>
  <c r="P130" i="1"/>
  <c r="U129" i="1"/>
  <c r="R130" i="1"/>
  <c r="M129" i="1"/>
  <c r="J130" i="1"/>
  <c r="S130" i="1"/>
  <c r="T129" i="1"/>
  <c r="N130" i="1"/>
  <c r="J129" i="1"/>
  <c r="O129" i="1"/>
  <c r="O130" i="1"/>
  <c r="V130" i="1"/>
  <c r="Q130" i="1"/>
  <c r="R115" i="1"/>
  <c r="Q114" i="1"/>
  <c r="N114" i="1"/>
  <c r="U115" i="1"/>
  <c r="U114" i="1"/>
  <c r="M114" i="1"/>
  <c r="M115" i="1"/>
  <c r="J114" i="1"/>
  <c r="O114" i="1"/>
  <c r="R114" i="1"/>
  <c r="Q115" i="1"/>
  <c r="P115" i="1"/>
  <c r="AV115" i="1"/>
  <c r="T115" i="1"/>
  <c r="V114" i="1"/>
  <c r="T114" i="1"/>
  <c r="S114" i="1"/>
  <c r="P114" i="1"/>
  <c r="AV114" i="1"/>
  <c r="L114" i="1"/>
  <c r="J115" i="1"/>
  <c r="V115" i="1"/>
  <c r="S115" i="1"/>
  <c r="L115" i="1"/>
  <c r="O115" i="1"/>
  <c r="N115" i="1"/>
  <c r="K115" i="1"/>
  <c r="K114" i="1"/>
  <c r="J346" i="1"/>
  <c r="U502" i="1" l="1"/>
  <c r="AA500" i="1"/>
  <c r="AU504" i="1"/>
  <c r="K502" i="1"/>
  <c r="AF504" i="1"/>
  <c r="T503" i="1"/>
  <c r="V503" i="1"/>
  <c r="R501" i="1"/>
  <c r="AV502" i="1"/>
  <c r="N501" i="1"/>
  <c r="M500" i="1"/>
  <c r="S503" i="1"/>
  <c r="AK501" i="1"/>
  <c r="W503" i="1"/>
  <c r="AM503" i="1"/>
  <c r="AK502" i="1"/>
  <c r="AM504" i="1"/>
  <c r="AQ503" i="1"/>
  <c r="AD502" i="1"/>
  <c r="R500" i="1"/>
  <c r="AI502" i="1"/>
  <c r="J504" i="1"/>
  <c r="Q502" i="1"/>
  <c r="Q504" i="1"/>
  <c r="O502" i="1"/>
  <c r="S502" i="1"/>
  <c r="AP345" i="1"/>
  <c r="R502" i="1"/>
  <c r="AK503" i="1"/>
  <c r="AK504" i="1"/>
  <c r="L500" i="1"/>
  <c r="AQ500" i="1"/>
  <c r="P501" i="1"/>
  <c r="M503" i="1"/>
  <c r="AE345" i="1"/>
  <c r="AM500" i="1"/>
  <c r="AU503" i="1"/>
  <c r="AA345" i="1"/>
  <c r="AI504" i="1"/>
  <c r="S501" i="1"/>
  <c r="AL502" i="1"/>
  <c r="AP501" i="1"/>
  <c r="W500" i="1"/>
  <c r="Z504" i="1"/>
  <c r="AF502" i="1"/>
  <c r="AA501" i="1"/>
  <c r="AS504" i="1"/>
  <c r="AU502" i="1"/>
  <c r="AN501" i="1"/>
  <c r="AE504" i="1"/>
  <c r="AO503" i="1"/>
  <c r="AQ501" i="1"/>
  <c r="W502" i="1"/>
  <c r="U500" i="1"/>
  <c r="R504" i="1"/>
  <c r="K501" i="1"/>
  <c r="AJ500" i="1"/>
  <c r="U503" i="1"/>
  <c r="AE500" i="1"/>
  <c r="AS501" i="1"/>
  <c r="AU501" i="1"/>
  <c r="X504" i="1"/>
  <c r="Y345" i="1"/>
  <c r="K500" i="1"/>
  <c r="AF501" i="1"/>
  <c r="Z503" i="1"/>
  <c r="AN503" i="1"/>
  <c r="W501" i="1"/>
  <c r="AF503" i="1"/>
  <c r="AA502" i="1"/>
  <c r="AG500" i="1"/>
  <c r="AF345" i="1"/>
  <c r="AT171" i="1"/>
  <c r="Y171" i="1"/>
  <c r="R503" i="1"/>
  <c r="O504" i="1"/>
  <c r="AQ171" i="1"/>
  <c r="N503" i="1"/>
  <c r="L503" i="1"/>
  <c r="V502" i="1"/>
  <c r="M502" i="1"/>
  <c r="O500" i="1"/>
  <c r="J502" i="1"/>
  <c r="Q503" i="1"/>
  <c r="AJ504" i="1"/>
  <c r="J503" i="1"/>
  <c r="AL171" i="1"/>
  <c r="AN171" i="1"/>
  <c r="AS172" i="1"/>
  <c r="AP172" i="1"/>
  <c r="P504" i="1"/>
  <c r="O503" i="1"/>
  <c r="T501" i="1"/>
  <c r="AI501" i="1"/>
  <c r="Q501" i="1"/>
  <c r="P500" i="1"/>
  <c r="AJ503" i="1"/>
  <c r="K504" i="1"/>
  <c r="T500" i="1"/>
  <c r="S504" i="1"/>
  <c r="K503" i="1"/>
  <c r="AV500" i="1"/>
  <c r="AO502" i="1"/>
  <c r="AT501" i="1"/>
  <c r="X501" i="1"/>
  <c r="Y502" i="1"/>
  <c r="AN502" i="1"/>
  <c r="AP500" i="1"/>
  <c r="AD504" i="1"/>
  <c r="Y503" i="1"/>
  <c r="AE501" i="1"/>
  <c r="Z500" i="1"/>
  <c r="AP503" i="1"/>
  <c r="AR501" i="1"/>
  <c r="AN504" i="1"/>
  <c r="AP502" i="1"/>
  <c r="AR500" i="1"/>
  <c r="AK345" i="1"/>
  <c r="Y172" i="1"/>
  <c r="T504" i="1"/>
  <c r="AK500" i="1"/>
  <c r="L501" i="1"/>
  <c r="V501" i="1"/>
  <c r="AL500" i="1"/>
  <c r="AR503" i="1"/>
  <c r="AD503" i="1"/>
  <c r="AR502" i="1"/>
  <c r="Y504" i="1"/>
  <c r="AE502" i="1"/>
  <c r="Z501" i="1"/>
  <c r="AU345" i="1"/>
  <c r="AQ345" i="1"/>
  <c r="V346" i="1"/>
  <c r="J500" i="1"/>
  <c r="J501" i="1"/>
  <c r="W171" i="1"/>
  <c r="AO172" i="1"/>
  <c r="AL503" i="1"/>
  <c r="T502" i="1"/>
  <c r="AH503" i="1"/>
  <c r="AO501" i="1"/>
  <c r="AC504" i="1"/>
  <c r="X503" i="1"/>
  <c r="AD501" i="1"/>
  <c r="Y500" i="1"/>
  <c r="P503" i="1"/>
  <c r="V504" i="1"/>
  <c r="M501" i="1"/>
  <c r="U501" i="1"/>
  <c r="AJ501" i="1"/>
  <c r="AC502" i="1"/>
  <c r="AT500" i="1"/>
  <c r="AH504" i="1"/>
  <c r="AC503" i="1"/>
  <c r="X502" i="1"/>
  <c r="AD500" i="1"/>
  <c r="AT503" i="1"/>
  <c r="AM502" i="1"/>
  <c r="AO500" i="1"/>
  <c r="AG501" i="1"/>
  <c r="AH345" i="1"/>
  <c r="AU172" i="1"/>
  <c r="X172" i="1"/>
  <c r="AM345" i="1"/>
  <c r="AN345" i="1"/>
  <c r="AL172" i="1"/>
  <c r="AR172" i="1"/>
  <c r="AO171" i="1"/>
  <c r="AO345" i="1"/>
  <c r="AD345" i="1"/>
  <c r="AL345" i="1"/>
  <c r="AC345" i="1"/>
  <c r="Z502" i="1"/>
  <c r="AR504" i="1"/>
  <c r="AT502" i="1"/>
  <c r="AG171" i="1"/>
  <c r="AI345" i="1"/>
  <c r="AG345" i="1"/>
  <c r="AH502" i="1"/>
  <c r="AB171" i="1"/>
  <c r="AB172" i="1"/>
  <c r="AI171" i="1"/>
  <c r="AA171" i="1"/>
  <c r="AK171" i="1"/>
  <c r="AK172" i="1"/>
  <c r="AT172" i="1"/>
  <c r="AS171" i="1"/>
  <c r="AR171" i="1"/>
  <c r="X171" i="1"/>
  <c r="U504" i="1"/>
  <c r="AV504" i="1"/>
  <c r="L502" i="1"/>
  <c r="N500" i="1"/>
  <c r="AQ504" i="1"/>
  <c r="AA504" i="1"/>
  <c r="AG504" i="1"/>
  <c r="AB503" i="1"/>
  <c r="AH501" i="1"/>
  <c r="AC500" i="1"/>
  <c r="AR345" i="1"/>
  <c r="Z345" i="1"/>
  <c r="AI500" i="1"/>
  <c r="AC501" i="1"/>
  <c r="AE172" i="1"/>
  <c r="AF171" i="1"/>
  <c r="AC171" i="1"/>
  <c r="AD171" i="1"/>
  <c r="AD172" i="1"/>
  <c r="AJ171" i="1"/>
  <c r="AU171" i="1"/>
  <c r="W172" i="1"/>
  <c r="P502" i="1"/>
  <c r="N502" i="1"/>
  <c r="V500" i="1"/>
  <c r="AV503" i="1"/>
  <c r="AL504" i="1"/>
  <c r="AI503" i="1"/>
  <c r="AV501" i="1"/>
  <c r="L504" i="1"/>
  <c r="AU500" i="1"/>
  <c r="AG502" i="1"/>
  <c r="AB501" i="1"/>
  <c r="AT504" i="1"/>
  <c r="W504" i="1"/>
  <c r="AG503" i="1"/>
  <c r="AB502" i="1"/>
  <c r="AH500" i="1"/>
  <c r="AO504" i="1"/>
  <c r="AQ502" i="1"/>
  <c r="AS500" i="1"/>
  <c r="Q500" i="1"/>
  <c r="AB500" i="1"/>
  <c r="X500" i="1"/>
  <c r="AS503" i="1"/>
  <c r="AN500" i="1"/>
  <c r="Z172" i="1"/>
  <c r="AE171" i="1"/>
  <c r="AF172" i="1"/>
  <c r="AI172" i="1"/>
  <c r="AG172" i="1"/>
  <c r="AV345" i="1"/>
  <c r="AJ172" i="1"/>
  <c r="AM172" i="1"/>
  <c r="AM171" i="1"/>
  <c r="AQ172" i="1"/>
  <c r="AP171" i="1"/>
  <c r="AN172" i="1"/>
  <c r="S500" i="1"/>
  <c r="O501" i="1"/>
  <c r="AJ502" i="1"/>
  <c r="AL501" i="1"/>
  <c r="AS502" i="1"/>
  <c r="AP504" i="1"/>
  <c r="AM501" i="1"/>
  <c r="AA503" i="1"/>
  <c r="AJ345" i="1"/>
  <c r="N504" i="1"/>
  <c r="M504" i="1"/>
  <c r="Y501" i="1"/>
  <c r="AF500" i="1"/>
  <c r="AE503" i="1"/>
  <c r="AB504" i="1"/>
  <c r="AC172" i="1"/>
  <c r="AH171" i="1"/>
  <c r="AH172" i="1"/>
  <c r="AA172" i="1"/>
  <c r="Z171" i="1"/>
  <c r="P345" i="1"/>
  <c r="V345" i="1"/>
  <c r="N345" i="1"/>
  <c r="R345" i="1"/>
  <c r="L345" i="1"/>
  <c r="L172" i="1"/>
  <c r="S171" i="1"/>
  <c r="N172" i="1"/>
  <c r="Q345" i="1"/>
  <c r="Q171" i="1"/>
  <c r="T345" i="1"/>
  <c r="S345" i="1"/>
  <c r="P172" i="1"/>
  <c r="K345" i="1"/>
  <c r="U171" i="1"/>
  <c r="J345" i="1"/>
  <c r="O345" i="1"/>
  <c r="T171" i="1"/>
  <c r="V172" i="1"/>
  <c r="V171" i="1"/>
  <c r="M172" i="1"/>
  <c r="U345" i="1"/>
  <c r="P171" i="1"/>
  <c r="Q172" i="1"/>
  <c r="M345" i="1"/>
  <c r="S172" i="1"/>
  <c r="J171" i="1"/>
  <c r="J172" i="1"/>
  <c r="L171" i="1"/>
  <c r="O172" i="1"/>
  <c r="U172" i="1"/>
  <c r="T172" i="1"/>
  <c r="AV172" i="1"/>
  <c r="AV171" i="1"/>
  <c r="K171" i="1"/>
  <c r="N171" i="1"/>
  <c r="R171" i="1"/>
  <c r="M171" i="1"/>
  <c r="O171" i="1"/>
  <c r="K172" i="1"/>
  <c r="R172" i="1"/>
</calcChain>
</file>

<file path=xl/sharedStrings.xml><?xml version="1.0" encoding="utf-8"?>
<sst xmlns="http://schemas.openxmlformats.org/spreadsheetml/2006/main" count="3044" uniqueCount="901">
  <si>
    <t>No</t>
  </si>
  <si>
    <t>Uraian</t>
  </si>
  <si>
    <t>Satuan</t>
  </si>
  <si>
    <t>Kunjungan Kapal Berdasarkan Lokasi Sandar, Jenis Pelayaran dan Jenis Muatan Kapal</t>
  </si>
  <si>
    <t>DERMAGA UMUM</t>
  </si>
  <si>
    <t>Pelayaran Luar Negeri</t>
  </si>
  <si>
    <t>Kapal</t>
  </si>
  <si>
    <t>General Cargo</t>
  </si>
  <si>
    <t>Call</t>
  </si>
  <si>
    <t>GT</t>
  </si>
  <si>
    <t>Curah Cair BBM</t>
  </si>
  <si>
    <t>Gas</t>
  </si>
  <si>
    <t>Curah Cair Non - BBM</t>
  </si>
  <si>
    <t>Curah Kering</t>
  </si>
  <si>
    <t>Petikemas</t>
  </si>
  <si>
    <t>Ro - ro</t>
  </si>
  <si>
    <t>Hewan</t>
  </si>
  <si>
    <t>Cruise (Penumpang Wisata Asing)</t>
  </si>
  <si>
    <t>Penumpang</t>
  </si>
  <si>
    <t>Tug Boat dan Tongkang</t>
  </si>
  <si>
    <t>Tug Boat tanpa tongkang</t>
  </si>
  <si>
    <t>Jumlah Tug Boat dan Tongkang</t>
  </si>
  <si>
    <t>(Jika data breakdown tidak tersedia)</t>
  </si>
  <si>
    <t>Pelayaran Dalam Negeri</t>
  </si>
  <si>
    <t>Pelayaran Perintis</t>
  </si>
  <si>
    <t>Pelayaran Rakyat</t>
  </si>
  <si>
    <t>Pelayaran Lainnya</t>
  </si>
  <si>
    <t>Kapal Negara</t>
  </si>
  <si>
    <t>Kapal Survey</t>
  </si>
  <si>
    <t>Kapal Utilitas / Suplai</t>
  </si>
  <si>
    <t>Kapal Lainnya</t>
  </si>
  <si>
    <t>Jumlah kunjungan kapal di DERMAGA UMUM</t>
  </si>
  <si>
    <t>REDE TRANSPORT / LOADING POINT / DOLPHIN / PINGGIRAN</t>
  </si>
  <si>
    <t>Jumlah kunjungan kapal di REDE TRANSPORT / LOADING POINT / DOLPHIN / PINGGIRAN</t>
  </si>
  <si>
    <t>TUKS / TERMINAL KHUSUS / UPP / BUP LAIN</t>
  </si>
  <si>
    <t>Jumlah kunjungan kapal di TUKS / TERMINAL KHUSUS / UPP / BUP LAIN</t>
  </si>
  <si>
    <t>PELABUHAN KHUSUS</t>
  </si>
  <si>
    <t>Jumlah kunjungan kapal di PELABUHAN KHUSUS</t>
  </si>
  <si>
    <t>LOADING POINT (DI LUAR DLKR)</t>
  </si>
  <si>
    <t>Jumlah kunjungan kapal di LOADING POINT (DI LUAR DLKR)</t>
  </si>
  <si>
    <t>Jumlah kunjungan kapal</t>
  </si>
  <si>
    <t>LUAR NEGERI</t>
  </si>
  <si>
    <t>Impor</t>
  </si>
  <si>
    <t>Full</t>
  </si>
  <si>
    <t>Dry</t>
  </si>
  <si>
    <t>Box</t>
  </si>
  <si>
    <t>20 OH / OW / OL</t>
  </si>
  <si>
    <t>40 OH / OW / OL</t>
  </si>
  <si>
    <t>Reefer</t>
  </si>
  <si>
    <t>Dangerous Good</t>
  </si>
  <si>
    <t>Uncontainerized</t>
  </si>
  <si>
    <t>Unit</t>
  </si>
  <si>
    <t>Empty</t>
  </si>
  <si>
    <t>Ekspor</t>
  </si>
  <si>
    <t>Transhipment</t>
  </si>
  <si>
    <t>Jumlah Petikemas Luar Negeri</t>
  </si>
  <si>
    <t>Teus</t>
  </si>
  <si>
    <t>DALAM NEGERI</t>
  </si>
  <si>
    <t>Bongkar</t>
  </si>
  <si>
    <t>Muat</t>
  </si>
  <si>
    <t>Jumlah Petikemas Dalam Negeri</t>
  </si>
  <si>
    <t>Jumlah Arus Petikemas</t>
  </si>
  <si>
    <t>Ton</t>
  </si>
  <si>
    <t>M3</t>
  </si>
  <si>
    <t>Bag Cargo</t>
  </si>
  <si>
    <t>Curah Cair</t>
  </si>
  <si>
    <t>MMBTU</t>
  </si>
  <si>
    <t>Kendaraan</t>
  </si>
  <si>
    <t>Ekor</t>
  </si>
  <si>
    <t>Jumlah Barang Luar Negeri</t>
  </si>
  <si>
    <t>Jumlah Barang Dalam Negeri</t>
  </si>
  <si>
    <t>Jumlah Barang Berdasarkan Kemasan</t>
  </si>
  <si>
    <t>Arus Penumpang</t>
  </si>
  <si>
    <t>Embarkasi</t>
  </si>
  <si>
    <t>Orang</t>
  </si>
  <si>
    <t>Debarkasi</t>
  </si>
  <si>
    <t>Jumlah arus penumpang luar negeri</t>
  </si>
  <si>
    <t>Jumlah penumpang dalam negeri</t>
  </si>
  <si>
    <t>Jumlah arus penumpang</t>
  </si>
  <si>
    <t>E010100000000</t>
  </si>
  <si>
    <t>E010200000000</t>
  </si>
  <si>
    <t>E020100000000</t>
  </si>
  <si>
    <t>E020200000000</t>
  </si>
  <si>
    <t>D010101000000</t>
  </si>
  <si>
    <t>D010102000000</t>
  </si>
  <si>
    <t>D010103000000</t>
  </si>
  <si>
    <t>D010104000000</t>
  </si>
  <si>
    <t>D010105000000</t>
  </si>
  <si>
    <t>D010106000000</t>
  </si>
  <si>
    <t>D010107000000</t>
  </si>
  <si>
    <t>D010201000000</t>
  </si>
  <si>
    <t>D010202000000</t>
  </si>
  <si>
    <t>D010203000000</t>
  </si>
  <si>
    <t>D010204000000</t>
  </si>
  <si>
    <t>D010205000000</t>
  </si>
  <si>
    <t>D010206000000</t>
  </si>
  <si>
    <t>D010207000000</t>
  </si>
  <si>
    <t>D020101000000</t>
  </si>
  <si>
    <t>D020102000000</t>
  </si>
  <si>
    <t>D020103000000</t>
  </si>
  <si>
    <t>D020104000000</t>
  </si>
  <si>
    <t>D020105000000</t>
  </si>
  <si>
    <t>D020106000000</t>
  </si>
  <si>
    <t>D020107000000</t>
  </si>
  <si>
    <t>D020201000000</t>
  </si>
  <si>
    <t>D020202000000</t>
  </si>
  <si>
    <t>D020203000000</t>
  </si>
  <si>
    <t>D020204000000</t>
  </si>
  <si>
    <t>D020205000000</t>
  </si>
  <si>
    <t>D020206000000</t>
  </si>
  <si>
    <t>D020207000000</t>
  </si>
  <si>
    <t>B010101010100</t>
  </si>
  <si>
    <t>B010101010200</t>
  </si>
  <si>
    <t>B010101010300</t>
  </si>
  <si>
    <t>B010101010400</t>
  </si>
  <si>
    <t>B010101010500</t>
  </si>
  <si>
    <t>B010101020100</t>
  </si>
  <si>
    <t>B010101020200</t>
  </si>
  <si>
    <t>B010101020300</t>
  </si>
  <si>
    <t>B010101030100</t>
  </si>
  <si>
    <t>B010101030200</t>
  </si>
  <si>
    <t>B010101030300</t>
  </si>
  <si>
    <t>B010101040000</t>
  </si>
  <si>
    <t>B010102010100</t>
  </si>
  <si>
    <t>B010102010200</t>
  </si>
  <si>
    <t>B010102010300</t>
  </si>
  <si>
    <t>B010201010100</t>
  </si>
  <si>
    <t>B010201010200</t>
  </si>
  <si>
    <t>B010201010300</t>
  </si>
  <si>
    <t>B010201010400</t>
  </si>
  <si>
    <t>B010201010500</t>
  </si>
  <si>
    <t>B010201020100</t>
  </si>
  <si>
    <t>B010201020200</t>
  </si>
  <si>
    <t>B010201020300</t>
  </si>
  <si>
    <t>B010201030100</t>
  </si>
  <si>
    <t>B010201030200</t>
  </si>
  <si>
    <t>B010201030300</t>
  </si>
  <si>
    <t>B010201040000</t>
  </si>
  <si>
    <t>B010202010100</t>
  </si>
  <si>
    <t>B010202010200</t>
  </si>
  <si>
    <t>B010202010300</t>
  </si>
  <si>
    <t>B010301010100</t>
  </si>
  <si>
    <t>B010301010200</t>
  </si>
  <si>
    <t>B010301010300</t>
  </si>
  <si>
    <t>B010301010400</t>
  </si>
  <si>
    <t>B010301010500</t>
  </si>
  <si>
    <t>B010301020100</t>
  </si>
  <si>
    <t>B010301020200</t>
  </si>
  <si>
    <t>B010301020300</t>
  </si>
  <si>
    <t>B010301030100</t>
  </si>
  <si>
    <t>B010301030200</t>
  </si>
  <si>
    <t>B010301030300</t>
  </si>
  <si>
    <t>B010301040000</t>
  </si>
  <si>
    <t>B010302010100</t>
  </si>
  <si>
    <t>B010302010200</t>
  </si>
  <si>
    <t>B010302010300</t>
  </si>
  <si>
    <t>B020101010100</t>
  </si>
  <si>
    <t>B020101010200</t>
  </si>
  <si>
    <t>B020101010300</t>
  </si>
  <si>
    <t>B020101010400</t>
  </si>
  <si>
    <t>B020101010500</t>
  </si>
  <si>
    <t>B020101020100</t>
  </si>
  <si>
    <t>B020101020200</t>
  </si>
  <si>
    <t>B020101020300</t>
  </si>
  <si>
    <t>B020101030100</t>
  </si>
  <si>
    <t>B020101030200</t>
  </si>
  <si>
    <t>B020101030300</t>
  </si>
  <si>
    <t>B020101040000</t>
  </si>
  <si>
    <t>B020102010100</t>
  </si>
  <si>
    <t>B020102010200</t>
  </si>
  <si>
    <t>B020102010300</t>
  </si>
  <si>
    <t>B020201010100</t>
  </si>
  <si>
    <t>B020201010200</t>
  </si>
  <si>
    <t>B020201010300</t>
  </si>
  <si>
    <t>B020201010400</t>
  </si>
  <si>
    <t>B020201010500</t>
  </si>
  <si>
    <t>B020201020100</t>
  </si>
  <si>
    <t>B020201020200</t>
  </si>
  <si>
    <t>B020201020300</t>
  </si>
  <si>
    <t>B020201030100</t>
  </si>
  <si>
    <t>B020201030200</t>
  </si>
  <si>
    <t>B020201030300</t>
  </si>
  <si>
    <t>B020201040000</t>
  </si>
  <si>
    <t>B020202010100</t>
  </si>
  <si>
    <t>B020202010200</t>
  </si>
  <si>
    <t>B020202010300</t>
  </si>
  <si>
    <t>B020301010100</t>
  </si>
  <si>
    <t>B020301010200</t>
  </si>
  <si>
    <t>B020301010300</t>
  </si>
  <si>
    <t>B020301010400</t>
  </si>
  <si>
    <t>B020301010500</t>
  </si>
  <si>
    <t>B020301020100</t>
  </si>
  <si>
    <t>B020301020200</t>
  </si>
  <si>
    <t>B020301020300</t>
  </si>
  <si>
    <t>B020301030100</t>
  </si>
  <si>
    <t>B020301030200</t>
  </si>
  <si>
    <t>B020301030300</t>
  </si>
  <si>
    <t>B020301040000</t>
  </si>
  <si>
    <t>B020302010100</t>
  </si>
  <si>
    <t>B020302010200</t>
  </si>
  <si>
    <t>B020302010300</t>
  </si>
  <si>
    <t>A010101010000</t>
  </si>
  <si>
    <t>A010101020000</t>
  </si>
  <si>
    <t>A010101030000</t>
  </si>
  <si>
    <t>A010101040000</t>
  </si>
  <si>
    <t>A010101050000</t>
  </si>
  <si>
    <t>A010101060000</t>
  </si>
  <si>
    <t>A010101070000</t>
  </si>
  <si>
    <t>A010101080000</t>
  </si>
  <si>
    <t>A010101090000</t>
  </si>
  <si>
    <t>A010101100000</t>
  </si>
  <si>
    <t>A010102010000</t>
  </si>
  <si>
    <t>A010102020000</t>
  </si>
  <si>
    <t>A010102030000</t>
  </si>
  <si>
    <t>A010102040000</t>
  </si>
  <si>
    <t>A010102050000</t>
  </si>
  <si>
    <t>A010102060000</t>
  </si>
  <si>
    <t>A010102070000</t>
  </si>
  <si>
    <t>A010102080000</t>
  </si>
  <si>
    <t>A010201010000</t>
  </si>
  <si>
    <t>A010201020000</t>
  </si>
  <si>
    <t>A010201030000</t>
  </si>
  <si>
    <t>A010201040000</t>
  </si>
  <si>
    <t>A010201050000</t>
  </si>
  <si>
    <t>A010201060000</t>
  </si>
  <si>
    <t>A010201070000</t>
  </si>
  <si>
    <t>A010201080000</t>
  </si>
  <si>
    <t>A010201090000</t>
  </si>
  <si>
    <t>A010202010000</t>
  </si>
  <si>
    <t>A010202020000</t>
  </si>
  <si>
    <t>A010202030000</t>
  </si>
  <si>
    <t>A010202040000</t>
  </si>
  <si>
    <t>A010202050000</t>
  </si>
  <si>
    <t>A010202060000</t>
  </si>
  <si>
    <t>A010202070000</t>
  </si>
  <si>
    <t>A010202080000</t>
  </si>
  <si>
    <t>A010300000000</t>
  </si>
  <si>
    <t>A010400000000</t>
  </si>
  <si>
    <t>A010501000000</t>
  </si>
  <si>
    <t>A010502000000</t>
  </si>
  <si>
    <t>A010503000000</t>
  </si>
  <si>
    <t>A010504000000</t>
  </si>
  <si>
    <t>A020100000000</t>
  </si>
  <si>
    <t>A020200000000</t>
  </si>
  <si>
    <t>A020300000000</t>
  </si>
  <si>
    <t>A020400000000</t>
  </si>
  <si>
    <t>A020500000000</t>
  </si>
  <si>
    <t>A030100000000</t>
  </si>
  <si>
    <t>A030200000000</t>
  </si>
  <si>
    <t>A030300000000</t>
  </si>
  <si>
    <t>A030400000000</t>
  </si>
  <si>
    <t>A030500000000</t>
  </si>
  <si>
    <t>A040100000000</t>
  </si>
  <si>
    <t>A040200000000</t>
  </si>
  <si>
    <t>A040300000000</t>
  </si>
  <si>
    <t>A040400000000</t>
  </si>
  <si>
    <t>A050100000000</t>
  </si>
  <si>
    <t>A050200000000</t>
  </si>
  <si>
    <t>REALISASI PERIODE BERJALAN</t>
  </si>
  <si>
    <t>Realisasi</t>
  </si>
  <si>
    <t>RKAP</t>
  </si>
  <si>
    <t>Penyerapan</t>
  </si>
  <si>
    <t>Deviasi</t>
  </si>
  <si>
    <t>Trend</t>
  </si>
  <si>
    <t>Tahun</t>
  </si>
  <si>
    <t>(%)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</si>
  <si>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</si>
  <si>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</si>
  <si>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</si>
  <si>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</si>
  <si>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</si>
  <si>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</si>
  <si>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</si>
  <si>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</si>
  <si>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</si>
  <si>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</si>
  <si>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</si>
  <si>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</si>
  <si>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REGIONAL : </t>
  </si>
  <si>
    <t xml:space="preserve">CABANG / TERMINAL : </t>
  </si>
  <si>
    <t>Bulan</t>
  </si>
  <si>
    <t xml:space="preserve">TAHUN (YYYY) : </t>
  </si>
  <si>
    <t>KD_REGIONAL</t>
  </si>
  <si>
    <t>001</t>
  </si>
  <si>
    <t>002</t>
  </si>
  <si>
    <t>003</t>
  </si>
  <si>
    <t>004</t>
  </si>
  <si>
    <t>NM_REGIONAL</t>
  </si>
  <si>
    <t>Tanjung Perak</t>
  </si>
  <si>
    <t>Gresik</t>
  </si>
  <si>
    <t>Kalianget</t>
  </si>
  <si>
    <t>Tanjung Tembaga</t>
  </si>
  <si>
    <t>Tanjung Emas</t>
  </si>
  <si>
    <t>Tanjung Intan</t>
  </si>
  <si>
    <t>Tegal</t>
  </si>
  <si>
    <t>Trisakti</t>
  </si>
  <si>
    <t>Pulang Pisau</t>
  </si>
  <si>
    <t>Batulicin</t>
  </si>
  <si>
    <t>Kotabaru</t>
  </si>
  <si>
    <t>Bagendang</t>
  </si>
  <si>
    <t>Bumiharjo</t>
  </si>
  <si>
    <t>Benoa</t>
  </si>
  <si>
    <t>Tenau</t>
  </si>
  <si>
    <t>Tanjung Wangi</t>
  </si>
  <si>
    <t>Lembar</t>
  </si>
  <si>
    <t>Bima</t>
  </si>
  <si>
    <t>Maumere</t>
  </si>
  <si>
    <t>Celukan Bawang</t>
  </si>
  <si>
    <t>Ende</t>
  </si>
  <si>
    <t>Waingapu</t>
  </si>
  <si>
    <t>Kalabahi</t>
  </si>
  <si>
    <t>Badas</t>
  </si>
  <si>
    <t>Labuan Bajo</t>
  </si>
  <si>
    <t>Balikpapan</t>
  </si>
  <si>
    <t>RegP1</t>
  </si>
  <si>
    <t>RegP2</t>
  </si>
  <si>
    <t>RegP3</t>
  </si>
  <si>
    <t>RegP4</t>
  </si>
  <si>
    <t>Ambon</t>
  </si>
  <si>
    <t>REALISASI PERIODETAHUN LALU</t>
  </si>
  <si>
    <t>RKAP PERIODE TAHUN BERJALAN</t>
  </si>
  <si>
    <t>10=5/9</t>
  </si>
  <si>
    <t>11=(9-5)/9</t>
  </si>
  <si>
    <t>12=5/7</t>
  </si>
  <si>
    <t>Standar</t>
  </si>
  <si>
    <t>TW I</t>
  </si>
  <si>
    <t>TW II</t>
  </si>
  <si>
    <t>TW III</t>
  </si>
  <si>
    <t>TW IV</t>
  </si>
  <si>
    <t>Dirjenla</t>
  </si>
  <si>
    <t>A110101000000</t>
  </si>
  <si>
    <t>A110102000000</t>
  </si>
  <si>
    <t>A110103000000</t>
  </si>
  <si>
    <t>A110104000000</t>
  </si>
  <si>
    <t>A110105000000</t>
  </si>
  <si>
    <t>A110106000000</t>
  </si>
  <si>
    <t>A110107000000</t>
  </si>
  <si>
    <t>A110108000000</t>
  </si>
  <si>
    <t>A110109000000</t>
  </si>
  <si>
    <t>A110110000000</t>
  </si>
  <si>
    <t>A110111000000</t>
  </si>
  <si>
    <t>A110301000000</t>
  </si>
  <si>
    <t>A110302000000</t>
  </si>
  <si>
    <t>A110303000000</t>
  </si>
  <si>
    <t>A110304000000</t>
  </si>
  <si>
    <t>A110305000000</t>
  </si>
  <si>
    <t>A110306000000</t>
  </si>
  <si>
    <t>A110307000000</t>
  </si>
  <si>
    <t>A110308000000</t>
  </si>
  <si>
    <t>A110309000000</t>
  </si>
  <si>
    <t>A110310000000</t>
  </si>
  <si>
    <t>A110311000000</t>
  </si>
  <si>
    <t>A110401000000</t>
  </si>
  <si>
    <t>A110402000000</t>
  </si>
  <si>
    <t>A110403000000</t>
  </si>
  <si>
    <t>A110404000000</t>
  </si>
  <si>
    <t>A110405000000</t>
  </si>
  <si>
    <t>A110406000000</t>
  </si>
  <si>
    <t>A110407000000</t>
  </si>
  <si>
    <t>A110408000000</t>
  </si>
  <si>
    <t>A110409000000</t>
  </si>
  <si>
    <t>A110410000000</t>
  </si>
  <si>
    <t>A110411000000</t>
  </si>
  <si>
    <t>A110501000000</t>
  </si>
  <si>
    <t>A110502000000</t>
  </si>
  <si>
    <t>A110503000000</t>
  </si>
  <si>
    <t>A110504000000</t>
  </si>
  <si>
    <t>A110505000000</t>
  </si>
  <si>
    <t>A110506000000</t>
  </si>
  <si>
    <t>A110507000000</t>
  </si>
  <si>
    <t>A110508000000</t>
  </si>
  <si>
    <t>A110509000000</t>
  </si>
  <si>
    <t>A110510000000</t>
  </si>
  <si>
    <t>A110511000000</t>
  </si>
  <si>
    <t>A120101000000</t>
  </si>
  <si>
    <t>A120102000000</t>
  </si>
  <si>
    <t>A120103000000</t>
  </si>
  <si>
    <t>A120104000000</t>
  </si>
  <si>
    <t>A120105000000</t>
  </si>
  <si>
    <t>A120106000000</t>
  </si>
  <si>
    <t>A120107000000</t>
  </si>
  <si>
    <t>A120108000000</t>
  </si>
  <si>
    <t>A120109000000</t>
  </si>
  <si>
    <t>A120110000000</t>
  </si>
  <si>
    <t>A120111000000</t>
  </si>
  <si>
    <t>A120301000000</t>
  </si>
  <si>
    <t>A120302000000</t>
  </si>
  <si>
    <t>A120303000000</t>
  </si>
  <si>
    <t>A120304000000</t>
  </si>
  <si>
    <t>A120305000000</t>
  </si>
  <si>
    <t>A120306000000</t>
  </si>
  <si>
    <t>A120307000000</t>
  </si>
  <si>
    <t>A120308000000</t>
  </si>
  <si>
    <t>A120309000000</t>
  </si>
  <si>
    <t>A120310000000</t>
  </si>
  <si>
    <t>A120311000000</t>
  </si>
  <si>
    <t>A120401000000</t>
  </si>
  <si>
    <t>A120402000000</t>
  </si>
  <si>
    <t>A120403000000</t>
  </si>
  <si>
    <t>A120404000000</t>
  </si>
  <si>
    <t>A120405000000</t>
  </si>
  <si>
    <t>A120406000000</t>
  </si>
  <si>
    <t>A120407000000</t>
  </si>
  <si>
    <t>A120408000000</t>
  </si>
  <si>
    <t>A120409000000</t>
  </si>
  <si>
    <t>A120410000000</t>
  </si>
  <si>
    <t>A120411000000</t>
  </si>
  <si>
    <t>A120501000000</t>
  </si>
  <si>
    <t>A120502000000</t>
  </si>
  <si>
    <t>A120503000000</t>
  </si>
  <si>
    <t>A120504000000</t>
  </si>
  <si>
    <t>A120505000000</t>
  </si>
  <si>
    <t>A120506000000</t>
  </si>
  <si>
    <t>A120507000000</t>
  </si>
  <si>
    <t>A120508000000</t>
  </si>
  <si>
    <t>A120509000000</t>
  </si>
  <si>
    <t>A120510000000</t>
  </si>
  <si>
    <t>A120511000000</t>
  </si>
  <si>
    <t>B110101010000</t>
  </si>
  <si>
    <t>B110101020000</t>
  </si>
  <si>
    <t>B110101030000</t>
  </si>
  <si>
    <t>B110102010000</t>
  </si>
  <si>
    <t>B110102020000</t>
  </si>
  <si>
    <t>B110102030000</t>
  </si>
  <si>
    <t>B110201010000</t>
  </si>
  <si>
    <t>B110201020000</t>
  </si>
  <si>
    <t>B110201030000</t>
  </si>
  <si>
    <t>B110202010000</t>
  </si>
  <si>
    <t>B110202020000</t>
  </si>
  <si>
    <t>B110202030000</t>
  </si>
  <si>
    <t>B120101010000</t>
  </si>
  <si>
    <t>B120101010100</t>
  </si>
  <si>
    <t>B120101010200</t>
  </si>
  <si>
    <t>B120101020000</t>
  </si>
  <si>
    <t>B120101020100</t>
  </si>
  <si>
    <t>B120101020200</t>
  </si>
  <si>
    <t>B120102010000</t>
  </si>
  <si>
    <t>B120102010100</t>
  </si>
  <si>
    <t>B120102010200</t>
  </si>
  <si>
    <t>B120102020000</t>
  </si>
  <si>
    <t>B120102020100</t>
  </si>
  <si>
    <t>B120102020200</t>
  </si>
  <si>
    <t>B120201010000</t>
  </si>
  <si>
    <t>B120201010100</t>
  </si>
  <si>
    <t>B120201010200</t>
  </si>
  <si>
    <t>B120201020000</t>
  </si>
  <si>
    <t>B120201020100</t>
  </si>
  <si>
    <t>B120201020200</t>
  </si>
  <si>
    <t>B120202010000</t>
  </si>
  <si>
    <t>B120202010100</t>
  </si>
  <si>
    <t>B120202010200</t>
  </si>
  <si>
    <t>B120202020000</t>
  </si>
  <si>
    <t>B120202020100</t>
  </si>
  <si>
    <t>B120202020200</t>
  </si>
  <si>
    <t>D110101000000</t>
  </si>
  <si>
    <t>D110102000000</t>
  </si>
  <si>
    <t>D110103000000</t>
  </si>
  <si>
    <t>D110104000000</t>
  </si>
  <si>
    <t>D110200000000</t>
  </si>
  <si>
    <t>D110300000000</t>
  </si>
  <si>
    <t>D110400000000</t>
  </si>
  <si>
    <t>D120101000000</t>
  </si>
  <si>
    <t>D120102000000</t>
  </si>
  <si>
    <t>D120103000000</t>
  </si>
  <si>
    <t>D120104000000</t>
  </si>
  <si>
    <t>D120200000000</t>
  </si>
  <si>
    <t>D120300000000</t>
  </si>
  <si>
    <t>D120400000000</t>
  </si>
  <si>
    <t>D130101000000</t>
  </si>
  <si>
    <t>D130102000000</t>
  </si>
  <si>
    <t>D130103000000</t>
  </si>
  <si>
    <t>D130104000000</t>
  </si>
  <si>
    <t>D130200000000</t>
  </si>
  <si>
    <t>D130300000000</t>
  </si>
  <si>
    <t>D130400000000</t>
  </si>
  <si>
    <t>RKAP PERIODE BERJALAN</t>
  </si>
  <si>
    <t>REALISASI PERIODE TAHUN LALU</t>
  </si>
  <si>
    <t>Kinerja Pelayanan Kapal</t>
  </si>
  <si>
    <t>Utilisasi Infrastruktur</t>
  </si>
  <si>
    <t>A21010000</t>
  </si>
  <si>
    <t>A21020000</t>
  </si>
  <si>
    <t>A22010000</t>
  </si>
  <si>
    <t>A22020000</t>
  </si>
  <si>
    <t>A22030000</t>
  </si>
  <si>
    <t>A22040000</t>
  </si>
  <si>
    <t>A22050000</t>
  </si>
  <si>
    <t>A22060000</t>
  </si>
  <si>
    <t>A23010000</t>
  </si>
  <si>
    <t>A24010000</t>
  </si>
  <si>
    <t>A24020000</t>
  </si>
  <si>
    <t>A24030000</t>
  </si>
  <si>
    <t>A25010000</t>
  </si>
  <si>
    <t>A25020000</t>
  </si>
  <si>
    <t>A26010000</t>
  </si>
  <si>
    <t>A26020000</t>
  </si>
  <si>
    <t>A26030000</t>
  </si>
  <si>
    <t>A26040000</t>
  </si>
  <si>
    <t>B21010100</t>
  </si>
  <si>
    <t>B21010200</t>
  </si>
  <si>
    <t>B21010300</t>
  </si>
  <si>
    <t>B21010400</t>
  </si>
  <si>
    <t>B21010500</t>
  </si>
  <si>
    <t>B21010600</t>
  </si>
  <si>
    <t>B21020100</t>
  </si>
  <si>
    <t>B21020200</t>
  </si>
  <si>
    <t>B21020300</t>
  </si>
  <si>
    <t>B21020400</t>
  </si>
  <si>
    <t>B21020500</t>
  </si>
  <si>
    <t>B21020600</t>
  </si>
  <si>
    <t>B21030100</t>
  </si>
  <si>
    <t>B21030200</t>
  </si>
  <si>
    <t>B21030300</t>
  </si>
  <si>
    <t>B21030400</t>
  </si>
  <si>
    <t>B21030500</t>
  </si>
  <si>
    <t>B21030600</t>
  </si>
  <si>
    <t>B21030700</t>
  </si>
  <si>
    <t>B21030800</t>
  </si>
  <si>
    <t>B21030900</t>
  </si>
  <si>
    <t>B21031000</t>
  </si>
  <si>
    <t>B21031100</t>
  </si>
  <si>
    <t>B21031200</t>
  </si>
  <si>
    <t>B22010100</t>
  </si>
  <si>
    <t>B22010200</t>
  </si>
  <si>
    <t>B22010300</t>
  </si>
  <si>
    <t>B22010400</t>
  </si>
  <si>
    <t>B22010500</t>
  </si>
  <si>
    <t>B22010600</t>
  </si>
  <si>
    <t>B22010700</t>
  </si>
  <si>
    <t>B22010800</t>
  </si>
  <si>
    <t>B22010900</t>
  </si>
  <si>
    <t>B22011000</t>
  </si>
  <si>
    <t>B22011100</t>
  </si>
  <si>
    <t>B22011200</t>
  </si>
  <si>
    <t>B22011300</t>
  </si>
  <si>
    <t>B22011400</t>
  </si>
  <si>
    <t>B22020100</t>
  </si>
  <si>
    <t>B22020200</t>
  </si>
  <si>
    <t>B22020300</t>
  </si>
  <si>
    <t>B22020400</t>
  </si>
  <si>
    <t>B22020500</t>
  </si>
  <si>
    <t>B22020600</t>
  </si>
  <si>
    <t>B22020700</t>
  </si>
  <si>
    <t>B22020800</t>
  </si>
  <si>
    <t>B22020900</t>
  </si>
  <si>
    <t>B22021000</t>
  </si>
  <si>
    <t>B22021100</t>
  </si>
  <si>
    <t>B22021200</t>
  </si>
  <si>
    <t>B22021300</t>
  </si>
  <si>
    <t>B22021400</t>
  </si>
  <si>
    <t>B23010100</t>
  </si>
  <si>
    <t>B23010200</t>
  </si>
  <si>
    <t>B23010300</t>
  </si>
  <si>
    <t>B23010400</t>
  </si>
  <si>
    <t>B23010500</t>
  </si>
  <si>
    <t>B23010600</t>
  </si>
  <si>
    <t>B23010700</t>
  </si>
  <si>
    <t>B23010800</t>
  </si>
  <si>
    <t>B23010900</t>
  </si>
  <si>
    <t>B23011000</t>
  </si>
  <si>
    <t>B23011100</t>
  </si>
  <si>
    <t>B23011200</t>
  </si>
  <si>
    <t>B23011300</t>
  </si>
  <si>
    <t>B23011400</t>
  </si>
  <si>
    <t>B23011500</t>
  </si>
  <si>
    <t>B23011600</t>
  </si>
  <si>
    <t>B23011700</t>
  </si>
  <si>
    <t>B23011800</t>
  </si>
  <si>
    <t>B23011900</t>
  </si>
  <si>
    <t>B23012000</t>
  </si>
  <si>
    <t>B23012100</t>
  </si>
  <si>
    <t>B23012200</t>
  </si>
  <si>
    <t>B23020100</t>
  </si>
  <si>
    <t>B23020200</t>
  </si>
  <si>
    <t>B23020300</t>
  </si>
  <si>
    <t>B23020400</t>
  </si>
  <si>
    <t>B23020500</t>
  </si>
  <si>
    <t>B23020600</t>
  </si>
  <si>
    <t>B23020700</t>
  </si>
  <si>
    <t>B23020800</t>
  </si>
  <si>
    <t>B23020900</t>
  </si>
  <si>
    <t>B23021000</t>
  </si>
  <si>
    <t>B23021100</t>
  </si>
  <si>
    <t>B23021200</t>
  </si>
  <si>
    <t>B23021300</t>
  </si>
  <si>
    <t>B23021400</t>
  </si>
  <si>
    <t>B23021500</t>
  </si>
  <si>
    <t>B23021600</t>
  </si>
  <si>
    <t>B23021700</t>
  </si>
  <si>
    <t>B23021800</t>
  </si>
  <si>
    <t>B23021900</t>
  </si>
  <si>
    <t>B23022000</t>
  </si>
  <si>
    <t>B23022100</t>
  </si>
  <si>
    <t>B23022200</t>
  </si>
  <si>
    <t>A130100000000</t>
  </si>
  <si>
    <t>A130200000000</t>
  </si>
  <si>
    <t>A130300000000</t>
  </si>
  <si>
    <t>A130400000000</t>
  </si>
  <si>
    <t>A130500000000</t>
  </si>
  <si>
    <t>A130600000000</t>
  </si>
  <si>
    <t>A130700000000</t>
  </si>
  <si>
    <t>A130800000000</t>
  </si>
  <si>
    <t>A130900000000</t>
  </si>
  <si>
    <t>A131000000000</t>
  </si>
  <si>
    <t>A131100000000</t>
  </si>
  <si>
    <t>A140100000000</t>
  </si>
  <si>
    <t>A140200000000</t>
  </si>
  <si>
    <t>A140300000000</t>
  </si>
  <si>
    <t>A140400000000</t>
  </si>
  <si>
    <t>A140500000000</t>
  </si>
  <si>
    <t>B120103000000</t>
  </si>
  <si>
    <t>B120104000000</t>
  </si>
  <si>
    <t>B120203000000</t>
  </si>
  <si>
    <t>B120204000000</t>
  </si>
  <si>
    <t>B120300000000</t>
  </si>
  <si>
    <t>B120400000000</t>
  </si>
  <si>
    <t>D110103010000</t>
  </si>
  <si>
    <t>D110103020000</t>
  </si>
  <si>
    <t>D110104010000</t>
  </si>
  <si>
    <t>D110104020000</t>
  </si>
  <si>
    <t>D110104030000</t>
  </si>
  <si>
    <t>D110201000000</t>
  </si>
  <si>
    <t>D110202000000</t>
  </si>
  <si>
    <t>D110301000000</t>
  </si>
  <si>
    <t>D110302000000</t>
  </si>
  <si>
    <t>D110303000000</t>
  </si>
  <si>
    <t>D120103010000</t>
  </si>
  <si>
    <t>D120103020000</t>
  </si>
  <si>
    <t>D120104010000</t>
  </si>
  <si>
    <t>D120104020000</t>
  </si>
  <si>
    <t>D120104030000</t>
  </si>
  <si>
    <t>D120201000000</t>
  </si>
  <si>
    <t>D120202000000</t>
  </si>
  <si>
    <t>D120301000000</t>
  </si>
  <si>
    <t>D120302000000</t>
  </si>
  <si>
    <t>D120303000000</t>
  </si>
  <si>
    <t>D130103010000</t>
  </si>
  <si>
    <t>D130103020000</t>
  </si>
  <si>
    <t>D130104010000</t>
  </si>
  <si>
    <t>D130104020000</t>
  </si>
  <si>
    <t>D130104030000</t>
  </si>
  <si>
    <t>D130201000000</t>
  </si>
  <si>
    <t>D130202000000</t>
  </si>
  <si>
    <t>D130301000000</t>
  </si>
  <si>
    <t>D130302000000</t>
  </si>
  <si>
    <t>D130303000000</t>
  </si>
  <si>
    <t>Terminal Petikemas</t>
  </si>
  <si>
    <t>Waiting Time (WT) for Pilot</t>
  </si>
  <si>
    <t>Waiting for Berth</t>
  </si>
  <si>
    <t>Postpone Time (PT)</t>
  </si>
  <si>
    <t>Approach Time (AT)</t>
  </si>
  <si>
    <t>Berthing Time (BT)</t>
  </si>
  <si>
    <t>Berth Working Time (BWT)</t>
  </si>
  <si>
    <t>Effective Time (ET)</t>
  </si>
  <si>
    <t>Idle Time (IT)</t>
  </si>
  <si>
    <t>Not Operation Time (NOT)</t>
  </si>
  <si>
    <t>Turn Round Time (TRT)</t>
  </si>
  <si>
    <t>ET / BT</t>
  </si>
  <si>
    <t>Terminal Multipurpose</t>
  </si>
  <si>
    <t>Terminal Curah Cair</t>
  </si>
  <si>
    <t>Terminal Curah Kering</t>
  </si>
  <si>
    <t>Terminal Kendaraan</t>
  </si>
  <si>
    <t>KONSOLIDASI</t>
  </si>
  <si>
    <t>KINERJA PELAYANAN DI DUKS / TUKS</t>
  </si>
  <si>
    <t>KINERJA OPERASI DERMAGA</t>
  </si>
  <si>
    <t>Luar negeri</t>
  </si>
  <si>
    <t>Bongkar muat per crane</t>
  </si>
  <si>
    <t>BCH (ET)</t>
  </si>
  <si>
    <t>BCH (BWT)</t>
  </si>
  <si>
    <t>BCH Gross / GCR (BT)</t>
  </si>
  <si>
    <t>Bongkar muat per kapal</t>
  </si>
  <si>
    <t>BSH (ET)</t>
  </si>
  <si>
    <t>BSH (BWT)</t>
  </si>
  <si>
    <t>BSH Gross / VOR (BT)</t>
  </si>
  <si>
    <t>Dalam negeri</t>
  </si>
  <si>
    <t>KINERJA OPERASI LAPANGAN</t>
  </si>
  <si>
    <t>Luar Negeri</t>
  </si>
  <si>
    <t>Dwelling Time</t>
  </si>
  <si>
    <t>External Truck Round Time</t>
  </si>
  <si>
    <t>Delivery Full</t>
  </si>
  <si>
    <t>Delivery Empty</t>
  </si>
  <si>
    <t>Receiving Full</t>
  </si>
  <si>
    <t>Receiving Empty</t>
  </si>
  <si>
    <t>Dwelling Time Rekap Luar Negeri</t>
  </si>
  <si>
    <t>External Truck Round Time Rekap Luar Negeri</t>
  </si>
  <si>
    <t>Dalam Negeri</t>
  </si>
  <si>
    <t>Dwelling Time Dalam Negeri</t>
  </si>
  <si>
    <t>External Truck Round Time Dalam Negeri</t>
  </si>
  <si>
    <t>Dwelling Time Konsolidasi</t>
  </si>
  <si>
    <t>External Truck Round Time Konsolidasi</t>
  </si>
  <si>
    <t>Jam</t>
  </si>
  <si>
    <t>%</t>
  </si>
  <si>
    <t>bph</t>
  </si>
  <si>
    <t>hari</t>
  </si>
  <si>
    <t>menit</t>
  </si>
  <si>
    <t>Kinerja Pelayanan Barang Non Petikemas</t>
  </si>
  <si>
    <t>T/G/H</t>
  </si>
  <si>
    <t>Melalui truk</t>
  </si>
  <si>
    <t>Melalui pipa</t>
  </si>
  <si>
    <t>Melalui konveyor</t>
  </si>
  <si>
    <t>U/G/H</t>
  </si>
  <si>
    <t>KONSOLIDASI CABANG</t>
  </si>
  <si>
    <t>Regional 1</t>
  </si>
  <si>
    <t>Regional 2</t>
  </si>
  <si>
    <t>Regional 3</t>
  </si>
  <si>
    <t>Regional 4</t>
  </si>
  <si>
    <t>Malahayati</t>
  </si>
  <si>
    <t>Lhokseumawe</t>
  </si>
  <si>
    <t>Belawan</t>
  </si>
  <si>
    <t>Sibolga</t>
  </si>
  <si>
    <t>Kuala Tanjung</t>
  </si>
  <si>
    <t>Tanjung Balai Asahan</t>
  </si>
  <si>
    <t>Dumai</t>
  </si>
  <si>
    <t>Pekanbaru</t>
  </si>
  <si>
    <t>Tembilahan</t>
  </si>
  <si>
    <t>Tanjung Balai Karimun</t>
  </si>
  <si>
    <t>Batam</t>
  </si>
  <si>
    <t>Banten</t>
  </si>
  <si>
    <t>Bengkulu</t>
  </si>
  <si>
    <t>Cirebon</t>
  </si>
  <si>
    <t>Jambi</t>
  </si>
  <si>
    <t>Palembang</t>
  </si>
  <si>
    <t>Pangkal Balam</t>
  </si>
  <si>
    <t>Panjang</t>
  </si>
  <si>
    <t>Pontianak</t>
  </si>
  <si>
    <t>Sunda Kelapa</t>
  </si>
  <si>
    <t>Tanjung Priok</t>
  </si>
  <si>
    <t>Teluk Bayur</t>
  </si>
  <si>
    <t>Samarinda</t>
  </si>
  <si>
    <t>Bontang</t>
  </si>
  <si>
    <t>Tanjung Redeb</t>
  </si>
  <si>
    <t>Tarakan</t>
  </si>
  <si>
    <t>Nunukan</t>
  </si>
  <si>
    <t>Pantoloan</t>
  </si>
  <si>
    <t>Tolitoli</t>
  </si>
  <si>
    <t>Gorontalo</t>
  </si>
  <si>
    <t>Manado</t>
  </si>
  <si>
    <t>Ternate</t>
  </si>
  <si>
    <t>Sorong</t>
  </si>
  <si>
    <t>Fakfak</t>
  </si>
  <si>
    <t>Manokwari</t>
  </si>
  <si>
    <t>Jayapura</t>
  </si>
  <si>
    <t>Merauke</t>
  </si>
  <si>
    <t>Arus Petikemas</t>
  </si>
  <si>
    <t>Prima Terminal Petikemas - Belawan</t>
  </si>
  <si>
    <t>TPK - Belawan</t>
  </si>
  <si>
    <t>Tanjung Pinang</t>
  </si>
  <si>
    <t>Gunung Sitoli</t>
  </si>
  <si>
    <t>Prima Multi Terminal - Kuala Tanjung</t>
  </si>
  <si>
    <t>Sungai Pakning</t>
  </si>
  <si>
    <t>JICT - Tanjung Priok</t>
  </si>
  <si>
    <t>TPK Koja - Tanjung Priok</t>
  </si>
  <si>
    <t>NPCT1 - Tanjung Priok</t>
  </si>
  <si>
    <t>PTP - Tanjung Priok</t>
  </si>
  <si>
    <t>IKT - Tanjung Priok</t>
  </si>
  <si>
    <t>IKT - Panjang</t>
  </si>
  <si>
    <t>IPC TPK - Palembang</t>
  </si>
  <si>
    <t>IPC TPK - Teluk Bayur</t>
  </si>
  <si>
    <t>IPC TPK - Pontianak</t>
  </si>
  <si>
    <t>IPC TPK - Jambi</t>
  </si>
  <si>
    <t>Tanjung Pandan</t>
  </si>
  <si>
    <t>Jamrud - Tanjung Perak</t>
  </si>
  <si>
    <t>Nilam Mirah - Tanjung Perak</t>
  </si>
  <si>
    <t>Kalimas - Tanjung Perak</t>
  </si>
  <si>
    <t>TPS - Tanjung Perak</t>
  </si>
  <si>
    <t>BJTI - Tanjung Perak</t>
  </si>
  <si>
    <t>TTL - Tanjung Perak</t>
  </si>
  <si>
    <t>TPKS - Tanjung Emas</t>
  </si>
  <si>
    <t>TPKB - Trisakti</t>
  </si>
  <si>
    <t>Makassar</t>
  </si>
  <si>
    <t>MNP - Makassar</t>
  </si>
  <si>
    <t>TPM - Makassar</t>
  </si>
  <si>
    <t>TPK KKT - Balikpapan</t>
  </si>
  <si>
    <t>Bitung</t>
  </si>
  <si>
    <t>TPK - Bitung</t>
  </si>
  <si>
    <t>Kendari</t>
  </si>
  <si>
    <t>Parepare</t>
  </si>
  <si>
    <t>Biak</t>
  </si>
  <si>
    <t>Sangatta</t>
  </si>
  <si>
    <t>SBU Marine Luwuk Banggai</t>
  </si>
  <si>
    <t>SBU Marine Sangkulirang</t>
  </si>
  <si>
    <t>SBU Marine Tanah Grogot</t>
  </si>
  <si>
    <t>SBU Marine Bontang Indominco</t>
  </si>
  <si>
    <t>Kinerja Pelayanan Petikemas</t>
  </si>
  <si>
    <t>Arus Barang Nonpetikemas (Dermaga Umum)</t>
  </si>
  <si>
    <t>Arus Barang Nonpetikemas (Non Dermaga Umum)</t>
  </si>
  <si>
    <t>F010101000000</t>
  </si>
  <si>
    <t>F010102000000</t>
  </si>
  <si>
    <t>F010103000000</t>
  </si>
  <si>
    <t>F010104000000</t>
  </si>
  <si>
    <t>F010105000000</t>
  </si>
  <si>
    <t>F010106000000</t>
  </si>
  <si>
    <t>F010107000000</t>
  </si>
  <si>
    <t>F010201000000</t>
  </si>
  <si>
    <t>F010202000000</t>
  </si>
  <si>
    <t>F010203000000</t>
  </si>
  <si>
    <t>F010204000000</t>
  </si>
  <si>
    <t>F010205000000</t>
  </si>
  <si>
    <t>F010206000000</t>
  </si>
  <si>
    <t>F010207000000</t>
  </si>
  <si>
    <t>F020101000000</t>
  </si>
  <si>
    <t>F020102000000</t>
  </si>
  <si>
    <t>F020103000000</t>
  </si>
  <si>
    <t>F020104000000</t>
  </si>
  <si>
    <t>F020105000000</t>
  </si>
  <si>
    <t>F020106000000</t>
  </si>
  <si>
    <t>F020107000000</t>
  </si>
  <si>
    <t>F020201000000</t>
  </si>
  <si>
    <t>F020202000000</t>
  </si>
  <si>
    <t>F020203000000</t>
  </si>
  <si>
    <t>F020204000000</t>
  </si>
  <si>
    <t>F020205000000</t>
  </si>
  <si>
    <t>F020206000000</t>
  </si>
  <si>
    <t>F020207000000</t>
  </si>
  <si>
    <t>REG_GRP</t>
  </si>
  <si>
    <t>TRM_NAME</t>
  </si>
  <si>
    <t>TRM_ID</t>
  </si>
  <si>
    <t>BOR</t>
  </si>
  <si>
    <t>YOR</t>
  </si>
  <si>
    <t>BOR Dermaga Petikemas</t>
  </si>
  <si>
    <t>BOR Dermaga Nonpetikemas</t>
  </si>
  <si>
    <t>YOR Lapangan Petikemas</t>
  </si>
  <si>
    <t>YOR Lapangan Nonpetikemas</t>
  </si>
  <si>
    <t>SOR Gudang Multipurpose</t>
  </si>
  <si>
    <t>SOR Gudang CFS</t>
  </si>
  <si>
    <t>SOR</t>
  </si>
  <si>
    <t>Terminal Pelra</t>
  </si>
  <si>
    <t>Utilisasi Suprastruktur</t>
  </si>
  <si>
    <t>Pelayanan Kapal</t>
  </si>
  <si>
    <t>Kesiapan alat apung</t>
  </si>
  <si>
    <t>Kapal Tunda</t>
  </si>
  <si>
    <t>Kapal Pandu</t>
  </si>
  <si>
    <t>Kapal Kepil</t>
  </si>
  <si>
    <t>Kapal Keruk</t>
  </si>
  <si>
    <t>Kapal Wisata</t>
  </si>
  <si>
    <t>Tongkang</t>
  </si>
  <si>
    <t>Utilisasi alat apung</t>
  </si>
  <si>
    <t>Konsumsi BBM / Energi Listrik</t>
  </si>
  <si>
    <t>L</t>
  </si>
  <si>
    <t>kWh</t>
  </si>
  <si>
    <t>Pelayanan Petikemas</t>
  </si>
  <si>
    <t>Kesiapan alat bongkar muat</t>
  </si>
  <si>
    <t>Quay Container Crane</t>
  </si>
  <si>
    <t>Harbour Mobile Crane</t>
  </si>
  <si>
    <t>Gantry Jib Crane</t>
  </si>
  <si>
    <t>Gantry Luffing Crane</t>
  </si>
  <si>
    <t>Fixed Jib Crane</t>
  </si>
  <si>
    <t>Rail Mounted Gantry Crane</t>
  </si>
  <si>
    <t>Rubber Tyred Gantry Crane</t>
  </si>
  <si>
    <t>Automatic Stacking Crane</t>
  </si>
  <si>
    <t>Reach Stacker</t>
  </si>
  <si>
    <t>Side Loader</t>
  </si>
  <si>
    <t>Top Loader</t>
  </si>
  <si>
    <t>Head Truck</t>
  </si>
  <si>
    <t>Chassis</t>
  </si>
  <si>
    <t>Straddle Carrier</t>
  </si>
  <si>
    <t>Utilisasi alat bongkar muat</t>
  </si>
  <si>
    <t>Pelayanan nonpetikemas</t>
  </si>
  <si>
    <t>Jib Crane</t>
  </si>
  <si>
    <t>Luffing Crane</t>
  </si>
  <si>
    <t>Mobile Crane</t>
  </si>
  <si>
    <t>Fixed Crane</t>
  </si>
  <si>
    <t>Overhead Crane</t>
  </si>
  <si>
    <t>Hopper</t>
  </si>
  <si>
    <t>Excavator</t>
  </si>
  <si>
    <t>Ship to shore</t>
  </si>
  <si>
    <t>Conveyor</t>
  </si>
  <si>
    <t>Wheel Loader</t>
  </si>
  <si>
    <t>Bulldozer</t>
  </si>
  <si>
    <t>Dump Truck</t>
  </si>
  <si>
    <t>Tronton</t>
  </si>
  <si>
    <t>Forklift</t>
  </si>
  <si>
    <t>Trailer</t>
  </si>
  <si>
    <t>Alat lainnya</t>
  </si>
  <si>
    <t>A110201000000</t>
  </si>
  <si>
    <t>A110202000000</t>
  </si>
  <si>
    <t>A110203000000</t>
  </si>
  <si>
    <t>A110204000000</t>
  </si>
  <si>
    <t>A110205000000</t>
  </si>
  <si>
    <t>A110206000000</t>
  </si>
  <si>
    <t>A110207000000</t>
  </si>
  <si>
    <t>A110208000000</t>
  </si>
  <si>
    <t>A110209000000</t>
  </si>
  <si>
    <t>A110210000000</t>
  </si>
  <si>
    <t>A110211000000</t>
  </si>
  <si>
    <t>A120201000000</t>
  </si>
  <si>
    <t>A120202000000</t>
  </si>
  <si>
    <t>A120203000000</t>
  </si>
  <si>
    <t>A120204000000</t>
  </si>
  <si>
    <t>A120205000000</t>
  </si>
  <si>
    <t>A120206000000</t>
  </si>
  <si>
    <t>A120207000000</t>
  </si>
  <si>
    <t>A120208000000</t>
  </si>
  <si>
    <t>A120209000000</t>
  </si>
  <si>
    <t>A120210000000</t>
  </si>
  <si>
    <t>A120211000000</t>
  </si>
  <si>
    <t>IPC TPK TP1</t>
  </si>
  <si>
    <t>IPC TPK TP2</t>
  </si>
  <si>
    <t>MTI (MAL) - Tanjung Priok</t>
  </si>
  <si>
    <t>IPC TPK - Panjang</t>
  </si>
  <si>
    <t>Sei Pakning</t>
  </si>
  <si>
    <t>A040500000000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</si>
</sst>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_-;\-* #,##0_-;_-* &quot;-&quot;_-;_-@_-"/>
    <numFmt numFmtId="165" formatCode="0;[Red]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2D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</borders>
  <cellStyleXfs count="3">
    <xf numFmtId="0" fontId="0" fillId="0" borderId="0"/>
    <xf numFmtId="0" fontId="2" fillId="0" borderId="0"/>
    <xf numFmtId="164" fontId="15" fillId="0" borderId="0" applyFont="0" applyFill="0" applyBorder="0" applyAlignment="0" applyProtection="0"/>
  </cellStyleXfs>
  <cellXfs count="280">
    <xf numFmtId="0" fontId="0" fillId="0" borderId="0" xfId="0"/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2" fillId="0" borderId="0" xfId="0" applyFont="1" applyProtection="1">
      <protection locked="0"/>
    </xf>
    <xf numFmtId="0" fontId="0" fillId="0" borderId="16" xfId="0" applyBorder="1" applyProtection="1">
      <protection locked="0"/>
    </xf>
    <xf numFmtId="0" fontId="12" fillId="0" borderId="0" xfId="0" applyFont="1" applyProtection="1"/>
    <xf numFmtId="0" fontId="7" fillId="0" borderId="0" xfId="0" applyFont="1" applyProtection="1"/>
    <xf numFmtId="0" fontId="0" fillId="0" borderId="0" xfId="0" applyProtection="1"/>
    <xf numFmtId="1" fontId="3" fillId="2" borderId="12" xfId="1" applyNumberFormat="1" applyFont="1" applyFill="1" applyBorder="1" applyAlignment="1" applyProtection="1">
      <alignment horizontal="center" vertical="center" wrapText="1"/>
    </xf>
    <xf numFmtId="0" fontId="3" fillId="2" borderId="12" xfId="1" applyFont="1" applyFill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/>
    </xf>
    <xf numFmtId="1" fontId="3" fillId="0" borderId="13" xfId="1" applyNumberFormat="1" applyFont="1" applyBorder="1" applyAlignment="1" applyProtection="1">
      <alignment vertical="center"/>
    </xf>
    <xf numFmtId="0" fontId="4" fillId="0" borderId="14" xfId="1" applyFont="1" applyBorder="1" applyAlignment="1" applyProtection="1"/>
    <xf numFmtId="0" fontId="4" fillId="0" borderId="15" xfId="1" applyFont="1" applyBorder="1" applyAlignment="1" applyProtection="1"/>
    <xf numFmtId="0" fontId="3" fillId="0" borderId="13" xfId="1" applyFont="1" applyBorder="1" applyAlignment="1" applyProtection="1">
      <alignment vertical="center" wrapText="1"/>
    </xf>
    <xf numFmtId="1" fontId="3" fillId="0" borderId="12" xfId="1" applyNumberFormat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1" fontId="3" fillId="0" borderId="15" xfId="1" applyNumberFormat="1" applyFont="1" applyBorder="1" applyAlignment="1" applyProtection="1">
      <alignment horizontal="left" vertical="center" wrapText="1"/>
    </xf>
    <xf numFmtId="1" fontId="3" fillId="0" borderId="12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center" vertical="center" wrapText="1"/>
    </xf>
    <xf numFmtId="0" fontId="5" fillId="0" borderId="13" xfId="1" applyFont="1" applyBorder="1" applyAlignment="1" applyProtection="1">
      <alignment horizontal="center" vertical="center" wrapText="1"/>
    </xf>
    <xf numFmtId="1" fontId="3" fillId="0" borderId="14" xfId="1" applyNumberFormat="1" applyFont="1" applyBorder="1" applyAlignment="1" applyProtection="1">
      <alignment vertical="center" wrapText="1"/>
    </xf>
    <xf numFmtId="1" fontId="3" fillId="0" borderId="15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3" fillId="0" borderId="15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vertical="center" wrapText="1"/>
    </xf>
    <xf numFmtId="1" fontId="3" fillId="0" borderId="13" xfId="1" applyNumberFormat="1" applyFont="1" applyBorder="1" applyAlignment="1" applyProtection="1">
      <alignment horizontal="left" vertical="center" wrapText="1"/>
    </xf>
    <xf numFmtId="0" fontId="6" fillId="0" borderId="9" xfId="1" applyFont="1" applyBorder="1" applyAlignment="1" applyProtection="1">
      <alignment horizontal="center" vertical="center" wrapText="1"/>
    </xf>
    <xf numFmtId="0" fontId="6" fillId="0" borderId="10" xfId="1" applyFont="1" applyBorder="1" applyAlignment="1" applyProtection="1">
      <alignment horizontal="center" vertical="center" wrapText="1"/>
    </xf>
    <xf numFmtId="0" fontId="6" fillId="0" borderId="11" xfId="1" applyFont="1" applyBorder="1" applyAlignment="1" applyProtection="1">
      <alignment horizontal="center" vertical="center" wrapText="1"/>
    </xf>
    <xf numFmtId="1" fontId="3" fillId="0" borderId="2" xfId="1" applyNumberFormat="1" applyFont="1" applyBorder="1" applyAlignment="1" applyProtection="1">
      <alignment horizontal="center" vertical="center" wrapText="1"/>
    </xf>
    <xf numFmtId="0" fontId="3" fillId="0" borderId="3" xfId="1" applyFont="1" applyBorder="1" applyAlignment="1" applyProtection="1">
      <alignment horizontal="left" vertical="center" wrapText="1"/>
    </xf>
    <xf numFmtId="0" fontId="3" fillId="0" borderId="4" xfId="1" applyFont="1" applyBorder="1" applyAlignment="1" applyProtection="1">
      <alignment horizontal="left" vertical="center" wrapText="1"/>
    </xf>
    <xf numFmtId="1" fontId="9" fillId="2" borderId="12" xfId="1" applyNumberFormat="1" applyFont="1" applyFill="1" applyBorder="1" applyAlignment="1" applyProtection="1">
      <alignment horizontal="center" vertical="center" wrapText="1"/>
    </xf>
    <xf numFmtId="0" fontId="9" fillId="2" borderId="12" xfId="1" applyFont="1" applyFill="1" applyBorder="1" applyAlignment="1" applyProtection="1">
      <alignment horizontal="center" vertical="center" wrapText="1"/>
    </xf>
    <xf numFmtId="1" fontId="9" fillId="0" borderId="12" xfId="1" applyNumberFormat="1" applyFont="1" applyBorder="1" applyAlignment="1" applyProtection="1">
      <alignment horizontal="left" vertical="center"/>
    </xf>
    <xf numFmtId="0" fontId="9" fillId="0" borderId="13" xfId="1" applyFont="1" applyBorder="1" applyAlignment="1" applyProtection="1">
      <alignment horizontal="center" vertical="center" wrapText="1"/>
    </xf>
    <xf numFmtId="0" fontId="9" fillId="0" borderId="14" xfId="1" applyFont="1" applyBorder="1" applyAlignment="1" applyProtection="1">
      <alignment horizontal="center" vertical="center" wrapText="1"/>
    </xf>
    <xf numFmtId="0" fontId="9" fillId="0" borderId="15" xfId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center" vertical="center" wrapText="1"/>
    </xf>
    <xf numFmtId="0" fontId="9" fillId="0" borderId="13" xfId="1" applyFont="1" applyBorder="1" applyAlignment="1" applyProtection="1">
      <alignment vertical="center" wrapText="1"/>
    </xf>
    <xf numFmtId="1" fontId="9" fillId="0" borderId="12" xfId="1" applyNumberFormat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left" vertical="center" wrapText="1"/>
    </xf>
    <xf numFmtId="0" fontId="9" fillId="0" borderId="13" xfId="1" applyFont="1" applyBorder="1" applyAlignment="1" applyProtection="1">
      <alignment horizontal="left" vertical="center" wrapText="1"/>
    </xf>
    <xf numFmtId="0" fontId="9" fillId="0" borderId="12" xfId="1" applyFont="1" applyBorder="1" applyAlignment="1" applyProtection="1">
      <alignment vertical="center" wrapText="1"/>
    </xf>
    <xf numFmtId="0" fontId="9" fillId="0" borderId="15" xfId="1" applyFont="1" applyBorder="1" applyAlignment="1" applyProtection="1">
      <alignment horizontal="left" vertical="center" wrapText="1"/>
    </xf>
    <xf numFmtId="1" fontId="9" fillId="0" borderId="13" xfId="1" applyNumberFormat="1" applyFont="1" applyBorder="1" applyAlignment="1" applyProtection="1">
      <alignment vertical="center" wrapText="1"/>
    </xf>
    <xf numFmtId="1" fontId="9" fillId="0" borderId="14" xfId="1" applyNumberFormat="1" applyFont="1" applyBorder="1" applyAlignment="1" applyProtection="1">
      <alignment vertical="center" wrapText="1"/>
    </xf>
    <xf numFmtId="1" fontId="9" fillId="2" borderId="12" xfId="0" applyNumberFormat="1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left" vertical="center"/>
    </xf>
    <xf numFmtId="0" fontId="9" fillId="0" borderId="13" xfId="0" applyFont="1" applyBorder="1" applyAlignment="1" applyProtection="1">
      <alignment horizontal="center" vertical="center" wrapText="1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center" vertical="center" wrapText="1"/>
    </xf>
    <xf numFmtId="0" fontId="9" fillId="0" borderId="12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vertical="center" wrapText="1"/>
    </xf>
    <xf numFmtId="1" fontId="9" fillId="0" borderId="12" xfId="0" applyNumberFormat="1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left" vertical="center" wrapText="1"/>
    </xf>
    <xf numFmtId="0" fontId="9" fillId="0" borderId="14" xfId="0" applyFont="1" applyBorder="1" applyAlignment="1" applyProtection="1">
      <alignment horizontal="left" vertical="center" wrapText="1"/>
    </xf>
    <xf numFmtId="0" fontId="9" fillId="0" borderId="15" xfId="0" applyFont="1" applyBorder="1" applyAlignment="1" applyProtection="1">
      <alignment horizontal="left" vertical="center" wrapText="1"/>
    </xf>
    <xf numFmtId="1" fontId="9" fillId="0" borderId="2" xfId="0" applyNumberFormat="1" applyFont="1" applyBorder="1" applyAlignment="1" applyProtection="1">
      <alignment horizontal="center" vertical="center" wrapText="1"/>
    </xf>
    <xf numFmtId="1" fontId="9" fillId="0" borderId="3" xfId="0" applyNumberFormat="1" applyFont="1" applyBorder="1" applyAlignment="1" applyProtection="1">
      <alignment horizontal="center" vertical="center" wrapText="1"/>
    </xf>
    <xf numFmtId="1" fontId="9" fillId="0" borderId="14" xfId="0" applyNumberFormat="1" applyFont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center" vertical="center"/>
    </xf>
    <xf numFmtId="0" fontId="14" fillId="0" borderId="0" xfId="0" applyFont="1"/>
    <xf numFmtId="49" fontId="0" fillId="0" borderId="0" xfId="0" quotePrefix="1" applyNumberFormat="1"/>
    <xf numFmtId="49" fontId="14" fillId="0" borderId="0" xfId="0" applyNumberFormat="1" applyFont="1"/>
    <xf numFmtId="1" fontId="0" fillId="0" borderId="0" xfId="2" applyNumberFormat="1" applyFont="1" applyProtection="1">
      <protection locked="0"/>
    </xf>
    <xf numFmtId="1" fontId="0" fillId="0" borderId="0" xfId="2" applyNumberFormat="1" applyFont="1" applyProtection="1"/>
    <xf numFmtId="1" fontId="9" fillId="2" borderId="1" xfId="2" applyNumberFormat="1" applyFont="1" applyFill="1" applyBorder="1" applyAlignment="1" applyProtection="1">
      <alignment horizontal="center" vertical="center" wrapText="1"/>
    </xf>
    <xf numFmtId="1" fontId="9" fillId="2" borderId="5" xfId="2" applyNumberFormat="1" applyFont="1" applyFill="1" applyBorder="1" applyAlignment="1" applyProtection="1">
      <alignment horizontal="center" vertical="center" wrapText="1"/>
    </xf>
    <xf numFmtId="1" fontId="9" fillId="2" borderId="12" xfId="2" applyNumberFormat="1" applyFont="1" applyFill="1" applyBorder="1" applyAlignment="1" applyProtection="1">
      <alignment horizontal="center" vertical="center" wrapText="1"/>
    </xf>
    <xf numFmtId="1" fontId="9" fillId="2" borderId="8" xfId="2" applyNumberFormat="1" applyFont="1" applyFill="1" applyBorder="1" applyAlignment="1" applyProtection="1">
      <alignment horizontal="center" vertical="center" wrapText="1"/>
    </xf>
    <xf numFmtId="1" fontId="0" fillId="0" borderId="16" xfId="2" applyNumberFormat="1" applyFont="1" applyBorder="1" applyProtection="1">
      <protection locked="0"/>
    </xf>
    <xf numFmtId="1" fontId="0" fillId="0" borderId="16" xfId="2" applyNumberFormat="1" applyFont="1" applyBorder="1" applyProtection="1"/>
    <xf numFmtId="1" fontId="0" fillId="3" borderId="16" xfId="2" applyNumberFormat="1" applyFont="1" applyFill="1" applyBorder="1" applyProtection="1">
      <protection locked="0"/>
    </xf>
    <xf numFmtId="1" fontId="0" fillId="4" borderId="16" xfId="2" applyNumberFormat="1" applyFont="1" applyFill="1" applyBorder="1" applyProtection="1"/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" fontId="3" fillId="2" borderId="12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4" fontId="3" fillId="0" borderId="12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" fontId="3" fillId="7" borderId="12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4" fontId="3" fillId="0" borderId="12" xfId="0" applyNumberFormat="1" applyFont="1" applyBorder="1" applyAlignment="1">
      <alignment horizontal="right" vertical="center"/>
    </xf>
    <xf numFmtId="1" fontId="3" fillId="0" borderId="13" xfId="0" applyNumberFormat="1" applyFont="1" applyBorder="1" applyAlignment="1">
      <alignment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0" fontId="16" fillId="0" borderId="0" xfId="0" applyFont="1"/>
    <xf numFmtId="165" fontId="16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left" vertical="center" wrapText="1"/>
    </xf>
    <xf numFmtId="0" fontId="3" fillId="0" borderId="0" xfId="0" applyFont="1"/>
    <xf numFmtId="4" fontId="3" fillId="0" borderId="0" xfId="0" applyNumberFormat="1" applyFont="1"/>
    <xf numFmtId="0" fontId="3" fillId="0" borderId="15" xfId="0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horizontal="center" vertical="center" wrapText="1"/>
    </xf>
    <xf numFmtId="3" fontId="0" fillId="4" borderId="16" xfId="2" applyNumberFormat="1" applyFont="1" applyFill="1" applyBorder="1" applyProtection="1"/>
    <xf numFmtId="3" fontId="0" fillId="3" borderId="16" xfId="2" applyNumberFormat="1" applyFont="1" applyFill="1" applyBorder="1" applyProtection="1">
      <protection locked="0"/>
    </xf>
    <xf numFmtId="3" fontId="0" fillId="0" borderId="16" xfId="2" applyNumberFormat="1" applyFont="1" applyBorder="1" applyProtection="1">
      <protection locked="0"/>
    </xf>
    <xf numFmtId="3" fontId="0" fillId="0" borderId="16" xfId="2" applyNumberFormat="1" applyFont="1" applyBorder="1" applyProtection="1"/>
    <xf numFmtId="1" fontId="5" fillId="0" borderId="12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8" xfId="0" applyFont="1" applyBorder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13" xfId="0" applyFont="1" applyBorder="1" applyAlignment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left"/>
    </xf>
    <xf numFmtId="3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0" borderId="12" xfId="0" applyNumberFormat="1" applyFont="1" applyBorder="1" applyAlignment="1" applyProtection="1">
      <alignment horizontal="center" vertical="center"/>
      <protection locked="0"/>
    </xf>
    <xf numFmtId="4" fontId="3" fillId="0" borderId="12" xfId="0" applyNumberFormat="1" applyFont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/>
      <protection locked="0"/>
    </xf>
    <xf numFmtId="0" fontId="0" fillId="0" borderId="0" xfId="0" applyFill="1" applyProtection="1">
      <protection locked="0"/>
    </xf>
    <xf numFmtId="1" fontId="3" fillId="0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4" fontId="3" fillId="0" borderId="12" xfId="0" applyNumberFormat="1" applyFont="1" applyFill="1" applyBorder="1" applyAlignment="1">
      <alignment horizontal="right" vertical="center"/>
    </xf>
    <xf numFmtId="1" fontId="3" fillId="0" borderId="12" xfId="0" applyNumberFormat="1" applyFont="1" applyFill="1" applyBorder="1" applyAlignment="1">
      <alignment horizontal="center" vertical="center"/>
    </xf>
    <xf numFmtId="1" fontId="0" fillId="0" borderId="0" xfId="2" applyNumberFormat="1" applyFont="1" applyFill="1" applyProtection="1">
      <protection locked="0"/>
    </xf>
    <xf numFmtId="1" fontId="3" fillId="0" borderId="13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4" fontId="3" fillId="0" borderId="12" xfId="0" applyNumberFormat="1" applyFont="1" applyFill="1" applyBorder="1" applyAlignment="1" applyProtection="1">
      <alignment vertical="center" wrapText="1"/>
      <protection locked="0"/>
    </xf>
    <xf numFmtId="1" fontId="13" fillId="2" borderId="1" xfId="2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1" fontId="13" fillId="2" borderId="5" xfId="2" applyNumberFormat="1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0" fontId="9" fillId="2" borderId="5" xfId="0" applyFont="1" applyFill="1" applyBorder="1" applyAlignment="1" applyProtection="1">
      <alignment horizontal="center" vertical="center" wrapText="1"/>
    </xf>
    <xf numFmtId="1" fontId="13" fillId="2" borderId="8" xfId="2" applyNumberFormat="1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vertical="center" wrapText="1"/>
    </xf>
    <xf numFmtId="0" fontId="0" fillId="0" borderId="0" xfId="0" quotePrefix="1" applyNumberFormat="1"/>
    <xf numFmtId="0" fontId="0" fillId="0" borderId="0" xfId="0" applyNumberFormat="1"/>
    <xf numFmtId="0" fontId="9" fillId="2" borderId="1" xfId="0" applyFont="1" applyFill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5" borderId="0" xfId="0" applyFont="1" applyFill="1" applyAlignment="1" applyProtection="1">
      <alignment horizontal="right"/>
      <protection locked="0"/>
    </xf>
    <xf numFmtId="1" fontId="9" fillId="2" borderId="2" xfId="2" applyNumberFormat="1" applyFont="1" applyFill="1" applyBorder="1" applyAlignment="1" applyProtection="1">
      <alignment horizontal="center" vertical="center" wrapText="1"/>
    </xf>
    <xf numFmtId="1" fontId="10" fillId="0" borderId="3" xfId="2" applyNumberFormat="1" applyFont="1" applyBorder="1" applyProtection="1"/>
    <xf numFmtId="1" fontId="10" fillId="0" borderId="4" xfId="2" applyNumberFormat="1" applyFont="1" applyBorder="1" applyProtection="1"/>
    <xf numFmtId="1" fontId="10" fillId="0" borderId="9" xfId="2" applyNumberFormat="1" applyFont="1" applyBorder="1" applyProtection="1"/>
    <xf numFmtId="1" fontId="10" fillId="0" borderId="10" xfId="2" applyNumberFormat="1" applyFont="1" applyBorder="1" applyProtection="1"/>
    <xf numFmtId="1" fontId="10" fillId="0" borderId="11" xfId="2" applyNumberFormat="1" applyFont="1" applyBorder="1" applyProtection="1"/>
    <xf numFmtId="1" fontId="9" fillId="0" borderId="13" xfId="0" applyNumberFormat="1" applyFont="1" applyBorder="1" applyAlignment="1" applyProtection="1">
      <alignment horizontal="left" vertical="center" wrapText="1"/>
    </xf>
    <xf numFmtId="0" fontId="10" fillId="0" borderId="14" xfId="0" applyFont="1" applyBorder="1" applyProtection="1"/>
    <xf numFmtId="0" fontId="10" fillId="0" borderId="15" xfId="0" applyFont="1" applyBorder="1" applyProtection="1"/>
    <xf numFmtId="0" fontId="11" fillId="0" borderId="2" xfId="0" applyFont="1" applyBorder="1" applyAlignment="1" applyProtection="1">
      <alignment horizontal="center" vertical="center" wrapText="1"/>
    </xf>
    <xf numFmtId="0" fontId="10" fillId="0" borderId="3" xfId="0" applyFont="1" applyBorder="1" applyProtection="1"/>
    <xf numFmtId="0" fontId="10" fillId="0" borderId="4" xfId="0" applyFont="1" applyBorder="1" applyProtection="1"/>
    <xf numFmtId="0" fontId="10" fillId="0" borderId="6" xfId="0" applyFont="1" applyBorder="1" applyProtection="1"/>
    <xf numFmtId="0" fontId="0" fillId="0" borderId="0" xfId="0" applyFont="1" applyAlignment="1" applyProtection="1"/>
    <xf numFmtId="0" fontId="10" fillId="0" borderId="7" xfId="0" applyFont="1" applyBorder="1" applyProtection="1"/>
    <xf numFmtId="0" fontId="10" fillId="0" borderId="9" xfId="0" applyFont="1" applyBorder="1" applyProtection="1"/>
    <xf numFmtId="0" fontId="10" fillId="0" borderId="10" xfId="0" applyFont="1" applyBorder="1" applyProtection="1"/>
    <xf numFmtId="0" fontId="10" fillId="0" borderId="11" xfId="0" applyFont="1" applyBorder="1" applyProtection="1"/>
    <xf numFmtId="1" fontId="9" fillId="0" borderId="13" xfId="0" applyNumberFormat="1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left" vertical="center" wrapText="1"/>
    </xf>
    <xf numFmtId="0" fontId="11" fillId="0" borderId="13" xfId="0" applyFont="1" applyBorder="1" applyAlignment="1" applyProtection="1">
      <alignment horizontal="center" vertical="center" wrapText="1"/>
    </xf>
    <xf numFmtId="1" fontId="11" fillId="0" borderId="13" xfId="0" applyNumberFormat="1" applyFont="1" applyBorder="1" applyAlignment="1" applyProtection="1">
      <alignment horizontal="center" vertical="center"/>
    </xf>
    <xf numFmtId="1" fontId="9" fillId="2" borderId="1" xfId="0" applyNumberFormat="1" applyFont="1" applyFill="1" applyBorder="1" applyAlignment="1" applyProtection="1">
      <alignment horizontal="center" vertical="center" wrapText="1"/>
    </xf>
    <xf numFmtId="0" fontId="10" fillId="0" borderId="5" xfId="0" applyFont="1" applyBorder="1" applyProtection="1"/>
    <xf numFmtId="0" fontId="10" fillId="0" borderId="8" xfId="0" applyFont="1" applyBorder="1" applyProtection="1"/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center" wrapText="1"/>
    </xf>
    <xf numFmtId="0" fontId="9" fillId="0" borderId="13" xfId="1" applyFont="1" applyBorder="1" applyAlignment="1" applyProtection="1">
      <alignment horizontal="left" vertical="center" wrapText="1"/>
    </xf>
    <xf numFmtId="0" fontId="10" fillId="0" borderId="15" xfId="1" applyFont="1" applyBorder="1" applyProtection="1"/>
    <xf numFmtId="1" fontId="9" fillId="0" borderId="13" xfId="1" applyNumberFormat="1" applyFont="1" applyBorder="1" applyAlignment="1" applyProtection="1">
      <alignment horizontal="left" vertical="center" wrapText="1"/>
    </xf>
    <xf numFmtId="0" fontId="10" fillId="0" borderId="14" xfId="1" applyFont="1" applyBorder="1" applyProtection="1"/>
    <xf numFmtId="0" fontId="11" fillId="0" borderId="2" xfId="1" applyFont="1" applyBorder="1" applyAlignment="1" applyProtection="1">
      <alignment horizontal="center" vertical="center" wrapText="1"/>
    </xf>
    <xf numFmtId="0" fontId="10" fillId="0" borderId="3" xfId="1" applyFont="1" applyBorder="1" applyProtection="1"/>
    <xf numFmtId="0" fontId="10" fillId="0" borderId="4" xfId="1" applyFont="1" applyBorder="1" applyProtection="1"/>
    <xf numFmtId="0" fontId="10" fillId="0" borderId="9" xfId="1" applyFont="1" applyBorder="1" applyProtection="1"/>
    <xf numFmtId="0" fontId="10" fillId="0" borderId="10" xfId="1" applyFont="1" applyBorder="1" applyProtection="1"/>
    <xf numFmtId="0" fontId="10" fillId="0" borderId="11" xfId="1" applyFont="1" applyBorder="1" applyProtection="1"/>
    <xf numFmtId="0" fontId="9" fillId="2" borderId="13" xfId="1" applyFont="1" applyFill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center" wrapText="1"/>
    </xf>
    <xf numFmtId="0" fontId="4" fillId="0" borderId="14" xfId="1" applyFont="1" applyBorder="1" applyProtection="1"/>
    <xf numFmtId="0" fontId="4" fillId="0" borderId="15" xfId="1" applyFont="1" applyBorder="1" applyProtection="1"/>
    <xf numFmtId="0" fontId="6" fillId="0" borderId="2" xfId="1" applyFont="1" applyBorder="1" applyAlignment="1" applyProtection="1">
      <alignment horizontal="center" vertical="center" wrapText="1"/>
    </xf>
    <xf numFmtId="0" fontId="4" fillId="0" borderId="3" xfId="1" applyFont="1" applyBorder="1" applyProtection="1"/>
    <xf numFmtId="0" fontId="4" fillId="0" borderId="4" xfId="1" applyFont="1" applyBorder="1" applyProtection="1"/>
    <xf numFmtId="0" fontId="4" fillId="0" borderId="9" xfId="1" applyFont="1" applyBorder="1" applyProtection="1"/>
    <xf numFmtId="0" fontId="4" fillId="0" borderId="10" xfId="1" applyFont="1" applyBorder="1" applyProtection="1"/>
    <xf numFmtId="0" fontId="4" fillId="0" borderId="11" xfId="1" applyFont="1" applyBorder="1" applyProtection="1"/>
    <xf numFmtId="1" fontId="9" fillId="2" borderId="1" xfId="1" applyNumberFormat="1" applyFont="1" applyFill="1" applyBorder="1" applyAlignment="1" applyProtection="1">
      <alignment horizontal="center" vertical="center" wrapText="1"/>
    </xf>
    <xf numFmtId="0" fontId="10" fillId="0" borderId="5" xfId="1" applyFont="1" applyBorder="1" applyProtection="1"/>
    <xf numFmtId="0" fontId="10" fillId="0" borderId="8" xfId="1" applyFont="1" applyBorder="1" applyProtection="1"/>
    <xf numFmtId="0" fontId="9" fillId="2" borderId="2" xfId="1" applyFont="1" applyFill="1" applyBorder="1" applyAlignment="1" applyProtection="1">
      <alignment horizontal="center" vertical="center" wrapText="1"/>
    </xf>
    <xf numFmtId="0" fontId="10" fillId="0" borderId="6" xfId="1" applyFont="1" applyBorder="1" applyProtection="1"/>
    <xf numFmtId="0" fontId="8" fillId="0" borderId="0" xfId="1" applyFont="1" applyAlignment="1" applyProtection="1"/>
    <xf numFmtId="0" fontId="10" fillId="0" borderId="7" xfId="1" applyFont="1" applyBorder="1" applyProtection="1"/>
    <xf numFmtId="0" fontId="9" fillId="2" borderId="1" xfId="1" applyFont="1" applyFill="1" applyBorder="1" applyAlignment="1" applyProtection="1">
      <alignment horizontal="center" vertical="center" wrapText="1"/>
    </xf>
    <xf numFmtId="1" fontId="3" fillId="0" borderId="13" xfId="1" applyNumberFormat="1" applyFont="1" applyBorder="1" applyAlignment="1" applyProtection="1">
      <alignment horizontal="center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5" fillId="0" borderId="13" xfId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1" fontId="3" fillId="2" borderId="1" xfId="1" applyNumberFormat="1" applyFont="1" applyFill="1" applyBorder="1" applyAlignment="1" applyProtection="1">
      <alignment horizontal="center" vertical="center" wrapText="1"/>
    </xf>
    <xf numFmtId="0" fontId="4" fillId="0" borderId="5" xfId="1" applyFont="1" applyBorder="1" applyProtection="1"/>
    <xf numFmtId="0" fontId="4" fillId="0" borderId="8" xfId="1" applyFont="1" applyBorder="1" applyProtection="1"/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6" xfId="1" applyFont="1" applyBorder="1" applyProtection="1"/>
    <xf numFmtId="0" fontId="2" fillId="0" borderId="0" xfId="1" applyFont="1" applyAlignment="1" applyProtection="1"/>
    <xf numFmtId="0" fontId="4" fillId="0" borderId="7" xfId="1" applyFont="1" applyBorder="1" applyProtection="1"/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13" xfId="1" applyFont="1" applyFill="1" applyBorder="1" applyAlignment="1" applyProtection="1">
      <alignment horizontal="center" vertical="center" wrapText="1"/>
    </xf>
    <xf numFmtId="1" fontId="3" fillId="2" borderId="2" xfId="2" applyNumberFormat="1" applyFont="1" applyFill="1" applyBorder="1" applyAlignment="1" applyProtection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4" fillId="0" borderId="15" xfId="0" applyFont="1" applyBorder="1"/>
    <xf numFmtId="0" fontId="4" fillId="0" borderId="14" xfId="0" applyFont="1" applyBorder="1"/>
    <xf numFmtId="1" fontId="3" fillId="0" borderId="13" xfId="0" applyNumberFormat="1" applyFont="1" applyBorder="1" applyAlignment="1">
      <alignment horizontal="center" vertical="center" wrapText="1"/>
    </xf>
    <xf numFmtId="4" fontId="3" fillId="2" borderId="2" xfId="0" applyNumberFormat="1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3" fillId="0" borderId="0" xfId="0" applyFont="1" applyAlignment="1">
      <alignment horizontal="left" vertical="center" wrapText="1"/>
    </xf>
    <xf numFmtId="0" fontId="0" fillId="0" borderId="0" xfId="0" applyFont="1" applyAlignment="1"/>
    <xf numFmtId="1" fontId="3" fillId="2" borderId="1" xfId="0" applyNumberFormat="1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horizontal="center" vertical="center" wrapText="1"/>
    </xf>
    <xf numFmtId="3" fontId="4" fillId="0" borderId="14" xfId="0" applyNumberFormat="1" applyFont="1" applyBorder="1"/>
    <xf numFmtId="3" fontId="4" fillId="0" borderId="15" xfId="0" applyNumberFormat="1" applyFont="1" applyBorder="1"/>
    <xf numFmtId="1" fontId="3" fillId="0" borderId="13" xfId="0" applyNumberFormat="1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4" fontId="3" fillId="2" borderId="13" xfId="0" applyNumberFormat="1" applyFont="1" applyFill="1" applyBorder="1" applyAlignment="1">
      <alignment horizontal="center" vertical="center" wrapText="1"/>
    </xf>
    <xf numFmtId="1" fontId="9" fillId="0" borderId="13" xfId="0" applyNumberFormat="1" applyFont="1" applyBorder="1" applyAlignment="1" applyProtection="1">
      <alignment vertical="center" wrapText="1"/>
    </xf>
    <xf numFmtId="0" fontId="10" fillId="0" borderId="14" xfId="0" applyFont="1" applyBorder="1" applyAlignment="1" applyProtection="1"/>
  </cellXfs>
  <cellStyles count="3">
    <cellStyle name="Comma [0]" xfId="2" builtinId="6"/>
    <cellStyle name="Normal" xfId="0" builtinId="0"/>
    <cellStyle name="Normal 2" xfId="1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4A86E8"/>
      <color rgb="FF4A8684"/>
      <color rgb="FFC2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2:B6" totalsRowShown="0" headerRowDxfId="4">
  <autoFilter ref="B2:B6"/>
  <tableColumns count="1">
    <tableColumn id="1" name="NM_REGION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9:B26" totalsRowShown="0" headerRowDxfId="3">
  <autoFilter ref="B9:B26"/>
  <tableColumns count="1">
    <tableColumn id="1" name="RegP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D9:D35" totalsRowShown="0" headerRowDxfId="2">
  <autoFilter ref="D9:D35"/>
  <tableColumns count="1">
    <tableColumn id="1" name="RegP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F9:F42" totalsRowShown="0" headerRowDxfId="1">
  <autoFilter ref="F9:F42"/>
  <tableColumns count="1">
    <tableColumn id="1" name="RegP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H9:H40" totalsRowShown="0" headerRowDxfId="0">
  <autoFilter ref="H9:H40"/>
  <tableColumns count="1">
    <tableColumn id="1" name="RegP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N9:P116" totalsRowShown="0">
  <autoFilter ref="N9:P116"/>
  <tableColumns count="3">
    <tableColumn id="1" name="REG_GRP"/>
    <tableColumn id="2" name="TRM_NAME"/>
    <tableColumn id="3" name="TRM_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P116"/>
  <sheetViews>
    <sheetView topLeftCell="B1" workbookViewId="0">
      <selection activeCell="B27" sqref="B27"/>
    </sheetView>
  </sheetViews>
  <sheetFormatPr defaultRowHeight="15" x14ac:dyDescent="0.25"/>
  <cols>
    <col min="2" max="2" width="34.28515625" bestFit="1" customWidth="1"/>
    <col min="3" max="3" width="13.7109375" customWidth="1"/>
    <col min="4" max="4" width="22.5703125" bestFit="1" customWidth="1"/>
    <col min="5" max="5" width="11.140625" bestFit="1" customWidth="1"/>
    <col min="6" max="6" width="26.42578125" bestFit="1" customWidth="1"/>
    <col min="7" max="7" width="12" customWidth="1"/>
    <col min="8" max="8" width="29.28515625" bestFit="1" customWidth="1"/>
    <col min="9" max="9" width="7.140625" customWidth="1"/>
    <col min="10" max="10" width="10.7109375" bestFit="1" customWidth="1"/>
    <col min="11" max="11" width="10.7109375" customWidth="1"/>
    <col min="12" max="12" width="16.5703125" customWidth="1"/>
    <col min="13" max="13" width="9.140625" bestFit="1" customWidth="1"/>
    <col min="14" max="14" width="11.5703125" bestFit="1" customWidth="1"/>
    <col min="15" max="15" width="34.28515625" bestFit="1" customWidth="1"/>
    <col min="16" max="16" width="10.140625" bestFit="1" customWidth="1"/>
  </cols>
  <sheetData>
    <row r="2" spans="2:16" x14ac:dyDescent="0.25">
      <c r="B2" s="70" t="s">
        <v>287</v>
      </c>
      <c r="C2" s="70" t="s">
        <v>282</v>
      </c>
      <c r="D2" s="70"/>
    </row>
    <row r="3" spans="2:16" x14ac:dyDescent="0.25">
      <c r="B3" t="s">
        <v>701</v>
      </c>
      <c r="C3" s="71" t="s">
        <v>283</v>
      </c>
      <c r="D3" s="71" t="s">
        <v>314</v>
      </c>
    </row>
    <row r="4" spans="2:16" x14ac:dyDescent="0.25">
      <c r="B4" t="s">
        <v>702</v>
      </c>
      <c r="C4" s="71" t="s">
        <v>284</v>
      </c>
      <c r="D4" s="71" t="s">
        <v>315</v>
      </c>
    </row>
    <row r="5" spans="2:16" x14ac:dyDescent="0.25">
      <c r="B5" t="s">
        <v>703</v>
      </c>
      <c r="C5" s="71" t="s">
        <v>285</v>
      </c>
      <c r="D5" s="71" t="s">
        <v>316</v>
      </c>
    </row>
    <row r="6" spans="2:16" x14ac:dyDescent="0.25">
      <c r="B6" t="s">
        <v>704</v>
      </c>
      <c r="C6" s="71" t="s">
        <v>286</v>
      </c>
      <c r="D6" s="71" t="s">
        <v>317</v>
      </c>
    </row>
    <row r="8" spans="2:16" x14ac:dyDescent="0.25">
      <c r="B8" s="72"/>
    </row>
    <row r="9" spans="2:16" x14ac:dyDescent="0.25">
      <c r="B9" s="70" t="s">
        <v>314</v>
      </c>
      <c r="C9" s="70"/>
      <c r="D9" s="70" t="s">
        <v>315</v>
      </c>
      <c r="E9" s="70"/>
      <c r="F9" s="70" t="s">
        <v>316</v>
      </c>
      <c r="G9" s="70"/>
      <c r="H9" s="70" t="s">
        <v>317</v>
      </c>
      <c r="N9" t="s">
        <v>813</v>
      </c>
      <c r="O9" t="s">
        <v>814</v>
      </c>
      <c r="P9" t="s">
        <v>815</v>
      </c>
    </row>
    <row r="10" spans="2:16" x14ac:dyDescent="0.25">
      <c r="B10" t="s">
        <v>707</v>
      </c>
      <c r="C10">
        <v>1</v>
      </c>
      <c r="D10" t="s">
        <v>725</v>
      </c>
      <c r="E10">
        <v>18</v>
      </c>
      <c r="F10" t="s">
        <v>288</v>
      </c>
      <c r="G10" s="169">
        <v>44</v>
      </c>
      <c r="H10" t="s">
        <v>768</v>
      </c>
      <c r="I10">
        <v>77</v>
      </c>
      <c r="K10" t="s">
        <v>707</v>
      </c>
      <c r="L10">
        <v>1</v>
      </c>
      <c r="N10" t="s">
        <v>314</v>
      </c>
      <c r="O10" t="s">
        <v>707</v>
      </c>
      <c r="P10">
        <v>1</v>
      </c>
    </row>
    <row r="11" spans="2:16" x14ac:dyDescent="0.25">
      <c r="B11" t="s">
        <v>743</v>
      </c>
      <c r="C11">
        <v>2</v>
      </c>
      <c r="D11" t="s">
        <v>895</v>
      </c>
      <c r="E11">
        <v>19</v>
      </c>
      <c r="F11" t="s">
        <v>760</v>
      </c>
      <c r="G11" s="169">
        <v>45</v>
      </c>
      <c r="H11" t="s">
        <v>769</v>
      </c>
      <c r="I11">
        <v>78</v>
      </c>
      <c r="K11" t="s">
        <v>743</v>
      </c>
      <c r="L11">
        <v>2</v>
      </c>
      <c r="N11" t="s">
        <v>314</v>
      </c>
      <c r="O11" t="s">
        <v>743</v>
      </c>
      <c r="P11">
        <v>2</v>
      </c>
    </row>
    <row r="12" spans="2:16" x14ac:dyDescent="0.25">
      <c r="B12" t="s">
        <v>744</v>
      </c>
      <c r="C12">
        <v>3</v>
      </c>
      <c r="D12" t="s">
        <v>896</v>
      </c>
      <c r="E12">
        <v>20</v>
      </c>
      <c r="F12" t="s">
        <v>761</v>
      </c>
      <c r="G12" s="169">
        <v>46</v>
      </c>
      <c r="H12" t="s">
        <v>770</v>
      </c>
      <c r="I12">
        <v>79</v>
      </c>
      <c r="K12" t="s">
        <v>744</v>
      </c>
      <c r="L12">
        <v>3</v>
      </c>
      <c r="N12" t="s">
        <v>314</v>
      </c>
      <c r="O12" t="s">
        <v>744</v>
      </c>
      <c r="P12">
        <v>3</v>
      </c>
    </row>
    <row r="13" spans="2:16" x14ac:dyDescent="0.25">
      <c r="B13" t="s">
        <v>711</v>
      </c>
      <c r="C13">
        <v>4</v>
      </c>
      <c r="D13" t="s">
        <v>749</v>
      </c>
      <c r="E13">
        <v>21</v>
      </c>
      <c r="F13" t="s">
        <v>762</v>
      </c>
      <c r="G13" s="169">
        <v>47</v>
      </c>
      <c r="H13" t="s">
        <v>727</v>
      </c>
      <c r="I13">
        <v>80</v>
      </c>
      <c r="K13" t="s">
        <v>711</v>
      </c>
      <c r="L13">
        <v>4</v>
      </c>
      <c r="N13" t="s">
        <v>314</v>
      </c>
      <c r="O13" t="s">
        <v>711</v>
      </c>
      <c r="P13">
        <v>4</v>
      </c>
    </row>
    <row r="14" spans="2:16" x14ac:dyDescent="0.25">
      <c r="B14" t="s">
        <v>712</v>
      </c>
      <c r="C14">
        <v>5</v>
      </c>
      <c r="D14" t="s">
        <v>750</v>
      </c>
      <c r="E14">
        <v>22</v>
      </c>
      <c r="F14" t="s">
        <v>763</v>
      </c>
      <c r="G14" s="169">
        <v>48</v>
      </c>
      <c r="H14" t="s">
        <v>313</v>
      </c>
      <c r="I14">
        <v>81</v>
      </c>
      <c r="K14" t="s">
        <v>712</v>
      </c>
      <c r="L14">
        <v>5</v>
      </c>
      <c r="N14" t="s">
        <v>314</v>
      </c>
      <c r="O14" t="s">
        <v>712</v>
      </c>
      <c r="P14">
        <v>5</v>
      </c>
    </row>
    <row r="15" spans="2:16" x14ac:dyDescent="0.25">
      <c r="B15" t="s">
        <v>705</v>
      </c>
      <c r="C15">
        <v>6</v>
      </c>
      <c r="D15" t="s">
        <v>751</v>
      </c>
      <c r="E15">
        <v>23</v>
      </c>
      <c r="F15" t="s">
        <v>764</v>
      </c>
      <c r="G15" s="169">
        <v>49</v>
      </c>
      <c r="H15" t="s">
        <v>771</v>
      </c>
      <c r="I15">
        <v>82</v>
      </c>
      <c r="K15" t="s">
        <v>705</v>
      </c>
      <c r="L15">
        <v>6</v>
      </c>
      <c r="N15" t="s">
        <v>314</v>
      </c>
      <c r="O15" t="s">
        <v>705</v>
      </c>
      <c r="P15">
        <v>6</v>
      </c>
    </row>
    <row r="16" spans="2:16" x14ac:dyDescent="0.25">
      <c r="B16" t="s">
        <v>714</v>
      </c>
      <c r="C16">
        <v>7</v>
      </c>
      <c r="D16" t="s">
        <v>897</v>
      </c>
      <c r="E16">
        <v>24</v>
      </c>
      <c r="F16" t="s">
        <v>765</v>
      </c>
      <c r="G16" s="169">
        <v>50</v>
      </c>
      <c r="H16" t="s">
        <v>772</v>
      </c>
      <c r="I16">
        <v>83</v>
      </c>
      <c r="K16" t="s">
        <v>714</v>
      </c>
      <c r="L16">
        <v>7</v>
      </c>
      <c r="N16" t="s">
        <v>314</v>
      </c>
      <c r="O16" t="s">
        <v>714</v>
      </c>
      <c r="P16">
        <v>7</v>
      </c>
    </row>
    <row r="17" spans="2:16" x14ac:dyDescent="0.25">
      <c r="B17" t="s">
        <v>706</v>
      </c>
      <c r="C17">
        <v>8</v>
      </c>
      <c r="D17" t="s">
        <v>752</v>
      </c>
      <c r="E17">
        <v>25</v>
      </c>
      <c r="F17" t="s">
        <v>289</v>
      </c>
      <c r="G17" s="169">
        <v>51</v>
      </c>
      <c r="H17" t="s">
        <v>773</v>
      </c>
      <c r="I17">
        <v>84</v>
      </c>
      <c r="K17" t="s">
        <v>706</v>
      </c>
      <c r="L17">
        <v>8</v>
      </c>
      <c r="N17" t="s">
        <v>314</v>
      </c>
      <c r="O17" t="s">
        <v>706</v>
      </c>
      <c r="P17">
        <v>8</v>
      </c>
    </row>
    <row r="18" spans="2:16" x14ac:dyDescent="0.25">
      <c r="B18" t="s">
        <v>715</v>
      </c>
      <c r="C18">
        <v>9</v>
      </c>
      <c r="D18" t="s">
        <v>753</v>
      </c>
      <c r="E18">
        <v>26</v>
      </c>
      <c r="F18" t="s">
        <v>290</v>
      </c>
      <c r="G18" s="169">
        <v>52</v>
      </c>
      <c r="H18" t="s">
        <v>318</v>
      </c>
      <c r="I18">
        <v>85</v>
      </c>
      <c r="K18" t="s">
        <v>715</v>
      </c>
      <c r="L18">
        <v>9</v>
      </c>
      <c r="N18" t="s">
        <v>314</v>
      </c>
      <c r="O18" t="s">
        <v>715</v>
      </c>
      <c r="P18">
        <v>9</v>
      </c>
    </row>
    <row r="19" spans="2:16" x14ac:dyDescent="0.25">
      <c r="B19" t="s">
        <v>745</v>
      </c>
      <c r="C19">
        <v>10</v>
      </c>
      <c r="D19" t="s">
        <v>722</v>
      </c>
      <c r="E19">
        <v>27</v>
      </c>
      <c r="F19" t="s">
        <v>291</v>
      </c>
      <c r="G19" s="169">
        <v>53</v>
      </c>
      <c r="H19" t="s">
        <v>737</v>
      </c>
      <c r="I19">
        <v>86</v>
      </c>
      <c r="K19" t="s">
        <v>745</v>
      </c>
      <c r="L19">
        <v>10</v>
      </c>
      <c r="N19" t="s">
        <v>314</v>
      </c>
      <c r="O19" t="s">
        <v>745</v>
      </c>
      <c r="P19">
        <v>10</v>
      </c>
    </row>
    <row r="20" spans="2:16" x14ac:dyDescent="0.25">
      <c r="B20" t="s">
        <v>708</v>
      </c>
      <c r="C20">
        <v>11</v>
      </c>
      <c r="D20" t="s">
        <v>898</v>
      </c>
      <c r="E20">
        <v>28</v>
      </c>
      <c r="F20" t="s">
        <v>303</v>
      </c>
      <c r="G20" s="169">
        <v>54</v>
      </c>
      <c r="H20" t="s">
        <v>740</v>
      </c>
      <c r="I20">
        <v>87</v>
      </c>
      <c r="K20" t="s">
        <v>708</v>
      </c>
      <c r="L20">
        <v>11</v>
      </c>
      <c r="N20" t="s">
        <v>314</v>
      </c>
      <c r="O20" t="s">
        <v>708</v>
      </c>
      <c r="P20">
        <v>11</v>
      </c>
    </row>
    <row r="21" spans="2:16" x14ac:dyDescent="0.25">
      <c r="B21" t="s">
        <v>746</v>
      </c>
      <c r="C21">
        <v>12</v>
      </c>
      <c r="D21" t="s">
        <v>754</v>
      </c>
      <c r="E21">
        <v>29</v>
      </c>
      <c r="F21" t="s">
        <v>292</v>
      </c>
      <c r="G21" s="169">
        <v>55</v>
      </c>
      <c r="H21" t="s">
        <v>730</v>
      </c>
      <c r="I21">
        <v>88</v>
      </c>
      <c r="K21" t="s">
        <v>746</v>
      </c>
      <c r="L21">
        <v>12</v>
      </c>
      <c r="N21" t="s">
        <v>314</v>
      </c>
      <c r="O21" t="s">
        <v>746</v>
      </c>
      <c r="P21">
        <v>12</v>
      </c>
    </row>
    <row r="22" spans="2:16" x14ac:dyDescent="0.25">
      <c r="B22" t="s">
        <v>713</v>
      </c>
      <c r="C22">
        <v>13</v>
      </c>
      <c r="D22" t="s">
        <v>720</v>
      </c>
      <c r="E22">
        <v>30</v>
      </c>
      <c r="F22" t="s">
        <v>766</v>
      </c>
      <c r="G22" s="169">
        <v>56</v>
      </c>
      <c r="H22" t="s">
        <v>732</v>
      </c>
      <c r="I22">
        <v>89</v>
      </c>
      <c r="K22" t="s">
        <v>713</v>
      </c>
      <c r="L22">
        <v>13</v>
      </c>
      <c r="N22" t="s">
        <v>314</v>
      </c>
      <c r="O22" t="s">
        <v>713</v>
      </c>
      <c r="P22">
        <v>13</v>
      </c>
    </row>
    <row r="23" spans="2:16" x14ac:dyDescent="0.25">
      <c r="B23" t="s">
        <v>710</v>
      </c>
      <c r="C23">
        <v>14</v>
      </c>
      <c r="D23" t="s">
        <v>755</v>
      </c>
      <c r="E23">
        <v>31</v>
      </c>
      <c r="F23" t="s">
        <v>294</v>
      </c>
      <c r="G23" s="169">
        <v>57</v>
      </c>
      <c r="H23" t="s">
        <v>736</v>
      </c>
      <c r="I23">
        <v>90</v>
      </c>
      <c r="K23" t="s">
        <v>710</v>
      </c>
      <c r="L23">
        <v>14</v>
      </c>
      <c r="N23" t="s">
        <v>314</v>
      </c>
      <c r="O23" t="s">
        <v>710</v>
      </c>
      <c r="P23">
        <v>14</v>
      </c>
    </row>
    <row r="24" spans="2:16" x14ac:dyDescent="0.25">
      <c r="B24" t="s">
        <v>709</v>
      </c>
      <c r="C24">
        <v>15</v>
      </c>
      <c r="D24" t="s">
        <v>726</v>
      </c>
      <c r="E24">
        <v>32</v>
      </c>
      <c r="F24" t="s">
        <v>293</v>
      </c>
      <c r="G24" s="169">
        <v>58</v>
      </c>
      <c r="H24" t="s">
        <v>774</v>
      </c>
      <c r="I24">
        <v>91</v>
      </c>
      <c r="K24" t="s">
        <v>709</v>
      </c>
      <c r="L24">
        <v>15</v>
      </c>
      <c r="N24" t="s">
        <v>314</v>
      </c>
      <c r="O24" t="s">
        <v>709</v>
      </c>
      <c r="P24">
        <v>15</v>
      </c>
    </row>
    <row r="25" spans="2:16" x14ac:dyDescent="0.25">
      <c r="B25" t="s">
        <v>747</v>
      </c>
      <c r="C25">
        <v>16</v>
      </c>
      <c r="D25" t="s">
        <v>756</v>
      </c>
      <c r="E25">
        <v>33</v>
      </c>
      <c r="F25" t="s">
        <v>295</v>
      </c>
      <c r="G25" s="169">
        <v>59</v>
      </c>
      <c r="H25" t="s">
        <v>728</v>
      </c>
      <c r="I25">
        <v>92</v>
      </c>
      <c r="K25" t="s">
        <v>747</v>
      </c>
      <c r="L25">
        <v>16</v>
      </c>
      <c r="N25" t="s">
        <v>314</v>
      </c>
      <c r="O25" t="s">
        <v>747</v>
      </c>
      <c r="P25">
        <v>16</v>
      </c>
    </row>
    <row r="26" spans="2:16" x14ac:dyDescent="0.25">
      <c r="B26" t="s">
        <v>899</v>
      </c>
      <c r="C26">
        <v>17</v>
      </c>
      <c r="D26" t="s">
        <v>723</v>
      </c>
      <c r="E26">
        <v>34</v>
      </c>
      <c r="F26" t="s">
        <v>767</v>
      </c>
      <c r="G26" s="169">
        <v>60</v>
      </c>
      <c r="H26" t="s">
        <v>775</v>
      </c>
      <c r="I26">
        <v>93</v>
      </c>
      <c r="K26" t="s">
        <v>748</v>
      </c>
      <c r="L26">
        <v>17</v>
      </c>
      <c r="N26" t="s">
        <v>314</v>
      </c>
      <c r="O26" t="s">
        <v>748</v>
      </c>
      <c r="P26">
        <v>17</v>
      </c>
    </row>
    <row r="27" spans="2:16" x14ac:dyDescent="0.25">
      <c r="D27" t="s">
        <v>757</v>
      </c>
      <c r="E27">
        <v>35</v>
      </c>
      <c r="F27" t="s">
        <v>296</v>
      </c>
      <c r="G27" s="169">
        <v>61</v>
      </c>
      <c r="H27" t="s">
        <v>776</v>
      </c>
      <c r="I27">
        <v>94</v>
      </c>
      <c r="K27" t="s">
        <v>725</v>
      </c>
      <c r="L27">
        <v>18</v>
      </c>
      <c r="N27" t="s">
        <v>315</v>
      </c>
      <c r="O27" t="s">
        <v>725</v>
      </c>
      <c r="P27">
        <v>18</v>
      </c>
    </row>
    <row r="28" spans="2:16" x14ac:dyDescent="0.25">
      <c r="D28" t="s">
        <v>719</v>
      </c>
      <c r="E28">
        <v>36</v>
      </c>
      <c r="F28" t="s">
        <v>297</v>
      </c>
      <c r="G28" s="169">
        <v>62</v>
      </c>
      <c r="H28" t="s">
        <v>741</v>
      </c>
      <c r="I28">
        <v>95</v>
      </c>
      <c r="K28" t="s">
        <v>895</v>
      </c>
      <c r="L28">
        <v>19</v>
      </c>
      <c r="N28" t="s">
        <v>315</v>
      </c>
      <c r="O28" t="s">
        <v>895</v>
      </c>
      <c r="P28">
        <v>19</v>
      </c>
    </row>
    <row r="29" spans="2:16" x14ac:dyDescent="0.25">
      <c r="D29" t="s">
        <v>758</v>
      </c>
      <c r="E29">
        <v>37</v>
      </c>
      <c r="F29" t="s">
        <v>298</v>
      </c>
      <c r="G29" s="169">
        <v>63</v>
      </c>
      <c r="H29" t="s">
        <v>739</v>
      </c>
      <c r="I29">
        <v>96</v>
      </c>
      <c r="K29" t="s">
        <v>896</v>
      </c>
      <c r="L29">
        <v>20</v>
      </c>
      <c r="N29" t="s">
        <v>315</v>
      </c>
      <c r="O29" t="s">
        <v>896</v>
      </c>
      <c r="P29">
        <v>20</v>
      </c>
    </row>
    <row r="30" spans="2:16" x14ac:dyDescent="0.25">
      <c r="D30" t="s">
        <v>716</v>
      </c>
      <c r="E30">
        <v>38</v>
      </c>
      <c r="F30" t="s">
        <v>299</v>
      </c>
      <c r="G30" s="169">
        <v>64</v>
      </c>
      <c r="H30" t="s">
        <v>731</v>
      </c>
      <c r="I30">
        <v>97</v>
      </c>
      <c r="K30" t="s">
        <v>749</v>
      </c>
      <c r="L30">
        <v>21</v>
      </c>
      <c r="N30" t="s">
        <v>315</v>
      </c>
      <c r="O30" t="s">
        <v>749</v>
      </c>
      <c r="P30">
        <v>21</v>
      </c>
    </row>
    <row r="31" spans="2:16" x14ac:dyDescent="0.25">
      <c r="D31" t="s">
        <v>718</v>
      </c>
      <c r="E31">
        <v>39</v>
      </c>
      <c r="F31" t="s">
        <v>300</v>
      </c>
      <c r="G31" s="169">
        <v>65</v>
      </c>
      <c r="H31" t="s">
        <v>729</v>
      </c>
      <c r="I31">
        <v>98</v>
      </c>
      <c r="K31" t="s">
        <v>750</v>
      </c>
      <c r="L31">
        <v>22</v>
      </c>
      <c r="N31" t="s">
        <v>315</v>
      </c>
      <c r="O31" t="s">
        <v>750</v>
      </c>
      <c r="P31">
        <v>22</v>
      </c>
    </row>
    <row r="32" spans="2:16" x14ac:dyDescent="0.25">
      <c r="D32" t="s">
        <v>717</v>
      </c>
      <c r="E32">
        <v>40</v>
      </c>
      <c r="F32" t="s">
        <v>301</v>
      </c>
      <c r="G32" s="169">
        <v>66</v>
      </c>
      <c r="H32" t="s">
        <v>734</v>
      </c>
      <c r="I32">
        <v>99</v>
      </c>
      <c r="K32" t="s">
        <v>751</v>
      </c>
      <c r="L32">
        <v>23</v>
      </c>
      <c r="N32" t="s">
        <v>315</v>
      </c>
      <c r="O32" t="s">
        <v>751</v>
      </c>
      <c r="P32">
        <v>23</v>
      </c>
    </row>
    <row r="33" spans="4:16" x14ac:dyDescent="0.25">
      <c r="D33" t="s">
        <v>724</v>
      </c>
      <c r="E33">
        <v>41</v>
      </c>
      <c r="F33" t="s">
        <v>307</v>
      </c>
      <c r="G33" s="169">
        <v>67</v>
      </c>
      <c r="H33" t="s">
        <v>738</v>
      </c>
      <c r="I33">
        <v>100</v>
      </c>
      <c r="K33" t="s">
        <v>897</v>
      </c>
      <c r="L33">
        <v>24</v>
      </c>
      <c r="N33" t="s">
        <v>315</v>
      </c>
      <c r="O33" t="s">
        <v>897</v>
      </c>
      <c r="P33">
        <v>24</v>
      </c>
    </row>
    <row r="34" spans="4:16" x14ac:dyDescent="0.25">
      <c r="D34" t="s">
        <v>721</v>
      </c>
      <c r="E34">
        <v>42</v>
      </c>
      <c r="F34" t="s">
        <v>304</v>
      </c>
      <c r="G34" s="169">
        <v>68</v>
      </c>
      <c r="H34" t="s">
        <v>733</v>
      </c>
      <c r="I34">
        <v>101</v>
      </c>
      <c r="K34" t="s">
        <v>752</v>
      </c>
      <c r="L34">
        <v>25</v>
      </c>
      <c r="N34" t="s">
        <v>315</v>
      </c>
      <c r="O34" t="s">
        <v>752</v>
      </c>
      <c r="P34">
        <v>25</v>
      </c>
    </row>
    <row r="35" spans="4:16" x14ac:dyDescent="0.25">
      <c r="D35" t="s">
        <v>759</v>
      </c>
      <c r="E35">
        <v>43</v>
      </c>
      <c r="F35" t="s">
        <v>306</v>
      </c>
      <c r="G35" s="169">
        <v>69</v>
      </c>
      <c r="H35" t="s">
        <v>735</v>
      </c>
      <c r="I35">
        <v>102</v>
      </c>
      <c r="K35" t="s">
        <v>753</v>
      </c>
      <c r="L35">
        <v>26</v>
      </c>
      <c r="N35" t="s">
        <v>315</v>
      </c>
      <c r="O35" t="s">
        <v>753</v>
      </c>
      <c r="P35">
        <v>26</v>
      </c>
    </row>
    <row r="36" spans="4:16" x14ac:dyDescent="0.25">
      <c r="F36" t="s">
        <v>305</v>
      </c>
      <c r="G36" s="169">
        <v>70</v>
      </c>
      <c r="H36" t="s">
        <v>777</v>
      </c>
      <c r="I36">
        <v>103</v>
      </c>
      <c r="K36" t="s">
        <v>722</v>
      </c>
      <c r="L36">
        <v>27</v>
      </c>
      <c r="N36" t="s">
        <v>315</v>
      </c>
      <c r="O36" t="s">
        <v>722</v>
      </c>
      <c r="P36">
        <v>27</v>
      </c>
    </row>
    <row r="37" spans="4:16" x14ac:dyDescent="0.25">
      <c r="F37" t="s">
        <v>311</v>
      </c>
      <c r="G37" s="169">
        <v>71</v>
      </c>
      <c r="H37" t="s">
        <v>778</v>
      </c>
      <c r="I37">
        <v>104</v>
      </c>
      <c r="K37" t="s">
        <v>898</v>
      </c>
      <c r="L37">
        <v>28</v>
      </c>
      <c r="N37" t="s">
        <v>315</v>
      </c>
      <c r="O37" t="s">
        <v>898</v>
      </c>
      <c r="P37">
        <v>28</v>
      </c>
    </row>
    <row r="38" spans="4:16" x14ac:dyDescent="0.25">
      <c r="F38" t="s">
        <v>302</v>
      </c>
      <c r="G38" s="169">
        <v>72</v>
      </c>
      <c r="H38" t="s">
        <v>779</v>
      </c>
      <c r="I38">
        <v>105</v>
      </c>
      <c r="K38" t="s">
        <v>754</v>
      </c>
      <c r="L38">
        <v>29</v>
      </c>
      <c r="N38" t="s">
        <v>315</v>
      </c>
      <c r="O38" t="s">
        <v>754</v>
      </c>
      <c r="P38">
        <v>29</v>
      </c>
    </row>
    <row r="39" spans="4:16" x14ac:dyDescent="0.25">
      <c r="F39" t="s">
        <v>308</v>
      </c>
      <c r="G39" s="169">
        <v>73</v>
      </c>
      <c r="H39" t="s">
        <v>780</v>
      </c>
      <c r="I39">
        <v>106</v>
      </c>
      <c r="K39" t="s">
        <v>720</v>
      </c>
      <c r="L39">
        <v>30</v>
      </c>
      <c r="N39" t="s">
        <v>315</v>
      </c>
      <c r="O39" t="s">
        <v>720</v>
      </c>
      <c r="P39">
        <v>30</v>
      </c>
    </row>
    <row r="40" spans="4:16" x14ac:dyDescent="0.25">
      <c r="F40" t="s">
        <v>309</v>
      </c>
      <c r="G40" s="169">
        <v>74</v>
      </c>
      <c r="H40" t="s">
        <v>781</v>
      </c>
      <c r="I40">
        <v>107</v>
      </c>
      <c r="K40" t="s">
        <v>755</v>
      </c>
      <c r="L40">
        <v>31</v>
      </c>
      <c r="N40" t="s">
        <v>315</v>
      </c>
      <c r="O40" t="s">
        <v>755</v>
      </c>
      <c r="P40">
        <v>31</v>
      </c>
    </row>
    <row r="41" spans="4:16" x14ac:dyDescent="0.25">
      <c r="F41" t="s">
        <v>310</v>
      </c>
      <c r="G41" s="169">
        <v>75</v>
      </c>
      <c r="K41" t="s">
        <v>726</v>
      </c>
      <c r="L41">
        <v>32</v>
      </c>
      <c r="N41" t="s">
        <v>315</v>
      </c>
      <c r="O41" t="s">
        <v>726</v>
      </c>
      <c r="P41">
        <v>32</v>
      </c>
    </row>
    <row r="42" spans="4:16" x14ac:dyDescent="0.25">
      <c r="F42" t="s">
        <v>312</v>
      </c>
      <c r="G42" s="169">
        <v>76</v>
      </c>
      <c r="K42" t="s">
        <v>756</v>
      </c>
      <c r="L42">
        <v>33</v>
      </c>
      <c r="N42" t="s">
        <v>315</v>
      </c>
      <c r="O42" t="s">
        <v>756</v>
      </c>
      <c r="P42">
        <v>33</v>
      </c>
    </row>
    <row r="43" spans="4:16" x14ac:dyDescent="0.25">
      <c r="G43" s="170"/>
      <c r="K43" t="s">
        <v>723</v>
      </c>
      <c r="L43">
        <v>34</v>
      </c>
      <c r="N43" t="s">
        <v>315</v>
      </c>
      <c r="O43" t="s">
        <v>723</v>
      </c>
      <c r="P43">
        <v>34</v>
      </c>
    </row>
    <row r="44" spans="4:16" x14ac:dyDescent="0.25">
      <c r="K44" t="s">
        <v>757</v>
      </c>
      <c r="L44">
        <v>35</v>
      </c>
      <c r="N44" t="s">
        <v>315</v>
      </c>
      <c r="O44" t="s">
        <v>757</v>
      </c>
      <c r="P44">
        <v>35</v>
      </c>
    </row>
    <row r="45" spans="4:16" x14ac:dyDescent="0.25">
      <c r="K45" t="s">
        <v>719</v>
      </c>
      <c r="L45">
        <v>36</v>
      </c>
      <c r="N45" t="s">
        <v>315</v>
      </c>
      <c r="O45" t="s">
        <v>719</v>
      </c>
      <c r="P45">
        <v>36</v>
      </c>
    </row>
    <row r="46" spans="4:16" x14ac:dyDescent="0.25">
      <c r="K46" t="s">
        <v>758</v>
      </c>
      <c r="L46">
        <v>37</v>
      </c>
      <c r="N46" t="s">
        <v>315</v>
      </c>
      <c r="O46" t="s">
        <v>758</v>
      </c>
      <c r="P46">
        <v>37</v>
      </c>
    </row>
    <row r="47" spans="4:16" x14ac:dyDescent="0.25">
      <c r="K47" t="s">
        <v>716</v>
      </c>
      <c r="L47">
        <v>38</v>
      </c>
      <c r="N47" t="s">
        <v>315</v>
      </c>
      <c r="O47" t="s">
        <v>716</v>
      </c>
      <c r="P47">
        <v>38</v>
      </c>
    </row>
    <row r="48" spans="4:16" x14ac:dyDescent="0.25">
      <c r="K48" t="s">
        <v>718</v>
      </c>
      <c r="L48">
        <v>39</v>
      </c>
      <c r="N48" t="s">
        <v>315</v>
      </c>
      <c r="O48" t="s">
        <v>718</v>
      </c>
      <c r="P48">
        <v>39</v>
      </c>
    </row>
    <row r="49" spans="11:16" x14ac:dyDescent="0.25">
      <c r="K49" t="s">
        <v>717</v>
      </c>
      <c r="L49">
        <v>40</v>
      </c>
      <c r="N49" t="s">
        <v>315</v>
      </c>
      <c r="O49" t="s">
        <v>717</v>
      </c>
      <c r="P49">
        <v>40</v>
      </c>
    </row>
    <row r="50" spans="11:16" x14ac:dyDescent="0.25">
      <c r="K50" t="s">
        <v>724</v>
      </c>
      <c r="L50">
        <v>41</v>
      </c>
      <c r="N50" t="s">
        <v>315</v>
      </c>
      <c r="O50" t="s">
        <v>724</v>
      </c>
      <c r="P50">
        <v>41</v>
      </c>
    </row>
    <row r="51" spans="11:16" x14ac:dyDescent="0.25">
      <c r="K51" t="s">
        <v>721</v>
      </c>
      <c r="L51">
        <v>42</v>
      </c>
      <c r="N51" t="s">
        <v>315</v>
      </c>
      <c r="O51" t="s">
        <v>721</v>
      </c>
      <c r="P51">
        <v>42</v>
      </c>
    </row>
    <row r="52" spans="11:16" x14ac:dyDescent="0.25">
      <c r="K52" t="s">
        <v>759</v>
      </c>
      <c r="L52">
        <v>43</v>
      </c>
      <c r="N52" t="s">
        <v>315</v>
      </c>
      <c r="O52" t="s">
        <v>759</v>
      </c>
      <c r="P52">
        <v>43</v>
      </c>
    </row>
    <row r="53" spans="11:16" x14ac:dyDescent="0.25">
      <c r="K53" t="s">
        <v>288</v>
      </c>
      <c r="L53">
        <v>44</v>
      </c>
      <c r="N53" t="s">
        <v>316</v>
      </c>
      <c r="O53" t="s">
        <v>288</v>
      </c>
      <c r="P53">
        <v>44</v>
      </c>
    </row>
    <row r="54" spans="11:16" x14ac:dyDescent="0.25">
      <c r="K54" t="s">
        <v>760</v>
      </c>
      <c r="L54">
        <v>45</v>
      </c>
      <c r="N54" t="s">
        <v>316</v>
      </c>
      <c r="O54" t="s">
        <v>760</v>
      </c>
      <c r="P54">
        <v>45</v>
      </c>
    </row>
    <row r="55" spans="11:16" x14ac:dyDescent="0.25">
      <c r="K55" t="s">
        <v>761</v>
      </c>
      <c r="L55">
        <v>46</v>
      </c>
      <c r="N55" t="s">
        <v>316</v>
      </c>
      <c r="O55" t="s">
        <v>761</v>
      </c>
      <c r="P55">
        <v>46</v>
      </c>
    </row>
    <row r="56" spans="11:16" x14ac:dyDescent="0.25">
      <c r="K56" t="s">
        <v>762</v>
      </c>
      <c r="L56">
        <v>47</v>
      </c>
      <c r="N56" t="s">
        <v>316</v>
      </c>
      <c r="O56" t="s">
        <v>762</v>
      </c>
      <c r="P56">
        <v>47</v>
      </c>
    </row>
    <row r="57" spans="11:16" x14ac:dyDescent="0.25">
      <c r="K57" t="s">
        <v>763</v>
      </c>
      <c r="L57">
        <v>48</v>
      </c>
      <c r="N57" t="s">
        <v>316</v>
      </c>
      <c r="O57" t="s">
        <v>763</v>
      </c>
      <c r="P57">
        <v>48</v>
      </c>
    </row>
    <row r="58" spans="11:16" x14ac:dyDescent="0.25">
      <c r="K58" t="s">
        <v>764</v>
      </c>
      <c r="L58">
        <v>49</v>
      </c>
      <c r="N58" t="s">
        <v>316</v>
      </c>
      <c r="O58" t="s">
        <v>764</v>
      </c>
      <c r="P58">
        <v>49</v>
      </c>
    </row>
    <row r="59" spans="11:16" x14ac:dyDescent="0.25">
      <c r="K59" t="s">
        <v>765</v>
      </c>
      <c r="L59">
        <v>50</v>
      </c>
      <c r="N59" t="s">
        <v>316</v>
      </c>
      <c r="O59" t="s">
        <v>765</v>
      </c>
      <c r="P59">
        <v>50</v>
      </c>
    </row>
    <row r="60" spans="11:16" x14ac:dyDescent="0.25">
      <c r="K60" t="s">
        <v>289</v>
      </c>
      <c r="L60">
        <v>51</v>
      </c>
      <c r="N60" t="s">
        <v>316</v>
      </c>
      <c r="O60" t="s">
        <v>289</v>
      </c>
      <c r="P60">
        <v>51</v>
      </c>
    </row>
    <row r="61" spans="11:16" x14ac:dyDescent="0.25">
      <c r="K61" t="s">
        <v>290</v>
      </c>
      <c r="L61">
        <v>52</v>
      </c>
      <c r="N61" t="s">
        <v>316</v>
      </c>
      <c r="O61" t="s">
        <v>290</v>
      </c>
      <c r="P61">
        <v>52</v>
      </c>
    </row>
    <row r="62" spans="11:16" x14ac:dyDescent="0.25">
      <c r="K62" t="s">
        <v>291</v>
      </c>
      <c r="L62">
        <v>53</v>
      </c>
      <c r="N62" t="s">
        <v>316</v>
      </c>
      <c r="O62" t="s">
        <v>291</v>
      </c>
      <c r="P62">
        <v>53</v>
      </c>
    </row>
    <row r="63" spans="11:16" x14ac:dyDescent="0.25">
      <c r="K63" t="s">
        <v>303</v>
      </c>
      <c r="L63">
        <v>54</v>
      </c>
      <c r="N63" t="s">
        <v>316</v>
      </c>
      <c r="O63" t="s">
        <v>303</v>
      </c>
      <c r="P63">
        <v>54</v>
      </c>
    </row>
    <row r="64" spans="11:16" x14ac:dyDescent="0.25">
      <c r="K64" t="s">
        <v>292</v>
      </c>
      <c r="L64">
        <v>55</v>
      </c>
      <c r="N64" t="s">
        <v>316</v>
      </c>
      <c r="O64" t="s">
        <v>292</v>
      </c>
      <c r="P64">
        <v>55</v>
      </c>
    </row>
    <row r="65" spans="11:16" x14ac:dyDescent="0.25">
      <c r="K65" t="s">
        <v>766</v>
      </c>
      <c r="L65">
        <v>56</v>
      </c>
      <c r="N65" t="s">
        <v>316</v>
      </c>
      <c r="O65" t="s">
        <v>766</v>
      </c>
      <c r="P65">
        <v>56</v>
      </c>
    </row>
    <row r="66" spans="11:16" x14ac:dyDescent="0.25">
      <c r="K66" t="s">
        <v>294</v>
      </c>
      <c r="L66">
        <v>57</v>
      </c>
      <c r="N66" t="s">
        <v>316</v>
      </c>
      <c r="O66" t="s">
        <v>294</v>
      </c>
      <c r="P66">
        <v>57</v>
      </c>
    </row>
    <row r="67" spans="11:16" x14ac:dyDescent="0.25">
      <c r="K67" t="s">
        <v>293</v>
      </c>
      <c r="L67">
        <v>58</v>
      </c>
      <c r="N67" t="s">
        <v>316</v>
      </c>
      <c r="O67" t="s">
        <v>293</v>
      </c>
      <c r="P67">
        <v>58</v>
      </c>
    </row>
    <row r="68" spans="11:16" x14ac:dyDescent="0.25">
      <c r="K68" t="s">
        <v>295</v>
      </c>
      <c r="L68">
        <v>59</v>
      </c>
      <c r="N68" t="s">
        <v>316</v>
      </c>
      <c r="O68" t="s">
        <v>295</v>
      </c>
      <c r="P68">
        <v>59</v>
      </c>
    </row>
    <row r="69" spans="11:16" x14ac:dyDescent="0.25">
      <c r="K69" t="s">
        <v>767</v>
      </c>
      <c r="L69">
        <v>60</v>
      </c>
      <c r="N69" t="s">
        <v>316</v>
      </c>
      <c r="O69" t="s">
        <v>767</v>
      </c>
      <c r="P69">
        <v>60</v>
      </c>
    </row>
    <row r="70" spans="11:16" x14ac:dyDescent="0.25">
      <c r="K70" t="s">
        <v>296</v>
      </c>
      <c r="L70">
        <v>61</v>
      </c>
      <c r="N70" t="s">
        <v>316</v>
      </c>
      <c r="O70" t="s">
        <v>296</v>
      </c>
      <c r="P70">
        <v>61</v>
      </c>
    </row>
    <row r="71" spans="11:16" x14ac:dyDescent="0.25">
      <c r="K71" t="s">
        <v>297</v>
      </c>
      <c r="L71">
        <v>62</v>
      </c>
      <c r="N71" t="s">
        <v>316</v>
      </c>
      <c r="O71" t="s">
        <v>297</v>
      </c>
      <c r="P71">
        <v>62</v>
      </c>
    </row>
    <row r="72" spans="11:16" x14ac:dyDescent="0.25">
      <c r="K72" t="s">
        <v>298</v>
      </c>
      <c r="L72">
        <v>63</v>
      </c>
      <c r="N72" t="s">
        <v>316</v>
      </c>
      <c r="O72" t="s">
        <v>298</v>
      </c>
      <c r="P72">
        <v>63</v>
      </c>
    </row>
    <row r="73" spans="11:16" x14ac:dyDescent="0.25">
      <c r="K73" t="s">
        <v>299</v>
      </c>
      <c r="L73">
        <v>64</v>
      </c>
      <c r="N73" t="s">
        <v>316</v>
      </c>
      <c r="O73" t="s">
        <v>299</v>
      </c>
      <c r="P73">
        <v>64</v>
      </c>
    </row>
    <row r="74" spans="11:16" x14ac:dyDescent="0.25">
      <c r="K74" t="s">
        <v>300</v>
      </c>
      <c r="L74">
        <v>65</v>
      </c>
      <c r="N74" t="s">
        <v>316</v>
      </c>
      <c r="O74" t="s">
        <v>300</v>
      </c>
      <c r="P74">
        <v>65</v>
      </c>
    </row>
    <row r="75" spans="11:16" x14ac:dyDescent="0.25">
      <c r="K75" t="s">
        <v>301</v>
      </c>
      <c r="L75">
        <v>66</v>
      </c>
      <c r="N75" t="s">
        <v>316</v>
      </c>
      <c r="O75" t="s">
        <v>301</v>
      </c>
      <c r="P75">
        <v>66</v>
      </c>
    </row>
    <row r="76" spans="11:16" x14ac:dyDescent="0.25">
      <c r="K76" t="s">
        <v>307</v>
      </c>
      <c r="L76">
        <v>67</v>
      </c>
      <c r="N76" t="s">
        <v>316</v>
      </c>
      <c r="O76" t="s">
        <v>307</v>
      </c>
      <c r="P76">
        <v>67</v>
      </c>
    </row>
    <row r="77" spans="11:16" x14ac:dyDescent="0.25">
      <c r="K77" t="s">
        <v>304</v>
      </c>
      <c r="L77">
        <v>68</v>
      </c>
      <c r="N77" t="s">
        <v>316</v>
      </c>
      <c r="O77" t="s">
        <v>304</v>
      </c>
      <c r="P77">
        <v>68</v>
      </c>
    </row>
    <row r="78" spans="11:16" x14ac:dyDescent="0.25">
      <c r="K78" t="s">
        <v>306</v>
      </c>
      <c r="L78">
        <v>69</v>
      </c>
      <c r="N78" t="s">
        <v>316</v>
      </c>
      <c r="O78" t="s">
        <v>306</v>
      </c>
      <c r="P78">
        <v>69</v>
      </c>
    </row>
    <row r="79" spans="11:16" x14ac:dyDescent="0.25">
      <c r="K79" t="s">
        <v>305</v>
      </c>
      <c r="L79">
        <v>70</v>
      </c>
      <c r="N79" t="s">
        <v>316</v>
      </c>
      <c r="O79" t="s">
        <v>305</v>
      </c>
      <c r="P79">
        <v>70</v>
      </c>
    </row>
    <row r="80" spans="11:16" x14ac:dyDescent="0.25">
      <c r="K80" t="s">
        <v>311</v>
      </c>
      <c r="L80">
        <v>71</v>
      </c>
      <c r="N80" t="s">
        <v>316</v>
      </c>
      <c r="O80" t="s">
        <v>311</v>
      </c>
      <c r="P80">
        <v>71</v>
      </c>
    </row>
    <row r="81" spans="11:16" x14ac:dyDescent="0.25">
      <c r="K81" t="s">
        <v>302</v>
      </c>
      <c r="L81">
        <v>72</v>
      </c>
      <c r="N81" t="s">
        <v>316</v>
      </c>
      <c r="O81" t="s">
        <v>302</v>
      </c>
      <c r="P81">
        <v>72</v>
      </c>
    </row>
    <row r="82" spans="11:16" x14ac:dyDescent="0.25">
      <c r="K82" t="s">
        <v>308</v>
      </c>
      <c r="L82">
        <v>73</v>
      </c>
      <c r="N82" t="s">
        <v>316</v>
      </c>
      <c r="O82" t="s">
        <v>308</v>
      </c>
      <c r="P82">
        <v>73</v>
      </c>
    </row>
    <row r="83" spans="11:16" x14ac:dyDescent="0.25">
      <c r="K83" t="s">
        <v>309</v>
      </c>
      <c r="L83">
        <v>74</v>
      </c>
      <c r="N83" t="s">
        <v>316</v>
      </c>
      <c r="O83" t="s">
        <v>309</v>
      </c>
      <c r="P83">
        <v>74</v>
      </c>
    </row>
    <row r="84" spans="11:16" x14ac:dyDescent="0.25">
      <c r="K84" t="s">
        <v>310</v>
      </c>
      <c r="L84">
        <v>75</v>
      </c>
      <c r="N84" t="s">
        <v>316</v>
      </c>
      <c r="O84" t="s">
        <v>310</v>
      </c>
      <c r="P84">
        <v>75</v>
      </c>
    </row>
    <row r="85" spans="11:16" x14ac:dyDescent="0.25">
      <c r="K85" t="s">
        <v>312</v>
      </c>
      <c r="L85">
        <v>76</v>
      </c>
      <c r="N85" t="s">
        <v>316</v>
      </c>
      <c r="O85" t="s">
        <v>312</v>
      </c>
      <c r="P85">
        <v>76</v>
      </c>
    </row>
    <row r="86" spans="11:16" x14ac:dyDescent="0.25">
      <c r="K86" t="s">
        <v>768</v>
      </c>
      <c r="L86">
        <v>77</v>
      </c>
      <c r="N86" t="s">
        <v>317</v>
      </c>
      <c r="O86" t="s">
        <v>768</v>
      </c>
      <c r="P86">
        <v>77</v>
      </c>
    </row>
    <row r="87" spans="11:16" x14ac:dyDescent="0.25">
      <c r="K87" t="s">
        <v>769</v>
      </c>
      <c r="L87">
        <v>78</v>
      </c>
      <c r="N87" t="s">
        <v>317</v>
      </c>
      <c r="O87" t="s">
        <v>769</v>
      </c>
      <c r="P87">
        <v>78</v>
      </c>
    </row>
    <row r="88" spans="11:16" x14ac:dyDescent="0.25">
      <c r="K88" t="s">
        <v>770</v>
      </c>
      <c r="L88">
        <v>79</v>
      </c>
      <c r="N88" t="s">
        <v>317</v>
      </c>
      <c r="O88" t="s">
        <v>770</v>
      </c>
      <c r="P88">
        <v>79</v>
      </c>
    </row>
    <row r="89" spans="11:16" x14ac:dyDescent="0.25">
      <c r="K89" t="s">
        <v>727</v>
      </c>
      <c r="L89">
        <v>80</v>
      </c>
      <c r="N89" t="s">
        <v>317</v>
      </c>
      <c r="O89" t="s">
        <v>727</v>
      </c>
      <c r="P89">
        <v>80</v>
      </c>
    </row>
    <row r="90" spans="11:16" x14ac:dyDescent="0.25">
      <c r="K90" t="s">
        <v>313</v>
      </c>
      <c r="L90">
        <v>81</v>
      </c>
      <c r="N90" t="s">
        <v>317</v>
      </c>
      <c r="O90" t="s">
        <v>313</v>
      </c>
      <c r="P90">
        <v>81</v>
      </c>
    </row>
    <row r="91" spans="11:16" x14ac:dyDescent="0.25">
      <c r="K91" t="s">
        <v>771</v>
      </c>
      <c r="L91">
        <v>82</v>
      </c>
      <c r="N91" t="s">
        <v>317</v>
      </c>
      <c r="O91" t="s">
        <v>771</v>
      </c>
      <c r="P91">
        <v>82</v>
      </c>
    </row>
    <row r="92" spans="11:16" x14ac:dyDescent="0.25">
      <c r="K92" t="s">
        <v>772</v>
      </c>
      <c r="L92">
        <v>83</v>
      </c>
      <c r="N92" t="s">
        <v>317</v>
      </c>
      <c r="O92" t="s">
        <v>772</v>
      </c>
      <c r="P92">
        <v>83</v>
      </c>
    </row>
    <row r="93" spans="11:16" x14ac:dyDescent="0.25">
      <c r="K93" t="s">
        <v>773</v>
      </c>
      <c r="L93">
        <v>84</v>
      </c>
      <c r="N93" t="s">
        <v>317</v>
      </c>
      <c r="O93" t="s">
        <v>773</v>
      </c>
      <c r="P93">
        <v>84</v>
      </c>
    </row>
    <row r="94" spans="11:16" x14ac:dyDescent="0.25">
      <c r="K94" t="s">
        <v>318</v>
      </c>
      <c r="L94">
        <v>85</v>
      </c>
      <c r="N94" t="s">
        <v>317</v>
      </c>
      <c r="O94" t="s">
        <v>318</v>
      </c>
      <c r="P94">
        <v>85</v>
      </c>
    </row>
    <row r="95" spans="11:16" x14ac:dyDescent="0.25">
      <c r="K95" t="s">
        <v>737</v>
      </c>
      <c r="L95">
        <v>86</v>
      </c>
      <c r="N95" t="s">
        <v>317</v>
      </c>
      <c r="O95" t="s">
        <v>737</v>
      </c>
      <c r="P95">
        <v>86</v>
      </c>
    </row>
    <row r="96" spans="11:16" x14ac:dyDescent="0.25">
      <c r="K96" t="s">
        <v>740</v>
      </c>
      <c r="L96">
        <v>87</v>
      </c>
      <c r="N96" t="s">
        <v>317</v>
      </c>
      <c r="O96" t="s">
        <v>740</v>
      </c>
      <c r="P96">
        <v>87</v>
      </c>
    </row>
    <row r="97" spans="11:16" x14ac:dyDescent="0.25">
      <c r="K97" t="s">
        <v>730</v>
      </c>
      <c r="L97">
        <v>88</v>
      </c>
      <c r="N97" t="s">
        <v>317</v>
      </c>
      <c r="O97" t="s">
        <v>730</v>
      </c>
      <c r="P97">
        <v>88</v>
      </c>
    </row>
    <row r="98" spans="11:16" x14ac:dyDescent="0.25">
      <c r="K98" t="s">
        <v>732</v>
      </c>
      <c r="L98">
        <v>89</v>
      </c>
      <c r="N98" t="s">
        <v>317</v>
      </c>
      <c r="O98" t="s">
        <v>732</v>
      </c>
      <c r="P98">
        <v>89</v>
      </c>
    </row>
    <row r="99" spans="11:16" x14ac:dyDescent="0.25">
      <c r="K99" t="s">
        <v>736</v>
      </c>
      <c r="L99">
        <v>90</v>
      </c>
      <c r="N99" t="s">
        <v>317</v>
      </c>
      <c r="O99" t="s">
        <v>736</v>
      </c>
      <c r="P99">
        <v>90</v>
      </c>
    </row>
    <row r="100" spans="11:16" x14ac:dyDescent="0.25">
      <c r="K100" t="s">
        <v>774</v>
      </c>
      <c r="L100">
        <v>91</v>
      </c>
      <c r="N100" t="s">
        <v>317</v>
      </c>
      <c r="O100" t="s">
        <v>774</v>
      </c>
      <c r="P100">
        <v>91</v>
      </c>
    </row>
    <row r="101" spans="11:16" x14ac:dyDescent="0.25">
      <c r="K101" t="s">
        <v>728</v>
      </c>
      <c r="L101">
        <v>92</v>
      </c>
      <c r="N101" t="s">
        <v>317</v>
      </c>
      <c r="O101" t="s">
        <v>728</v>
      </c>
      <c r="P101">
        <v>92</v>
      </c>
    </row>
    <row r="102" spans="11:16" x14ac:dyDescent="0.25">
      <c r="K102" t="s">
        <v>775</v>
      </c>
      <c r="L102">
        <v>93</v>
      </c>
      <c r="N102" t="s">
        <v>317</v>
      </c>
      <c r="O102" t="s">
        <v>775</v>
      </c>
      <c r="P102">
        <v>93</v>
      </c>
    </row>
    <row r="103" spans="11:16" x14ac:dyDescent="0.25">
      <c r="K103" t="s">
        <v>776</v>
      </c>
      <c r="L103">
        <v>94</v>
      </c>
      <c r="N103" t="s">
        <v>317</v>
      </c>
      <c r="O103" t="s">
        <v>776</v>
      </c>
      <c r="P103">
        <v>94</v>
      </c>
    </row>
    <row r="104" spans="11:16" x14ac:dyDescent="0.25">
      <c r="K104" t="s">
        <v>741</v>
      </c>
      <c r="L104">
        <v>95</v>
      </c>
      <c r="N104" t="s">
        <v>317</v>
      </c>
      <c r="O104" t="s">
        <v>741</v>
      </c>
      <c r="P104">
        <v>95</v>
      </c>
    </row>
    <row r="105" spans="11:16" x14ac:dyDescent="0.25">
      <c r="K105" t="s">
        <v>739</v>
      </c>
      <c r="L105">
        <v>96</v>
      </c>
      <c r="N105" t="s">
        <v>317</v>
      </c>
      <c r="O105" t="s">
        <v>739</v>
      </c>
      <c r="P105">
        <v>96</v>
      </c>
    </row>
    <row r="106" spans="11:16" x14ac:dyDescent="0.25">
      <c r="K106" t="s">
        <v>731</v>
      </c>
      <c r="L106">
        <v>97</v>
      </c>
      <c r="N106" t="s">
        <v>317</v>
      </c>
      <c r="O106" t="s">
        <v>731</v>
      </c>
      <c r="P106">
        <v>97</v>
      </c>
    </row>
    <row r="107" spans="11:16" x14ac:dyDescent="0.25">
      <c r="K107" t="s">
        <v>729</v>
      </c>
      <c r="L107">
        <v>98</v>
      </c>
      <c r="N107" t="s">
        <v>317</v>
      </c>
      <c r="O107" t="s">
        <v>729</v>
      </c>
      <c r="P107">
        <v>98</v>
      </c>
    </row>
    <row r="108" spans="11:16" x14ac:dyDescent="0.25">
      <c r="K108" t="s">
        <v>734</v>
      </c>
      <c r="L108">
        <v>99</v>
      </c>
      <c r="N108" t="s">
        <v>317</v>
      </c>
      <c r="O108" t="s">
        <v>734</v>
      </c>
      <c r="P108">
        <v>99</v>
      </c>
    </row>
    <row r="109" spans="11:16" x14ac:dyDescent="0.25">
      <c r="K109" t="s">
        <v>738</v>
      </c>
      <c r="L109">
        <v>100</v>
      </c>
      <c r="N109" t="s">
        <v>317</v>
      </c>
      <c r="O109" t="s">
        <v>738</v>
      </c>
      <c r="P109">
        <v>100</v>
      </c>
    </row>
    <row r="110" spans="11:16" x14ac:dyDescent="0.25">
      <c r="K110" t="s">
        <v>733</v>
      </c>
      <c r="L110">
        <v>101</v>
      </c>
      <c r="N110" t="s">
        <v>317</v>
      </c>
      <c r="O110" t="s">
        <v>733</v>
      </c>
      <c r="P110">
        <v>101</v>
      </c>
    </row>
    <row r="111" spans="11:16" x14ac:dyDescent="0.25">
      <c r="K111" t="s">
        <v>735</v>
      </c>
      <c r="L111">
        <v>102</v>
      </c>
      <c r="N111" t="s">
        <v>317</v>
      </c>
      <c r="O111" t="s">
        <v>735</v>
      </c>
      <c r="P111">
        <v>102</v>
      </c>
    </row>
    <row r="112" spans="11:16" x14ac:dyDescent="0.25">
      <c r="K112" t="s">
        <v>777</v>
      </c>
      <c r="L112">
        <v>103</v>
      </c>
      <c r="N112" t="s">
        <v>317</v>
      </c>
      <c r="O112" t="s">
        <v>777</v>
      </c>
      <c r="P112">
        <v>103</v>
      </c>
    </row>
    <row r="113" spans="11:16" x14ac:dyDescent="0.25">
      <c r="K113" t="s">
        <v>778</v>
      </c>
      <c r="L113">
        <v>104</v>
      </c>
      <c r="N113" t="s">
        <v>317</v>
      </c>
      <c r="O113" t="s">
        <v>778</v>
      </c>
      <c r="P113">
        <v>104</v>
      </c>
    </row>
    <row r="114" spans="11:16" x14ac:dyDescent="0.25">
      <c r="K114" t="s">
        <v>779</v>
      </c>
      <c r="L114">
        <v>105</v>
      </c>
      <c r="N114" t="s">
        <v>317</v>
      </c>
      <c r="O114" t="s">
        <v>779</v>
      </c>
      <c r="P114">
        <v>105</v>
      </c>
    </row>
    <row r="115" spans="11:16" x14ac:dyDescent="0.25">
      <c r="K115" t="s">
        <v>780</v>
      </c>
      <c r="L115">
        <v>106</v>
      </c>
      <c r="N115" t="s">
        <v>317</v>
      </c>
      <c r="O115" t="s">
        <v>780</v>
      </c>
      <c r="P115">
        <v>106</v>
      </c>
    </row>
    <row r="116" spans="11:16" x14ac:dyDescent="0.25">
      <c r="K116" t="s">
        <v>781</v>
      </c>
      <c r="L116">
        <v>107</v>
      </c>
      <c r="N116" t="s">
        <v>317</v>
      </c>
      <c r="O116" t="s">
        <v>781</v>
      </c>
      <c r="P116">
        <v>107</v>
      </c>
    </row>
  </sheetData>
  <sheetProtection algorithmName="SHA-512" hashValue="Ms/dOLgAPfbbC11z5efG2JLQq61gmxwQKoPyfH9JMCUd5/6zVJzd5lYLXUvKjLqv4Ybtgss6tmwZ4/H1+8+sfQ==" saltValue="56yrElpWnBTwve2qvxGnlQ==" spinCount="100000" sheet="1" objects="1" scenarios="1"/>
  <pageMargins left="0.7" right="0.7" top="0.75" bottom="0.75" header="0.3" footer="0.3"/>
  <pageSetup paperSize="9" orientation="portrait" r:id="rId1"/>
  <ignoredErrors>
    <ignoredError sqref="C3:C6" numberStoredAsText="1"/>
  </ignoredErrors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Y525"/>
  <sheetViews>
    <sheetView tabSelected="1" zoomScaleNormal="10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I2" sqref="I2"/>
    </sheetView>
  </sheetViews>
  <sheetFormatPr defaultColWidth="9.140625" defaultRowHeight="15" x14ac:dyDescent="0.25"/>
  <cols>
    <col min="1" max="1" width="2.7109375" style="2" bestFit="1" customWidth="1"/>
    <col min="2" max="2" width="14.42578125" style="2" hidden="1" customWidth="1"/>
    <col min="3" max="3" width="7.140625" style="2" customWidth="1"/>
    <col min="4" max="7" width="6" style="2" customWidth="1"/>
    <col min="8" max="8" width="36" style="2" customWidth="1"/>
    <col min="9" max="9" width="9.140625" style="2"/>
    <col min="10" max="21" width="11.28515625" style="73" customWidth="1"/>
    <col min="22" max="22" width="11.5703125" style="73" customWidth="1"/>
    <col min="23" max="34" width="11.28515625" style="73" customWidth="1"/>
    <col min="35" max="35" width="11.5703125" style="73" customWidth="1"/>
    <col min="36" max="47" width="11.28515625" style="73" customWidth="1"/>
    <col min="48" max="48" width="11.5703125" style="73" customWidth="1"/>
    <col min="49" max="49" width="12.5703125" style="2" bestFit="1" customWidth="1"/>
    <col min="50" max="50" width="10.140625" style="2" bestFit="1" customWidth="1"/>
    <col min="51" max="51" width="7.42578125" style="2" bestFit="1" customWidth="1"/>
    <col min="52" max="16384" width="9.140625" style="2"/>
  </cols>
  <sheetData>
    <row r="2" spans="1:51" x14ac:dyDescent="0.25">
      <c r="C2" s="179" t="s">
        <v>281</v>
      </c>
      <c r="D2" s="179"/>
      <c r="E2" s="179"/>
      <c r="F2" s="179"/>
      <c r="G2" s="179"/>
      <c r="H2" s="3">
        <v>2021</v>
      </c>
    </row>
    <row r="4" spans="1:51" x14ac:dyDescent="0.25">
      <c r="B4" s="2" t="str">
        <f>IFERROR(VLOOKUP(H4,Sheet1!$B$3:$C$6,2,0),"")</f>
        <v>001</v>
      </c>
      <c r="C4" s="179" t="s">
        <v>278</v>
      </c>
      <c r="D4" s="179"/>
      <c r="E4" s="179"/>
      <c r="F4" s="179"/>
      <c r="G4" s="179"/>
      <c r="H4" s="2" t="s">
        <v>701</v>
      </c>
      <c r="I4" s="8"/>
    </row>
    <row r="5" spans="1:51" x14ac:dyDescent="0.25">
      <c r="B5" s="2" t="str">
        <f>IFERROR(VLOOKUP(H4,Sheet1!$B$3:$D$6,3,0),"")</f>
        <v>RegP1</v>
      </c>
    </row>
    <row r="6" spans="1:51" x14ac:dyDescent="0.25">
      <c r="B6" s="2">
        <f>VLOOKUP(H6,Sheet1!$K$10:$L$120,2,0)</f>
        <v>1</v>
      </c>
      <c r="C6" s="179" t="s">
        <v>279</v>
      </c>
      <c r="D6" s="179"/>
      <c r="E6" s="179"/>
      <c r="F6" s="179"/>
      <c r="G6" s="179"/>
      <c r="H6" s="2" t="s">
        <v>707</v>
      </c>
    </row>
    <row r="8" spans="1:51" ht="18.75" x14ac:dyDescent="0.3">
      <c r="A8" s="1">
        <v>1</v>
      </c>
      <c r="B8" s="4"/>
      <c r="C8" s="1" t="s">
        <v>3</v>
      </c>
    </row>
    <row r="9" spans="1:51" ht="18.75" hidden="1" x14ac:dyDescent="0.3">
      <c r="A9" s="4"/>
      <c r="B9" s="4"/>
      <c r="C9" s="1"/>
    </row>
    <row r="10" spans="1:51" ht="18.75" hidden="1" x14ac:dyDescent="0.3">
      <c r="A10" s="4"/>
      <c r="B10" s="6" t="s">
        <v>280</v>
      </c>
      <c r="C10" s="7"/>
      <c r="D10" s="8"/>
      <c r="E10" s="8"/>
      <c r="F10" s="8"/>
      <c r="G10" s="8"/>
      <c r="H10" s="8"/>
      <c r="I10" s="8"/>
      <c r="J10" s="74">
        <v>1</v>
      </c>
      <c r="K10" s="74">
        <v>2</v>
      </c>
      <c r="L10" s="74">
        <v>3</v>
      </c>
      <c r="M10" s="74">
        <v>4</v>
      </c>
      <c r="N10" s="74">
        <v>5</v>
      </c>
      <c r="O10" s="74">
        <v>6</v>
      </c>
      <c r="P10" s="74">
        <v>7</v>
      </c>
      <c r="Q10" s="74">
        <v>8</v>
      </c>
      <c r="R10" s="74">
        <v>9</v>
      </c>
      <c r="S10" s="74">
        <v>10</v>
      </c>
      <c r="T10" s="74">
        <v>11</v>
      </c>
      <c r="U10" s="74">
        <v>12</v>
      </c>
      <c r="W10" s="74">
        <v>1</v>
      </c>
      <c r="X10" s="74">
        <v>2</v>
      </c>
      <c r="Y10" s="74">
        <v>3</v>
      </c>
      <c r="Z10" s="74">
        <v>4</v>
      </c>
      <c r="AA10" s="74">
        <v>5</v>
      </c>
      <c r="AB10" s="74">
        <v>6</v>
      </c>
      <c r="AC10" s="74">
        <v>7</v>
      </c>
      <c r="AD10" s="74">
        <v>8</v>
      </c>
      <c r="AE10" s="74">
        <v>9</v>
      </c>
      <c r="AF10" s="74">
        <v>10</v>
      </c>
      <c r="AG10" s="74">
        <v>11</v>
      </c>
      <c r="AH10" s="74">
        <v>12</v>
      </c>
      <c r="AJ10" s="74">
        <v>1</v>
      </c>
      <c r="AK10" s="74">
        <v>2</v>
      </c>
      <c r="AL10" s="74">
        <v>3</v>
      </c>
      <c r="AM10" s="74">
        <v>4</v>
      </c>
      <c r="AN10" s="74">
        <v>5</v>
      </c>
      <c r="AO10" s="74">
        <v>6</v>
      </c>
      <c r="AP10" s="74">
        <v>7</v>
      </c>
      <c r="AQ10" s="74">
        <v>8</v>
      </c>
      <c r="AR10" s="74">
        <v>9</v>
      </c>
      <c r="AS10" s="74">
        <v>10</v>
      </c>
      <c r="AT10" s="74">
        <v>11</v>
      </c>
      <c r="AU10" s="74">
        <v>12</v>
      </c>
    </row>
    <row r="11" spans="1:51" x14ac:dyDescent="0.25">
      <c r="B11" s="8"/>
      <c r="C11" s="8"/>
      <c r="D11" s="8"/>
      <c r="E11" s="8"/>
      <c r="F11" s="8"/>
      <c r="G11" s="8"/>
      <c r="H11" s="8"/>
      <c r="I11" s="8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</row>
    <row r="12" spans="1:51" x14ac:dyDescent="0.25">
      <c r="B12" s="8"/>
      <c r="C12" s="240" t="s">
        <v>0</v>
      </c>
      <c r="D12" s="243" t="s">
        <v>1</v>
      </c>
      <c r="E12" s="223"/>
      <c r="F12" s="223"/>
      <c r="G12" s="223"/>
      <c r="H12" s="224"/>
      <c r="I12" s="247" t="s">
        <v>2</v>
      </c>
      <c r="J12" s="180" t="s">
        <v>258</v>
      </c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2"/>
      <c r="V12" s="75" t="s">
        <v>259</v>
      </c>
      <c r="W12" s="249" t="s">
        <v>320</v>
      </c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2"/>
      <c r="AI12" s="162" t="s">
        <v>260</v>
      </c>
      <c r="AJ12" s="249" t="s">
        <v>319</v>
      </c>
      <c r="AK12" s="181"/>
      <c r="AL12" s="181"/>
      <c r="AM12" s="181"/>
      <c r="AN12" s="181"/>
      <c r="AO12" s="181"/>
      <c r="AP12" s="181"/>
      <c r="AQ12" s="181"/>
      <c r="AR12" s="181"/>
      <c r="AS12" s="181"/>
      <c r="AT12" s="181"/>
      <c r="AU12" s="182"/>
      <c r="AV12" s="75" t="s">
        <v>259</v>
      </c>
      <c r="AW12" s="163" t="s">
        <v>261</v>
      </c>
      <c r="AX12" s="142" t="s">
        <v>262</v>
      </c>
      <c r="AY12" s="142" t="s">
        <v>263</v>
      </c>
    </row>
    <row r="13" spans="1:51" x14ac:dyDescent="0.25">
      <c r="B13" s="8"/>
      <c r="C13" s="241"/>
      <c r="D13" s="244"/>
      <c r="E13" s="245"/>
      <c r="F13" s="245"/>
      <c r="G13" s="245"/>
      <c r="H13" s="246"/>
      <c r="I13" s="241"/>
      <c r="J13" s="183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5"/>
      <c r="V13" s="76" t="s">
        <v>264</v>
      </c>
      <c r="W13" s="183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5"/>
      <c r="AI13" s="164" t="s">
        <v>264</v>
      </c>
      <c r="AJ13" s="183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5"/>
      <c r="AV13" s="76" t="s">
        <v>264</v>
      </c>
      <c r="AW13" s="165" t="s">
        <v>265</v>
      </c>
      <c r="AX13" s="166" t="s">
        <v>265</v>
      </c>
      <c r="AY13" s="166" t="s">
        <v>265</v>
      </c>
    </row>
    <row r="14" spans="1:51" x14ac:dyDescent="0.25">
      <c r="B14" s="8"/>
      <c r="C14" s="242"/>
      <c r="D14" s="225"/>
      <c r="E14" s="226"/>
      <c r="F14" s="226"/>
      <c r="G14" s="226"/>
      <c r="H14" s="227"/>
      <c r="I14" s="242"/>
      <c r="J14" s="77" t="s">
        <v>266</v>
      </c>
      <c r="K14" s="77" t="s">
        <v>267</v>
      </c>
      <c r="L14" s="77" t="s">
        <v>268</v>
      </c>
      <c r="M14" s="77" t="s">
        <v>269</v>
      </c>
      <c r="N14" s="77" t="s">
        <v>270</v>
      </c>
      <c r="O14" s="77" t="s">
        <v>271</v>
      </c>
      <c r="P14" s="77" t="s">
        <v>272</v>
      </c>
      <c r="Q14" s="77" t="s">
        <v>273</v>
      </c>
      <c r="R14" s="77" t="s">
        <v>274</v>
      </c>
      <c r="S14" s="77" t="s">
        <v>275</v>
      </c>
      <c r="T14" s="77" t="s">
        <v>276</v>
      </c>
      <c r="U14" s="77" t="s">
        <v>277</v>
      </c>
      <c r="V14" s="78">
        <f>H2</f>
        <v>2021</v>
      </c>
      <c r="W14" s="77" t="s">
        <v>266</v>
      </c>
      <c r="X14" s="77" t="s">
        <v>267</v>
      </c>
      <c r="Y14" s="77" t="s">
        <v>268</v>
      </c>
      <c r="Z14" s="77" t="s">
        <v>269</v>
      </c>
      <c r="AA14" s="77" t="s">
        <v>270</v>
      </c>
      <c r="AB14" s="77" t="s">
        <v>271</v>
      </c>
      <c r="AC14" s="77" t="s">
        <v>272</v>
      </c>
      <c r="AD14" s="77" t="s">
        <v>273</v>
      </c>
      <c r="AE14" s="77" t="s">
        <v>274</v>
      </c>
      <c r="AF14" s="77" t="s">
        <v>275</v>
      </c>
      <c r="AG14" s="77" t="s">
        <v>276</v>
      </c>
      <c r="AH14" s="77" t="s">
        <v>277</v>
      </c>
      <c r="AI14" s="167">
        <f>H2</f>
        <v>2021</v>
      </c>
      <c r="AJ14" s="77" t="s">
        <v>266</v>
      </c>
      <c r="AK14" s="77" t="s">
        <v>267</v>
      </c>
      <c r="AL14" s="77" t="s">
        <v>268</v>
      </c>
      <c r="AM14" s="77" t="s">
        <v>269</v>
      </c>
      <c r="AN14" s="77" t="s">
        <v>270</v>
      </c>
      <c r="AO14" s="77" t="s">
        <v>271</v>
      </c>
      <c r="AP14" s="77" t="s">
        <v>272</v>
      </c>
      <c r="AQ14" s="77" t="s">
        <v>273</v>
      </c>
      <c r="AR14" s="77" t="s">
        <v>274</v>
      </c>
      <c r="AS14" s="77" t="s">
        <v>275</v>
      </c>
      <c r="AT14" s="77" t="s">
        <v>276</v>
      </c>
      <c r="AU14" s="77" t="s">
        <v>277</v>
      </c>
      <c r="AV14" s="78">
        <f>H2-1</f>
        <v>2020</v>
      </c>
      <c r="AW14" s="168"/>
      <c r="AX14" s="168"/>
      <c r="AY14" s="168"/>
    </row>
    <row r="15" spans="1:51" x14ac:dyDescent="0.25">
      <c r="B15" s="8"/>
      <c r="C15" s="9">
        <v>1</v>
      </c>
      <c r="D15" s="248">
        <v>2</v>
      </c>
      <c r="E15" s="220"/>
      <c r="F15" s="220"/>
      <c r="G15" s="220"/>
      <c r="H15" s="221"/>
      <c r="I15" s="10">
        <v>3</v>
      </c>
      <c r="J15" s="180">
        <v>4</v>
      </c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2"/>
      <c r="V15" s="75">
        <v>5</v>
      </c>
      <c r="W15" s="180">
        <v>8</v>
      </c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2"/>
      <c r="AI15" s="75">
        <v>9</v>
      </c>
      <c r="AJ15" s="180">
        <v>6</v>
      </c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2"/>
      <c r="AV15" s="75">
        <v>7</v>
      </c>
      <c r="AW15" s="163" t="s">
        <v>321</v>
      </c>
      <c r="AX15" s="163" t="s">
        <v>322</v>
      </c>
      <c r="AY15" s="163" t="s">
        <v>323</v>
      </c>
    </row>
    <row r="16" spans="1:51" x14ac:dyDescent="0.25">
      <c r="B16" s="8"/>
      <c r="C16" s="11"/>
      <c r="D16" s="12"/>
      <c r="E16" s="13"/>
      <c r="F16" s="13"/>
      <c r="G16" s="13"/>
      <c r="H16" s="14"/>
      <c r="I16" s="15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80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80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80"/>
      <c r="AW16" s="5"/>
      <c r="AX16" s="5"/>
      <c r="AY16" s="5"/>
    </row>
    <row r="17" spans="2:51" x14ac:dyDescent="0.25">
      <c r="B17" s="8"/>
      <c r="C17" s="16">
        <v>1</v>
      </c>
      <c r="D17" s="219" t="s">
        <v>4</v>
      </c>
      <c r="E17" s="220"/>
      <c r="F17" s="220"/>
      <c r="G17" s="220"/>
      <c r="H17" s="221"/>
      <c r="I17" s="15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80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80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80"/>
      <c r="AW17" s="5"/>
      <c r="AX17" s="5"/>
      <c r="AY17" s="5"/>
    </row>
    <row r="18" spans="2:51" x14ac:dyDescent="0.25">
      <c r="B18" s="8"/>
      <c r="C18" s="16"/>
      <c r="D18" s="16">
        <v>1</v>
      </c>
      <c r="E18" s="219" t="s">
        <v>5</v>
      </c>
      <c r="F18" s="220"/>
      <c r="G18" s="220"/>
      <c r="H18" s="221"/>
      <c r="I18" s="15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80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80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80"/>
      <c r="AW18" s="5"/>
      <c r="AX18" s="5"/>
      <c r="AY18" s="5"/>
    </row>
    <row r="19" spans="2:51" x14ac:dyDescent="0.25">
      <c r="B19" s="8"/>
      <c r="C19" s="16"/>
      <c r="D19" s="16"/>
      <c r="E19" s="17">
        <v>1</v>
      </c>
      <c r="F19" s="219" t="s">
        <v>6</v>
      </c>
      <c r="G19" s="220"/>
      <c r="H19" s="221"/>
      <c r="I19" s="15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80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80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80"/>
      <c r="AW19" s="5"/>
      <c r="AX19" s="5"/>
      <c r="AY19" s="5"/>
    </row>
    <row r="20" spans="2:51" x14ac:dyDescent="0.25">
      <c r="B20" s="8" t="s">
        <v>201</v>
      </c>
      <c r="C20" s="16"/>
      <c r="D20" s="16"/>
      <c r="E20" s="17"/>
      <c r="F20" s="17">
        <v>1</v>
      </c>
      <c r="G20" s="219" t="s">
        <v>7</v>
      </c>
      <c r="H20" s="221"/>
      <c r="I20" s="18" t="s">
        <v>8</v>
      </c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23">
        <f>SUM(J20:U20)</f>
        <v>0</v>
      </c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3">
        <f>SUM(W20:AH20)</f>
        <v>0</v>
      </c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3">
        <f>SUM(AJ20:AU20)</f>
        <v>0</v>
      </c>
      <c r="AW20" s="5"/>
      <c r="AX20" s="5"/>
      <c r="AY20" s="5"/>
    </row>
    <row r="21" spans="2:51" x14ac:dyDescent="0.25">
      <c r="B21" s="8" t="s">
        <v>201</v>
      </c>
      <c r="C21" s="16"/>
      <c r="D21" s="16"/>
      <c r="E21" s="19"/>
      <c r="F21" s="20"/>
      <c r="G21" s="21"/>
      <c r="H21" s="22"/>
      <c r="I21" s="18" t="s">
        <v>9</v>
      </c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23">
        <f t="shared" ref="V21:V38" si="0">SUM(J21:U21)</f>
        <v>0</v>
      </c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3">
        <f t="shared" ref="AI21:AI38" si="1">SUM(W21:AH21)</f>
        <v>0</v>
      </c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3">
        <f t="shared" ref="AV21:AV38" si="2">SUM(AJ21:AU21)</f>
        <v>0</v>
      </c>
      <c r="AW21" s="5"/>
      <c r="AX21" s="5"/>
      <c r="AY21" s="5"/>
    </row>
    <row r="22" spans="2:51" x14ac:dyDescent="0.25">
      <c r="B22" s="8" t="s">
        <v>202</v>
      </c>
      <c r="C22" s="16"/>
      <c r="D22" s="16"/>
      <c r="E22" s="17"/>
      <c r="F22" s="17">
        <v>2</v>
      </c>
      <c r="G22" s="219" t="s">
        <v>10</v>
      </c>
      <c r="H22" s="221"/>
      <c r="I22" s="18" t="s">
        <v>8</v>
      </c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23">
        <f t="shared" si="0"/>
        <v>0</v>
      </c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3">
        <f t="shared" si="1"/>
        <v>0</v>
      </c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3">
        <f t="shared" si="2"/>
        <v>0</v>
      </c>
      <c r="AW22" s="5"/>
      <c r="AX22" s="5"/>
      <c r="AY22" s="5"/>
    </row>
    <row r="23" spans="2:51" x14ac:dyDescent="0.25">
      <c r="B23" s="8" t="s">
        <v>202</v>
      </c>
      <c r="C23" s="16"/>
      <c r="D23" s="16"/>
      <c r="E23" s="16"/>
      <c r="F23" s="20"/>
      <c r="G23" s="21"/>
      <c r="H23" s="22"/>
      <c r="I23" s="18" t="s">
        <v>9</v>
      </c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23">
        <f t="shared" si="0"/>
        <v>0</v>
      </c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3">
        <f t="shared" si="1"/>
        <v>0</v>
      </c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3">
        <f t="shared" si="2"/>
        <v>0</v>
      </c>
      <c r="AW23" s="5"/>
      <c r="AX23" s="5"/>
      <c r="AY23" s="5"/>
    </row>
    <row r="24" spans="2:51" x14ac:dyDescent="0.25">
      <c r="B24" s="8" t="s">
        <v>203</v>
      </c>
      <c r="C24" s="16"/>
      <c r="D24" s="16"/>
      <c r="E24" s="19"/>
      <c r="F24" s="17">
        <v>3</v>
      </c>
      <c r="G24" s="219" t="s">
        <v>11</v>
      </c>
      <c r="H24" s="221"/>
      <c r="I24" s="18" t="s">
        <v>8</v>
      </c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23">
        <f t="shared" si="0"/>
        <v>0</v>
      </c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3">
        <f t="shared" si="1"/>
        <v>0</v>
      </c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3">
        <f t="shared" si="2"/>
        <v>0</v>
      </c>
      <c r="AW24" s="5"/>
      <c r="AX24" s="5"/>
      <c r="AY24" s="5"/>
    </row>
    <row r="25" spans="2:51" x14ac:dyDescent="0.25">
      <c r="B25" s="8" t="s">
        <v>203</v>
      </c>
      <c r="C25" s="16"/>
      <c r="D25" s="16"/>
      <c r="E25" s="19"/>
      <c r="F25" s="20"/>
      <c r="G25" s="21"/>
      <c r="H25" s="22"/>
      <c r="I25" s="18" t="s">
        <v>9</v>
      </c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23">
        <f t="shared" si="0"/>
        <v>0</v>
      </c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3">
        <f t="shared" si="1"/>
        <v>0</v>
      </c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3">
        <f t="shared" si="2"/>
        <v>0</v>
      </c>
      <c r="AW25" s="5"/>
      <c r="AX25" s="5"/>
      <c r="AY25" s="5"/>
    </row>
    <row r="26" spans="2:51" x14ac:dyDescent="0.25">
      <c r="B26" s="8" t="s">
        <v>204</v>
      </c>
      <c r="C26" s="16"/>
      <c r="D26" s="16"/>
      <c r="E26" s="17"/>
      <c r="F26" s="17">
        <v>4</v>
      </c>
      <c r="G26" s="219" t="s">
        <v>12</v>
      </c>
      <c r="H26" s="221"/>
      <c r="I26" s="18" t="s">
        <v>8</v>
      </c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23">
        <f t="shared" si="0"/>
        <v>0</v>
      </c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3">
        <f t="shared" si="1"/>
        <v>0</v>
      </c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3">
        <f t="shared" si="2"/>
        <v>0</v>
      </c>
      <c r="AW26" s="5"/>
      <c r="AX26" s="5"/>
      <c r="AY26" s="5"/>
    </row>
    <row r="27" spans="2:51" x14ac:dyDescent="0.25">
      <c r="B27" s="8" t="s">
        <v>204</v>
      </c>
      <c r="C27" s="16"/>
      <c r="D27" s="16"/>
      <c r="E27" s="16"/>
      <c r="F27" s="20"/>
      <c r="G27" s="21"/>
      <c r="H27" s="22"/>
      <c r="I27" s="18" t="s">
        <v>9</v>
      </c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23">
        <f t="shared" si="0"/>
        <v>0</v>
      </c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3">
        <f t="shared" si="1"/>
        <v>0</v>
      </c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3">
        <f t="shared" si="2"/>
        <v>0</v>
      </c>
      <c r="AW27" s="5"/>
      <c r="AX27" s="5"/>
      <c r="AY27" s="5"/>
    </row>
    <row r="28" spans="2:51" x14ac:dyDescent="0.25">
      <c r="B28" s="8" t="s">
        <v>205</v>
      </c>
      <c r="C28" s="23"/>
      <c r="D28" s="16"/>
      <c r="E28" s="17"/>
      <c r="F28" s="17">
        <v>5</v>
      </c>
      <c r="G28" s="219" t="s">
        <v>13</v>
      </c>
      <c r="H28" s="221"/>
      <c r="I28" s="18" t="s">
        <v>8</v>
      </c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23">
        <f t="shared" si="0"/>
        <v>0</v>
      </c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3">
        <f t="shared" si="1"/>
        <v>0</v>
      </c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3">
        <f t="shared" si="2"/>
        <v>0</v>
      </c>
      <c r="AW28" s="5"/>
      <c r="AX28" s="5"/>
      <c r="AY28" s="5"/>
    </row>
    <row r="29" spans="2:51" x14ac:dyDescent="0.25">
      <c r="B29" s="8" t="s">
        <v>205</v>
      </c>
      <c r="C29" s="23"/>
      <c r="D29" s="16"/>
      <c r="E29" s="24"/>
      <c r="F29" s="20"/>
      <c r="G29" s="21"/>
      <c r="H29" s="22"/>
      <c r="I29" s="18" t="s">
        <v>9</v>
      </c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23">
        <f t="shared" si="0"/>
        <v>0</v>
      </c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3">
        <f t="shared" si="1"/>
        <v>0</v>
      </c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3">
        <f t="shared" si="2"/>
        <v>0</v>
      </c>
      <c r="AW29" s="5"/>
      <c r="AX29" s="5"/>
      <c r="AY29" s="5"/>
    </row>
    <row r="30" spans="2:51" x14ac:dyDescent="0.25">
      <c r="B30" s="8" t="s">
        <v>206</v>
      </c>
      <c r="C30" s="16"/>
      <c r="D30" s="16"/>
      <c r="E30" s="17"/>
      <c r="F30" s="17">
        <v>6</v>
      </c>
      <c r="G30" s="219" t="s">
        <v>14</v>
      </c>
      <c r="H30" s="221"/>
      <c r="I30" s="18" t="s">
        <v>8</v>
      </c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23">
        <f t="shared" si="0"/>
        <v>0</v>
      </c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3">
        <f t="shared" si="1"/>
        <v>0</v>
      </c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3">
        <f t="shared" si="2"/>
        <v>0</v>
      </c>
      <c r="AW30" s="5"/>
      <c r="AX30" s="5"/>
      <c r="AY30" s="5"/>
    </row>
    <row r="31" spans="2:51" x14ac:dyDescent="0.25">
      <c r="B31" s="8" t="s">
        <v>206</v>
      </c>
      <c r="C31" s="16"/>
      <c r="D31" s="16"/>
      <c r="E31" s="24"/>
      <c r="F31" s="20"/>
      <c r="G31" s="21"/>
      <c r="H31" s="22"/>
      <c r="I31" s="18" t="s">
        <v>9</v>
      </c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23">
        <f t="shared" si="0"/>
        <v>0</v>
      </c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3">
        <f t="shared" si="1"/>
        <v>0</v>
      </c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3">
        <f t="shared" si="2"/>
        <v>0</v>
      </c>
      <c r="AW31" s="5"/>
      <c r="AX31" s="5"/>
      <c r="AY31" s="5"/>
    </row>
    <row r="32" spans="2:51" x14ac:dyDescent="0.25">
      <c r="B32" s="8" t="s">
        <v>207</v>
      </c>
      <c r="C32" s="16"/>
      <c r="D32" s="16"/>
      <c r="E32" s="17"/>
      <c r="F32" s="25">
        <v>7</v>
      </c>
      <c r="G32" s="238" t="s">
        <v>15</v>
      </c>
      <c r="H32" s="221"/>
      <c r="I32" s="18" t="s">
        <v>8</v>
      </c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23">
        <f t="shared" si="0"/>
        <v>0</v>
      </c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3">
        <f t="shared" si="1"/>
        <v>0</v>
      </c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3">
        <f t="shared" si="2"/>
        <v>0</v>
      </c>
      <c r="AW32" s="5"/>
      <c r="AX32" s="5"/>
      <c r="AY32" s="5"/>
    </row>
    <row r="33" spans="2:51" x14ac:dyDescent="0.25">
      <c r="B33" s="8" t="s">
        <v>207</v>
      </c>
      <c r="C33" s="16"/>
      <c r="D33" s="16"/>
      <c r="E33" s="24"/>
      <c r="F33" s="20"/>
      <c r="G33" s="21"/>
      <c r="H33" s="22"/>
      <c r="I33" s="18" t="s">
        <v>9</v>
      </c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23">
        <f t="shared" si="0"/>
        <v>0</v>
      </c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3">
        <f t="shared" si="1"/>
        <v>0</v>
      </c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3">
        <f t="shared" si="2"/>
        <v>0</v>
      </c>
      <c r="AW33" s="5"/>
      <c r="AX33" s="5"/>
      <c r="AY33" s="5"/>
    </row>
    <row r="34" spans="2:51" x14ac:dyDescent="0.25">
      <c r="B34" s="8" t="s">
        <v>208</v>
      </c>
      <c r="C34" s="16"/>
      <c r="D34" s="16"/>
      <c r="E34" s="17"/>
      <c r="F34" s="25">
        <v>8</v>
      </c>
      <c r="G34" s="238" t="s">
        <v>16</v>
      </c>
      <c r="H34" s="221"/>
      <c r="I34" s="18" t="s">
        <v>8</v>
      </c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23">
        <f t="shared" si="0"/>
        <v>0</v>
      </c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3">
        <f t="shared" si="1"/>
        <v>0</v>
      </c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3">
        <f t="shared" si="2"/>
        <v>0</v>
      </c>
      <c r="AW34" s="5"/>
      <c r="AX34" s="5"/>
      <c r="AY34" s="5"/>
    </row>
    <row r="35" spans="2:51" x14ac:dyDescent="0.25">
      <c r="B35" s="8" t="s">
        <v>208</v>
      </c>
      <c r="C35" s="16"/>
      <c r="D35" s="16"/>
      <c r="E35" s="24"/>
      <c r="F35" s="20"/>
      <c r="G35" s="21"/>
      <c r="H35" s="22"/>
      <c r="I35" s="18" t="s">
        <v>9</v>
      </c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23">
        <f t="shared" si="0"/>
        <v>0</v>
      </c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3">
        <f t="shared" si="1"/>
        <v>0</v>
      </c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3">
        <f t="shared" si="2"/>
        <v>0</v>
      </c>
      <c r="AW35" s="5"/>
      <c r="AX35" s="5"/>
      <c r="AY35" s="5"/>
    </row>
    <row r="36" spans="2:51" x14ac:dyDescent="0.25">
      <c r="B36" s="8" t="s">
        <v>209</v>
      </c>
      <c r="C36" s="16"/>
      <c r="D36" s="16"/>
      <c r="E36" s="17"/>
      <c r="F36" s="25">
        <v>9</v>
      </c>
      <c r="G36" s="238" t="s">
        <v>17</v>
      </c>
      <c r="H36" s="221"/>
      <c r="I36" s="18" t="s">
        <v>8</v>
      </c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23">
        <f t="shared" si="0"/>
        <v>0</v>
      </c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3">
        <f t="shared" si="1"/>
        <v>0</v>
      </c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3">
        <f t="shared" si="2"/>
        <v>0</v>
      </c>
      <c r="AW36" s="5"/>
      <c r="AX36" s="5"/>
      <c r="AY36" s="5"/>
    </row>
    <row r="37" spans="2:51" x14ac:dyDescent="0.25">
      <c r="B37" s="8" t="s">
        <v>209</v>
      </c>
      <c r="C37" s="16"/>
      <c r="D37" s="16"/>
      <c r="E37" s="16"/>
      <c r="F37" s="20"/>
      <c r="G37" s="21"/>
      <c r="H37" s="22"/>
      <c r="I37" s="18" t="s">
        <v>9</v>
      </c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23">
        <f t="shared" si="0"/>
        <v>0</v>
      </c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3">
        <f t="shared" si="1"/>
        <v>0</v>
      </c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3">
        <f t="shared" si="2"/>
        <v>0</v>
      </c>
      <c r="AW37" s="5"/>
      <c r="AX37" s="5"/>
      <c r="AY37" s="5"/>
    </row>
    <row r="38" spans="2:51" x14ac:dyDescent="0.25">
      <c r="B38" s="8" t="s">
        <v>210</v>
      </c>
      <c r="C38" s="16"/>
      <c r="D38" s="16"/>
      <c r="E38" s="17"/>
      <c r="F38" s="25">
        <v>10</v>
      </c>
      <c r="G38" s="238" t="s">
        <v>18</v>
      </c>
      <c r="H38" s="221"/>
      <c r="I38" s="18" t="s">
        <v>8</v>
      </c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23">
        <f t="shared" si="0"/>
        <v>0</v>
      </c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3">
        <f t="shared" si="1"/>
        <v>0</v>
      </c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3">
        <f t="shared" si="2"/>
        <v>0</v>
      </c>
      <c r="AW38" s="5"/>
      <c r="AX38" s="5"/>
      <c r="AY38" s="5"/>
    </row>
    <row r="39" spans="2:51" x14ac:dyDescent="0.25">
      <c r="B39" s="8" t="s">
        <v>210</v>
      </c>
      <c r="C39" s="16"/>
      <c r="D39" s="16"/>
      <c r="E39" s="16"/>
      <c r="F39" s="20"/>
      <c r="G39" s="26"/>
      <c r="H39" s="27"/>
      <c r="I39" s="18" t="s">
        <v>9</v>
      </c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23">
        <f>SUM(J39:U39)</f>
        <v>0</v>
      </c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3">
        <f>SUM(W39:AH39)</f>
        <v>0</v>
      </c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3">
        <f>SUM(AJ39:AU39)</f>
        <v>0</v>
      </c>
      <c r="AW39" s="5"/>
      <c r="AX39" s="5"/>
      <c r="AY39" s="5"/>
    </row>
    <row r="40" spans="2:51" x14ac:dyDescent="0.25">
      <c r="B40" s="8"/>
      <c r="C40" s="16"/>
      <c r="D40" s="16"/>
      <c r="E40" s="18"/>
      <c r="F40" s="28"/>
      <c r="G40" s="26"/>
      <c r="H40" s="27"/>
      <c r="I40" s="18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6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6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6"/>
      <c r="AW40" s="5"/>
      <c r="AX40" s="5"/>
      <c r="AY40" s="5"/>
    </row>
    <row r="41" spans="2:51" x14ac:dyDescent="0.25">
      <c r="B41" s="8"/>
      <c r="C41" s="16"/>
      <c r="D41" s="16"/>
      <c r="E41" s="16">
        <v>2</v>
      </c>
      <c r="F41" s="239" t="s">
        <v>19</v>
      </c>
      <c r="G41" s="220"/>
      <c r="H41" s="221"/>
      <c r="I41" s="18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6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6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6"/>
      <c r="AW41" s="5"/>
      <c r="AX41" s="5"/>
      <c r="AY41" s="5"/>
    </row>
    <row r="42" spans="2:51" x14ac:dyDescent="0.25">
      <c r="B42" s="8" t="s">
        <v>211</v>
      </c>
      <c r="C42" s="16"/>
      <c r="D42" s="16"/>
      <c r="E42" s="17"/>
      <c r="F42" s="17">
        <v>1</v>
      </c>
      <c r="G42" s="219" t="s">
        <v>7</v>
      </c>
      <c r="H42" s="221"/>
      <c r="I42" s="18" t="s">
        <v>8</v>
      </c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3">
        <f t="shared" ref="V42:V57" si="3">SUM(J42:U42)</f>
        <v>0</v>
      </c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3">
        <f t="shared" ref="AI42:AI57" si="4">SUM(W42:AH42)</f>
        <v>0</v>
      </c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3">
        <f t="shared" ref="AV42:AV57" si="5">SUM(AJ42:AU42)</f>
        <v>0</v>
      </c>
      <c r="AW42" s="5"/>
      <c r="AX42" s="5"/>
      <c r="AY42" s="5"/>
    </row>
    <row r="43" spans="2:51" x14ac:dyDescent="0.25">
      <c r="B43" s="8" t="s">
        <v>211</v>
      </c>
      <c r="C43" s="16"/>
      <c r="D43" s="16"/>
      <c r="E43" s="16"/>
      <c r="F43" s="20"/>
      <c r="G43" s="21"/>
      <c r="H43" s="22"/>
      <c r="I43" s="18" t="s">
        <v>9</v>
      </c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3">
        <f t="shared" si="3"/>
        <v>0</v>
      </c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3">
        <f t="shared" si="4"/>
        <v>0</v>
      </c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3">
        <f t="shared" si="5"/>
        <v>0</v>
      </c>
      <c r="AW43" s="5"/>
      <c r="AX43" s="5"/>
      <c r="AY43" s="5"/>
    </row>
    <row r="44" spans="2:51" x14ac:dyDescent="0.25">
      <c r="B44" s="8" t="s">
        <v>212</v>
      </c>
      <c r="C44" s="16"/>
      <c r="D44" s="16"/>
      <c r="E44" s="17"/>
      <c r="F44" s="17">
        <v>2</v>
      </c>
      <c r="G44" s="219" t="s">
        <v>10</v>
      </c>
      <c r="H44" s="221"/>
      <c r="I44" s="18" t="s">
        <v>8</v>
      </c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3">
        <f t="shared" si="3"/>
        <v>0</v>
      </c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3">
        <f t="shared" si="4"/>
        <v>0</v>
      </c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3">
        <f t="shared" si="5"/>
        <v>0</v>
      </c>
      <c r="AW44" s="5"/>
      <c r="AX44" s="5"/>
      <c r="AY44" s="5"/>
    </row>
    <row r="45" spans="2:51" x14ac:dyDescent="0.25">
      <c r="B45" s="8" t="s">
        <v>212</v>
      </c>
      <c r="C45" s="16"/>
      <c r="D45" s="16"/>
      <c r="E45" s="16"/>
      <c r="F45" s="20"/>
      <c r="G45" s="21"/>
      <c r="H45" s="22"/>
      <c r="I45" s="18" t="s">
        <v>9</v>
      </c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3">
        <f t="shared" si="3"/>
        <v>0</v>
      </c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3">
        <f t="shared" si="4"/>
        <v>0</v>
      </c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3">
        <f t="shared" si="5"/>
        <v>0</v>
      </c>
      <c r="AW45" s="5"/>
      <c r="AX45" s="5"/>
      <c r="AY45" s="5"/>
    </row>
    <row r="46" spans="2:51" x14ac:dyDescent="0.25">
      <c r="B46" s="8" t="s">
        <v>213</v>
      </c>
      <c r="C46" s="16"/>
      <c r="D46" s="16"/>
      <c r="E46" s="19"/>
      <c r="F46" s="17">
        <v>3</v>
      </c>
      <c r="G46" s="219" t="s">
        <v>11</v>
      </c>
      <c r="H46" s="221"/>
      <c r="I46" s="18" t="s">
        <v>8</v>
      </c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3">
        <f t="shared" si="3"/>
        <v>0</v>
      </c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3">
        <f t="shared" si="4"/>
        <v>0</v>
      </c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3">
        <f t="shared" si="5"/>
        <v>0</v>
      </c>
      <c r="AW46" s="5"/>
      <c r="AX46" s="5"/>
      <c r="AY46" s="5"/>
    </row>
    <row r="47" spans="2:51" x14ac:dyDescent="0.25">
      <c r="B47" s="8" t="s">
        <v>213</v>
      </c>
      <c r="C47" s="16"/>
      <c r="D47" s="16"/>
      <c r="E47" s="19"/>
      <c r="F47" s="20"/>
      <c r="G47" s="21"/>
      <c r="H47" s="22"/>
      <c r="I47" s="18" t="s">
        <v>9</v>
      </c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3">
        <f t="shared" si="3"/>
        <v>0</v>
      </c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3">
        <f t="shared" si="4"/>
        <v>0</v>
      </c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3">
        <f t="shared" si="5"/>
        <v>0</v>
      </c>
      <c r="AW47" s="5"/>
      <c r="AX47" s="5"/>
      <c r="AY47" s="5"/>
    </row>
    <row r="48" spans="2:51" x14ac:dyDescent="0.25">
      <c r="B48" s="8" t="s">
        <v>214</v>
      </c>
      <c r="C48" s="16"/>
      <c r="D48" s="16"/>
      <c r="E48" s="17"/>
      <c r="F48" s="17">
        <v>4</v>
      </c>
      <c r="G48" s="219" t="s">
        <v>12</v>
      </c>
      <c r="H48" s="221"/>
      <c r="I48" s="18" t="s">
        <v>8</v>
      </c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3">
        <f t="shared" si="3"/>
        <v>0</v>
      </c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3">
        <f t="shared" si="4"/>
        <v>0</v>
      </c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3">
        <f t="shared" si="5"/>
        <v>0</v>
      </c>
      <c r="AW48" s="5"/>
      <c r="AX48" s="5"/>
      <c r="AY48" s="5"/>
    </row>
    <row r="49" spans="2:51" x14ac:dyDescent="0.25">
      <c r="B49" s="8" t="s">
        <v>214</v>
      </c>
      <c r="C49" s="16"/>
      <c r="D49" s="16"/>
      <c r="E49" s="16"/>
      <c r="F49" s="20"/>
      <c r="G49" s="21"/>
      <c r="H49" s="22"/>
      <c r="I49" s="18" t="s">
        <v>9</v>
      </c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3">
        <f t="shared" si="3"/>
        <v>0</v>
      </c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3">
        <f t="shared" si="4"/>
        <v>0</v>
      </c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3">
        <f t="shared" si="5"/>
        <v>0</v>
      </c>
      <c r="AW49" s="5"/>
      <c r="AX49" s="5"/>
      <c r="AY49" s="5"/>
    </row>
    <row r="50" spans="2:51" x14ac:dyDescent="0.25">
      <c r="B50" s="8" t="s">
        <v>215</v>
      </c>
      <c r="C50" s="16"/>
      <c r="D50" s="16"/>
      <c r="E50" s="17"/>
      <c r="F50" s="17">
        <v>5</v>
      </c>
      <c r="G50" s="219" t="s">
        <v>13</v>
      </c>
      <c r="H50" s="221"/>
      <c r="I50" s="18" t="s">
        <v>8</v>
      </c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3">
        <f t="shared" si="3"/>
        <v>0</v>
      </c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3">
        <f t="shared" si="4"/>
        <v>0</v>
      </c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3">
        <f t="shared" si="5"/>
        <v>0</v>
      </c>
      <c r="AW50" s="5"/>
      <c r="AX50" s="5"/>
      <c r="AY50" s="5"/>
    </row>
    <row r="51" spans="2:51" x14ac:dyDescent="0.25">
      <c r="B51" s="8" t="s">
        <v>215</v>
      </c>
      <c r="C51" s="16"/>
      <c r="D51" s="16"/>
      <c r="E51" s="16"/>
      <c r="F51" s="20"/>
      <c r="G51" s="21"/>
      <c r="H51" s="22"/>
      <c r="I51" s="18" t="s">
        <v>9</v>
      </c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3">
        <f t="shared" si="3"/>
        <v>0</v>
      </c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3">
        <f t="shared" si="4"/>
        <v>0</v>
      </c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3">
        <f t="shared" si="5"/>
        <v>0</v>
      </c>
      <c r="AW51" s="5"/>
      <c r="AX51" s="5"/>
      <c r="AY51" s="5"/>
    </row>
    <row r="52" spans="2:51" x14ac:dyDescent="0.25">
      <c r="B52" s="8" t="s">
        <v>216</v>
      </c>
      <c r="C52" s="16"/>
      <c r="D52" s="16"/>
      <c r="E52" s="19"/>
      <c r="F52" s="17">
        <v>6</v>
      </c>
      <c r="G52" s="219" t="s">
        <v>14</v>
      </c>
      <c r="H52" s="221"/>
      <c r="I52" s="18" t="s">
        <v>8</v>
      </c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3">
        <f t="shared" si="3"/>
        <v>0</v>
      </c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3">
        <f t="shared" si="4"/>
        <v>0</v>
      </c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3">
        <f t="shared" si="5"/>
        <v>0</v>
      </c>
      <c r="AW52" s="5"/>
      <c r="AX52" s="5"/>
      <c r="AY52" s="5"/>
    </row>
    <row r="53" spans="2:51" x14ac:dyDescent="0.25">
      <c r="B53" s="8" t="s">
        <v>216</v>
      </c>
      <c r="C53" s="16"/>
      <c r="D53" s="16"/>
      <c r="E53" s="19"/>
      <c r="F53" s="20"/>
      <c r="G53" s="29"/>
      <c r="H53" s="30"/>
      <c r="I53" s="18" t="s">
        <v>9</v>
      </c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3">
        <f t="shared" si="3"/>
        <v>0</v>
      </c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3">
        <f t="shared" si="4"/>
        <v>0</v>
      </c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3">
        <f t="shared" si="5"/>
        <v>0</v>
      </c>
      <c r="AW53" s="5"/>
      <c r="AX53" s="5"/>
      <c r="AY53" s="5"/>
    </row>
    <row r="54" spans="2:51" x14ac:dyDescent="0.25">
      <c r="B54" s="8" t="s">
        <v>217</v>
      </c>
      <c r="C54" s="23"/>
      <c r="D54" s="16"/>
      <c r="E54" s="18"/>
      <c r="F54" s="17">
        <v>7</v>
      </c>
      <c r="G54" s="219" t="s">
        <v>20</v>
      </c>
      <c r="H54" s="221"/>
      <c r="I54" s="18" t="s">
        <v>8</v>
      </c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3">
        <f t="shared" si="3"/>
        <v>0</v>
      </c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3">
        <f t="shared" si="4"/>
        <v>0</v>
      </c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3">
        <f t="shared" si="5"/>
        <v>0</v>
      </c>
      <c r="AW54" s="5"/>
      <c r="AX54" s="5"/>
      <c r="AY54" s="5"/>
    </row>
    <row r="55" spans="2:51" x14ac:dyDescent="0.25">
      <c r="B55" s="8" t="s">
        <v>217</v>
      </c>
      <c r="C55" s="23"/>
      <c r="D55" s="16"/>
      <c r="E55" s="18"/>
      <c r="F55" s="20"/>
      <c r="G55" s="29"/>
      <c r="H55" s="30"/>
      <c r="I55" s="18" t="s">
        <v>9</v>
      </c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3">
        <f t="shared" si="3"/>
        <v>0</v>
      </c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3">
        <f t="shared" si="4"/>
        <v>0</v>
      </c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123">
        <f t="shared" si="5"/>
        <v>0</v>
      </c>
      <c r="AW55" s="5"/>
      <c r="AX55" s="5"/>
      <c r="AY55" s="5"/>
    </row>
    <row r="56" spans="2:51" x14ac:dyDescent="0.25">
      <c r="B56" s="8" t="s">
        <v>218</v>
      </c>
      <c r="C56" s="23"/>
      <c r="D56" s="16"/>
      <c r="E56" s="18"/>
      <c r="F56" s="24">
        <v>8</v>
      </c>
      <c r="G56" s="219" t="s">
        <v>21</v>
      </c>
      <c r="H56" s="221"/>
      <c r="I56" s="18" t="s">
        <v>8</v>
      </c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3">
        <f t="shared" si="3"/>
        <v>0</v>
      </c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3">
        <f t="shared" si="4"/>
        <v>0</v>
      </c>
      <c r="AJ56" s="124"/>
      <c r="AK56" s="124"/>
      <c r="AL56" s="124"/>
      <c r="AM56" s="124"/>
      <c r="AN56" s="124"/>
      <c r="AO56" s="124"/>
      <c r="AP56" s="124"/>
      <c r="AQ56" s="124"/>
      <c r="AR56" s="124"/>
      <c r="AS56" s="124"/>
      <c r="AT56" s="124"/>
      <c r="AU56" s="124"/>
      <c r="AV56" s="123">
        <f t="shared" si="5"/>
        <v>0</v>
      </c>
      <c r="AW56" s="5"/>
      <c r="AX56" s="5"/>
      <c r="AY56" s="5"/>
    </row>
    <row r="57" spans="2:51" x14ac:dyDescent="0.25">
      <c r="B57" s="8" t="s">
        <v>218</v>
      </c>
      <c r="C57" s="23"/>
      <c r="D57" s="16"/>
      <c r="E57" s="18"/>
      <c r="F57" s="28"/>
      <c r="G57" s="237" t="s">
        <v>22</v>
      </c>
      <c r="H57" s="221"/>
      <c r="I57" s="18" t="s">
        <v>9</v>
      </c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3">
        <f t="shared" si="3"/>
        <v>0</v>
      </c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3">
        <f t="shared" si="4"/>
        <v>0</v>
      </c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123">
        <f t="shared" si="5"/>
        <v>0</v>
      </c>
      <c r="AW57" s="5"/>
      <c r="AX57" s="5"/>
      <c r="AY57" s="5"/>
    </row>
    <row r="58" spans="2:51" x14ac:dyDescent="0.25">
      <c r="B58" s="8"/>
      <c r="C58" s="23"/>
      <c r="D58" s="16"/>
      <c r="E58" s="219"/>
      <c r="F58" s="220"/>
      <c r="G58" s="220"/>
      <c r="H58" s="221"/>
      <c r="I58" s="18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6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6"/>
      <c r="AJ58" s="125"/>
      <c r="AK58" s="125"/>
      <c r="AL58" s="125"/>
      <c r="AM58" s="125"/>
      <c r="AN58" s="125"/>
      <c r="AO58" s="125"/>
      <c r="AP58" s="125"/>
      <c r="AQ58" s="125"/>
      <c r="AR58" s="125"/>
      <c r="AS58" s="125"/>
      <c r="AT58" s="125"/>
      <c r="AU58" s="125"/>
      <c r="AV58" s="126"/>
      <c r="AW58" s="5"/>
      <c r="AX58" s="5"/>
      <c r="AY58" s="5"/>
    </row>
    <row r="59" spans="2:51" x14ac:dyDescent="0.25">
      <c r="B59" s="8"/>
      <c r="C59" s="16"/>
      <c r="D59" s="16">
        <v>2</v>
      </c>
      <c r="E59" s="219" t="s">
        <v>23</v>
      </c>
      <c r="F59" s="220"/>
      <c r="G59" s="220"/>
      <c r="H59" s="221"/>
      <c r="I59" s="1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6"/>
      <c r="W59" s="125"/>
      <c r="X59" s="125"/>
      <c r="Y59" s="125"/>
      <c r="Z59" s="125"/>
      <c r="AA59" s="125"/>
      <c r="AB59" s="125"/>
      <c r="AC59" s="125"/>
      <c r="AD59" s="125"/>
      <c r="AE59" s="125"/>
      <c r="AF59" s="125"/>
      <c r="AG59" s="125"/>
      <c r="AH59" s="125"/>
      <c r="AI59" s="126"/>
      <c r="AJ59" s="125"/>
      <c r="AK59" s="125"/>
      <c r="AL59" s="125"/>
      <c r="AM59" s="125"/>
      <c r="AN59" s="125"/>
      <c r="AO59" s="125"/>
      <c r="AP59" s="125"/>
      <c r="AQ59" s="125"/>
      <c r="AR59" s="125"/>
      <c r="AS59" s="125"/>
      <c r="AT59" s="125"/>
      <c r="AU59" s="125"/>
      <c r="AV59" s="126"/>
      <c r="AW59" s="5"/>
      <c r="AX59" s="5"/>
      <c r="AY59" s="5"/>
    </row>
    <row r="60" spans="2:51" x14ac:dyDescent="0.25">
      <c r="B60" s="8"/>
      <c r="C60" s="16"/>
      <c r="D60" s="16"/>
      <c r="E60" s="17">
        <v>1</v>
      </c>
      <c r="F60" s="219" t="s">
        <v>6</v>
      </c>
      <c r="G60" s="220"/>
      <c r="H60" s="221"/>
      <c r="I60" s="1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6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6"/>
      <c r="AJ60" s="125"/>
      <c r="AK60" s="125"/>
      <c r="AL60" s="125"/>
      <c r="AM60" s="125"/>
      <c r="AN60" s="125"/>
      <c r="AO60" s="125"/>
      <c r="AP60" s="125"/>
      <c r="AQ60" s="125"/>
      <c r="AR60" s="125"/>
      <c r="AS60" s="125"/>
      <c r="AT60" s="125"/>
      <c r="AU60" s="125"/>
      <c r="AV60" s="126"/>
      <c r="AW60" s="5"/>
      <c r="AX60" s="5"/>
      <c r="AY60" s="5"/>
    </row>
    <row r="61" spans="2:51" x14ac:dyDescent="0.25">
      <c r="B61" s="8" t="s">
        <v>219</v>
      </c>
      <c r="C61" s="16"/>
      <c r="D61" s="16"/>
      <c r="E61" s="17"/>
      <c r="F61" s="17">
        <v>1</v>
      </c>
      <c r="G61" s="219" t="s">
        <v>7</v>
      </c>
      <c r="H61" s="221"/>
      <c r="I61" s="18" t="s">
        <v>8</v>
      </c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3">
        <f t="shared" ref="V61:V78" si="6">SUM(J61:U61)</f>
        <v>0</v>
      </c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3">
        <f t="shared" ref="AI61:AI78" si="7">SUM(W61:AH61)</f>
        <v>0</v>
      </c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3">
        <f t="shared" ref="AV61:AV78" si="8">SUM(AJ61:AU61)</f>
        <v>0</v>
      </c>
      <c r="AW61" s="5"/>
      <c r="AX61" s="5"/>
      <c r="AY61" s="5"/>
    </row>
    <row r="62" spans="2:51" x14ac:dyDescent="0.25">
      <c r="B62" s="8" t="s">
        <v>219</v>
      </c>
      <c r="C62" s="16"/>
      <c r="D62" s="16"/>
      <c r="E62" s="19"/>
      <c r="F62" s="20"/>
      <c r="G62" s="21"/>
      <c r="H62" s="22"/>
      <c r="I62" s="18" t="s">
        <v>9</v>
      </c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3">
        <f t="shared" si="6"/>
        <v>0</v>
      </c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3">
        <f t="shared" si="7"/>
        <v>0</v>
      </c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123">
        <f t="shared" si="8"/>
        <v>0</v>
      </c>
      <c r="AW62" s="5"/>
      <c r="AX62" s="5"/>
      <c r="AY62" s="5"/>
    </row>
    <row r="63" spans="2:51" x14ac:dyDescent="0.25">
      <c r="B63" s="8" t="s">
        <v>220</v>
      </c>
      <c r="C63" s="16"/>
      <c r="D63" s="16"/>
      <c r="E63" s="17"/>
      <c r="F63" s="17">
        <v>2</v>
      </c>
      <c r="G63" s="219" t="s">
        <v>10</v>
      </c>
      <c r="H63" s="221"/>
      <c r="I63" s="18" t="s">
        <v>8</v>
      </c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3">
        <f t="shared" si="6"/>
        <v>0</v>
      </c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3">
        <f t="shared" si="7"/>
        <v>0</v>
      </c>
      <c r="AJ63" s="124"/>
      <c r="AK63" s="124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123">
        <f t="shared" si="8"/>
        <v>0</v>
      </c>
      <c r="AW63" s="5"/>
      <c r="AX63" s="5"/>
      <c r="AY63" s="5"/>
    </row>
    <row r="64" spans="2:51" x14ac:dyDescent="0.25">
      <c r="B64" s="8" t="s">
        <v>220</v>
      </c>
      <c r="C64" s="16"/>
      <c r="D64" s="16"/>
      <c r="E64" s="16"/>
      <c r="F64" s="20"/>
      <c r="G64" s="21"/>
      <c r="H64" s="22"/>
      <c r="I64" s="18" t="s">
        <v>9</v>
      </c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3">
        <f t="shared" si="6"/>
        <v>0</v>
      </c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3">
        <f t="shared" si="7"/>
        <v>0</v>
      </c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123">
        <f t="shared" si="8"/>
        <v>0</v>
      </c>
      <c r="AW64" s="5"/>
      <c r="AX64" s="5"/>
      <c r="AY64" s="5"/>
    </row>
    <row r="65" spans="2:51" x14ac:dyDescent="0.25">
      <c r="B65" s="8" t="s">
        <v>221</v>
      </c>
      <c r="C65" s="16"/>
      <c r="D65" s="16"/>
      <c r="E65" s="19"/>
      <c r="F65" s="17">
        <v>3</v>
      </c>
      <c r="G65" s="219" t="s">
        <v>11</v>
      </c>
      <c r="H65" s="221"/>
      <c r="I65" s="18" t="s">
        <v>8</v>
      </c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3">
        <f t="shared" si="6"/>
        <v>0</v>
      </c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3">
        <f t="shared" si="7"/>
        <v>0</v>
      </c>
      <c r="AJ65" s="124"/>
      <c r="AK65" s="124"/>
      <c r="AL65" s="124"/>
      <c r="AM65" s="124"/>
      <c r="AN65" s="124"/>
      <c r="AO65" s="124"/>
      <c r="AP65" s="124"/>
      <c r="AQ65" s="124"/>
      <c r="AR65" s="124"/>
      <c r="AS65" s="124"/>
      <c r="AT65" s="124"/>
      <c r="AU65" s="124"/>
      <c r="AV65" s="123">
        <f t="shared" si="8"/>
        <v>0</v>
      </c>
      <c r="AW65" s="5"/>
      <c r="AX65" s="5"/>
      <c r="AY65" s="5"/>
    </row>
    <row r="66" spans="2:51" x14ac:dyDescent="0.25">
      <c r="B66" s="8" t="s">
        <v>221</v>
      </c>
      <c r="C66" s="16"/>
      <c r="D66" s="16"/>
      <c r="E66" s="19"/>
      <c r="F66" s="20"/>
      <c r="G66" s="21"/>
      <c r="H66" s="22"/>
      <c r="I66" s="18" t="s">
        <v>9</v>
      </c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3">
        <f t="shared" si="6"/>
        <v>0</v>
      </c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3">
        <f t="shared" si="7"/>
        <v>0</v>
      </c>
      <c r="AJ66" s="124"/>
      <c r="AK66" s="124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123">
        <f t="shared" si="8"/>
        <v>0</v>
      </c>
      <c r="AW66" s="5"/>
      <c r="AX66" s="5"/>
      <c r="AY66" s="5"/>
    </row>
    <row r="67" spans="2:51" x14ac:dyDescent="0.25">
      <c r="B67" s="8" t="s">
        <v>222</v>
      </c>
      <c r="C67" s="16"/>
      <c r="D67" s="16"/>
      <c r="E67" s="17"/>
      <c r="F67" s="17">
        <v>4</v>
      </c>
      <c r="G67" s="219" t="s">
        <v>12</v>
      </c>
      <c r="H67" s="221"/>
      <c r="I67" s="18" t="s">
        <v>8</v>
      </c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3">
        <f t="shared" si="6"/>
        <v>0</v>
      </c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3">
        <f t="shared" si="7"/>
        <v>0</v>
      </c>
      <c r="AJ67" s="124"/>
      <c r="AK67" s="124"/>
      <c r="AL67" s="124"/>
      <c r="AM67" s="124"/>
      <c r="AN67" s="124"/>
      <c r="AO67" s="124"/>
      <c r="AP67" s="124"/>
      <c r="AQ67" s="124"/>
      <c r="AR67" s="124"/>
      <c r="AS67" s="124"/>
      <c r="AT67" s="124"/>
      <c r="AU67" s="124"/>
      <c r="AV67" s="123">
        <f t="shared" si="8"/>
        <v>0</v>
      </c>
      <c r="AW67" s="5"/>
      <c r="AX67" s="5"/>
      <c r="AY67" s="5"/>
    </row>
    <row r="68" spans="2:51" x14ac:dyDescent="0.25">
      <c r="B68" s="8" t="s">
        <v>222</v>
      </c>
      <c r="C68" s="16"/>
      <c r="D68" s="16"/>
      <c r="E68" s="16"/>
      <c r="F68" s="20"/>
      <c r="G68" s="21"/>
      <c r="H68" s="22"/>
      <c r="I68" s="18" t="s">
        <v>9</v>
      </c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3">
        <f t="shared" si="6"/>
        <v>0</v>
      </c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3">
        <f t="shared" si="7"/>
        <v>0</v>
      </c>
      <c r="AJ68" s="124"/>
      <c r="AK68" s="124"/>
      <c r="AL68" s="124"/>
      <c r="AM68" s="124"/>
      <c r="AN68" s="124"/>
      <c r="AO68" s="124"/>
      <c r="AP68" s="124"/>
      <c r="AQ68" s="124"/>
      <c r="AR68" s="124"/>
      <c r="AS68" s="124"/>
      <c r="AT68" s="124"/>
      <c r="AU68" s="124"/>
      <c r="AV68" s="123">
        <f t="shared" si="8"/>
        <v>0</v>
      </c>
      <c r="AW68" s="5"/>
      <c r="AX68" s="5"/>
      <c r="AY68" s="5"/>
    </row>
    <row r="69" spans="2:51" x14ac:dyDescent="0.25">
      <c r="B69" s="8" t="s">
        <v>223</v>
      </c>
      <c r="C69" s="16"/>
      <c r="D69" s="16"/>
      <c r="E69" s="17"/>
      <c r="F69" s="17">
        <v>5</v>
      </c>
      <c r="G69" s="219" t="s">
        <v>13</v>
      </c>
      <c r="H69" s="221"/>
      <c r="I69" s="18" t="s">
        <v>8</v>
      </c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3">
        <f t="shared" si="6"/>
        <v>0</v>
      </c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3">
        <f t="shared" si="7"/>
        <v>0</v>
      </c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123">
        <f t="shared" si="8"/>
        <v>0</v>
      </c>
      <c r="AW69" s="5"/>
      <c r="AX69" s="5"/>
      <c r="AY69" s="5"/>
    </row>
    <row r="70" spans="2:51" x14ac:dyDescent="0.25">
      <c r="B70" s="8" t="s">
        <v>223</v>
      </c>
      <c r="C70" s="16"/>
      <c r="D70" s="16"/>
      <c r="E70" s="24"/>
      <c r="F70" s="20"/>
      <c r="G70" s="21"/>
      <c r="H70" s="22"/>
      <c r="I70" s="18" t="s">
        <v>9</v>
      </c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3">
        <f t="shared" si="6"/>
        <v>0</v>
      </c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123">
        <f t="shared" si="7"/>
        <v>0</v>
      </c>
      <c r="AJ70" s="124"/>
      <c r="AK70" s="124"/>
      <c r="AL70" s="124"/>
      <c r="AM70" s="124"/>
      <c r="AN70" s="124"/>
      <c r="AO70" s="124"/>
      <c r="AP70" s="124"/>
      <c r="AQ70" s="124"/>
      <c r="AR70" s="124"/>
      <c r="AS70" s="124"/>
      <c r="AT70" s="124"/>
      <c r="AU70" s="124"/>
      <c r="AV70" s="123">
        <f t="shared" si="8"/>
        <v>0</v>
      </c>
      <c r="AW70" s="5"/>
      <c r="AX70" s="5"/>
      <c r="AY70" s="5"/>
    </row>
    <row r="71" spans="2:51" x14ac:dyDescent="0.25">
      <c r="B71" s="8" t="s">
        <v>224</v>
      </c>
      <c r="C71" s="16"/>
      <c r="D71" s="16"/>
      <c r="E71" s="17"/>
      <c r="F71" s="17">
        <v>6</v>
      </c>
      <c r="G71" s="219" t="s">
        <v>14</v>
      </c>
      <c r="H71" s="221"/>
      <c r="I71" s="18" t="s">
        <v>8</v>
      </c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3">
        <f t="shared" si="6"/>
        <v>0</v>
      </c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3">
        <f t="shared" si="7"/>
        <v>0</v>
      </c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24"/>
      <c r="AV71" s="123">
        <f t="shared" si="8"/>
        <v>0</v>
      </c>
      <c r="AW71" s="5"/>
      <c r="AX71" s="5"/>
      <c r="AY71" s="5"/>
    </row>
    <row r="72" spans="2:51" x14ac:dyDescent="0.25">
      <c r="B72" s="8" t="s">
        <v>224</v>
      </c>
      <c r="C72" s="16"/>
      <c r="D72" s="16"/>
      <c r="E72" s="24"/>
      <c r="F72" s="20"/>
      <c r="G72" s="21"/>
      <c r="H72" s="22"/>
      <c r="I72" s="18" t="s">
        <v>9</v>
      </c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3">
        <f t="shared" si="6"/>
        <v>0</v>
      </c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3">
        <f t="shared" si="7"/>
        <v>0</v>
      </c>
      <c r="AJ72" s="124"/>
      <c r="AK72" s="124"/>
      <c r="AL72" s="124"/>
      <c r="AM72" s="124"/>
      <c r="AN72" s="124"/>
      <c r="AO72" s="124"/>
      <c r="AP72" s="124"/>
      <c r="AQ72" s="124"/>
      <c r="AR72" s="124"/>
      <c r="AS72" s="124"/>
      <c r="AT72" s="124"/>
      <c r="AU72" s="124"/>
      <c r="AV72" s="123">
        <f t="shared" si="8"/>
        <v>0</v>
      </c>
      <c r="AW72" s="5"/>
      <c r="AX72" s="5"/>
      <c r="AY72" s="5"/>
    </row>
    <row r="73" spans="2:51" x14ac:dyDescent="0.25">
      <c r="B73" s="8" t="s">
        <v>225</v>
      </c>
      <c r="C73" s="16"/>
      <c r="D73" s="16"/>
      <c r="E73" s="17"/>
      <c r="F73" s="25">
        <v>7</v>
      </c>
      <c r="G73" s="219" t="s">
        <v>15</v>
      </c>
      <c r="H73" s="221"/>
      <c r="I73" s="18" t="s">
        <v>8</v>
      </c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3">
        <f t="shared" si="6"/>
        <v>0</v>
      </c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3">
        <f t="shared" si="7"/>
        <v>0</v>
      </c>
      <c r="AJ73" s="124"/>
      <c r="AK73" s="124"/>
      <c r="AL73" s="124"/>
      <c r="AM73" s="124"/>
      <c r="AN73" s="124"/>
      <c r="AO73" s="124"/>
      <c r="AP73" s="124"/>
      <c r="AQ73" s="124"/>
      <c r="AR73" s="124"/>
      <c r="AS73" s="124"/>
      <c r="AT73" s="124"/>
      <c r="AU73" s="124"/>
      <c r="AV73" s="123">
        <f t="shared" si="8"/>
        <v>0</v>
      </c>
      <c r="AW73" s="5"/>
      <c r="AX73" s="5"/>
      <c r="AY73" s="5"/>
    </row>
    <row r="74" spans="2:51" x14ac:dyDescent="0.25">
      <c r="B74" s="8" t="s">
        <v>225</v>
      </c>
      <c r="C74" s="16"/>
      <c r="D74" s="16"/>
      <c r="E74" s="24"/>
      <c r="F74" s="20"/>
      <c r="G74" s="21"/>
      <c r="H74" s="22"/>
      <c r="I74" s="18" t="s">
        <v>9</v>
      </c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3">
        <f t="shared" si="6"/>
        <v>0</v>
      </c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3">
        <f t="shared" si="7"/>
        <v>0</v>
      </c>
      <c r="AJ74" s="124"/>
      <c r="AK74" s="124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  <c r="AV74" s="123">
        <f t="shared" si="8"/>
        <v>0</v>
      </c>
      <c r="AW74" s="5"/>
      <c r="AX74" s="5"/>
      <c r="AY74" s="5"/>
    </row>
    <row r="75" spans="2:51" x14ac:dyDescent="0.25">
      <c r="B75" s="8" t="s">
        <v>226</v>
      </c>
      <c r="C75" s="16"/>
      <c r="D75" s="16"/>
      <c r="E75" s="17"/>
      <c r="F75" s="25">
        <v>8</v>
      </c>
      <c r="G75" s="219" t="s">
        <v>16</v>
      </c>
      <c r="H75" s="221"/>
      <c r="I75" s="18" t="s">
        <v>8</v>
      </c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3">
        <f t="shared" si="6"/>
        <v>0</v>
      </c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3">
        <f t="shared" si="7"/>
        <v>0</v>
      </c>
      <c r="AJ75" s="124"/>
      <c r="AK75" s="124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  <c r="AV75" s="123">
        <f t="shared" si="8"/>
        <v>0</v>
      </c>
      <c r="AW75" s="5"/>
      <c r="AX75" s="5"/>
      <c r="AY75" s="5"/>
    </row>
    <row r="76" spans="2:51" x14ac:dyDescent="0.25">
      <c r="B76" s="8" t="s">
        <v>226</v>
      </c>
      <c r="C76" s="16"/>
      <c r="D76" s="16"/>
      <c r="E76" s="24"/>
      <c r="F76" s="20"/>
      <c r="G76" s="21"/>
      <c r="H76" s="22"/>
      <c r="I76" s="18" t="s">
        <v>9</v>
      </c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3">
        <f t="shared" si="6"/>
        <v>0</v>
      </c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3">
        <f t="shared" si="7"/>
        <v>0</v>
      </c>
      <c r="AJ76" s="124"/>
      <c r="AK76" s="124"/>
      <c r="AL76" s="124"/>
      <c r="AM76" s="124"/>
      <c r="AN76" s="124"/>
      <c r="AO76" s="124"/>
      <c r="AP76" s="124"/>
      <c r="AQ76" s="124"/>
      <c r="AR76" s="124"/>
      <c r="AS76" s="124"/>
      <c r="AT76" s="124"/>
      <c r="AU76" s="124"/>
      <c r="AV76" s="123">
        <f t="shared" si="8"/>
        <v>0</v>
      </c>
      <c r="AW76" s="5"/>
      <c r="AX76" s="5"/>
      <c r="AY76" s="5"/>
    </row>
    <row r="77" spans="2:51" x14ac:dyDescent="0.25">
      <c r="B77" s="8" t="s">
        <v>227</v>
      </c>
      <c r="C77" s="16"/>
      <c r="D77" s="16"/>
      <c r="E77" s="17"/>
      <c r="F77" s="25">
        <v>9</v>
      </c>
      <c r="G77" s="238" t="s">
        <v>18</v>
      </c>
      <c r="H77" s="221"/>
      <c r="I77" s="18" t="s">
        <v>8</v>
      </c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3">
        <f t="shared" si="6"/>
        <v>0</v>
      </c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3">
        <f t="shared" si="7"/>
        <v>0</v>
      </c>
      <c r="AJ77" s="124"/>
      <c r="AK77" s="124"/>
      <c r="AL77" s="124"/>
      <c r="AM77" s="124"/>
      <c r="AN77" s="124"/>
      <c r="AO77" s="124"/>
      <c r="AP77" s="124"/>
      <c r="AQ77" s="124"/>
      <c r="AR77" s="124"/>
      <c r="AS77" s="124"/>
      <c r="AT77" s="124"/>
      <c r="AU77" s="124"/>
      <c r="AV77" s="123">
        <f t="shared" si="8"/>
        <v>0</v>
      </c>
      <c r="AW77" s="5"/>
      <c r="AX77" s="5"/>
      <c r="AY77" s="5"/>
    </row>
    <row r="78" spans="2:51" x14ac:dyDescent="0.25">
      <c r="B78" s="8" t="s">
        <v>227</v>
      </c>
      <c r="C78" s="16"/>
      <c r="D78" s="16"/>
      <c r="E78" s="16"/>
      <c r="F78" s="20"/>
      <c r="G78" s="26"/>
      <c r="H78" s="27"/>
      <c r="I78" s="18" t="s">
        <v>9</v>
      </c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3">
        <f t="shared" si="6"/>
        <v>0</v>
      </c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3">
        <f t="shared" si="7"/>
        <v>0</v>
      </c>
      <c r="AJ78" s="124"/>
      <c r="AK78" s="124"/>
      <c r="AL78" s="124"/>
      <c r="AM78" s="124"/>
      <c r="AN78" s="124"/>
      <c r="AO78" s="124"/>
      <c r="AP78" s="124"/>
      <c r="AQ78" s="124"/>
      <c r="AR78" s="124"/>
      <c r="AS78" s="124"/>
      <c r="AT78" s="124"/>
      <c r="AU78" s="124"/>
      <c r="AV78" s="123">
        <f t="shared" si="8"/>
        <v>0</v>
      </c>
      <c r="AW78" s="5"/>
      <c r="AX78" s="5"/>
      <c r="AY78" s="5"/>
    </row>
    <row r="79" spans="2:51" x14ac:dyDescent="0.25">
      <c r="B79" s="8"/>
      <c r="C79" s="16"/>
      <c r="D79" s="16"/>
      <c r="E79" s="19"/>
      <c r="F79" s="26"/>
      <c r="G79" s="26"/>
      <c r="H79" s="27"/>
      <c r="I79" s="18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6"/>
      <c r="W79" s="125"/>
      <c r="X79" s="125"/>
      <c r="Y79" s="125"/>
      <c r="Z79" s="125"/>
      <c r="AA79" s="125"/>
      <c r="AB79" s="125"/>
      <c r="AC79" s="125"/>
      <c r="AD79" s="125"/>
      <c r="AE79" s="125"/>
      <c r="AF79" s="125"/>
      <c r="AG79" s="125"/>
      <c r="AH79" s="125"/>
      <c r="AI79" s="126"/>
      <c r="AJ79" s="125"/>
      <c r="AK79" s="125"/>
      <c r="AL79" s="125"/>
      <c r="AM79" s="125"/>
      <c r="AN79" s="125"/>
      <c r="AO79" s="125"/>
      <c r="AP79" s="125"/>
      <c r="AQ79" s="125"/>
      <c r="AR79" s="125"/>
      <c r="AS79" s="125"/>
      <c r="AT79" s="125"/>
      <c r="AU79" s="125"/>
      <c r="AV79" s="126"/>
      <c r="AW79" s="5"/>
      <c r="AX79" s="5"/>
      <c r="AY79" s="5"/>
    </row>
    <row r="80" spans="2:51" x14ac:dyDescent="0.25">
      <c r="B80" s="8"/>
      <c r="C80" s="16"/>
      <c r="D80" s="16"/>
      <c r="E80" s="16">
        <v>2</v>
      </c>
      <c r="F80" s="239" t="s">
        <v>19</v>
      </c>
      <c r="G80" s="220"/>
      <c r="H80" s="221"/>
      <c r="I80" s="18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6"/>
      <c r="W80" s="125"/>
      <c r="X80" s="125"/>
      <c r="Y80" s="125"/>
      <c r="Z80" s="125"/>
      <c r="AA80" s="125"/>
      <c r="AB80" s="125"/>
      <c r="AC80" s="125"/>
      <c r="AD80" s="125"/>
      <c r="AE80" s="125"/>
      <c r="AF80" s="125"/>
      <c r="AG80" s="125"/>
      <c r="AH80" s="125"/>
      <c r="AI80" s="126"/>
      <c r="AJ80" s="125"/>
      <c r="AK80" s="125"/>
      <c r="AL80" s="125"/>
      <c r="AM80" s="125"/>
      <c r="AN80" s="125"/>
      <c r="AO80" s="125"/>
      <c r="AP80" s="125"/>
      <c r="AQ80" s="125"/>
      <c r="AR80" s="125"/>
      <c r="AS80" s="125"/>
      <c r="AT80" s="125"/>
      <c r="AU80" s="125"/>
      <c r="AV80" s="126"/>
      <c r="AW80" s="5"/>
      <c r="AX80" s="5"/>
      <c r="AY80" s="5"/>
    </row>
    <row r="81" spans="2:51" x14ac:dyDescent="0.25">
      <c r="B81" s="8" t="s">
        <v>228</v>
      </c>
      <c r="C81" s="16"/>
      <c r="D81" s="16"/>
      <c r="E81" s="17"/>
      <c r="F81" s="17">
        <v>1</v>
      </c>
      <c r="G81" s="219" t="s">
        <v>7</v>
      </c>
      <c r="H81" s="221"/>
      <c r="I81" s="18" t="s">
        <v>8</v>
      </c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3">
        <f t="shared" ref="V81:V96" si="9">SUM(J81:U81)</f>
        <v>0</v>
      </c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3">
        <f t="shared" ref="AI81:AI96" si="10">SUM(W81:AH81)</f>
        <v>0</v>
      </c>
      <c r="AJ81" s="124"/>
      <c r="AK81" s="124"/>
      <c r="AL81" s="124"/>
      <c r="AM81" s="124"/>
      <c r="AN81" s="124"/>
      <c r="AO81" s="124"/>
      <c r="AP81" s="124"/>
      <c r="AQ81" s="124"/>
      <c r="AR81" s="124"/>
      <c r="AS81" s="124"/>
      <c r="AT81" s="124"/>
      <c r="AU81" s="124"/>
      <c r="AV81" s="123">
        <f t="shared" ref="AV81:AV96" si="11">SUM(AJ81:AU81)</f>
        <v>0</v>
      </c>
      <c r="AW81" s="5"/>
      <c r="AX81" s="5"/>
      <c r="AY81" s="5"/>
    </row>
    <row r="82" spans="2:51" x14ac:dyDescent="0.25">
      <c r="B82" s="8" t="s">
        <v>228</v>
      </c>
      <c r="C82" s="16"/>
      <c r="D82" s="16"/>
      <c r="E82" s="16"/>
      <c r="F82" s="20"/>
      <c r="G82" s="21"/>
      <c r="H82" s="22"/>
      <c r="I82" s="18" t="s">
        <v>9</v>
      </c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3">
        <f t="shared" si="9"/>
        <v>0</v>
      </c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3">
        <f t="shared" si="10"/>
        <v>0</v>
      </c>
      <c r="AJ82" s="124"/>
      <c r="AK82" s="124"/>
      <c r="AL82" s="124"/>
      <c r="AM82" s="124"/>
      <c r="AN82" s="124"/>
      <c r="AO82" s="124"/>
      <c r="AP82" s="124"/>
      <c r="AQ82" s="124"/>
      <c r="AR82" s="124"/>
      <c r="AS82" s="124"/>
      <c r="AT82" s="124"/>
      <c r="AU82" s="124"/>
      <c r="AV82" s="123">
        <f t="shared" si="11"/>
        <v>0</v>
      </c>
      <c r="AW82" s="5"/>
      <c r="AX82" s="5"/>
      <c r="AY82" s="5"/>
    </row>
    <row r="83" spans="2:51" x14ac:dyDescent="0.25">
      <c r="B83" s="8" t="s">
        <v>229</v>
      </c>
      <c r="C83" s="16"/>
      <c r="D83" s="16"/>
      <c r="E83" s="17"/>
      <c r="F83" s="17">
        <v>2</v>
      </c>
      <c r="G83" s="219" t="s">
        <v>10</v>
      </c>
      <c r="H83" s="221"/>
      <c r="I83" s="18" t="s">
        <v>8</v>
      </c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3">
        <f t="shared" si="9"/>
        <v>0</v>
      </c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3">
        <f t="shared" si="10"/>
        <v>0</v>
      </c>
      <c r="AJ83" s="124"/>
      <c r="AK83" s="124"/>
      <c r="AL83" s="124"/>
      <c r="AM83" s="124"/>
      <c r="AN83" s="124"/>
      <c r="AO83" s="124"/>
      <c r="AP83" s="124"/>
      <c r="AQ83" s="124"/>
      <c r="AR83" s="124"/>
      <c r="AS83" s="124"/>
      <c r="AT83" s="124"/>
      <c r="AU83" s="124"/>
      <c r="AV83" s="123">
        <f t="shared" si="11"/>
        <v>0</v>
      </c>
      <c r="AW83" s="5"/>
      <c r="AX83" s="5"/>
      <c r="AY83" s="5"/>
    </row>
    <row r="84" spans="2:51" x14ac:dyDescent="0.25">
      <c r="B84" s="8" t="s">
        <v>229</v>
      </c>
      <c r="C84" s="16"/>
      <c r="D84" s="16"/>
      <c r="E84" s="16"/>
      <c r="F84" s="20"/>
      <c r="G84" s="21"/>
      <c r="H84" s="22"/>
      <c r="I84" s="18" t="s">
        <v>9</v>
      </c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3">
        <f t="shared" si="9"/>
        <v>0</v>
      </c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3">
        <f t="shared" si="10"/>
        <v>0</v>
      </c>
      <c r="AJ84" s="124"/>
      <c r="AK84" s="124"/>
      <c r="AL84" s="124"/>
      <c r="AM84" s="124"/>
      <c r="AN84" s="124"/>
      <c r="AO84" s="124"/>
      <c r="AP84" s="124"/>
      <c r="AQ84" s="124"/>
      <c r="AR84" s="124"/>
      <c r="AS84" s="124"/>
      <c r="AT84" s="124"/>
      <c r="AU84" s="124"/>
      <c r="AV84" s="123">
        <f t="shared" si="11"/>
        <v>0</v>
      </c>
      <c r="AW84" s="5"/>
      <c r="AX84" s="5"/>
      <c r="AY84" s="5"/>
    </row>
    <row r="85" spans="2:51" x14ac:dyDescent="0.25">
      <c r="B85" s="8" t="s">
        <v>230</v>
      </c>
      <c r="C85" s="16"/>
      <c r="D85" s="16"/>
      <c r="E85" s="19"/>
      <c r="F85" s="17">
        <v>3</v>
      </c>
      <c r="G85" s="219" t="s">
        <v>11</v>
      </c>
      <c r="H85" s="221"/>
      <c r="I85" s="18" t="s">
        <v>8</v>
      </c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3">
        <f t="shared" si="9"/>
        <v>0</v>
      </c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3">
        <f t="shared" si="10"/>
        <v>0</v>
      </c>
      <c r="AJ85" s="124"/>
      <c r="AK85" s="124"/>
      <c r="AL85" s="124"/>
      <c r="AM85" s="124"/>
      <c r="AN85" s="124"/>
      <c r="AO85" s="124"/>
      <c r="AP85" s="124"/>
      <c r="AQ85" s="124"/>
      <c r="AR85" s="124"/>
      <c r="AS85" s="124"/>
      <c r="AT85" s="124"/>
      <c r="AU85" s="124"/>
      <c r="AV85" s="123">
        <f t="shared" si="11"/>
        <v>0</v>
      </c>
      <c r="AW85" s="5"/>
      <c r="AX85" s="5"/>
      <c r="AY85" s="5"/>
    </row>
    <row r="86" spans="2:51" x14ac:dyDescent="0.25">
      <c r="B86" s="8" t="s">
        <v>230</v>
      </c>
      <c r="C86" s="16"/>
      <c r="D86" s="16"/>
      <c r="E86" s="19"/>
      <c r="F86" s="20"/>
      <c r="G86" s="21"/>
      <c r="H86" s="22"/>
      <c r="I86" s="18" t="s">
        <v>9</v>
      </c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3">
        <f t="shared" si="9"/>
        <v>0</v>
      </c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  <c r="AI86" s="123">
        <f t="shared" si="10"/>
        <v>0</v>
      </c>
      <c r="AJ86" s="124"/>
      <c r="AK86" s="124"/>
      <c r="AL86" s="124"/>
      <c r="AM86" s="124"/>
      <c r="AN86" s="124"/>
      <c r="AO86" s="124"/>
      <c r="AP86" s="124"/>
      <c r="AQ86" s="124"/>
      <c r="AR86" s="124"/>
      <c r="AS86" s="124"/>
      <c r="AT86" s="124"/>
      <c r="AU86" s="124"/>
      <c r="AV86" s="123">
        <f t="shared" si="11"/>
        <v>0</v>
      </c>
      <c r="AW86" s="5"/>
      <c r="AX86" s="5"/>
      <c r="AY86" s="5"/>
    </row>
    <row r="87" spans="2:51" x14ac:dyDescent="0.25">
      <c r="B87" s="8" t="s">
        <v>231</v>
      </c>
      <c r="C87" s="16"/>
      <c r="D87" s="16"/>
      <c r="E87" s="17"/>
      <c r="F87" s="17">
        <v>4</v>
      </c>
      <c r="G87" s="219" t="s">
        <v>12</v>
      </c>
      <c r="H87" s="221"/>
      <c r="I87" s="18" t="s">
        <v>8</v>
      </c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3">
        <f t="shared" si="9"/>
        <v>0</v>
      </c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  <c r="AI87" s="123">
        <f t="shared" si="10"/>
        <v>0</v>
      </c>
      <c r="AJ87" s="124"/>
      <c r="AK87" s="124"/>
      <c r="AL87" s="124"/>
      <c r="AM87" s="124"/>
      <c r="AN87" s="124"/>
      <c r="AO87" s="124"/>
      <c r="AP87" s="124"/>
      <c r="AQ87" s="124"/>
      <c r="AR87" s="124"/>
      <c r="AS87" s="124"/>
      <c r="AT87" s="124"/>
      <c r="AU87" s="124"/>
      <c r="AV87" s="123">
        <f t="shared" si="11"/>
        <v>0</v>
      </c>
      <c r="AW87" s="5"/>
      <c r="AX87" s="5"/>
      <c r="AY87" s="5"/>
    </row>
    <row r="88" spans="2:51" x14ac:dyDescent="0.25">
      <c r="B88" s="8" t="s">
        <v>231</v>
      </c>
      <c r="C88" s="16"/>
      <c r="D88" s="16"/>
      <c r="E88" s="16"/>
      <c r="F88" s="20"/>
      <c r="G88" s="21"/>
      <c r="H88" s="22"/>
      <c r="I88" s="18" t="s">
        <v>9</v>
      </c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3">
        <f t="shared" si="9"/>
        <v>0</v>
      </c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3">
        <f t="shared" si="10"/>
        <v>0</v>
      </c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3">
        <f t="shared" si="11"/>
        <v>0</v>
      </c>
      <c r="AW88" s="5"/>
      <c r="AX88" s="5"/>
      <c r="AY88" s="5"/>
    </row>
    <row r="89" spans="2:51" x14ac:dyDescent="0.25">
      <c r="B89" s="8" t="s">
        <v>232</v>
      </c>
      <c r="C89" s="16"/>
      <c r="D89" s="16"/>
      <c r="E89" s="17"/>
      <c r="F89" s="17">
        <v>5</v>
      </c>
      <c r="G89" s="219" t="s">
        <v>13</v>
      </c>
      <c r="H89" s="221"/>
      <c r="I89" s="18" t="s">
        <v>8</v>
      </c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3">
        <f t="shared" si="9"/>
        <v>0</v>
      </c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3">
        <f t="shared" si="10"/>
        <v>0</v>
      </c>
      <c r="AJ89" s="124"/>
      <c r="AK89" s="124"/>
      <c r="AL89" s="124"/>
      <c r="AM89" s="124"/>
      <c r="AN89" s="124"/>
      <c r="AO89" s="124"/>
      <c r="AP89" s="124"/>
      <c r="AQ89" s="124"/>
      <c r="AR89" s="124"/>
      <c r="AS89" s="124"/>
      <c r="AT89" s="124"/>
      <c r="AU89" s="124"/>
      <c r="AV89" s="123">
        <f t="shared" si="11"/>
        <v>0</v>
      </c>
      <c r="AW89" s="5"/>
      <c r="AX89" s="5"/>
      <c r="AY89" s="5"/>
    </row>
    <row r="90" spans="2:51" x14ac:dyDescent="0.25">
      <c r="B90" s="8" t="s">
        <v>232</v>
      </c>
      <c r="C90" s="16"/>
      <c r="D90" s="16"/>
      <c r="E90" s="16"/>
      <c r="F90" s="20"/>
      <c r="G90" s="21"/>
      <c r="H90" s="22"/>
      <c r="I90" s="18" t="s">
        <v>9</v>
      </c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3">
        <f t="shared" si="9"/>
        <v>0</v>
      </c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3">
        <f t="shared" si="10"/>
        <v>0</v>
      </c>
      <c r="AJ90" s="124"/>
      <c r="AK90" s="124"/>
      <c r="AL90" s="124"/>
      <c r="AM90" s="124"/>
      <c r="AN90" s="124"/>
      <c r="AO90" s="124"/>
      <c r="AP90" s="124"/>
      <c r="AQ90" s="124"/>
      <c r="AR90" s="124"/>
      <c r="AS90" s="124"/>
      <c r="AT90" s="124"/>
      <c r="AU90" s="124"/>
      <c r="AV90" s="123">
        <f t="shared" si="11"/>
        <v>0</v>
      </c>
      <c r="AW90" s="5"/>
      <c r="AX90" s="5"/>
      <c r="AY90" s="5"/>
    </row>
    <row r="91" spans="2:51" x14ac:dyDescent="0.25">
      <c r="B91" s="8" t="s">
        <v>233</v>
      </c>
      <c r="C91" s="16"/>
      <c r="D91" s="16"/>
      <c r="E91" s="19"/>
      <c r="F91" s="17">
        <v>6</v>
      </c>
      <c r="G91" s="219" t="s">
        <v>14</v>
      </c>
      <c r="H91" s="221"/>
      <c r="I91" s="18" t="s">
        <v>8</v>
      </c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3">
        <f t="shared" si="9"/>
        <v>0</v>
      </c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  <c r="AI91" s="123">
        <f t="shared" si="10"/>
        <v>0</v>
      </c>
      <c r="AJ91" s="124"/>
      <c r="AK91" s="124"/>
      <c r="AL91" s="124"/>
      <c r="AM91" s="124"/>
      <c r="AN91" s="124"/>
      <c r="AO91" s="124"/>
      <c r="AP91" s="124"/>
      <c r="AQ91" s="124"/>
      <c r="AR91" s="124"/>
      <c r="AS91" s="124"/>
      <c r="AT91" s="124"/>
      <c r="AU91" s="124"/>
      <c r="AV91" s="123">
        <f t="shared" si="11"/>
        <v>0</v>
      </c>
      <c r="AW91" s="5"/>
      <c r="AX91" s="5"/>
      <c r="AY91" s="5"/>
    </row>
    <row r="92" spans="2:51" x14ac:dyDescent="0.25">
      <c r="B92" s="8" t="s">
        <v>233</v>
      </c>
      <c r="C92" s="16"/>
      <c r="D92" s="16"/>
      <c r="E92" s="19"/>
      <c r="F92" s="20"/>
      <c r="G92" s="29"/>
      <c r="H92" s="30"/>
      <c r="I92" s="18" t="s">
        <v>9</v>
      </c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3">
        <f t="shared" si="9"/>
        <v>0</v>
      </c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  <c r="AI92" s="123">
        <f t="shared" si="10"/>
        <v>0</v>
      </c>
      <c r="AJ92" s="124"/>
      <c r="AK92" s="124"/>
      <c r="AL92" s="124"/>
      <c r="AM92" s="124"/>
      <c r="AN92" s="124"/>
      <c r="AO92" s="124"/>
      <c r="AP92" s="124"/>
      <c r="AQ92" s="124"/>
      <c r="AR92" s="124"/>
      <c r="AS92" s="124"/>
      <c r="AT92" s="124"/>
      <c r="AU92" s="124"/>
      <c r="AV92" s="123">
        <f t="shared" si="11"/>
        <v>0</v>
      </c>
      <c r="AW92" s="5"/>
      <c r="AX92" s="5"/>
      <c r="AY92" s="5"/>
    </row>
    <row r="93" spans="2:51" x14ac:dyDescent="0.25">
      <c r="B93" s="8" t="s">
        <v>234</v>
      </c>
      <c r="C93" s="16"/>
      <c r="D93" s="16"/>
      <c r="E93" s="31"/>
      <c r="F93" s="17">
        <v>7</v>
      </c>
      <c r="G93" s="219" t="s">
        <v>20</v>
      </c>
      <c r="H93" s="221"/>
      <c r="I93" s="18" t="s">
        <v>8</v>
      </c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3">
        <f t="shared" si="9"/>
        <v>0</v>
      </c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3">
        <f t="shared" si="10"/>
        <v>0</v>
      </c>
      <c r="AJ93" s="124"/>
      <c r="AK93" s="124"/>
      <c r="AL93" s="124"/>
      <c r="AM93" s="124"/>
      <c r="AN93" s="124"/>
      <c r="AO93" s="124"/>
      <c r="AP93" s="124"/>
      <c r="AQ93" s="124"/>
      <c r="AR93" s="124"/>
      <c r="AS93" s="124"/>
      <c r="AT93" s="124"/>
      <c r="AU93" s="124"/>
      <c r="AV93" s="123">
        <f t="shared" si="11"/>
        <v>0</v>
      </c>
      <c r="AW93" s="5"/>
      <c r="AX93" s="5"/>
      <c r="AY93" s="5"/>
    </row>
    <row r="94" spans="2:51" x14ac:dyDescent="0.25">
      <c r="B94" s="8" t="s">
        <v>234</v>
      </c>
      <c r="C94" s="16"/>
      <c r="D94" s="16"/>
      <c r="E94" s="31"/>
      <c r="F94" s="20"/>
      <c r="G94" s="29"/>
      <c r="H94" s="30"/>
      <c r="I94" s="18" t="s">
        <v>9</v>
      </c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3">
        <f t="shared" si="9"/>
        <v>0</v>
      </c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  <c r="AI94" s="123">
        <f t="shared" si="10"/>
        <v>0</v>
      </c>
      <c r="AJ94" s="124"/>
      <c r="AK94" s="124"/>
      <c r="AL94" s="124"/>
      <c r="AM94" s="124"/>
      <c r="AN94" s="124"/>
      <c r="AO94" s="124"/>
      <c r="AP94" s="124"/>
      <c r="AQ94" s="124"/>
      <c r="AR94" s="124"/>
      <c r="AS94" s="124"/>
      <c r="AT94" s="124"/>
      <c r="AU94" s="124"/>
      <c r="AV94" s="123">
        <f t="shared" si="11"/>
        <v>0</v>
      </c>
      <c r="AW94" s="5"/>
      <c r="AX94" s="5"/>
      <c r="AY94" s="5"/>
    </row>
    <row r="95" spans="2:51" x14ac:dyDescent="0.25">
      <c r="B95" s="8" t="s">
        <v>235</v>
      </c>
      <c r="C95" s="23"/>
      <c r="D95" s="16"/>
      <c r="E95" s="18"/>
      <c r="F95" s="24">
        <v>8</v>
      </c>
      <c r="G95" s="219" t="s">
        <v>21</v>
      </c>
      <c r="H95" s="221"/>
      <c r="I95" s="18" t="s">
        <v>8</v>
      </c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3">
        <f t="shared" si="9"/>
        <v>0</v>
      </c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  <c r="AI95" s="123">
        <f t="shared" si="10"/>
        <v>0</v>
      </c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/>
      <c r="AU95" s="124"/>
      <c r="AV95" s="123">
        <f t="shared" si="11"/>
        <v>0</v>
      </c>
      <c r="AW95" s="5"/>
      <c r="AX95" s="5"/>
      <c r="AY95" s="5"/>
    </row>
    <row r="96" spans="2:51" x14ac:dyDescent="0.25">
      <c r="B96" s="8" t="s">
        <v>235</v>
      </c>
      <c r="C96" s="23"/>
      <c r="D96" s="16"/>
      <c r="E96" s="18"/>
      <c r="F96" s="28"/>
      <c r="G96" s="237" t="s">
        <v>22</v>
      </c>
      <c r="H96" s="221"/>
      <c r="I96" s="18" t="s">
        <v>9</v>
      </c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3">
        <f t="shared" si="9"/>
        <v>0</v>
      </c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  <c r="AI96" s="123">
        <f t="shared" si="10"/>
        <v>0</v>
      </c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  <c r="AU96" s="124"/>
      <c r="AV96" s="123">
        <f t="shared" si="11"/>
        <v>0</v>
      </c>
      <c r="AW96" s="5"/>
      <c r="AX96" s="5"/>
      <c r="AY96" s="5"/>
    </row>
    <row r="97" spans="2:51" x14ac:dyDescent="0.25">
      <c r="B97" s="8"/>
      <c r="C97" s="16"/>
      <c r="D97" s="16"/>
      <c r="E97" s="31"/>
      <c r="F97" s="26"/>
      <c r="G97" s="26"/>
      <c r="H97" s="27"/>
      <c r="I97" s="18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6"/>
      <c r="W97" s="125"/>
      <c r="X97" s="125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6"/>
      <c r="AJ97" s="125"/>
      <c r="AK97" s="125"/>
      <c r="AL97" s="125"/>
      <c r="AM97" s="125"/>
      <c r="AN97" s="125"/>
      <c r="AO97" s="125"/>
      <c r="AP97" s="125"/>
      <c r="AQ97" s="125"/>
      <c r="AR97" s="125"/>
      <c r="AS97" s="125"/>
      <c r="AT97" s="125"/>
      <c r="AU97" s="125"/>
      <c r="AV97" s="126"/>
      <c r="AW97" s="5"/>
      <c r="AX97" s="5"/>
      <c r="AY97" s="5"/>
    </row>
    <row r="98" spans="2:51" x14ac:dyDescent="0.25">
      <c r="B98" s="8" t="s">
        <v>236</v>
      </c>
      <c r="C98" s="16"/>
      <c r="D98" s="16">
        <v>3</v>
      </c>
      <c r="E98" s="219" t="s">
        <v>24</v>
      </c>
      <c r="F98" s="220"/>
      <c r="G98" s="220"/>
      <c r="H98" s="221"/>
      <c r="I98" s="18" t="s">
        <v>8</v>
      </c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3">
        <f t="shared" ref="V98:V99" si="12">SUM(J98:U98)</f>
        <v>0</v>
      </c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3">
        <f t="shared" ref="AI98:AI99" si="13">SUM(W98:AH98)</f>
        <v>0</v>
      </c>
      <c r="AJ98" s="124"/>
      <c r="AK98" s="124"/>
      <c r="AL98" s="124"/>
      <c r="AM98" s="124"/>
      <c r="AN98" s="124"/>
      <c r="AO98" s="124"/>
      <c r="AP98" s="124"/>
      <c r="AQ98" s="124"/>
      <c r="AR98" s="124"/>
      <c r="AS98" s="124"/>
      <c r="AT98" s="124"/>
      <c r="AU98" s="124"/>
      <c r="AV98" s="123">
        <f t="shared" ref="AV98:AV99" si="14">SUM(AJ98:AU98)</f>
        <v>0</v>
      </c>
      <c r="AW98" s="5"/>
      <c r="AX98" s="5"/>
      <c r="AY98" s="5"/>
    </row>
    <row r="99" spans="2:51" x14ac:dyDescent="0.25">
      <c r="B99" s="8" t="s">
        <v>236</v>
      </c>
      <c r="C99" s="16"/>
      <c r="D99" s="16"/>
      <c r="E99" s="32"/>
      <c r="F99" s="21"/>
      <c r="G99" s="21"/>
      <c r="H99" s="22"/>
      <c r="I99" s="18" t="s">
        <v>9</v>
      </c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3">
        <f t="shared" si="12"/>
        <v>0</v>
      </c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3">
        <f t="shared" si="13"/>
        <v>0</v>
      </c>
      <c r="AJ99" s="124"/>
      <c r="AK99" s="124"/>
      <c r="AL99" s="124"/>
      <c r="AM99" s="124"/>
      <c r="AN99" s="124"/>
      <c r="AO99" s="124"/>
      <c r="AP99" s="124"/>
      <c r="AQ99" s="124"/>
      <c r="AR99" s="124"/>
      <c r="AS99" s="124"/>
      <c r="AT99" s="124"/>
      <c r="AU99" s="124"/>
      <c r="AV99" s="123">
        <f t="shared" si="14"/>
        <v>0</v>
      </c>
      <c r="AW99" s="5"/>
      <c r="AX99" s="5"/>
      <c r="AY99" s="5"/>
    </row>
    <row r="100" spans="2:51" x14ac:dyDescent="0.25">
      <c r="B100" s="8"/>
      <c r="C100" s="16"/>
      <c r="D100" s="16"/>
      <c r="E100" s="32"/>
      <c r="F100" s="21"/>
      <c r="G100" s="21"/>
      <c r="H100" s="22"/>
      <c r="I100" s="18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6"/>
      <c r="W100" s="125"/>
      <c r="X100" s="125"/>
      <c r="Y100" s="125"/>
      <c r="Z100" s="125"/>
      <c r="AA100" s="125"/>
      <c r="AB100" s="125"/>
      <c r="AC100" s="125"/>
      <c r="AD100" s="125"/>
      <c r="AE100" s="125"/>
      <c r="AF100" s="125"/>
      <c r="AG100" s="125"/>
      <c r="AH100" s="125"/>
      <c r="AI100" s="126"/>
      <c r="AJ100" s="125"/>
      <c r="AK100" s="125"/>
      <c r="AL100" s="125"/>
      <c r="AM100" s="125"/>
      <c r="AN100" s="125"/>
      <c r="AO100" s="125"/>
      <c r="AP100" s="125"/>
      <c r="AQ100" s="125"/>
      <c r="AR100" s="125"/>
      <c r="AS100" s="125"/>
      <c r="AT100" s="125"/>
      <c r="AU100" s="125"/>
      <c r="AV100" s="126"/>
      <c r="AW100" s="5"/>
      <c r="AX100" s="5"/>
      <c r="AY100" s="5"/>
    </row>
    <row r="101" spans="2:51" x14ac:dyDescent="0.25">
      <c r="B101" s="8" t="s">
        <v>237</v>
      </c>
      <c r="C101" s="16"/>
      <c r="D101" s="16">
        <v>4</v>
      </c>
      <c r="E101" s="219" t="s">
        <v>25</v>
      </c>
      <c r="F101" s="220"/>
      <c r="G101" s="220"/>
      <c r="H101" s="221"/>
      <c r="I101" s="18" t="s">
        <v>8</v>
      </c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3">
        <f t="shared" ref="V101:V102" si="15">SUM(J101:U101)</f>
        <v>0</v>
      </c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3">
        <f t="shared" ref="AI101:AI102" si="16">SUM(W101:AH101)</f>
        <v>0</v>
      </c>
      <c r="AJ101" s="124"/>
      <c r="AK101" s="124"/>
      <c r="AL101" s="124"/>
      <c r="AM101" s="124"/>
      <c r="AN101" s="124"/>
      <c r="AO101" s="124"/>
      <c r="AP101" s="124"/>
      <c r="AQ101" s="124"/>
      <c r="AR101" s="124"/>
      <c r="AS101" s="124"/>
      <c r="AT101" s="124"/>
      <c r="AU101" s="124"/>
      <c r="AV101" s="123">
        <f t="shared" ref="AV101:AV102" si="17">SUM(AJ101:AU101)</f>
        <v>0</v>
      </c>
      <c r="AW101" s="5"/>
      <c r="AX101" s="5"/>
      <c r="AY101" s="5"/>
    </row>
    <row r="102" spans="2:51" x14ac:dyDescent="0.25">
      <c r="B102" s="8" t="s">
        <v>237</v>
      </c>
      <c r="C102" s="16"/>
      <c r="D102" s="16"/>
      <c r="E102" s="32"/>
      <c r="F102" s="21"/>
      <c r="G102" s="21"/>
      <c r="H102" s="22"/>
      <c r="I102" s="18" t="s">
        <v>9</v>
      </c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3">
        <f t="shared" si="15"/>
        <v>0</v>
      </c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3">
        <f t="shared" si="16"/>
        <v>0</v>
      </c>
      <c r="AJ102" s="124"/>
      <c r="AK102" s="124"/>
      <c r="AL102" s="124"/>
      <c r="AM102" s="124"/>
      <c r="AN102" s="124"/>
      <c r="AO102" s="124"/>
      <c r="AP102" s="124"/>
      <c r="AQ102" s="124"/>
      <c r="AR102" s="124"/>
      <c r="AS102" s="124"/>
      <c r="AT102" s="124"/>
      <c r="AU102" s="124"/>
      <c r="AV102" s="123">
        <f t="shared" si="17"/>
        <v>0</v>
      </c>
      <c r="AW102" s="5"/>
      <c r="AX102" s="5"/>
      <c r="AY102" s="5"/>
    </row>
    <row r="103" spans="2:51" x14ac:dyDescent="0.25">
      <c r="B103" s="8"/>
      <c r="C103" s="16"/>
      <c r="D103" s="16"/>
      <c r="E103" s="32"/>
      <c r="F103" s="21"/>
      <c r="G103" s="21"/>
      <c r="H103" s="22"/>
      <c r="I103" s="18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6"/>
      <c r="W103" s="125"/>
      <c r="X103" s="125"/>
      <c r="Y103" s="125"/>
      <c r="Z103" s="125"/>
      <c r="AA103" s="125"/>
      <c r="AB103" s="125"/>
      <c r="AC103" s="125"/>
      <c r="AD103" s="125"/>
      <c r="AE103" s="125"/>
      <c r="AF103" s="125"/>
      <c r="AG103" s="125"/>
      <c r="AH103" s="125"/>
      <c r="AI103" s="126"/>
      <c r="AJ103" s="125"/>
      <c r="AK103" s="125"/>
      <c r="AL103" s="125"/>
      <c r="AM103" s="125"/>
      <c r="AN103" s="125"/>
      <c r="AO103" s="125"/>
      <c r="AP103" s="125"/>
      <c r="AQ103" s="125"/>
      <c r="AR103" s="125"/>
      <c r="AS103" s="125"/>
      <c r="AT103" s="125"/>
      <c r="AU103" s="125"/>
      <c r="AV103" s="126"/>
      <c r="AW103" s="5"/>
      <c r="AX103" s="5"/>
      <c r="AY103" s="5"/>
    </row>
    <row r="104" spans="2:51" x14ac:dyDescent="0.25">
      <c r="B104" s="8"/>
      <c r="C104" s="16"/>
      <c r="D104" s="16">
        <v>5</v>
      </c>
      <c r="E104" s="219" t="s">
        <v>26</v>
      </c>
      <c r="F104" s="220"/>
      <c r="G104" s="220"/>
      <c r="H104" s="221"/>
      <c r="I104" s="18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6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6"/>
      <c r="AJ104" s="125"/>
      <c r="AK104" s="125"/>
      <c r="AL104" s="125"/>
      <c r="AM104" s="125"/>
      <c r="AN104" s="125"/>
      <c r="AO104" s="125"/>
      <c r="AP104" s="125"/>
      <c r="AQ104" s="125"/>
      <c r="AR104" s="125"/>
      <c r="AS104" s="125"/>
      <c r="AT104" s="125"/>
      <c r="AU104" s="125"/>
      <c r="AV104" s="126"/>
      <c r="AW104" s="5"/>
      <c r="AX104" s="5"/>
      <c r="AY104" s="5"/>
    </row>
    <row r="105" spans="2:51" x14ac:dyDescent="0.25">
      <c r="B105" s="8" t="s">
        <v>238</v>
      </c>
      <c r="C105" s="16"/>
      <c r="D105" s="16"/>
      <c r="E105" s="24">
        <v>1</v>
      </c>
      <c r="F105" s="237" t="s">
        <v>27</v>
      </c>
      <c r="G105" s="220"/>
      <c r="H105" s="221"/>
      <c r="I105" s="18" t="s">
        <v>8</v>
      </c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3">
        <f t="shared" ref="V105:V112" si="18">SUM(J105:U105)</f>
        <v>0</v>
      </c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3">
        <f t="shared" ref="AI105:AI112" si="19">SUM(W105:AH105)</f>
        <v>0</v>
      </c>
      <c r="AJ105" s="124"/>
      <c r="AK105" s="124"/>
      <c r="AL105" s="124"/>
      <c r="AM105" s="124"/>
      <c r="AN105" s="124"/>
      <c r="AO105" s="124"/>
      <c r="AP105" s="124"/>
      <c r="AQ105" s="124"/>
      <c r="AR105" s="124"/>
      <c r="AS105" s="124"/>
      <c r="AT105" s="124"/>
      <c r="AU105" s="124"/>
      <c r="AV105" s="123">
        <f t="shared" ref="AV105:AV112" si="20">SUM(AJ105:AU105)</f>
        <v>0</v>
      </c>
      <c r="AW105" s="5"/>
      <c r="AX105" s="5"/>
      <c r="AY105" s="5"/>
    </row>
    <row r="106" spans="2:51" x14ac:dyDescent="0.25">
      <c r="B106" s="8" t="s">
        <v>238</v>
      </c>
      <c r="C106" s="16"/>
      <c r="D106" s="16"/>
      <c r="E106" s="23"/>
      <c r="F106" s="21"/>
      <c r="G106" s="21"/>
      <c r="H106" s="22"/>
      <c r="I106" s="18" t="s">
        <v>9</v>
      </c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3">
        <f t="shared" si="18"/>
        <v>0</v>
      </c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  <c r="AI106" s="123">
        <f t="shared" si="19"/>
        <v>0</v>
      </c>
      <c r="AJ106" s="124"/>
      <c r="AK106" s="124"/>
      <c r="AL106" s="124"/>
      <c r="AM106" s="124"/>
      <c r="AN106" s="124"/>
      <c r="AO106" s="124"/>
      <c r="AP106" s="124"/>
      <c r="AQ106" s="124"/>
      <c r="AR106" s="124"/>
      <c r="AS106" s="124"/>
      <c r="AT106" s="124"/>
      <c r="AU106" s="124"/>
      <c r="AV106" s="123">
        <f t="shared" si="20"/>
        <v>0</v>
      </c>
      <c r="AW106" s="5"/>
      <c r="AX106" s="5"/>
      <c r="AY106" s="5"/>
    </row>
    <row r="107" spans="2:51" x14ac:dyDescent="0.25">
      <c r="B107" s="8" t="s">
        <v>239</v>
      </c>
      <c r="C107" s="23"/>
      <c r="D107" s="16"/>
      <c r="E107" s="24">
        <v>2</v>
      </c>
      <c r="F107" s="237" t="s">
        <v>28</v>
      </c>
      <c r="G107" s="220"/>
      <c r="H107" s="221"/>
      <c r="I107" s="18" t="s">
        <v>8</v>
      </c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3">
        <f t="shared" si="18"/>
        <v>0</v>
      </c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  <c r="AI107" s="123">
        <f t="shared" si="19"/>
        <v>0</v>
      </c>
      <c r="AJ107" s="124"/>
      <c r="AK107" s="124"/>
      <c r="AL107" s="124"/>
      <c r="AM107" s="124"/>
      <c r="AN107" s="124"/>
      <c r="AO107" s="124"/>
      <c r="AP107" s="124"/>
      <c r="AQ107" s="124"/>
      <c r="AR107" s="124"/>
      <c r="AS107" s="124"/>
      <c r="AT107" s="124"/>
      <c r="AU107" s="124"/>
      <c r="AV107" s="123">
        <f t="shared" si="20"/>
        <v>0</v>
      </c>
      <c r="AW107" s="5"/>
      <c r="AX107" s="5"/>
      <c r="AY107" s="5"/>
    </row>
    <row r="108" spans="2:51" x14ac:dyDescent="0.25">
      <c r="B108" s="8" t="s">
        <v>239</v>
      </c>
      <c r="C108" s="23"/>
      <c r="D108" s="16"/>
      <c r="E108" s="23"/>
      <c r="F108" s="21"/>
      <c r="G108" s="21"/>
      <c r="H108" s="22"/>
      <c r="I108" s="18" t="s">
        <v>9</v>
      </c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3">
        <f t="shared" si="18"/>
        <v>0</v>
      </c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3">
        <f t="shared" si="19"/>
        <v>0</v>
      </c>
      <c r="AJ108" s="124"/>
      <c r="AK108" s="124"/>
      <c r="AL108" s="124"/>
      <c r="AM108" s="124"/>
      <c r="AN108" s="124"/>
      <c r="AO108" s="124"/>
      <c r="AP108" s="124"/>
      <c r="AQ108" s="124"/>
      <c r="AR108" s="124"/>
      <c r="AS108" s="124"/>
      <c r="AT108" s="124"/>
      <c r="AU108" s="124"/>
      <c r="AV108" s="123">
        <f t="shared" si="20"/>
        <v>0</v>
      </c>
      <c r="AW108" s="5"/>
      <c r="AX108" s="5"/>
      <c r="AY108" s="5"/>
    </row>
    <row r="109" spans="2:51" x14ac:dyDescent="0.25">
      <c r="B109" s="8" t="s">
        <v>240</v>
      </c>
      <c r="C109" s="16"/>
      <c r="D109" s="16"/>
      <c r="E109" s="24">
        <v>3</v>
      </c>
      <c r="F109" s="237" t="s">
        <v>29</v>
      </c>
      <c r="G109" s="220"/>
      <c r="H109" s="221"/>
      <c r="I109" s="18" t="s">
        <v>8</v>
      </c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3">
        <f t="shared" si="18"/>
        <v>0</v>
      </c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  <c r="AI109" s="123">
        <f t="shared" si="19"/>
        <v>0</v>
      </c>
      <c r="AJ109" s="124"/>
      <c r="AK109" s="124"/>
      <c r="AL109" s="124"/>
      <c r="AM109" s="124"/>
      <c r="AN109" s="124"/>
      <c r="AO109" s="124"/>
      <c r="AP109" s="124"/>
      <c r="AQ109" s="124"/>
      <c r="AR109" s="124"/>
      <c r="AS109" s="124"/>
      <c r="AT109" s="124"/>
      <c r="AU109" s="124"/>
      <c r="AV109" s="123">
        <f t="shared" si="20"/>
        <v>0</v>
      </c>
      <c r="AW109" s="5"/>
      <c r="AX109" s="5"/>
      <c r="AY109" s="5"/>
    </row>
    <row r="110" spans="2:51" x14ac:dyDescent="0.25">
      <c r="B110" s="8" t="s">
        <v>240</v>
      </c>
      <c r="C110" s="16"/>
      <c r="D110" s="16"/>
      <c r="E110" s="23"/>
      <c r="F110" s="21"/>
      <c r="G110" s="21"/>
      <c r="H110" s="22"/>
      <c r="I110" s="18" t="s">
        <v>9</v>
      </c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3">
        <f t="shared" si="18"/>
        <v>0</v>
      </c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  <c r="AI110" s="123">
        <f t="shared" si="19"/>
        <v>0</v>
      </c>
      <c r="AJ110" s="124"/>
      <c r="AK110" s="124"/>
      <c r="AL110" s="124"/>
      <c r="AM110" s="124"/>
      <c r="AN110" s="124"/>
      <c r="AO110" s="124"/>
      <c r="AP110" s="124"/>
      <c r="AQ110" s="124"/>
      <c r="AR110" s="124"/>
      <c r="AS110" s="124"/>
      <c r="AT110" s="124"/>
      <c r="AU110" s="124"/>
      <c r="AV110" s="123">
        <f t="shared" si="20"/>
        <v>0</v>
      </c>
      <c r="AW110" s="5"/>
      <c r="AX110" s="5"/>
      <c r="AY110" s="5"/>
    </row>
    <row r="111" spans="2:51" x14ac:dyDescent="0.25">
      <c r="B111" s="8" t="s">
        <v>241</v>
      </c>
      <c r="C111" s="16"/>
      <c r="D111" s="16"/>
      <c r="E111" s="24">
        <v>4</v>
      </c>
      <c r="F111" s="237" t="s">
        <v>30</v>
      </c>
      <c r="G111" s="220"/>
      <c r="H111" s="221"/>
      <c r="I111" s="18" t="s">
        <v>8</v>
      </c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3">
        <f t="shared" si="18"/>
        <v>0</v>
      </c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3">
        <f t="shared" si="19"/>
        <v>0</v>
      </c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3">
        <f t="shared" si="20"/>
        <v>0</v>
      </c>
      <c r="AW111" s="5"/>
      <c r="AX111" s="5"/>
      <c r="AY111" s="5"/>
    </row>
    <row r="112" spans="2:51" x14ac:dyDescent="0.25">
      <c r="B112" s="8" t="s">
        <v>241</v>
      </c>
      <c r="C112" s="23"/>
      <c r="D112" s="16"/>
      <c r="E112" s="31"/>
      <c r="F112" s="26"/>
      <c r="G112" s="26"/>
      <c r="H112" s="27"/>
      <c r="I112" s="18" t="s">
        <v>9</v>
      </c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3">
        <f t="shared" si="18"/>
        <v>0</v>
      </c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  <c r="AI112" s="123">
        <f t="shared" si="19"/>
        <v>0</v>
      </c>
      <c r="AJ112" s="124"/>
      <c r="AK112" s="124"/>
      <c r="AL112" s="124"/>
      <c r="AM112" s="124"/>
      <c r="AN112" s="124"/>
      <c r="AO112" s="124"/>
      <c r="AP112" s="124"/>
      <c r="AQ112" s="124"/>
      <c r="AR112" s="124"/>
      <c r="AS112" s="124"/>
      <c r="AT112" s="124"/>
      <c r="AU112" s="124"/>
      <c r="AV112" s="123">
        <f t="shared" si="20"/>
        <v>0</v>
      </c>
      <c r="AW112" s="5"/>
      <c r="AX112" s="5"/>
      <c r="AY112" s="5"/>
    </row>
    <row r="113" spans="2:51" x14ac:dyDescent="0.25">
      <c r="B113" s="8"/>
      <c r="C113" s="16"/>
      <c r="D113" s="16"/>
      <c r="E113" s="219"/>
      <c r="F113" s="220"/>
      <c r="G113" s="220"/>
      <c r="H113" s="221"/>
      <c r="I113" s="18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6"/>
      <c r="W113" s="125"/>
      <c r="X113" s="125"/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6"/>
      <c r="AJ113" s="125"/>
      <c r="AK113" s="125"/>
      <c r="AL113" s="125"/>
      <c r="AM113" s="125"/>
      <c r="AN113" s="125"/>
      <c r="AO113" s="125"/>
      <c r="AP113" s="125"/>
      <c r="AQ113" s="125"/>
      <c r="AR113" s="125"/>
      <c r="AS113" s="125"/>
      <c r="AT113" s="125"/>
      <c r="AU113" s="125"/>
      <c r="AV113" s="126"/>
      <c r="AW113" s="5"/>
      <c r="AX113" s="5"/>
      <c r="AY113" s="5"/>
    </row>
    <row r="114" spans="2:51" x14ac:dyDescent="0.25">
      <c r="B114" s="8"/>
      <c r="C114" s="16"/>
      <c r="D114" s="222" t="s">
        <v>31</v>
      </c>
      <c r="E114" s="223"/>
      <c r="F114" s="223"/>
      <c r="G114" s="223"/>
      <c r="H114" s="224"/>
      <c r="I114" s="18" t="s">
        <v>8</v>
      </c>
      <c r="J114" s="123">
        <f t="shared" ref="J114:S115" ca="1" si="21">SUMIF($I$20:$AV$112,$I114,J$20:J$112)</f>
        <v>0</v>
      </c>
      <c r="K114" s="123">
        <f t="shared" ca="1" si="21"/>
        <v>0</v>
      </c>
      <c r="L114" s="123">
        <f t="shared" ca="1" si="21"/>
        <v>0</v>
      </c>
      <c r="M114" s="123">
        <f t="shared" ca="1" si="21"/>
        <v>0</v>
      </c>
      <c r="N114" s="123">
        <f t="shared" ca="1" si="21"/>
        <v>0</v>
      </c>
      <c r="O114" s="123">
        <f t="shared" ca="1" si="21"/>
        <v>0</v>
      </c>
      <c r="P114" s="123">
        <f t="shared" ca="1" si="21"/>
        <v>0</v>
      </c>
      <c r="Q114" s="123">
        <f t="shared" ca="1" si="21"/>
        <v>0</v>
      </c>
      <c r="R114" s="123">
        <f t="shared" ca="1" si="21"/>
        <v>0</v>
      </c>
      <c r="S114" s="123">
        <f t="shared" ca="1" si="21"/>
        <v>0</v>
      </c>
      <c r="T114" s="123">
        <f t="shared" ref="T114:AC115" ca="1" si="22">SUMIF($I$20:$AV$112,$I114,T$20:T$112)</f>
        <v>0</v>
      </c>
      <c r="U114" s="123">
        <f t="shared" ca="1" si="22"/>
        <v>0</v>
      </c>
      <c r="V114" s="123">
        <f t="shared" ca="1" si="22"/>
        <v>0</v>
      </c>
      <c r="W114" s="123">
        <f t="shared" ca="1" si="22"/>
        <v>0</v>
      </c>
      <c r="X114" s="123">
        <f t="shared" ca="1" si="22"/>
        <v>0</v>
      </c>
      <c r="Y114" s="123">
        <f t="shared" ca="1" si="22"/>
        <v>0</v>
      </c>
      <c r="Z114" s="123">
        <f t="shared" ca="1" si="22"/>
        <v>0</v>
      </c>
      <c r="AA114" s="123">
        <f t="shared" ca="1" si="22"/>
        <v>0</v>
      </c>
      <c r="AB114" s="123">
        <f t="shared" ca="1" si="22"/>
        <v>0</v>
      </c>
      <c r="AC114" s="123">
        <f t="shared" ca="1" si="22"/>
        <v>0</v>
      </c>
      <c r="AD114" s="123">
        <f t="shared" ref="AD114:AM115" ca="1" si="23">SUMIF($I$20:$AV$112,$I114,AD$20:AD$112)</f>
        <v>0</v>
      </c>
      <c r="AE114" s="123">
        <f t="shared" ca="1" si="23"/>
        <v>0</v>
      </c>
      <c r="AF114" s="123">
        <f t="shared" ca="1" si="23"/>
        <v>0</v>
      </c>
      <c r="AG114" s="123">
        <f t="shared" ca="1" si="23"/>
        <v>0</v>
      </c>
      <c r="AH114" s="123">
        <f t="shared" ca="1" si="23"/>
        <v>0</v>
      </c>
      <c r="AI114" s="123">
        <f t="shared" ca="1" si="23"/>
        <v>0</v>
      </c>
      <c r="AJ114" s="123">
        <f t="shared" ca="1" si="23"/>
        <v>0</v>
      </c>
      <c r="AK114" s="123">
        <f t="shared" ca="1" si="23"/>
        <v>0</v>
      </c>
      <c r="AL114" s="123">
        <f t="shared" ca="1" si="23"/>
        <v>0</v>
      </c>
      <c r="AM114" s="123">
        <f t="shared" ca="1" si="23"/>
        <v>0</v>
      </c>
      <c r="AN114" s="123">
        <f t="shared" ref="AN114:AV115" ca="1" si="24">SUMIF($I$20:$AV$112,$I114,AN$20:AN$112)</f>
        <v>0</v>
      </c>
      <c r="AO114" s="123">
        <f t="shared" ca="1" si="24"/>
        <v>0</v>
      </c>
      <c r="AP114" s="123">
        <f t="shared" ca="1" si="24"/>
        <v>0</v>
      </c>
      <c r="AQ114" s="123">
        <f t="shared" ca="1" si="24"/>
        <v>0</v>
      </c>
      <c r="AR114" s="123">
        <f t="shared" ca="1" si="24"/>
        <v>0</v>
      </c>
      <c r="AS114" s="123">
        <f t="shared" ca="1" si="24"/>
        <v>0</v>
      </c>
      <c r="AT114" s="123">
        <f t="shared" ca="1" si="24"/>
        <v>0</v>
      </c>
      <c r="AU114" s="123">
        <f t="shared" ca="1" si="24"/>
        <v>0</v>
      </c>
      <c r="AV114" s="123">
        <f t="shared" ca="1" si="24"/>
        <v>0</v>
      </c>
      <c r="AW114" s="5"/>
      <c r="AX114" s="5"/>
      <c r="AY114" s="5"/>
    </row>
    <row r="115" spans="2:51" x14ac:dyDescent="0.25">
      <c r="B115" s="8"/>
      <c r="C115" s="23"/>
      <c r="D115" s="225"/>
      <c r="E115" s="226"/>
      <c r="F115" s="226"/>
      <c r="G115" s="226"/>
      <c r="H115" s="227"/>
      <c r="I115" s="18" t="s">
        <v>9</v>
      </c>
      <c r="J115" s="123">
        <f t="shared" ca="1" si="21"/>
        <v>0</v>
      </c>
      <c r="K115" s="123">
        <f t="shared" ca="1" si="21"/>
        <v>0</v>
      </c>
      <c r="L115" s="123">
        <f t="shared" ca="1" si="21"/>
        <v>0</v>
      </c>
      <c r="M115" s="123">
        <f t="shared" ca="1" si="21"/>
        <v>0</v>
      </c>
      <c r="N115" s="123">
        <f t="shared" ca="1" si="21"/>
        <v>0</v>
      </c>
      <c r="O115" s="123">
        <f t="shared" ca="1" si="21"/>
        <v>0</v>
      </c>
      <c r="P115" s="123">
        <f t="shared" ca="1" si="21"/>
        <v>0</v>
      </c>
      <c r="Q115" s="123">
        <f t="shared" ca="1" si="21"/>
        <v>0</v>
      </c>
      <c r="R115" s="123">
        <f t="shared" ca="1" si="21"/>
        <v>0</v>
      </c>
      <c r="S115" s="123">
        <f t="shared" ca="1" si="21"/>
        <v>0</v>
      </c>
      <c r="T115" s="123">
        <f t="shared" ca="1" si="22"/>
        <v>0</v>
      </c>
      <c r="U115" s="123">
        <f t="shared" ca="1" si="22"/>
        <v>0</v>
      </c>
      <c r="V115" s="123">
        <f t="shared" ca="1" si="22"/>
        <v>0</v>
      </c>
      <c r="W115" s="123">
        <f t="shared" ca="1" si="22"/>
        <v>0</v>
      </c>
      <c r="X115" s="123">
        <f t="shared" ca="1" si="22"/>
        <v>0</v>
      </c>
      <c r="Y115" s="123">
        <f t="shared" ca="1" si="22"/>
        <v>0</v>
      </c>
      <c r="Z115" s="123">
        <f t="shared" ca="1" si="22"/>
        <v>0</v>
      </c>
      <c r="AA115" s="123">
        <f t="shared" ca="1" si="22"/>
        <v>0</v>
      </c>
      <c r="AB115" s="123">
        <f t="shared" ca="1" si="22"/>
        <v>0</v>
      </c>
      <c r="AC115" s="123">
        <f t="shared" ca="1" si="22"/>
        <v>0</v>
      </c>
      <c r="AD115" s="123">
        <f t="shared" ca="1" si="23"/>
        <v>0</v>
      </c>
      <c r="AE115" s="123">
        <f t="shared" ca="1" si="23"/>
        <v>0</v>
      </c>
      <c r="AF115" s="123">
        <f t="shared" ca="1" si="23"/>
        <v>0</v>
      </c>
      <c r="AG115" s="123">
        <f t="shared" ca="1" si="23"/>
        <v>0</v>
      </c>
      <c r="AH115" s="123">
        <f t="shared" ca="1" si="23"/>
        <v>0</v>
      </c>
      <c r="AI115" s="123">
        <f t="shared" ca="1" si="23"/>
        <v>0</v>
      </c>
      <c r="AJ115" s="123">
        <f t="shared" ca="1" si="23"/>
        <v>0</v>
      </c>
      <c r="AK115" s="123">
        <f t="shared" ca="1" si="23"/>
        <v>0</v>
      </c>
      <c r="AL115" s="123">
        <f t="shared" ca="1" si="23"/>
        <v>0</v>
      </c>
      <c r="AM115" s="123">
        <f t="shared" ca="1" si="23"/>
        <v>0</v>
      </c>
      <c r="AN115" s="123">
        <f t="shared" ca="1" si="24"/>
        <v>0</v>
      </c>
      <c r="AO115" s="123">
        <f t="shared" ca="1" si="24"/>
        <v>0</v>
      </c>
      <c r="AP115" s="123">
        <f t="shared" ca="1" si="24"/>
        <v>0</v>
      </c>
      <c r="AQ115" s="123">
        <f t="shared" ca="1" si="24"/>
        <v>0</v>
      </c>
      <c r="AR115" s="123">
        <f t="shared" ca="1" si="24"/>
        <v>0</v>
      </c>
      <c r="AS115" s="123">
        <f t="shared" ca="1" si="24"/>
        <v>0</v>
      </c>
      <c r="AT115" s="123">
        <f t="shared" ca="1" si="24"/>
        <v>0</v>
      </c>
      <c r="AU115" s="123">
        <f t="shared" ca="1" si="24"/>
        <v>0</v>
      </c>
      <c r="AV115" s="123">
        <f t="shared" ca="1" si="24"/>
        <v>0</v>
      </c>
      <c r="AW115" s="5"/>
      <c r="AX115" s="5"/>
      <c r="AY115" s="5"/>
    </row>
    <row r="116" spans="2:51" x14ac:dyDescent="0.25">
      <c r="B116" s="8"/>
      <c r="C116" s="23"/>
      <c r="D116" s="33"/>
      <c r="E116" s="34"/>
      <c r="F116" s="34"/>
      <c r="G116" s="34"/>
      <c r="H116" s="35"/>
      <c r="I116" s="18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6"/>
      <c r="W116" s="125"/>
      <c r="X116" s="125"/>
      <c r="Y116" s="125"/>
      <c r="Z116" s="125"/>
      <c r="AA116" s="125"/>
      <c r="AB116" s="125"/>
      <c r="AC116" s="125"/>
      <c r="AD116" s="125"/>
      <c r="AE116" s="125"/>
      <c r="AF116" s="125"/>
      <c r="AG116" s="125"/>
      <c r="AH116" s="125"/>
      <c r="AI116" s="126"/>
      <c r="AJ116" s="125"/>
      <c r="AK116" s="125"/>
      <c r="AL116" s="125"/>
      <c r="AM116" s="125"/>
      <c r="AN116" s="125"/>
      <c r="AO116" s="125"/>
      <c r="AP116" s="125"/>
      <c r="AQ116" s="125"/>
      <c r="AR116" s="125"/>
      <c r="AS116" s="125"/>
      <c r="AT116" s="125"/>
      <c r="AU116" s="125"/>
      <c r="AV116" s="126"/>
      <c r="AW116" s="5"/>
      <c r="AX116" s="5"/>
      <c r="AY116" s="5"/>
    </row>
    <row r="117" spans="2:51" x14ac:dyDescent="0.25">
      <c r="B117" s="8"/>
      <c r="C117" s="16">
        <v>2</v>
      </c>
      <c r="D117" s="219" t="s">
        <v>32</v>
      </c>
      <c r="E117" s="220"/>
      <c r="F117" s="220"/>
      <c r="G117" s="220"/>
      <c r="H117" s="221"/>
      <c r="I117" s="18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6"/>
      <c r="W117" s="125"/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6"/>
      <c r="AJ117" s="125"/>
      <c r="AK117" s="125"/>
      <c r="AL117" s="125"/>
      <c r="AM117" s="125"/>
      <c r="AN117" s="125"/>
      <c r="AO117" s="125"/>
      <c r="AP117" s="125"/>
      <c r="AQ117" s="125"/>
      <c r="AR117" s="125"/>
      <c r="AS117" s="125"/>
      <c r="AT117" s="125"/>
      <c r="AU117" s="125"/>
      <c r="AV117" s="126"/>
      <c r="AW117" s="5"/>
      <c r="AX117" s="5"/>
      <c r="AY117" s="5"/>
    </row>
    <row r="118" spans="2:51" x14ac:dyDescent="0.25">
      <c r="B118" s="8" t="s">
        <v>242</v>
      </c>
      <c r="C118" s="23"/>
      <c r="D118" s="16">
        <v>1</v>
      </c>
      <c r="E118" s="219" t="s">
        <v>5</v>
      </c>
      <c r="F118" s="220"/>
      <c r="G118" s="220"/>
      <c r="H118" s="221"/>
      <c r="I118" s="18" t="s">
        <v>8</v>
      </c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3">
        <f t="shared" ref="V118:V127" si="25">SUM(J118:U118)</f>
        <v>0</v>
      </c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3">
        <f t="shared" ref="AI118:AI127" si="26">SUM(W118:AH118)</f>
        <v>0</v>
      </c>
      <c r="AJ118" s="124"/>
      <c r="AK118" s="124"/>
      <c r="AL118" s="124"/>
      <c r="AM118" s="124"/>
      <c r="AN118" s="124"/>
      <c r="AO118" s="124"/>
      <c r="AP118" s="124"/>
      <c r="AQ118" s="124"/>
      <c r="AR118" s="124"/>
      <c r="AS118" s="124"/>
      <c r="AT118" s="124"/>
      <c r="AU118" s="124"/>
      <c r="AV118" s="123">
        <f t="shared" ref="AV118:AV127" si="27">SUM(AJ118:AU118)</f>
        <v>0</v>
      </c>
      <c r="AW118" s="5"/>
      <c r="AX118" s="5"/>
      <c r="AY118" s="5"/>
    </row>
    <row r="119" spans="2:51" x14ac:dyDescent="0.25">
      <c r="B119" s="8" t="s">
        <v>242</v>
      </c>
      <c r="C119" s="23"/>
      <c r="D119" s="16"/>
      <c r="E119" s="219"/>
      <c r="F119" s="220"/>
      <c r="G119" s="220"/>
      <c r="H119" s="221"/>
      <c r="I119" s="18" t="s">
        <v>9</v>
      </c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3">
        <f t="shared" si="25"/>
        <v>0</v>
      </c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  <c r="AI119" s="123">
        <f t="shared" si="26"/>
        <v>0</v>
      </c>
      <c r="AJ119" s="124"/>
      <c r="AK119" s="124"/>
      <c r="AL119" s="124"/>
      <c r="AM119" s="124"/>
      <c r="AN119" s="124"/>
      <c r="AO119" s="124"/>
      <c r="AP119" s="124"/>
      <c r="AQ119" s="124"/>
      <c r="AR119" s="124"/>
      <c r="AS119" s="124"/>
      <c r="AT119" s="124"/>
      <c r="AU119" s="124"/>
      <c r="AV119" s="123">
        <f t="shared" si="27"/>
        <v>0</v>
      </c>
      <c r="AW119" s="5"/>
      <c r="AX119" s="5"/>
      <c r="AY119" s="5"/>
    </row>
    <row r="120" spans="2:51" x14ac:dyDescent="0.25">
      <c r="B120" s="8" t="s">
        <v>243</v>
      </c>
      <c r="C120" s="23"/>
      <c r="D120" s="16">
        <v>2</v>
      </c>
      <c r="E120" s="219" t="s">
        <v>23</v>
      </c>
      <c r="F120" s="220"/>
      <c r="G120" s="220"/>
      <c r="H120" s="221"/>
      <c r="I120" s="18" t="s">
        <v>8</v>
      </c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3">
        <f t="shared" si="25"/>
        <v>0</v>
      </c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  <c r="AI120" s="123">
        <f t="shared" si="26"/>
        <v>0</v>
      </c>
      <c r="AJ120" s="124"/>
      <c r="AK120" s="124"/>
      <c r="AL120" s="124"/>
      <c r="AM120" s="124"/>
      <c r="AN120" s="124"/>
      <c r="AO120" s="124"/>
      <c r="AP120" s="124"/>
      <c r="AQ120" s="124"/>
      <c r="AR120" s="124"/>
      <c r="AS120" s="124"/>
      <c r="AT120" s="124"/>
      <c r="AU120" s="124"/>
      <c r="AV120" s="123">
        <f t="shared" si="27"/>
        <v>0</v>
      </c>
      <c r="AW120" s="5"/>
      <c r="AX120" s="5"/>
      <c r="AY120" s="5"/>
    </row>
    <row r="121" spans="2:51" x14ac:dyDescent="0.25">
      <c r="B121" s="8" t="s">
        <v>243</v>
      </c>
      <c r="C121" s="23"/>
      <c r="D121" s="16"/>
      <c r="E121" s="31"/>
      <c r="F121" s="26"/>
      <c r="G121" s="26"/>
      <c r="H121" s="27"/>
      <c r="I121" s="18" t="s">
        <v>9</v>
      </c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3">
        <f t="shared" si="25"/>
        <v>0</v>
      </c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  <c r="AI121" s="123">
        <f t="shared" si="26"/>
        <v>0</v>
      </c>
      <c r="AJ121" s="124"/>
      <c r="AK121" s="124"/>
      <c r="AL121" s="124"/>
      <c r="AM121" s="124"/>
      <c r="AN121" s="124"/>
      <c r="AO121" s="124"/>
      <c r="AP121" s="124"/>
      <c r="AQ121" s="124"/>
      <c r="AR121" s="124"/>
      <c r="AS121" s="124"/>
      <c r="AT121" s="124"/>
      <c r="AU121" s="124"/>
      <c r="AV121" s="123">
        <f t="shared" si="27"/>
        <v>0</v>
      </c>
      <c r="AW121" s="5"/>
      <c r="AX121" s="5"/>
      <c r="AY121" s="5"/>
    </row>
    <row r="122" spans="2:51" x14ac:dyDescent="0.25">
      <c r="B122" s="8" t="s">
        <v>244</v>
      </c>
      <c r="C122" s="23"/>
      <c r="D122" s="16">
        <v>3</v>
      </c>
      <c r="E122" s="219" t="s">
        <v>24</v>
      </c>
      <c r="F122" s="220"/>
      <c r="G122" s="220"/>
      <c r="H122" s="221"/>
      <c r="I122" s="18" t="s">
        <v>8</v>
      </c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3">
        <f t="shared" si="25"/>
        <v>0</v>
      </c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  <c r="AI122" s="123">
        <f t="shared" si="26"/>
        <v>0</v>
      </c>
      <c r="AJ122" s="124"/>
      <c r="AK122" s="124"/>
      <c r="AL122" s="124"/>
      <c r="AM122" s="124"/>
      <c r="AN122" s="124"/>
      <c r="AO122" s="124"/>
      <c r="AP122" s="124"/>
      <c r="AQ122" s="124"/>
      <c r="AR122" s="124"/>
      <c r="AS122" s="124"/>
      <c r="AT122" s="124"/>
      <c r="AU122" s="124"/>
      <c r="AV122" s="123">
        <f t="shared" si="27"/>
        <v>0</v>
      </c>
      <c r="AW122" s="5"/>
      <c r="AX122" s="5"/>
      <c r="AY122" s="5"/>
    </row>
    <row r="123" spans="2:51" x14ac:dyDescent="0.25">
      <c r="B123" s="8" t="s">
        <v>244</v>
      </c>
      <c r="C123" s="23"/>
      <c r="D123" s="16"/>
      <c r="E123" s="32"/>
      <c r="F123" s="21"/>
      <c r="G123" s="21"/>
      <c r="H123" s="22"/>
      <c r="I123" s="18" t="s">
        <v>9</v>
      </c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3">
        <f t="shared" si="25"/>
        <v>0</v>
      </c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3">
        <f t="shared" si="26"/>
        <v>0</v>
      </c>
      <c r="AJ123" s="124"/>
      <c r="AK123" s="124"/>
      <c r="AL123" s="124"/>
      <c r="AM123" s="124"/>
      <c r="AN123" s="124"/>
      <c r="AO123" s="124"/>
      <c r="AP123" s="124"/>
      <c r="AQ123" s="124"/>
      <c r="AR123" s="124"/>
      <c r="AS123" s="124"/>
      <c r="AT123" s="124"/>
      <c r="AU123" s="124"/>
      <c r="AV123" s="123">
        <f t="shared" si="27"/>
        <v>0</v>
      </c>
      <c r="AW123" s="5"/>
      <c r="AX123" s="5"/>
      <c r="AY123" s="5"/>
    </row>
    <row r="124" spans="2:51" x14ac:dyDescent="0.25">
      <c r="B124" s="8" t="s">
        <v>245</v>
      </c>
      <c r="C124" s="23"/>
      <c r="D124" s="16">
        <v>4</v>
      </c>
      <c r="E124" s="219" t="s">
        <v>25</v>
      </c>
      <c r="F124" s="220"/>
      <c r="G124" s="220"/>
      <c r="H124" s="221"/>
      <c r="I124" s="18" t="s">
        <v>8</v>
      </c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3">
        <f t="shared" si="25"/>
        <v>0</v>
      </c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  <c r="AI124" s="123">
        <f t="shared" si="26"/>
        <v>0</v>
      </c>
      <c r="AJ124" s="124"/>
      <c r="AK124" s="124"/>
      <c r="AL124" s="124"/>
      <c r="AM124" s="124"/>
      <c r="AN124" s="124"/>
      <c r="AO124" s="124"/>
      <c r="AP124" s="124"/>
      <c r="AQ124" s="124"/>
      <c r="AR124" s="124"/>
      <c r="AS124" s="124"/>
      <c r="AT124" s="124"/>
      <c r="AU124" s="124"/>
      <c r="AV124" s="123">
        <f t="shared" si="27"/>
        <v>0</v>
      </c>
      <c r="AW124" s="5"/>
      <c r="AX124" s="5"/>
      <c r="AY124" s="5"/>
    </row>
    <row r="125" spans="2:51" x14ac:dyDescent="0.25">
      <c r="B125" s="8" t="s">
        <v>245</v>
      </c>
      <c r="C125" s="23"/>
      <c r="D125" s="16"/>
      <c r="E125" s="32"/>
      <c r="F125" s="21"/>
      <c r="G125" s="21"/>
      <c r="H125" s="22"/>
      <c r="I125" s="18" t="s">
        <v>9</v>
      </c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3">
        <f t="shared" si="25"/>
        <v>0</v>
      </c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  <c r="AI125" s="123">
        <f t="shared" si="26"/>
        <v>0</v>
      </c>
      <c r="AJ125" s="124"/>
      <c r="AK125" s="124"/>
      <c r="AL125" s="124"/>
      <c r="AM125" s="124"/>
      <c r="AN125" s="124"/>
      <c r="AO125" s="124"/>
      <c r="AP125" s="124"/>
      <c r="AQ125" s="124"/>
      <c r="AR125" s="124"/>
      <c r="AS125" s="124"/>
      <c r="AT125" s="124"/>
      <c r="AU125" s="124"/>
      <c r="AV125" s="123">
        <f t="shared" si="27"/>
        <v>0</v>
      </c>
      <c r="AW125" s="5"/>
      <c r="AX125" s="5"/>
      <c r="AY125" s="5"/>
    </row>
    <row r="126" spans="2:51" x14ac:dyDescent="0.25">
      <c r="B126" s="8" t="s">
        <v>246</v>
      </c>
      <c r="C126" s="23"/>
      <c r="D126" s="16">
        <v>5</v>
      </c>
      <c r="E126" s="219" t="s">
        <v>26</v>
      </c>
      <c r="F126" s="220"/>
      <c r="G126" s="220"/>
      <c r="H126" s="221"/>
      <c r="I126" s="18" t="s">
        <v>8</v>
      </c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3">
        <f t="shared" si="25"/>
        <v>0</v>
      </c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  <c r="AI126" s="123">
        <f t="shared" si="26"/>
        <v>0</v>
      </c>
      <c r="AJ126" s="124"/>
      <c r="AK126" s="124"/>
      <c r="AL126" s="124"/>
      <c r="AM126" s="124"/>
      <c r="AN126" s="124"/>
      <c r="AO126" s="124"/>
      <c r="AP126" s="124"/>
      <c r="AQ126" s="124"/>
      <c r="AR126" s="124"/>
      <c r="AS126" s="124"/>
      <c r="AT126" s="124"/>
      <c r="AU126" s="124"/>
      <c r="AV126" s="123">
        <f t="shared" si="27"/>
        <v>0</v>
      </c>
      <c r="AW126" s="5"/>
      <c r="AX126" s="5"/>
      <c r="AY126" s="5"/>
    </row>
    <row r="127" spans="2:51" x14ac:dyDescent="0.25">
      <c r="B127" s="8" t="s">
        <v>246</v>
      </c>
      <c r="C127" s="23"/>
      <c r="D127" s="16"/>
      <c r="E127" s="219"/>
      <c r="F127" s="220"/>
      <c r="G127" s="220"/>
      <c r="H127" s="221"/>
      <c r="I127" s="18" t="s">
        <v>9</v>
      </c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3">
        <f t="shared" si="25"/>
        <v>0</v>
      </c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  <c r="AI127" s="123">
        <f t="shared" si="26"/>
        <v>0</v>
      </c>
      <c r="AJ127" s="124"/>
      <c r="AK127" s="124"/>
      <c r="AL127" s="124"/>
      <c r="AM127" s="124"/>
      <c r="AN127" s="124"/>
      <c r="AO127" s="124"/>
      <c r="AP127" s="124"/>
      <c r="AQ127" s="124"/>
      <c r="AR127" s="124"/>
      <c r="AS127" s="124"/>
      <c r="AT127" s="124"/>
      <c r="AU127" s="124"/>
      <c r="AV127" s="123">
        <f t="shared" si="27"/>
        <v>0</v>
      </c>
      <c r="AW127" s="5"/>
      <c r="AX127" s="5"/>
      <c r="AY127" s="5"/>
    </row>
    <row r="128" spans="2:51" x14ac:dyDescent="0.25">
      <c r="B128" s="8"/>
      <c r="C128" s="23"/>
      <c r="D128" s="36"/>
      <c r="E128" s="37"/>
      <c r="F128" s="37"/>
      <c r="G128" s="37"/>
      <c r="H128" s="38"/>
      <c r="I128" s="18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6"/>
      <c r="W128" s="125"/>
      <c r="X128" s="125"/>
      <c r="Y128" s="125"/>
      <c r="Z128" s="125"/>
      <c r="AA128" s="125"/>
      <c r="AB128" s="125"/>
      <c r="AC128" s="125"/>
      <c r="AD128" s="125"/>
      <c r="AE128" s="125"/>
      <c r="AF128" s="125"/>
      <c r="AG128" s="125"/>
      <c r="AH128" s="125"/>
      <c r="AI128" s="126"/>
      <c r="AJ128" s="125"/>
      <c r="AK128" s="125"/>
      <c r="AL128" s="125"/>
      <c r="AM128" s="125"/>
      <c r="AN128" s="125"/>
      <c r="AO128" s="125"/>
      <c r="AP128" s="125"/>
      <c r="AQ128" s="125"/>
      <c r="AR128" s="125"/>
      <c r="AS128" s="125"/>
      <c r="AT128" s="125"/>
      <c r="AU128" s="125"/>
      <c r="AV128" s="126"/>
      <c r="AW128" s="5"/>
      <c r="AX128" s="5"/>
      <c r="AY128" s="5"/>
    </row>
    <row r="129" spans="2:51" x14ac:dyDescent="0.25">
      <c r="B129" s="8"/>
      <c r="C129" s="23"/>
      <c r="D129" s="222" t="s">
        <v>33</v>
      </c>
      <c r="E129" s="223"/>
      <c r="F129" s="223"/>
      <c r="G129" s="223"/>
      <c r="H129" s="224"/>
      <c r="I129" s="18" t="s">
        <v>8</v>
      </c>
      <c r="J129" s="123">
        <f t="shared" ref="J129:S130" ca="1" si="28">SUMIF($I$118:$AV$127,$I129,J$118:J$127)</f>
        <v>0</v>
      </c>
      <c r="K129" s="123">
        <f t="shared" ca="1" si="28"/>
        <v>0</v>
      </c>
      <c r="L129" s="123">
        <f t="shared" ca="1" si="28"/>
        <v>0</v>
      </c>
      <c r="M129" s="123">
        <f t="shared" ca="1" si="28"/>
        <v>0</v>
      </c>
      <c r="N129" s="123">
        <f t="shared" ca="1" si="28"/>
        <v>0</v>
      </c>
      <c r="O129" s="123">
        <f t="shared" ca="1" si="28"/>
        <v>0</v>
      </c>
      <c r="P129" s="123">
        <f t="shared" ca="1" si="28"/>
        <v>0</v>
      </c>
      <c r="Q129" s="123">
        <f t="shared" ca="1" si="28"/>
        <v>0</v>
      </c>
      <c r="R129" s="123">
        <f t="shared" ca="1" si="28"/>
        <v>0</v>
      </c>
      <c r="S129" s="123">
        <f t="shared" ca="1" si="28"/>
        <v>0</v>
      </c>
      <c r="T129" s="123">
        <f t="shared" ref="T129:AC130" ca="1" si="29">SUMIF($I$118:$AV$127,$I129,T$118:T$127)</f>
        <v>0</v>
      </c>
      <c r="U129" s="123">
        <f t="shared" ca="1" si="29"/>
        <v>0</v>
      </c>
      <c r="V129" s="123">
        <f t="shared" ca="1" si="29"/>
        <v>0</v>
      </c>
      <c r="W129" s="123">
        <f t="shared" ca="1" si="29"/>
        <v>0</v>
      </c>
      <c r="X129" s="123">
        <f t="shared" ca="1" si="29"/>
        <v>0</v>
      </c>
      <c r="Y129" s="123">
        <f t="shared" ca="1" si="29"/>
        <v>0</v>
      </c>
      <c r="Z129" s="123">
        <f t="shared" ca="1" si="29"/>
        <v>0</v>
      </c>
      <c r="AA129" s="123">
        <f t="shared" ca="1" si="29"/>
        <v>0</v>
      </c>
      <c r="AB129" s="123">
        <f t="shared" ca="1" si="29"/>
        <v>0</v>
      </c>
      <c r="AC129" s="123">
        <f t="shared" ca="1" si="29"/>
        <v>0</v>
      </c>
      <c r="AD129" s="123">
        <f t="shared" ref="AD129:AM130" ca="1" si="30">SUMIF($I$118:$AV$127,$I129,AD$118:AD$127)</f>
        <v>0</v>
      </c>
      <c r="AE129" s="123">
        <f t="shared" ca="1" si="30"/>
        <v>0</v>
      </c>
      <c r="AF129" s="123">
        <f t="shared" ca="1" si="30"/>
        <v>0</v>
      </c>
      <c r="AG129" s="123">
        <f t="shared" ca="1" si="30"/>
        <v>0</v>
      </c>
      <c r="AH129" s="123">
        <f t="shared" ca="1" si="30"/>
        <v>0</v>
      </c>
      <c r="AI129" s="123">
        <f t="shared" ca="1" si="30"/>
        <v>0</v>
      </c>
      <c r="AJ129" s="123">
        <f t="shared" ca="1" si="30"/>
        <v>0</v>
      </c>
      <c r="AK129" s="123">
        <f t="shared" ca="1" si="30"/>
        <v>0</v>
      </c>
      <c r="AL129" s="123">
        <f t="shared" ca="1" si="30"/>
        <v>0</v>
      </c>
      <c r="AM129" s="123">
        <f t="shared" ca="1" si="30"/>
        <v>0</v>
      </c>
      <c r="AN129" s="123">
        <f t="shared" ref="AN129:AV130" ca="1" si="31">SUMIF($I$118:$AV$127,$I129,AN$118:AN$127)</f>
        <v>0</v>
      </c>
      <c r="AO129" s="123">
        <f t="shared" ca="1" si="31"/>
        <v>0</v>
      </c>
      <c r="AP129" s="123">
        <f t="shared" ca="1" si="31"/>
        <v>0</v>
      </c>
      <c r="AQ129" s="123">
        <f t="shared" ca="1" si="31"/>
        <v>0</v>
      </c>
      <c r="AR129" s="123">
        <f t="shared" ca="1" si="31"/>
        <v>0</v>
      </c>
      <c r="AS129" s="123">
        <f t="shared" ca="1" si="31"/>
        <v>0</v>
      </c>
      <c r="AT129" s="123">
        <f t="shared" ca="1" si="31"/>
        <v>0</v>
      </c>
      <c r="AU129" s="123">
        <f t="shared" ca="1" si="31"/>
        <v>0</v>
      </c>
      <c r="AV129" s="123">
        <f t="shared" ca="1" si="31"/>
        <v>0</v>
      </c>
      <c r="AW129" s="5"/>
      <c r="AX129" s="5"/>
      <c r="AY129" s="5"/>
    </row>
    <row r="130" spans="2:51" x14ac:dyDescent="0.25">
      <c r="B130" s="8"/>
      <c r="C130" s="23"/>
      <c r="D130" s="225"/>
      <c r="E130" s="226"/>
      <c r="F130" s="226"/>
      <c r="G130" s="226"/>
      <c r="H130" s="227"/>
      <c r="I130" s="18" t="s">
        <v>9</v>
      </c>
      <c r="J130" s="123">
        <f t="shared" ca="1" si="28"/>
        <v>0</v>
      </c>
      <c r="K130" s="123">
        <f t="shared" ca="1" si="28"/>
        <v>0</v>
      </c>
      <c r="L130" s="123">
        <f t="shared" ca="1" si="28"/>
        <v>0</v>
      </c>
      <c r="M130" s="123">
        <f t="shared" ca="1" si="28"/>
        <v>0</v>
      </c>
      <c r="N130" s="123">
        <f t="shared" ca="1" si="28"/>
        <v>0</v>
      </c>
      <c r="O130" s="123">
        <f t="shared" ca="1" si="28"/>
        <v>0</v>
      </c>
      <c r="P130" s="123">
        <f t="shared" ca="1" si="28"/>
        <v>0</v>
      </c>
      <c r="Q130" s="123">
        <f t="shared" ca="1" si="28"/>
        <v>0</v>
      </c>
      <c r="R130" s="123">
        <f t="shared" ca="1" si="28"/>
        <v>0</v>
      </c>
      <c r="S130" s="123">
        <f t="shared" ca="1" si="28"/>
        <v>0</v>
      </c>
      <c r="T130" s="123">
        <f t="shared" ca="1" si="29"/>
        <v>0</v>
      </c>
      <c r="U130" s="123">
        <f t="shared" ca="1" si="29"/>
        <v>0</v>
      </c>
      <c r="V130" s="123">
        <f t="shared" ca="1" si="29"/>
        <v>0</v>
      </c>
      <c r="W130" s="123">
        <f t="shared" ca="1" si="29"/>
        <v>0</v>
      </c>
      <c r="X130" s="123">
        <f t="shared" ca="1" si="29"/>
        <v>0</v>
      </c>
      <c r="Y130" s="123">
        <f t="shared" ca="1" si="29"/>
        <v>0</v>
      </c>
      <c r="Z130" s="123">
        <f t="shared" ca="1" si="29"/>
        <v>0</v>
      </c>
      <c r="AA130" s="123">
        <f t="shared" ca="1" si="29"/>
        <v>0</v>
      </c>
      <c r="AB130" s="123">
        <f t="shared" ca="1" si="29"/>
        <v>0</v>
      </c>
      <c r="AC130" s="123">
        <f t="shared" ca="1" si="29"/>
        <v>0</v>
      </c>
      <c r="AD130" s="123">
        <f t="shared" ca="1" si="30"/>
        <v>0</v>
      </c>
      <c r="AE130" s="123">
        <f t="shared" ca="1" si="30"/>
        <v>0</v>
      </c>
      <c r="AF130" s="123">
        <f t="shared" ca="1" si="30"/>
        <v>0</v>
      </c>
      <c r="AG130" s="123">
        <f t="shared" ca="1" si="30"/>
        <v>0</v>
      </c>
      <c r="AH130" s="123">
        <f t="shared" ca="1" si="30"/>
        <v>0</v>
      </c>
      <c r="AI130" s="123">
        <f t="shared" ca="1" si="30"/>
        <v>0</v>
      </c>
      <c r="AJ130" s="123">
        <f t="shared" ca="1" si="30"/>
        <v>0</v>
      </c>
      <c r="AK130" s="123">
        <f t="shared" ca="1" si="30"/>
        <v>0</v>
      </c>
      <c r="AL130" s="123">
        <f t="shared" ca="1" si="30"/>
        <v>0</v>
      </c>
      <c r="AM130" s="123">
        <f t="shared" ca="1" si="30"/>
        <v>0</v>
      </c>
      <c r="AN130" s="123">
        <f t="shared" ca="1" si="31"/>
        <v>0</v>
      </c>
      <c r="AO130" s="123">
        <f t="shared" ca="1" si="31"/>
        <v>0</v>
      </c>
      <c r="AP130" s="123">
        <f t="shared" ca="1" si="31"/>
        <v>0</v>
      </c>
      <c r="AQ130" s="123">
        <f t="shared" ca="1" si="31"/>
        <v>0</v>
      </c>
      <c r="AR130" s="123">
        <f t="shared" ca="1" si="31"/>
        <v>0</v>
      </c>
      <c r="AS130" s="123">
        <f t="shared" ca="1" si="31"/>
        <v>0</v>
      </c>
      <c r="AT130" s="123">
        <f t="shared" ca="1" si="31"/>
        <v>0</v>
      </c>
      <c r="AU130" s="123">
        <f t="shared" ca="1" si="31"/>
        <v>0</v>
      </c>
      <c r="AV130" s="123">
        <f t="shared" ca="1" si="31"/>
        <v>0</v>
      </c>
      <c r="AW130" s="5"/>
      <c r="AX130" s="5"/>
      <c r="AY130" s="5"/>
    </row>
    <row r="131" spans="2:51" x14ac:dyDescent="0.25">
      <c r="B131" s="8"/>
      <c r="C131" s="23"/>
      <c r="D131" s="33"/>
      <c r="E131" s="34"/>
      <c r="F131" s="34"/>
      <c r="G131" s="34"/>
      <c r="H131" s="35"/>
      <c r="I131" s="18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6"/>
      <c r="W131" s="125"/>
      <c r="X131" s="125"/>
      <c r="Y131" s="125"/>
      <c r="Z131" s="125"/>
      <c r="AA131" s="125"/>
      <c r="AB131" s="125"/>
      <c r="AC131" s="125"/>
      <c r="AD131" s="125"/>
      <c r="AE131" s="125"/>
      <c r="AF131" s="125"/>
      <c r="AG131" s="125"/>
      <c r="AH131" s="125"/>
      <c r="AI131" s="126"/>
      <c r="AJ131" s="125"/>
      <c r="AK131" s="125"/>
      <c r="AL131" s="125"/>
      <c r="AM131" s="125"/>
      <c r="AN131" s="125"/>
      <c r="AO131" s="125"/>
      <c r="AP131" s="125"/>
      <c r="AQ131" s="125"/>
      <c r="AR131" s="125"/>
      <c r="AS131" s="125"/>
      <c r="AT131" s="125"/>
      <c r="AU131" s="125"/>
      <c r="AV131" s="126"/>
      <c r="AW131" s="5"/>
      <c r="AX131" s="5"/>
      <c r="AY131" s="5"/>
    </row>
    <row r="132" spans="2:51" x14ac:dyDescent="0.25">
      <c r="B132" s="8"/>
      <c r="C132" s="16">
        <v>3</v>
      </c>
      <c r="D132" s="219" t="s">
        <v>34</v>
      </c>
      <c r="E132" s="220"/>
      <c r="F132" s="220"/>
      <c r="G132" s="220"/>
      <c r="H132" s="221"/>
      <c r="I132" s="18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6"/>
      <c r="W132" s="125"/>
      <c r="X132" s="125"/>
      <c r="Y132" s="125"/>
      <c r="Z132" s="125"/>
      <c r="AA132" s="125"/>
      <c r="AB132" s="125"/>
      <c r="AC132" s="125"/>
      <c r="AD132" s="125"/>
      <c r="AE132" s="125"/>
      <c r="AF132" s="125"/>
      <c r="AG132" s="125"/>
      <c r="AH132" s="125"/>
      <c r="AI132" s="126"/>
      <c r="AJ132" s="125"/>
      <c r="AK132" s="125"/>
      <c r="AL132" s="125"/>
      <c r="AM132" s="125"/>
      <c r="AN132" s="125"/>
      <c r="AO132" s="125"/>
      <c r="AP132" s="125"/>
      <c r="AQ132" s="125"/>
      <c r="AR132" s="125"/>
      <c r="AS132" s="125"/>
      <c r="AT132" s="125"/>
      <c r="AU132" s="125"/>
      <c r="AV132" s="126"/>
      <c r="AW132" s="5"/>
      <c r="AX132" s="5"/>
      <c r="AY132" s="5"/>
    </row>
    <row r="133" spans="2:51" x14ac:dyDescent="0.25">
      <c r="B133" s="8" t="s">
        <v>247</v>
      </c>
      <c r="C133" s="23"/>
      <c r="D133" s="16">
        <v>1</v>
      </c>
      <c r="E133" s="219" t="s">
        <v>5</v>
      </c>
      <c r="F133" s="220"/>
      <c r="G133" s="220"/>
      <c r="H133" s="221"/>
      <c r="I133" s="18" t="s">
        <v>8</v>
      </c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3">
        <f t="shared" ref="V133:V142" si="32">SUM(J133:U133)</f>
        <v>0</v>
      </c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  <c r="AI133" s="123">
        <f t="shared" ref="AI133:AI142" si="33">SUM(W133:AH133)</f>
        <v>0</v>
      </c>
      <c r="AJ133" s="124"/>
      <c r="AK133" s="124"/>
      <c r="AL133" s="124"/>
      <c r="AM133" s="124"/>
      <c r="AN133" s="124"/>
      <c r="AO133" s="124"/>
      <c r="AP133" s="124"/>
      <c r="AQ133" s="124"/>
      <c r="AR133" s="124"/>
      <c r="AS133" s="124"/>
      <c r="AT133" s="124"/>
      <c r="AU133" s="124"/>
      <c r="AV133" s="123">
        <f t="shared" ref="AV133:AV142" si="34">SUM(AJ133:AU133)</f>
        <v>0</v>
      </c>
      <c r="AW133" s="5"/>
      <c r="AX133" s="5"/>
      <c r="AY133" s="5"/>
    </row>
    <row r="134" spans="2:51" x14ac:dyDescent="0.25">
      <c r="B134" s="8" t="s">
        <v>247</v>
      </c>
      <c r="C134" s="23"/>
      <c r="D134" s="16"/>
      <c r="E134" s="219"/>
      <c r="F134" s="220"/>
      <c r="G134" s="220"/>
      <c r="H134" s="221"/>
      <c r="I134" s="18" t="s">
        <v>9</v>
      </c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3">
        <f t="shared" si="32"/>
        <v>0</v>
      </c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3">
        <f t="shared" si="33"/>
        <v>0</v>
      </c>
      <c r="AJ134" s="124"/>
      <c r="AK134" s="124"/>
      <c r="AL134" s="124"/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3">
        <f t="shared" si="34"/>
        <v>0</v>
      </c>
      <c r="AW134" s="5"/>
      <c r="AX134" s="5"/>
      <c r="AY134" s="5"/>
    </row>
    <row r="135" spans="2:51" x14ac:dyDescent="0.25">
      <c r="B135" s="8" t="s">
        <v>248</v>
      </c>
      <c r="C135" s="23"/>
      <c r="D135" s="16">
        <v>2</v>
      </c>
      <c r="E135" s="219" t="s">
        <v>23</v>
      </c>
      <c r="F135" s="220"/>
      <c r="G135" s="220"/>
      <c r="H135" s="221"/>
      <c r="I135" s="18" t="s">
        <v>8</v>
      </c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3">
        <f t="shared" si="32"/>
        <v>0</v>
      </c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  <c r="AI135" s="123">
        <f t="shared" si="33"/>
        <v>0</v>
      </c>
      <c r="AJ135" s="124"/>
      <c r="AK135" s="124"/>
      <c r="AL135" s="124"/>
      <c r="AM135" s="124"/>
      <c r="AN135" s="124"/>
      <c r="AO135" s="124"/>
      <c r="AP135" s="124"/>
      <c r="AQ135" s="124"/>
      <c r="AR135" s="124"/>
      <c r="AS135" s="124"/>
      <c r="AT135" s="124"/>
      <c r="AU135" s="124"/>
      <c r="AV135" s="123">
        <f t="shared" si="34"/>
        <v>0</v>
      </c>
      <c r="AW135" s="5"/>
      <c r="AX135" s="5"/>
      <c r="AY135" s="5"/>
    </row>
    <row r="136" spans="2:51" x14ac:dyDescent="0.25">
      <c r="B136" s="8" t="s">
        <v>248</v>
      </c>
      <c r="C136" s="23"/>
      <c r="D136" s="16"/>
      <c r="E136" s="31"/>
      <c r="F136" s="26"/>
      <c r="G136" s="26"/>
      <c r="H136" s="27"/>
      <c r="I136" s="18" t="s">
        <v>9</v>
      </c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3">
        <f t="shared" si="32"/>
        <v>0</v>
      </c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  <c r="AI136" s="123">
        <f t="shared" si="33"/>
        <v>0</v>
      </c>
      <c r="AJ136" s="124"/>
      <c r="AK136" s="124"/>
      <c r="AL136" s="124"/>
      <c r="AM136" s="124"/>
      <c r="AN136" s="124"/>
      <c r="AO136" s="124"/>
      <c r="AP136" s="124"/>
      <c r="AQ136" s="124"/>
      <c r="AR136" s="124"/>
      <c r="AS136" s="124"/>
      <c r="AT136" s="124"/>
      <c r="AU136" s="124"/>
      <c r="AV136" s="123">
        <f t="shared" si="34"/>
        <v>0</v>
      </c>
      <c r="AW136" s="5"/>
      <c r="AX136" s="5"/>
      <c r="AY136" s="5"/>
    </row>
    <row r="137" spans="2:51" x14ac:dyDescent="0.25">
      <c r="B137" s="8" t="s">
        <v>249</v>
      </c>
      <c r="C137" s="23"/>
      <c r="D137" s="16">
        <v>3</v>
      </c>
      <c r="E137" s="219" t="s">
        <v>24</v>
      </c>
      <c r="F137" s="220"/>
      <c r="G137" s="220"/>
      <c r="H137" s="221"/>
      <c r="I137" s="18" t="s">
        <v>8</v>
      </c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3">
        <f t="shared" si="32"/>
        <v>0</v>
      </c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  <c r="AI137" s="123">
        <f t="shared" si="33"/>
        <v>0</v>
      </c>
      <c r="AJ137" s="124"/>
      <c r="AK137" s="124"/>
      <c r="AL137" s="124"/>
      <c r="AM137" s="124"/>
      <c r="AN137" s="124"/>
      <c r="AO137" s="124"/>
      <c r="AP137" s="124"/>
      <c r="AQ137" s="124"/>
      <c r="AR137" s="124"/>
      <c r="AS137" s="124"/>
      <c r="AT137" s="124"/>
      <c r="AU137" s="124"/>
      <c r="AV137" s="123">
        <f t="shared" si="34"/>
        <v>0</v>
      </c>
      <c r="AW137" s="5"/>
      <c r="AX137" s="5"/>
      <c r="AY137" s="5"/>
    </row>
    <row r="138" spans="2:51" x14ac:dyDescent="0.25">
      <c r="B138" s="8" t="s">
        <v>249</v>
      </c>
      <c r="C138" s="23"/>
      <c r="D138" s="16"/>
      <c r="E138" s="32"/>
      <c r="F138" s="21"/>
      <c r="G138" s="21"/>
      <c r="H138" s="22"/>
      <c r="I138" s="18" t="s">
        <v>9</v>
      </c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3">
        <f t="shared" si="32"/>
        <v>0</v>
      </c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  <c r="AI138" s="123">
        <f t="shared" si="33"/>
        <v>0</v>
      </c>
      <c r="AJ138" s="124"/>
      <c r="AK138" s="124"/>
      <c r="AL138" s="124"/>
      <c r="AM138" s="124"/>
      <c r="AN138" s="124"/>
      <c r="AO138" s="124"/>
      <c r="AP138" s="124"/>
      <c r="AQ138" s="124"/>
      <c r="AR138" s="124"/>
      <c r="AS138" s="124"/>
      <c r="AT138" s="124"/>
      <c r="AU138" s="124"/>
      <c r="AV138" s="123">
        <f t="shared" si="34"/>
        <v>0</v>
      </c>
      <c r="AW138" s="5"/>
      <c r="AX138" s="5"/>
      <c r="AY138" s="5"/>
    </row>
    <row r="139" spans="2:51" x14ac:dyDescent="0.25">
      <c r="B139" s="8" t="s">
        <v>250</v>
      </c>
      <c r="C139" s="23"/>
      <c r="D139" s="16">
        <v>4</v>
      </c>
      <c r="E139" s="219" t="s">
        <v>25</v>
      </c>
      <c r="F139" s="220"/>
      <c r="G139" s="220"/>
      <c r="H139" s="221"/>
      <c r="I139" s="18" t="s">
        <v>8</v>
      </c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3">
        <f t="shared" si="32"/>
        <v>0</v>
      </c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  <c r="AI139" s="123">
        <f t="shared" si="33"/>
        <v>0</v>
      </c>
      <c r="AJ139" s="124"/>
      <c r="AK139" s="124"/>
      <c r="AL139" s="124"/>
      <c r="AM139" s="124"/>
      <c r="AN139" s="124"/>
      <c r="AO139" s="124"/>
      <c r="AP139" s="124"/>
      <c r="AQ139" s="124"/>
      <c r="AR139" s="124"/>
      <c r="AS139" s="124"/>
      <c r="AT139" s="124"/>
      <c r="AU139" s="124"/>
      <c r="AV139" s="123">
        <f t="shared" si="34"/>
        <v>0</v>
      </c>
      <c r="AW139" s="5"/>
      <c r="AX139" s="5"/>
      <c r="AY139" s="5"/>
    </row>
    <row r="140" spans="2:51" x14ac:dyDescent="0.25">
      <c r="B140" s="8" t="s">
        <v>250</v>
      </c>
      <c r="C140" s="23"/>
      <c r="D140" s="16"/>
      <c r="E140" s="32"/>
      <c r="F140" s="21"/>
      <c r="G140" s="21"/>
      <c r="H140" s="22"/>
      <c r="I140" s="18" t="s">
        <v>9</v>
      </c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3">
        <f t="shared" si="32"/>
        <v>0</v>
      </c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  <c r="AI140" s="123">
        <f t="shared" si="33"/>
        <v>0</v>
      </c>
      <c r="AJ140" s="124"/>
      <c r="AK140" s="124"/>
      <c r="AL140" s="124"/>
      <c r="AM140" s="124"/>
      <c r="AN140" s="124"/>
      <c r="AO140" s="124"/>
      <c r="AP140" s="124"/>
      <c r="AQ140" s="124"/>
      <c r="AR140" s="124"/>
      <c r="AS140" s="124"/>
      <c r="AT140" s="124"/>
      <c r="AU140" s="124"/>
      <c r="AV140" s="123">
        <f t="shared" si="34"/>
        <v>0</v>
      </c>
      <c r="AW140" s="5"/>
      <c r="AX140" s="5"/>
      <c r="AY140" s="5"/>
    </row>
    <row r="141" spans="2:51" x14ac:dyDescent="0.25">
      <c r="B141" s="8" t="s">
        <v>251</v>
      </c>
      <c r="C141" s="23"/>
      <c r="D141" s="16">
        <v>5</v>
      </c>
      <c r="E141" s="219" t="s">
        <v>26</v>
      </c>
      <c r="F141" s="220"/>
      <c r="G141" s="220"/>
      <c r="H141" s="221"/>
      <c r="I141" s="18" t="s">
        <v>8</v>
      </c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3">
        <f t="shared" si="32"/>
        <v>0</v>
      </c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  <c r="AI141" s="123">
        <f t="shared" si="33"/>
        <v>0</v>
      </c>
      <c r="AJ141" s="124"/>
      <c r="AK141" s="124"/>
      <c r="AL141" s="124"/>
      <c r="AM141" s="124"/>
      <c r="AN141" s="124"/>
      <c r="AO141" s="124"/>
      <c r="AP141" s="124"/>
      <c r="AQ141" s="124"/>
      <c r="AR141" s="124"/>
      <c r="AS141" s="124"/>
      <c r="AT141" s="124"/>
      <c r="AU141" s="124"/>
      <c r="AV141" s="123">
        <f t="shared" si="34"/>
        <v>0</v>
      </c>
      <c r="AW141" s="5"/>
      <c r="AX141" s="5"/>
      <c r="AY141" s="5"/>
    </row>
    <row r="142" spans="2:51" x14ac:dyDescent="0.25">
      <c r="B142" s="8" t="s">
        <v>251</v>
      </c>
      <c r="C142" s="23"/>
      <c r="D142" s="16"/>
      <c r="E142" s="31"/>
      <c r="F142" s="26"/>
      <c r="G142" s="26"/>
      <c r="H142" s="27"/>
      <c r="I142" s="18" t="s">
        <v>9</v>
      </c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3">
        <f t="shared" si="32"/>
        <v>0</v>
      </c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3">
        <f t="shared" si="33"/>
        <v>0</v>
      </c>
      <c r="AJ142" s="124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3">
        <f t="shared" si="34"/>
        <v>0</v>
      </c>
      <c r="AW142" s="5"/>
      <c r="AX142" s="5"/>
      <c r="AY142" s="5"/>
    </row>
    <row r="143" spans="2:51" x14ac:dyDescent="0.25">
      <c r="B143" s="8"/>
      <c r="C143" s="23"/>
      <c r="D143" s="16"/>
      <c r="E143" s="219"/>
      <c r="F143" s="220"/>
      <c r="G143" s="220"/>
      <c r="H143" s="221"/>
      <c r="I143" s="18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6"/>
      <c r="W143" s="125"/>
      <c r="X143" s="125"/>
      <c r="Y143" s="125"/>
      <c r="Z143" s="125"/>
      <c r="AA143" s="125"/>
      <c r="AB143" s="125"/>
      <c r="AC143" s="125"/>
      <c r="AD143" s="125"/>
      <c r="AE143" s="125"/>
      <c r="AF143" s="125"/>
      <c r="AG143" s="125"/>
      <c r="AH143" s="125"/>
      <c r="AI143" s="126"/>
      <c r="AJ143" s="125"/>
      <c r="AK143" s="125"/>
      <c r="AL143" s="125"/>
      <c r="AM143" s="125"/>
      <c r="AN143" s="125"/>
      <c r="AO143" s="125"/>
      <c r="AP143" s="125"/>
      <c r="AQ143" s="125"/>
      <c r="AR143" s="125"/>
      <c r="AS143" s="125"/>
      <c r="AT143" s="125"/>
      <c r="AU143" s="125"/>
      <c r="AV143" s="126"/>
      <c r="AW143" s="5"/>
      <c r="AX143" s="5"/>
      <c r="AY143" s="5"/>
    </row>
    <row r="144" spans="2:51" x14ac:dyDescent="0.25">
      <c r="B144" s="8"/>
      <c r="C144" s="23"/>
      <c r="D144" s="222" t="s">
        <v>35</v>
      </c>
      <c r="E144" s="223"/>
      <c r="F144" s="223"/>
      <c r="G144" s="223"/>
      <c r="H144" s="224"/>
      <c r="I144" s="18" t="s">
        <v>8</v>
      </c>
      <c r="J144" s="123">
        <f t="shared" ref="J144:S145" ca="1" si="35">SUMIF($I$133:$AV$142,$I144,J$133:J$142)</f>
        <v>0</v>
      </c>
      <c r="K144" s="123">
        <f t="shared" ca="1" si="35"/>
        <v>0</v>
      </c>
      <c r="L144" s="123">
        <f t="shared" ca="1" si="35"/>
        <v>0</v>
      </c>
      <c r="M144" s="123">
        <f t="shared" ca="1" si="35"/>
        <v>0</v>
      </c>
      <c r="N144" s="123">
        <f t="shared" ca="1" si="35"/>
        <v>0</v>
      </c>
      <c r="O144" s="123">
        <f t="shared" ca="1" si="35"/>
        <v>0</v>
      </c>
      <c r="P144" s="123">
        <f t="shared" ca="1" si="35"/>
        <v>0</v>
      </c>
      <c r="Q144" s="123">
        <f t="shared" ca="1" si="35"/>
        <v>0</v>
      </c>
      <c r="R144" s="123">
        <f t="shared" ca="1" si="35"/>
        <v>0</v>
      </c>
      <c r="S144" s="123">
        <f t="shared" ca="1" si="35"/>
        <v>0</v>
      </c>
      <c r="T144" s="123">
        <f t="shared" ref="T144:AC145" ca="1" si="36">SUMIF($I$133:$AV$142,$I144,T$133:T$142)</f>
        <v>0</v>
      </c>
      <c r="U144" s="123">
        <f t="shared" ca="1" si="36"/>
        <v>0</v>
      </c>
      <c r="V144" s="123">
        <f t="shared" ca="1" si="36"/>
        <v>0</v>
      </c>
      <c r="W144" s="123">
        <f t="shared" ca="1" si="36"/>
        <v>0</v>
      </c>
      <c r="X144" s="123">
        <f t="shared" ca="1" si="36"/>
        <v>0</v>
      </c>
      <c r="Y144" s="123">
        <f t="shared" ca="1" si="36"/>
        <v>0</v>
      </c>
      <c r="Z144" s="123">
        <f t="shared" ca="1" si="36"/>
        <v>0</v>
      </c>
      <c r="AA144" s="123">
        <f t="shared" ca="1" si="36"/>
        <v>0</v>
      </c>
      <c r="AB144" s="123">
        <f t="shared" ca="1" si="36"/>
        <v>0</v>
      </c>
      <c r="AC144" s="123">
        <f t="shared" ca="1" si="36"/>
        <v>0</v>
      </c>
      <c r="AD144" s="123">
        <f t="shared" ref="AD144:AM145" ca="1" si="37">SUMIF($I$133:$AV$142,$I144,AD$133:AD$142)</f>
        <v>0</v>
      </c>
      <c r="AE144" s="123">
        <f t="shared" ca="1" si="37"/>
        <v>0</v>
      </c>
      <c r="AF144" s="123">
        <f t="shared" ca="1" si="37"/>
        <v>0</v>
      </c>
      <c r="AG144" s="123">
        <f t="shared" ca="1" si="37"/>
        <v>0</v>
      </c>
      <c r="AH144" s="123">
        <f t="shared" ca="1" si="37"/>
        <v>0</v>
      </c>
      <c r="AI144" s="123">
        <f t="shared" ca="1" si="37"/>
        <v>0</v>
      </c>
      <c r="AJ144" s="123">
        <f t="shared" ca="1" si="37"/>
        <v>0</v>
      </c>
      <c r="AK144" s="123">
        <f t="shared" ca="1" si="37"/>
        <v>0</v>
      </c>
      <c r="AL144" s="123">
        <f t="shared" ca="1" si="37"/>
        <v>0</v>
      </c>
      <c r="AM144" s="123">
        <f t="shared" ca="1" si="37"/>
        <v>0</v>
      </c>
      <c r="AN144" s="123">
        <f t="shared" ref="AN144:AV145" ca="1" si="38">SUMIF($I$133:$AV$142,$I144,AN$133:AN$142)</f>
        <v>0</v>
      </c>
      <c r="AO144" s="123">
        <f t="shared" ca="1" si="38"/>
        <v>0</v>
      </c>
      <c r="AP144" s="123">
        <f t="shared" ca="1" si="38"/>
        <v>0</v>
      </c>
      <c r="AQ144" s="123">
        <f t="shared" ca="1" si="38"/>
        <v>0</v>
      </c>
      <c r="AR144" s="123">
        <f t="shared" ca="1" si="38"/>
        <v>0</v>
      </c>
      <c r="AS144" s="123">
        <f t="shared" ca="1" si="38"/>
        <v>0</v>
      </c>
      <c r="AT144" s="123">
        <f t="shared" ca="1" si="38"/>
        <v>0</v>
      </c>
      <c r="AU144" s="123">
        <f t="shared" ca="1" si="38"/>
        <v>0</v>
      </c>
      <c r="AV144" s="123">
        <f t="shared" ca="1" si="38"/>
        <v>0</v>
      </c>
      <c r="AW144" s="5"/>
      <c r="AX144" s="5"/>
      <c r="AY144" s="5"/>
    </row>
    <row r="145" spans="2:51" x14ac:dyDescent="0.25">
      <c r="B145" s="8"/>
      <c r="C145" s="23"/>
      <c r="D145" s="225"/>
      <c r="E145" s="226"/>
      <c r="F145" s="226"/>
      <c r="G145" s="226"/>
      <c r="H145" s="227"/>
      <c r="I145" s="18" t="s">
        <v>9</v>
      </c>
      <c r="J145" s="123">
        <f t="shared" ca="1" si="35"/>
        <v>0</v>
      </c>
      <c r="K145" s="123">
        <f t="shared" ca="1" si="35"/>
        <v>0</v>
      </c>
      <c r="L145" s="123">
        <f t="shared" ca="1" si="35"/>
        <v>0</v>
      </c>
      <c r="M145" s="123">
        <f t="shared" ca="1" si="35"/>
        <v>0</v>
      </c>
      <c r="N145" s="123">
        <f t="shared" ca="1" si="35"/>
        <v>0</v>
      </c>
      <c r="O145" s="123">
        <f t="shared" ca="1" si="35"/>
        <v>0</v>
      </c>
      <c r="P145" s="123">
        <f t="shared" ca="1" si="35"/>
        <v>0</v>
      </c>
      <c r="Q145" s="123">
        <f t="shared" ca="1" si="35"/>
        <v>0</v>
      </c>
      <c r="R145" s="123">
        <f t="shared" ca="1" si="35"/>
        <v>0</v>
      </c>
      <c r="S145" s="123">
        <f t="shared" ca="1" si="35"/>
        <v>0</v>
      </c>
      <c r="T145" s="123">
        <f t="shared" ca="1" si="36"/>
        <v>0</v>
      </c>
      <c r="U145" s="123">
        <f t="shared" ca="1" si="36"/>
        <v>0</v>
      </c>
      <c r="V145" s="123">
        <f t="shared" ca="1" si="36"/>
        <v>0</v>
      </c>
      <c r="W145" s="123">
        <f t="shared" ca="1" si="36"/>
        <v>0</v>
      </c>
      <c r="X145" s="123">
        <f t="shared" ca="1" si="36"/>
        <v>0</v>
      </c>
      <c r="Y145" s="123">
        <f t="shared" ca="1" si="36"/>
        <v>0</v>
      </c>
      <c r="Z145" s="123">
        <f t="shared" ca="1" si="36"/>
        <v>0</v>
      </c>
      <c r="AA145" s="123">
        <f t="shared" ca="1" si="36"/>
        <v>0</v>
      </c>
      <c r="AB145" s="123">
        <f t="shared" ca="1" si="36"/>
        <v>0</v>
      </c>
      <c r="AC145" s="123">
        <f t="shared" ca="1" si="36"/>
        <v>0</v>
      </c>
      <c r="AD145" s="123">
        <f t="shared" ca="1" si="37"/>
        <v>0</v>
      </c>
      <c r="AE145" s="123">
        <f t="shared" ca="1" si="37"/>
        <v>0</v>
      </c>
      <c r="AF145" s="123">
        <f t="shared" ca="1" si="37"/>
        <v>0</v>
      </c>
      <c r="AG145" s="123">
        <f t="shared" ca="1" si="37"/>
        <v>0</v>
      </c>
      <c r="AH145" s="123">
        <f t="shared" ca="1" si="37"/>
        <v>0</v>
      </c>
      <c r="AI145" s="123">
        <f t="shared" ca="1" si="37"/>
        <v>0</v>
      </c>
      <c r="AJ145" s="123">
        <f t="shared" ca="1" si="37"/>
        <v>0</v>
      </c>
      <c r="AK145" s="123">
        <f t="shared" ca="1" si="37"/>
        <v>0</v>
      </c>
      <c r="AL145" s="123">
        <f t="shared" ca="1" si="37"/>
        <v>0</v>
      </c>
      <c r="AM145" s="123">
        <f t="shared" ca="1" si="37"/>
        <v>0</v>
      </c>
      <c r="AN145" s="123">
        <f t="shared" ca="1" si="38"/>
        <v>0</v>
      </c>
      <c r="AO145" s="123">
        <f t="shared" ca="1" si="38"/>
        <v>0</v>
      </c>
      <c r="AP145" s="123">
        <f t="shared" ca="1" si="38"/>
        <v>0</v>
      </c>
      <c r="AQ145" s="123">
        <f t="shared" ca="1" si="38"/>
        <v>0</v>
      </c>
      <c r="AR145" s="123">
        <f t="shared" ca="1" si="38"/>
        <v>0</v>
      </c>
      <c r="AS145" s="123">
        <f t="shared" ca="1" si="38"/>
        <v>0</v>
      </c>
      <c r="AT145" s="123">
        <f t="shared" ca="1" si="38"/>
        <v>0</v>
      </c>
      <c r="AU145" s="123">
        <f t="shared" ca="1" si="38"/>
        <v>0</v>
      </c>
      <c r="AV145" s="123">
        <f t="shared" ca="1" si="38"/>
        <v>0</v>
      </c>
      <c r="AW145" s="5"/>
      <c r="AX145" s="5"/>
      <c r="AY145" s="5"/>
    </row>
    <row r="146" spans="2:51" x14ac:dyDescent="0.25">
      <c r="B146" s="8"/>
      <c r="C146" s="23"/>
      <c r="D146" s="33"/>
      <c r="E146" s="34"/>
      <c r="F146" s="34"/>
      <c r="G146" s="34"/>
      <c r="H146" s="35"/>
      <c r="I146" s="18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6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26"/>
      <c r="AJ146" s="125"/>
      <c r="AK146" s="125"/>
      <c r="AL146" s="125"/>
      <c r="AM146" s="125"/>
      <c r="AN146" s="125"/>
      <c r="AO146" s="125"/>
      <c r="AP146" s="125"/>
      <c r="AQ146" s="125"/>
      <c r="AR146" s="125"/>
      <c r="AS146" s="125"/>
      <c r="AT146" s="125"/>
      <c r="AU146" s="125"/>
      <c r="AV146" s="126"/>
      <c r="AW146" s="5"/>
      <c r="AX146" s="5"/>
      <c r="AY146" s="5"/>
    </row>
    <row r="147" spans="2:51" x14ac:dyDescent="0.25">
      <c r="B147" s="8"/>
      <c r="C147" s="16">
        <v>4</v>
      </c>
      <c r="D147" s="219" t="s">
        <v>36</v>
      </c>
      <c r="E147" s="220"/>
      <c r="F147" s="220"/>
      <c r="G147" s="220"/>
      <c r="H147" s="221"/>
      <c r="I147" s="18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6"/>
      <c r="W147" s="125"/>
      <c r="X147" s="125"/>
      <c r="Y147" s="125"/>
      <c r="Z147" s="125"/>
      <c r="AA147" s="125"/>
      <c r="AB147" s="125"/>
      <c r="AC147" s="125"/>
      <c r="AD147" s="125"/>
      <c r="AE147" s="125"/>
      <c r="AF147" s="125"/>
      <c r="AG147" s="125"/>
      <c r="AH147" s="125"/>
      <c r="AI147" s="126"/>
      <c r="AJ147" s="125"/>
      <c r="AK147" s="125"/>
      <c r="AL147" s="125"/>
      <c r="AM147" s="125"/>
      <c r="AN147" s="125"/>
      <c r="AO147" s="125"/>
      <c r="AP147" s="125"/>
      <c r="AQ147" s="125"/>
      <c r="AR147" s="125"/>
      <c r="AS147" s="125"/>
      <c r="AT147" s="125"/>
      <c r="AU147" s="125"/>
      <c r="AV147" s="126"/>
      <c r="AW147" s="5"/>
      <c r="AX147" s="5"/>
      <c r="AY147" s="5"/>
    </row>
    <row r="148" spans="2:51" x14ac:dyDescent="0.25">
      <c r="B148" s="8" t="s">
        <v>252</v>
      </c>
      <c r="C148" s="23"/>
      <c r="D148" s="16">
        <v>1</v>
      </c>
      <c r="E148" s="219" t="s">
        <v>5</v>
      </c>
      <c r="F148" s="220"/>
      <c r="G148" s="220"/>
      <c r="H148" s="221"/>
      <c r="I148" s="18" t="s">
        <v>8</v>
      </c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3">
        <f t="shared" ref="V148:V157" si="39">SUM(J148:U148)</f>
        <v>0</v>
      </c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  <c r="AI148" s="123">
        <f t="shared" ref="AI148:AI157" si="40">SUM(W148:AH148)</f>
        <v>0</v>
      </c>
      <c r="AJ148" s="124"/>
      <c r="AK148" s="124"/>
      <c r="AL148" s="124"/>
      <c r="AM148" s="124"/>
      <c r="AN148" s="124"/>
      <c r="AO148" s="124"/>
      <c r="AP148" s="124"/>
      <c r="AQ148" s="124"/>
      <c r="AR148" s="124"/>
      <c r="AS148" s="124"/>
      <c r="AT148" s="124"/>
      <c r="AU148" s="124"/>
      <c r="AV148" s="123">
        <f t="shared" ref="AV148:AV157" si="41">SUM(AJ148:AU148)</f>
        <v>0</v>
      </c>
      <c r="AW148" s="5"/>
      <c r="AX148" s="5"/>
      <c r="AY148" s="5"/>
    </row>
    <row r="149" spans="2:51" x14ac:dyDescent="0.25">
      <c r="B149" s="8" t="s">
        <v>252</v>
      </c>
      <c r="C149" s="23"/>
      <c r="D149" s="16"/>
      <c r="E149" s="219"/>
      <c r="F149" s="220"/>
      <c r="G149" s="220"/>
      <c r="H149" s="221"/>
      <c r="I149" s="18" t="s">
        <v>9</v>
      </c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3">
        <f t="shared" si="39"/>
        <v>0</v>
      </c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  <c r="AI149" s="123">
        <f t="shared" si="40"/>
        <v>0</v>
      </c>
      <c r="AJ149" s="124"/>
      <c r="AK149" s="124"/>
      <c r="AL149" s="124"/>
      <c r="AM149" s="124"/>
      <c r="AN149" s="124"/>
      <c r="AO149" s="124"/>
      <c r="AP149" s="124"/>
      <c r="AQ149" s="124"/>
      <c r="AR149" s="124"/>
      <c r="AS149" s="124"/>
      <c r="AT149" s="124"/>
      <c r="AU149" s="124"/>
      <c r="AV149" s="123">
        <f t="shared" si="41"/>
        <v>0</v>
      </c>
      <c r="AW149" s="5"/>
      <c r="AX149" s="5"/>
      <c r="AY149" s="5"/>
    </row>
    <row r="150" spans="2:51" x14ac:dyDescent="0.25">
      <c r="B150" s="8" t="s">
        <v>253</v>
      </c>
      <c r="C150" s="23"/>
      <c r="D150" s="16">
        <v>2</v>
      </c>
      <c r="E150" s="219" t="s">
        <v>23</v>
      </c>
      <c r="F150" s="220"/>
      <c r="G150" s="220"/>
      <c r="H150" s="221"/>
      <c r="I150" s="18" t="s">
        <v>8</v>
      </c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3">
        <f t="shared" si="39"/>
        <v>0</v>
      </c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  <c r="AI150" s="123">
        <f t="shared" si="40"/>
        <v>0</v>
      </c>
      <c r="AJ150" s="124"/>
      <c r="AK150" s="124"/>
      <c r="AL150" s="124"/>
      <c r="AM150" s="124"/>
      <c r="AN150" s="124"/>
      <c r="AO150" s="124"/>
      <c r="AP150" s="124"/>
      <c r="AQ150" s="124"/>
      <c r="AR150" s="124"/>
      <c r="AS150" s="124"/>
      <c r="AT150" s="124"/>
      <c r="AU150" s="124"/>
      <c r="AV150" s="123">
        <f t="shared" si="41"/>
        <v>0</v>
      </c>
      <c r="AW150" s="5"/>
      <c r="AX150" s="5"/>
      <c r="AY150" s="5"/>
    </row>
    <row r="151" spans="2:51" x14ac:dyDescent="0.25">
      <c r="B151" s="8" t="s">
        <v>253</v>
      </c>
      <c r="C151" s="23"/>
      <c r="D151" s="16"/>
      <c r="E151" s="31"/>
      <c r="F151" s="26"/>
      <c r="G151" s="26"/>
      <c r="H151" s="27"/>
      <c r="I151" s="18" t="s">
        <v>9</v>
      </c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3">
        <f t="shared" si="39"/>
        <v>0</v>
      </c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  <c r="AI151" s="123">
        <f t="shared" si="40"/>
        <v>0</v>
      </c>
      <c r="AJ151" s="124"/>
      <c r="AK151" s="124"/>
      <c r="AL151" s="124"/>
      <c r="AM151" s="124"/>
      <c r="AN151" s="124"/>
      <c r="AO151" s="124"/>
      <c r="AP151" s="124"/>
      <c r="AQ151" s="124"/>
      <c r="AR151" s="124"/>
      <c r="AS151" s="124"/>
      <c r="AT151" s="124"/>
      <c r="AU151" s="124"/>
      <c r="AV151" s="123">
        <f t="shared" si="41"/>
        <v>0</v>
      </c>
      <c r="AW151" s="5"/>
      <c r="AX151" s="5"/>
      <c r="AY151" s="5"/>
    </row>
    <row r="152" spans="2:51" x14ac:dyDescent="0.25">
      <c r="B152" s="8" t="s">
        <v>254</v>
      </c>
      <c r="C152" s="23"/>
      <c r="D152" s="16">
        <v>3</v>
      </c>
      <c r="E152" s="219" t="s">
        <v>24</v>
      </c>
      <c r="F152" s="220"/>
      <c r="G152" s="220"/>
      <c r="H152" s="221"/>
      <c r="I152" s="18" t="s">
        <v>8</v>
      </c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3">
        <f t="shared" si="39"/>
        <v>0</v>
      </c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  <c r="AI152" s="123">
        <f t="shared" si="40"/>
        <v>0</v>
      </c>
      <c r="AJ152" s="124"/>
      <c r="AK152" s="124"/>
      <c r="AL152" s="124"/>
      <c r="AM152" s="124"/>
      <c r="AN152" s="124"/>
      <c r="AO152" s="124"/>
      <c r="AP152" s="124"/>
      <c r="AQ152" s="124"/>
      <c r="AR152" s="124"/>
      <c r="AS152" s="124"/>
      <c r="AT152" s="124"/>
      <c r="AU152" s="124"/>
      <c r="AV152" s="123">
        <f t="shared" si="41"/>
        <v>0</v>
      </c>
      <c r="AW152" s="5"/>
      <c r="AX152" s="5"/>
      <c r="AY152" s="5"/>
    </row>
    <row r="153" spans="2:51" x14ac:dyDescent="0.25">
      <c r="B153" s="8" t="s">
        <v>254</v>
      </c>
      <c r="C153" s="23"/>
      <c r="D153" s="16"/>
      <c r="E153" s="32"/>
      <c r="F153" s="21"/>
      <c r="G153" s="21"/>
      <c r="H153" s="22"/>
      <c r="I153" s="18" t="s">
        <v>9</v>
      </c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3">
        <f t="shared" si="39"/>
        <v>0</v>
      </c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  <c r="AI153" s="123">
        <f t="shared" si="40"/>
        <v>0</v>
      </c>
      <c r="AJ153" s="124"/>
      <c r="AK153" s="124"/>
      <c r="AL153" s="124"/>
      <c r="AM153" s="124"/>
      <c r="AN153" s="124"/>
      <c r="AO153" s="124"/>
      <c r="AP153" s="124"/>
      <c r="AQ153" s="124"/>
      <c r="AR153" s="124"/>
      <c r="AS153" s="124"/>
      <c r="AT153" s="124"/>
      <c r="AU153" s="124"/>
      <c r="AV153" s="123">
        <f t="shared" si="41"/>
        <v>0</v>
      </c>
      <c r="AW153" s="5"/>
      <c r="AX153" s="5"/>
      <c r="AY153" s="5"/>
    </row>
    <row r="154" spans="2:51" x14ac:dyDescent="0.25">
      <c r="B154" s="8" t="s">
        <v>255</v>
      </c>
      <c r="C154" s="23"/>
      <c r="D154" s="16">
        <v>4</v>
      </c>
      <c r="E154" s="219" t="s">
        <v>25</v>
      </c>
      <c r="F154" s="220"/>
      <c r="G154" s="220"/>
      <c r="H154" s="221"/>
      <c r="I154" s="18" t="s">
        <v>8</v>
      </c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3">
        <f t="shared" si="39"/>
        <v>0</v>
      </c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  <c r="AI154" s="123">
        <f t="shared" si="40"/>
        <v>0</v>
      </c>
      <c r="AJ154" s="124"/>
      <c r="AK154" s="124"/>
      <c r="AL154" s="124"/>
      <c r="AM154" s="124"/>
      <c r="AN154" s="124"/>
      <c r="AO154" s="124"/>
      <c r="AP154" s="124"/>
      <c r="AQ154" s="124"/>
      <c r="AR154" s="124"/>
      <c r="AS154" s="124"/>
      <c r="AT154" s="124"/>
      <c r="AU154" s="124"/>
      <c r="AV154" s="123">
        <f t="shared" si="41"/>
        <v>0</v>
      </c>
      <c r="AW154" s="5"/>
      <c r="AX154" s="5"/>
      <c r="AY154" s="5"/>
    </row>
    <row r="155" spans="2:51" x14ac:dyDescent="0.25">
      <c r="B155" s="8" t="s">
        <v>255</v>
      </c>
      <c r="C155" s="23"/>
      <c r="D155" s="16"/>
      <c r="E155" s="32"/>
      <c r="F155" s="21"/>
      <c r="G155" s="21"/>
      <c r="H155" s="22"/>
      <c r="I155" s="18" t="s">
        <v>9</v>
      </c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3">
        <f t="shared" si="39"/>
        <v>0</v>
      </c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  <c r="AI155" s="123">
        <f t="shared" si="40"/>
        <v>0</v>
      </c>
      <c r="AJ155" s="124"/>
      <c r="AK155" s="124"/>
      <c r="AL155" s="124"/>
      <c r="AM155" s="124"/>
      <c r="AN155" s="124"/>
      <c r="AO155" s="124"/>
      <c r="AP155" s="124"/>
      <c r="AQ155" s="124"/>
      <c r="AR155" s="124"/>
      <c r="AS155" s="124"/>
      <c r="AT155" s="124"/>
      <c r="AU155" s="124"/>
      <c r="AV155" s="123">
        <f t="shared" si="41"/>
        <v>0</v>
      </c>
      <c r="AW155" s="5"/>
      <c r="AX155" s="5"/>
      <c r="AY155" s="5"/>
    </row>
    <row r="156" spans="2:51" x14ac:dyDescent="0.25">
      <c r="B156" s="8" t="s">
        <v>900</v>
      </c>
      <c r="C156" s="23"/>
      <c r="D156" s="16">
        <v>5</v>
      </c>
      <c r="E156" s="219" t="s">
        <v>26</v>
      </c>
      <c r="F156" s="220"/>
      <c r="G156" s="220"/>
      <c r="H156" s="221"/>
      <c r="I156" s="18" t="s">
        <v>8</v>
      </c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3">
        <f t="shared" si="39"/>
        <v>0</v>
      </c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  <c r="AI156" s="123">
        <f t="shared" si="40"/>
        <v>0</v>
      </c>
      <c r="AJ156" s="124"/>
      <c r="AK156" s="124"/>
      <c r="AL156" s="124"/>
      <c r="AM156" s="124"/>
      <c r="AN156" s="124"/>
      <c r="AO156" s="124"/>
      <c r="AP156" s="124"/>
      <c r="AQ156" s="124"/>
      <c r="AR156" s="124"/>
      <c r="AS156" s="124"/>
      <c r="AT156" s="124"/>
      <c r="AU156" s="124"/>
      <c r="AV156" s="123">
        <f t="shared" si="41"/>
        <v>0</v>
      </c>
      <c r="AW156" s="5"/>
      <c r="AX156" s="5"/>
      <c r="AY156" s="5"/>
    </row>
    <row r="157" spans="2:51" x14ac:dyDescent="0.25">
      <c r="B157" s="8" t="s">
        <v>900</v>
      </c>
      <c r="C157" s="23"/>
      <c r="D157" s="16"/>
      <c r="E157" s="31"/>
      <c r="F157" s="26"/>
      <c r="G157" s="26"/>
      <c r="H157" s="27"/>
      <c r="I157" s="18" t="s">
        <v>9</v>
      </c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3">
        <f t="shared" si="39"/>
        <v>0</v>
      </c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  <c r="AI157" s="123">
        <f t="shared" si="40"/>
        <v>0</v>
      </c>
      <c r="AJ157" s="124"/>
      <c r="AK157" s="124"/>
      <c r="AL157" s="124"/>
      <c r="AM157" s="124"/>
      <c r="AN157" s="124"/>
      <c r="AO157" s="124"/>
      <c r="AP157" s="124"/>
      <c r="AQ157" s="124"/>
      <c r="AR157" s="124"/>
      <c r="AS157" s="124"/>
      <c r="AT157" s="124"/>
      <c r="AU157" s="124"/>
      <c r="AV157" s="123">
        <f t="shared" si="41"/>
        <v>0</v>
      </c>
      <c r="AW157" s="5"/>
      <c r="AX157" s="5"/>
      <c r="AY157" s="5"/>
    </row>
    <row r="158" spans="2:51" x14ac:dyDescent="0.25">
      <c r="B158" s="8"/>
      <c r="C158" s="23"/>
      <c r="D158" s="16"/>
      <c r="E158" s="219"/>
      <c r="F158" s="220"/>
      <c r="G158" s="220"/>
      <c r="H158" s="221"/>
      <c r="I158" s="18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6"/>
      <c r="W158" s="125"/>
      <c r="X158" s="125"/>
      <c r="Y158" s="125"/>
      <c r="Z158" s="125"/>
      <c r="AA158" s="125"/>
      <c r="AB158" s="125"/>
      <c r="AC158" s="125"/>
      <c r="AD158" s="125"/>
      <c r="AE158" s="125"/>
      <c r="AF158" s="125"/>
      <c r="AG158" s="125"/>
      <c r="AH158" s="125"/>
      <c r="AI158" s="126"/>
      <c r="AJ158" s="125"/>
      <c r="AK158" s="125"/>
      <c r="AL158" s="125"/>
      <c r="AM158" s="125"/>
      <c r="AN158" s="125"/>
      <c r="AO158" s="125"/>
      <c r="AP158" s="125"/>
      <c r="AQ158" s="125"/>
      <c r="AR158" s="125"/>
      <c r="AS158" s="125"/>
      <c r="AT158" s="125"/>
      <c r="AU158" s="125"/>
      <c r="AV158" s="126"/>
      <c r="AW158" s="5"/>
      <c r="AX158" s="5"/>
      <c r="AY158" s="5"/>
    </row>
    <row r="159" spans="2:51" x14ac:dyDescent="0.25">
      <c r="B159" s="8"/>
      <c r="C159" s="23"/>
      <c r="D159" s="222" t="s">
        <v>37</v>
      </c>
      <c r="E159" s="223"/>
      <c r="F159" s="223"/>
      <c r="G159" s="223"/>
      <c r="H159" s="224"/>
      <c r="I159" s="18" t="s">
        <v>8</v>
      </c>
      <c r="J159" s="123">
        <f t="shared" ref="J159:S160" ca="1" si="42">SUMIF($I$148:$AV$157,$I159,J$148:J$157)</f>
        <v>0</v>
      </c>
      <c r="K159" s="123">
        <f t="shared" ca="1" si="42"/>
        <v>0</v>
      </c>
      <c r="L159" s="123">
        <f t="shared" ca="1" si="42"/>
        <v>0</v>
      </c>
      <c r="M159" s="123">
        <f t="shared" ca="1" si="42"/>
        <v>0</v>
      </c>
      <c r="N159" s="123">
        <f t="shared" ca="1" si="42"/>
        <v>0</v>
      </c>
      <c r="O159" s="123">
        <f t="shared" ca="1" si="42"/>
        <v>0</v>
      </c>
      <c r="P159" s="123">
        <f t="shared" ca="1" si="42"/>
        <v>0</v>
      </c>
      <c r="Q159" s="123">
        <f t="shared" ca="1" si="42"/>
        <v>0</v>
      </c>
      <c r="R159" s="123">
        <f t="shared" ca="1" si="42"/>
        <v>0</v>
      </c>
      <c r="S159" s="123">
        <f t="shared" ca="1" si="42"/>
        <v>0</v>
      </c>
      <c r="T159" s="123">
        <f t="shared" ref="T159:AC160" ca="1" si="43">SUMIF($I$148:$AV$157,$I159,T$148:T$157)</f>
        <v>0</v>
      </c>
      <c r="U159" s="123">
        <f t="shared" ca="1" si="43"/>
        <v>0</v>
      </c>
      <c r="V159" s="123">
        <f t="shared" ca="1" si="43"/>
        <v>0</v>
      </c>
      <c r="W159" s="123">
        <f t="shared" ca="1" si="43"/>
        <v>0</v>
      </c>
      <c r="X159" s="123">
        <f t="shared" ca="1" si="43"/>
        <v>0</v>
      </c>
      <c r="Y159" s="123">
        <f t="shared" ca="1" si="43"/>
        <v>0</v>
      </c>
      <c r="Z159" s="123">
        <f t="shared" ca="1" si="43"/>
        <v>0</v>
      </c>
      <c r="AA159" s="123">
        <f t="shared" ca="1" si="43"/>
        <v>0</v>
      </c>
      <c r="AB159" s="123">
        <f t="shared" ca="1" si="43"/>
        <v>0</v>
      </c>
      <c r="AC159" s="123">
        <f t="shared" ca="1" si="43"/>
        <v>0</v>
      </c>
      <c r="AD159" s="123">
        <f t="shared" ref="AD159:AM160" ca="1" si="44">SUMIF($I$148:$AV$157,$I159,AD$148:AD$157)</f>
        <v>0</v>
      </c>
      <c r="AE159" s="123">
        <f t="shared" ca="1" si="44"/>
        <v>0</v>
      </c>
      <c r="AF159" s="123">
        <f t="shared" ca="1" si="44"/>
        <v>0</v>
      </c>
      <c r="AG159" s="123">
        <f t="shared" ca="1" si="44"/>
        <v>0</v>
      </c>
      <c r="AH159" s="123">
        <f t="shared" ca="1" si="44"/>
        <v>0</v>
      </c>
      <c r="AI159" s="123">
        <f t="shared" ca="1" si="44"/>
        <v>0</v>
      </c>
      <c r="AJ159" s="123">
        <f t="shared" ca="1" si="44"/>
        <v>0</v>
      </c>
      <c r="AK159" s="123">
        <f t="shared" ca="1" si="44"/>
        <v>0</v>
      </c>
      <c r="AL159" s="123">
        <f t="shared" ca="1" si="44"/>
        <v>0</v>
      </c>
      <c r="AM159" s="123">
        <f t="shared" ca="1" si="44"/>
        <v>0</v>
      </c>
      <c r="AN159" s="123">
        <f t="shared" ref="AN159:AV160" ca="1" si="45">SUMIF($I$148:$AV$157,$I159,AN$148:AN$157)</f>
        <v>0</v>
      </c>
      <c r="AO159" s="123">
        <f t="shared" ca="1" si="45"/>
        <v>0</v>
      </c>
      <c r="AP159" s="123">
        <f t="shared" ca="1" si="45"/>
        <v>0</v>
      </c>
      <c r="AQ159" s="123">
        <f t="shared" ca="1" si="45"/>
        <v>0</v>
      </c>
      <c r="AR159" s="123">
        <f t="shared" ca="1" si="45"/>
        <v>0</v>
      </c>
      <c r="AS159" s="123">
        <f t="shared" ca="1" si="45"/>
        <v>0</v>
      </c>
      <c r="AT159" s="123">
        <f t="shared" ca="1" si="45"/>
        <v>0</v>
      </c>
      <c r="AU159" s="123">
        <f t="shared" ca="1" si="45"/>
        <v>0</v>
      </c>
      <c r="AV159" s="123">
        <f t="shared" ca="1" si="45"/>
        <v>0</v>
      </c>
      <c r="AW159" s="5"/>
      <c r="AX159" s="5"/>
      <c r="AY159" s="5"/>
    </row>
    <row r="160" spans="2:51" x14ac:dyDescent="0.25">
      <c r="B160" s="8"/>
      <c r="C160" s="23"/>
      <c r="D160" s="225"/>
      <c r="E160" s="226"/>
      <c r="F160" s="226"/>
      <c r="G160" s="226"/>
      <c r="H160" s="227"/>
      <c r="I160" s="18" t="s">
        <v>9</v>
      </c>
      <c r="J160" s="123">
        <f t="shared" ca="1" si="42"/>
        <v>0</v>
      </c>
      <c r="K160" s="123">
        <f t="shared" ca="1" si="42"/>
        <v>0</v>
      </c>
      <c r="L160" s="123">
        <f t="shared" ca="1" si="42"/>
        <v>0</v>
      </c>
      <c r="M160" s="123">
        <f t="shared" ca="1" si="42"/>
        <v>0</v>
      </c>
      <c r="N160" s="123">
        <f t="shared" ca="1" si="42"/>
        <v>0</v>
      </c>
      <c r="O160" s="123">
        <f t="shared" ca="1" si="42"/>
        <v>0</v>
      </c>
      <c r="P160" s="123">
        <f t="shared" ca="1" si="42"/>
        <v>0</v>
      </c>
      <c r="Q160" s="123">
        <f t="shared" ca="1" si="42"/>
        <v>0</v>
      </c>
      <c r="R160" s="123">
        <f t="shared" ca="1" si="42"/>
        <v>0</v>
      </c>
      <c r="S160" s="123">
        <f t="shared" ca="1" si="42"/>
        <v>0</v>
      </c>
      <c r="T160" s="123">
        <f t="shared" ca="1" si="43"/>
        <v>0</v>
      </c>
      <c r="U160" s="123">
        <f t="shared" ca="1" si="43"/>
        <v>0</v>
      </c>
      <c r="V160" s="123">
        <f t="shared" ca="1" si="43"/>
        <v>0</v>
      </c>
      <c r="W160" s="123">
        <f t="shared" ca="1" si="43"/>
        <v>0</v>
      </c>
      <c r="X160" s="123">
        <f t="shared" ca="1" si="43"/>
        <v>0</v>
      </c>
      <c r="Y160" s="123">
        <f t="shared" ca="1" si="43"/>
        <v>0</v>
      </c>
      <c r="Z160" s="123">
        <f t="shared" ca="1" si="43"/>
        <v>0</v>
      </c>
      <c r="AA160" s="123">
        <f t="shared" ca="1" si="43"/>
        <v>0</v>
      </c>
      <c r="AB160" s="123">
        <f t="shared" ca="1" si="43"/>
        <v>0</v>
      </c>
      <c r="AC160" s="123">
        <f t="shared" ca="1" si="43"/>
        <v>0</v>
      </c>
      <c r="AD160" s="123">
        <f t="shared" ca="1" si="44"/>
        <v>0</v>
      </c>
      <c r="AE160" s="123">
        <f t="shared" ca="1" si="44"/>
        <v>0</v>
      </c>
      <c r="AF160" s="123">
        <f t="shared" ca="1" si="44"/>
        <v>0</v>
      </c>
      <c r="AG160" s="123">
        <f t="shared" ca="1" si="44"/>
        <v>0</v>
      </c>
      <c r="AH160" s="123">
        <f t="shared" ca="1" si="44"/>
        <v>0</v>
      </c>
      <c r="AI160" s="123">
        <f t="shared" ca="1" si="44"/>
        <v>0</v>
      </c>
      <c r="AJ160" s="123">
        <f t="shared" ca="1" si="44"/>
        <v>0</v>
      </c>
      <c r="AK160" s="123">
        <f t="shared" ca="1" si="44"/>
        <v>0</v>
      </c>
      <c r="AL160" s="123">
        <f t="shared" ca="1" si="44"/>
        <v>0</v>
      </c>
      <c r="AM160" s="123">
        <f t="shared" ca="1" si="44"/>
        <v>0</v>
      </c>
      <c r="AN160" s="123">
        <f t="shared" ca="1" si="45"/>
        <v>0</v>
      </c>
      <c r="AO160" s="123">
        <f t="shared" ca="1" si="45"/>
        <v>0</v>
      </c>
      <c r="AP160" s="123">
        <f t="shared" ca="1" si="45"/>
        <v>0</v>
      </c>
      <c r="AQ160" s="123">
        <f t="shared" ca="1" si="45"/>
        <v>0</v>
      </c>
      <c r="AR160" s="123">
        <f t="shared" ca="1" si="45"/>
        <v>0</v>
      </c>
      <c r="AS160" s="123">
        <f t="shared" ca="1" si="45"/>
        <v>0</v>
      </c>
      <c r="AT160" s="123">
        <f t="shared" ca="1" si="45"/>
        <v>0</v>
      </c>
      <c r="AU160" s="123">
        <f t="shared" ca="1" si="45"/>
        <v>0</v>
      </c>
      <c r="AV160" s="123">
        <f t="shared" ca="1" si="45"/>
        <v>0</v>
      </c>
      <c r="AW160" s="5"/>
      <c r="AX160" s="5"/>
      <c r="AY160" s="5"/>
    </row>
    <row r="161" spans="1:51" x14ac:dyDescent="0.25">
      <c r="B161" s="8"/>
      <c r="C161" s="23"/>
      <c r="D161" s="33"/>
      <c r="E161" s="34"/>
      <c r="F161" s="34"/>
      <c r="G161" s="34"/>
      <c r="H161" s="35"/>
      <c r="I161" s="18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6"/>
      <c r="W161" s="125"/>
      <c r="X161" s="125"/>
      <c r="Y161" s="125"/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6"/>
      <c r="AJ161" s="125"/>
      <c r="AK161" s="125"/>
      <c r="AL161" s="125"/>
      <c r="AM161" s="125"/>
      <c r="AN161" s="125"/>
      <c r="AO161" s="125"/>
      <c r="AP161" s="125"/>
      <c r="AQ161" s="125"/>
      <c r="AR161" s="125"/>
      <c r="AS161" s="125"/>
      <c r="AT161" s="125"/>
      <c r="AU161" s="125"/>
      <c r="AV161" s="126"/>
      <c r="AW161" s="5"/>
      <c r="AX161" s="5"/>
      <c r="AY161" s="5"/>
    </row>
    <row r="162" spans="1:51" x14ac:dyDescent="0.25">
      <c r="B162" s="8"/>
      <c r="C162" s="16">
        <v>5</v>
      </c>
      <c r="D162" s="219" t="s">
        <v>38</v>
      </c>
      <c r="E162" s="220"/>
      <c r="F162" s="220"/>
      <c r="G162" s="220"/>
      <c r="H162" s="221"/>
      <c r="I162" s="18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6"/>
      <c r="W162" s="125"/>
      <c r="X162" s="125"/>
      <c r="Y162" s="125"/>
      <c r="Z162" s="125"/>
      <c r="AA162" s="125"/>
      <c r="AB162" s="125"/>
      <c r="AC162" s="125"/>
      <c r="AD162" s="125"/>
      <c r="AE162" s="125"/>
      <c r="AF162" s="125"/>
      <c r="AG162" s="125"/>
      <c r="AH162" s="125"/>
      <c r="AI162" s="126"/>
      <c r="AJ162" s="125"/>
      <c r="AK162" s="125"/>
      <c r="AL162" s="125"/>
      <c r="AM162" s="125"/>
      <c r="AN162" s="125"/>
      <c r="AO162" s="125"/>
      <c r="AP162" s="125"/>
      <c r="AQ162" s="125"/>
      <c r="AR162" s="125"/>
      <c r="AS162" s="125"/>
      <c r="AT162" s="125"/>
      <c r="AU162" s="125"/>
      <c r="AV162" s="126"/>
      <c r="AW162" s="5"/>
      <c r="AX162" s="5"/>
      <c r="AY162" s="5"/>
    </row>
    <row r="163" spans="1:51" x14ac:dyDescent="0.25">
      <c r="B163" s="8" t="s">
        <v>256</v>
      </c>
      <c r="C163" s="23"/>
      <c r="D163" s="16">
        <v>1</v>
      </c>
      <c r="E163" s="219" t="s">
        <v>5</v>
      </c>
      <c r="F163" s="220"/>
      <c r="G163" s="220"/>
      <c r="H163" s="221"/>
      <c r="I163" s="18" t="s">
        <v>8</v>
      </c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3">
        <f t="shared" ref="V163:V166" si="46">SUM(J163:U163)</f>
        <v>0</v>
      </c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  <c r="AI163" s="123">
        <f t="shared" ref="AI163:AI166" si="47">SUM(W163:AH163)</f>
        <v>0</v>
      </c>
      <c r="AJ163" s="124"/>
      <c r="AK163" s="124"/>
      <c r="AL163" s="124"/>
      <c r="AM163" s="124"/>
      <c r="AN163" s="124"/>
      <c r="AO163" s="124"/>
      <c r="AP163" s="124"/>
      <c r="AQ163" s="124"/>
      <c r="AR163" s="124"/>
      <c r="AS163" s="124"/>
      <c r="AT163" s="124"/>
      <c r="AU163" s="124"/>
      <c r="AV163" s="123">
        <f t="shared" ref="AV163:AV166" si="48">SUM(AJ163:AU163)</f>
        <v>0</v>
      </c>
      <c r="AW163" s="5"/>
      <c r="AX163" s="5"/>
      <c r="AY163" s="5"/>
    </row>
    <row r="164" spans="1:51" x14ac:dyDescent="0.25">
      <c r="B164" s="8" t="s">
        <v>256</v>
      </c>
      <c r="C164" s="23"/>
      <c r="D164" s="16"/>
      <c r="E164" s="236"/>
      <c r="F164" s="220"/>
      <c r="G164" s="220"/>
      <c r="H164" s="221"/>
      <c r="I164" s="18" t="s">
        <v>9</v>
      </c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3">
        <f t="shared" si="46"/>
        <v>0</v>
      </c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  <c r="AI164" s="123">
        <f t="shared" si="47"/>
        <v>0</v>
      </c>
      <c r="AJ164" s="124"/>
      <c r="AK164" s="124"/>
      <c r="AL164" s="124"/>
      <c r="AM164" s="124"/>
      <c r="AN164" s="124"/>
      <c r="AO164" s="124"/>
      <c r="AP164" s="124"/>
      <c r="AQ164" s="124"/>
      <c r="AR164" s="124"/>
      <c r="AS164" s="124"/>
      <c r="AT164" s="124"/>
      <c r="AU164" s="124"/>
      <c r="AV164" s="123">
        <f t="shared" si="48"/>
        <v>0</v>
      </c>
      <c r="AW164" s="5"/>
      <c r="AX164" s="5"/>
      <c r="AY164" s="5"/>
    </row>
    <row r="165" spans="1:51" x14ac:dyDescent="0.25">
      <c r="B165" s="8" t="s">
        <v>257</v>
      </c>
      <c r="C165" s="23"/>
      <c r="D165" s="16">
        <v>2</v>
      </c>
      <c r="E165" s="219" t="s">
        <v>23</v>
      </c>
      <c r="F165" s="220"/>
      <c r="G165" s="220"/>
      <c r="H165" s="221"/>
      <c r="I165" s="18" t="s">
        <v>8</v>
      </c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3">
        <f t="shared" si="46"/>
        <v>0</v>
      </c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  <c r="AI165" s="123">
        <f t="shared" si="47"/>
        <v>0</v>
      </c>
      <c r="AJ165" s="124"/>
      <c r="AK165" s="124"/>
      <c r="AL165" s="124"/>
      <c r="AM165" s="124"/>
      <c r="AN165" s="124"/>
      <c r="AO165" s="124"/>
      <c r="AP165" s="124"/>
      <c r="AQ165" s="124"/>
      <c r="AR165" s="124"/>
      <c r="AS165" s="124"/>
      <c r="AT165" s="124"/>
      <c r="AU165" s="124"/>
      <c r="AV165" s="123">
        <f t="shared" si="48"/>
        <v>0</v>
      </c>
      <c r="AW165" s="5"/>
      <c r="AX165" s="5"/>
      <c r="AY165" s="5"/>
    </row>
    <row r="166" spans="1:51" x14ac:dyDescent="0.25">
      <c r="B166" s="8" t="s">
        <v>257</v>
      </c>
      <c r="C166" s="23"/>
      <c r="D166" s="16"/>
      <c r="E166" s="236"/>
      <c r="F166" s="220"/>
      <c r="G166" s="220"/>
      <c r="H166" s="221"/>
      <c r="I166" s="18" t="s">
        <v>9</v>
      </c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3">
        <f t="shared" si="46"/>
        <v>0</v>
      </c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  <c r="AI166" s="123">
        <f t="shared" si="47"/>
        <v>0</v>
      </c>
      <c r="AJ166" s="124"/>
      <c r="AK166" s="124"/>
      <c r="AL166" s="124"/>
      <c r="AM166" s="124"/>
      <c r="AN166" s="124"/>
      <c r="AO166" s="124"/>
      <c r="AP166" s="124"/>
      <c r="AQ166" s="124"/>
      <c r="AR166" s="124"/>
      <c r="AS166" s="124"/>
      <c r="AT166" s="124"/>
      <c r="AU166" s="124"/>
      <c r="AV166" s="123">
        <f t="shared" si="48"/>
        <v>0</v>
      </c>
      <c r="AW166" s="5"/>
      <c r="AX166" s="5"/>
      <c r="AY166" s="5"/>
    </row>
    <row r="167" spans="1:51" x14ac:dyDescent="0.25">
      <c r="B167" s="8"/>
      <c r="C167" s="23"/>
      <c r="D167" s="16"/>
      <c r="E167" s="219"/>
      <c r="F167" s="220"/>
      <c r="G167" s="220"/>
      <c r="H167" s="221"/>
      <c r="I167" s="18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6"/>
      <c r="W167" s="125"/>
      <c r="X167" s="125"/>
      <c r="Y167" s="125"/>
      <c r="Z167" s="125"/>
      <c r="AA167" s="125"/>
      <c r="AB167" s="125"/>
      <c r="AC167" s="125"/>
      <c r="AD167" s="125"/>
      <c r="AE167" s="125"/>
      <c r="AF167" s="125"/>
      <c r="AG167" s="125"/>
      <c r="AH167" s="125"/>
      <c r="AI167" s="126"/>
      <c r="AJ167" s="125"/>
      <c r="AK167" s="125"/>
      <c r="AL167" s="125"/>
      <c r="AM167" s="125"/>
      <c r="AN167" s="125"/>
      <c r="AO167" s="125"/>
      <c r="AP167" s="125"/>
      <c r="AQ167" s="125"/>
      <c r="AR167" s="125"/>
      <c r="AS167" s="125"/>
      <c r="AT167" s="125"/>
      <c r="AU167" s="125"/>
      <c r="AV167" s="126"/>
      <c r="AW167" s="5"/>
      <c r="AX167" s="5"/>
      <c r="AY167" s="5"/>
    </row>
    <row r="168" spans="1:51" x14ac:dyDescent="0.25">
      <c r="B168" s="8"/>
      <c r="C168" s="23"/>
      <c r="D168" s="222" t="s">
        <v>39</v>
      </c>
      <c r="E168" s="223"/>
      <c r="F168" s="223"/>
      <c r="G168" s="223"/>
      <c r="H168" s="224"/>
      <c r="I168" s="18" t="s">
        <v>8</v>
      </c>
      <c r="J168" s="123">
        <f t="shared" ref="J168:S169" ca="1" si="49">SUMIF($I$163:$AV$166,$I168,J$163:J$166)</f>
        <v>0</v>
      </c>
      <c r="K168" s="123">
        <f t="shared" ca="1" si="49"/>
        <v>0</v>
      </c>
      <c r="L168" s="123">
        <f t="shared" ca="1" si="49"/>
        <v>0</v>
      </c>
      <c r="M168" s="123">
        <f t="shared" ca="1" si="49"/>
        <v>0</v>
      </c>
      <c r="N168" s="123">
        <f t="shared" ca="1" si="49"/>
        <v>0</v>
      </c>
      <c r="O168" s="123">
        <f t="shared" ca="1" si="49"/>
        <v>0</v>
      </c>
      <c r="P168" s="123">
        <f t="shared" ca="1" si="49"/>
        <v>0</v>
      </c>
      <c r="Q168" s="123">
        <f t="shared" ca="1" si="49"/>
        <v>0</v>
      </c>
      <c r="R168" s="123">
        <f t="shared" ca="1" si="49"/>
        <v>0</v>
      </c>
      <c r="S168" s="123">
        <f t="shared" ca="1" si="49"/>
        <v>0</v>
      </c>
      <c r="T168" s="123">
        <f t="shared" ref="T168:AC169" ca="1" si="50">SUMIF($I$163:$AV$166,$I168,T$163:T$166)</f>
        <v>0</v>
      </c>
      <c r="U168" s="123">
        <f t="shared" ca="1" si="50"/>
        <v>0</v>
      </c>
      <c r="V168" s="123">
        <f t="shared" ca="1" si="50"/>
        <v>0</v>
      </c>
      <c r="W168" s="123">
        <f t="shared" ca="1" si="50"/>
        <v>0</v>
      </c>
      <c r="X168" s="123">
        <f t="shared" ca="1" si="50"/>
        <v>0</v>
      </c>
      <c r="Y168" s="123">
        <f t="shared" ca="1" si="50"/>
        <v>0</v>
      </c>
      <c r="Z168" s="123">
        <f t="shared" ca="1" si="50"/>
        <v>0</v>
      </c>
      <c r="AA168" s="123">
        <f t="shared" ca="1" si="50"/>
        <v>0</v>
      </c>
      <c r="AB168" s="123">
        <f t="shared" ca="1" si="50"/>
        <v>0</v>
      </c>
      <c r="AC168" s="123">
        <f t="shared" ca="1" si="50"/>
        <v>0</v>
      </c>
      <c r="AD168" s="123">
        <f t="shared" ref="AD168:AM169" ca="1" si="51">SUMIF($I$163:$AV$166,$I168,AD$163:AD$166)</f>
        <v>0</v>
      </c>
      <c r="AE168" s="123">
        <f t="shared" ca="1" si="51"/>
        <v>0</v>
      </c>
      <c r="AF168" s="123">
        <f t="shared" ca="1" si="51"/>
        <v>0</v>
      </c>
      <c r="AG168" s="123">
        <f t="shared" ca="1" si="51"/>
        <v>0</v>
      </c>
      <c r="AH168" s="123">
        <f t="shared" ca="1" si="51"/>
        <v>0</v>
      </c>
      <c r="AI168" s="123">
        <f t="shared" ca="1" si="51"/>
        <v>0</v>
      </c>
      <c r="AJ168" s="123">
        <f t="shared" ca="1" si="51"/>
        <v>0</v>
      </c>
      <c r="AK168" s="123">
        <f t="shared" ca="1" si="51"/>
        <v>0</v>
      </c>
      <c r="AL168" s="123">
        <f t="shared" ca="1" si="51"/>
        <v>0</v>
      </c>
      <c r="AM168" s="123">
        <f t="shared" ca="1" si="51"/>
        <v>0</v>
      </c>
      <c r="AN168" s="123">
        <f t="shared" ref="AN168:AV169" ca="1" si="52">SUMIF($I$163:$AV$166,$I168,AN$163:AN$166)</f>
        <v>0</v>
      </c>
      <c r="AO168" s="123">
        <f t="shared" ca="1" si="52"/>
        <v>0</v>
      </c>
      <c r="AP168" s="123">
        <f t="shared" ca="1" si="52"/>
        <v>0</v>
      </c>
      <c r="AQ168" s="123">
        <f t="shared" ca="1" si="52"/>
        <v>0</v>
      </c>
      <c r="AR168" s="123">
        <f t="shared" ca="1" si="52"/>
        <v>0</v>
      </c>
      <c r="AS168" s="123">
        <f t="shared" ca="1" si="52"/>
        <v>0</v>
      </c>
      <c r="AT168" s="123">
        <f t="shared" ca="1" si="52"/>
        <v>0</v>
      </c>
      <c r="AU168" s="123">
        <f t="shared" ca="1" si="52"/>
        <v>0</v>
      </c>
      <c r="AV168" s="123">
        <f t="shared" ca="1" si="52"/>
        <v>0</v>
      </c>
      <c r="AW168" s="5"/>
      <c r="AX168" s="5"/>
      <c r="AY168" s="5"/>
    </row>
    <row r="169" spans="1:51" x14ac:dyDescent="0.25">
      <c r="B169" s="8"/>
      <c r="C169" s="23"/>
      <c r="D169" s="225"/>
      <c r="E169" s="226"/>
      <c r="F169" s="226"/>
      <c r="G169" s="226"/>
      <c r="H169" s="227"/>
      <c r="I169" s="18" t="s">
        <v>9</v>
      </c>
      <c r="J169" s="123">
        <f t="shared" ca="1" si="49"/>
        <v>0</v>
      </c>
      <c r="K169" s="123">
        <f t="shared" ca="1" si="49"/>
        <v>0</v>
      </c>
      <c r="L169" s="123">
        <f t="shared" ca="1" si="49"/>
        <v>0</v>
      </c>
      <c r="M169" s="123">
        <f t="shared" ca="1" si="49"/>
        <v>0</v>
      </c>
      <c r="N169" s="123">
        <f t="shared" ca="1" si="49"/>
        <v>0</v>
      </c>
      <c r="O169" s="123">
        <f t="shared" ca="1" si="49"/>
        <v>0</v>
      </c>
      <c r="P169" s="123">
        <f t="shared" ca="1" si="49"/>
        <v>0</v>
      </c>
      <c r="Q169" s="123">
        <f t="shared" ca="1" si="49"/>
        <v>0</v>
      </c>
      <c r="R169" s="123">
        <f t="shared" ca="1" si="49"/>
        <v>0</v>
      </c>
      <c r="S169" s="123">
        <f t="shared" ca="1" si="49"/>
        <v>0</v>
      </c>
      <c r="T169" s="123">
        <f t="shared" ca="1" si="50"/>
        <v>0</v>
      </c>
      <c r="U169" s="123">
        <f t="shared" ca="1" si="50"/>
        <v>0</v>
      </c>
      <c r="V169" s="123">
        <f t="shared" ca="1" si="50"/>
        <v>0</v>
      </c>
      <c r="W169" s="123">
        <f t="shared" ca="1" si="50"/>
        <v>0</v>
      </c>
      <c r="X169" s="123">
        <f t="shared" ca="1" si="50"/>
        <v>0</v>
      </c>
      <c r="Y169" s="123">
        <f t="shared" ca="1" si="50"/>
        <v>0</v>
      </c>
      <c r="Z169" s="123">
        <f t="shared" ca="1" si="50"/>
        <v>0</v>
      </c>
      <c r="AA169" s="123">
        <f t="shared" ca="1" si="50"/>
        <v>0</v>
      </c>
      <c r="AB169" s="123">
        <f t="shared" ca="1" si="50"/>
        <v>0</v>
      </c>
      <c r="AC169" s="123">
        <f t="shared" ca="1" si="50"/>
        <v>0</v>
      </c>
      <c r="AD169" s="123">
        <f t="shared" ca="1" si="51"/>
        <v>0</v>
      </c>
      <c r="AE169" s="123">
        <f t="shared" ca="1" si="51"/>
        <v>0</v>
      </c>
      <c r="AF169" s="123">
        <f t="shared" ca="1" si="51"/>
        <v>0</v>
      </c>
      <c r="AG169" s="123">
        <f t="shared" ca="1" si="51"/>
        <v>0</v>
      </c>
      <c r="AH169" s="123">
        <f t="shared" ca="1" si="51"/>
        <v>0</v>
      </c>
      <c r="AI169" s="123">
        <f t="shared" ca="1" si="51"/>
        <v>0</v>
      </c>
      <c r="AJ169" s="123">
        <f t="shared" ca="1" si="51"/>
        <v>0</v>
      </c>
      <c r="AK169" s="123">
        <f t="shared" ca="1" si="51"/>
        <v>0</v>
      </c>
      <c r="AL169" s="123">
        <f t="shared" ca="1" si="51"/>
        <v>0</v>
      </c>
      <c r="AM169" s="123">
        <f t="shared" ca="1" si="51"/>
        <v>0</v>
      </c>
      <c r="AN169" s="123">
        <f t="shared" ca="1" si="52"/>
        <v>0</v>
      </c>
      <c r="AO169" s="123">
        <f t="shared" ca="1" si="52"/>
        <v>0</v>
      </c>
      <c r="AP169" s="123">
        <f t="shared" ca="1" si="52"/>
        <v>0</v>
      </c>
      <c r="AQ169" s="123">
        <f t="shared" ca="1" si="52"/>
        <v>0</v>
      </c>
      <c r="AR169" s="123">
        <f t="shared" ca="1" si="52"/>
        <v>0</v>
      </c>
      <c r="AS169" s="123">
        <f t="shared" ca="1" si="52"/>
        <v>0</v>
      </c>
      <c r="AT169" s="123">
        <f t="shared" ca="1" si="52"/>
        <v>0</v>
      </c>
      <c r="AU169" s="123">
        <f t="shared" ca="1" si="52"/>
        <v>0</v>
      </c>
      <c r="AV169" s="123">
        <f t="shared" ca="1" si="52"/>
        <v>0</v>
      </c>
      <c r="AW169" s="5"/>
      <c r="AX169" s="5"/>
      <c r="AY169" s="5"/>
    </row>
    <row r="170" spans="1:51" x14ac:dyDescent="0.25">
      <c r="B170" s="8"/>
      <c r="C170" s="23"/>
      <c r="D170" s="33"/>
      <c r="E170" s="34"/>
      <c r="F170" s="34"/>
      <c r="G170" s="34"/>
      <c r="H170" s="35"/>
      <c r="I170" s="18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125"/>
      <c r="AF170" s="125"/>
      <c r="AG170" s="125"/>
      <c r="AH170" s="125"/>
      <c r="AI170" s="125"/>
      <c r="AJ170" s="125"/>
      <c r="AK170" s="125"/>
      <c r="AL170" s="125"/>
      <c r="AM170" s="125"/>
      <c r="AN170" s="125"/>
      <c r="AO170" s="125"/>
      <c r="AP170" s="125"/>
      <c r="AQ170" s="125"/>
      <c r="AR170" s="125"/>
      <c r="AS170" s="125"/>
      <c r="AT170" s="125"/>
      <c r="AU170" s="125"/>
      <c r="AV170" s="125"/>
      <c r="AW170" s="5"/>
      <c r="AX170" s="5"/>
      <c r="AY170" s="5"/>
    </row>
    <row r="171" spans="1:51" x14ac:dyDescent="0.25">
      <c r="B171" s="8"/>
      <c r="C171" s="222" t="s">
        <v>40</v>
      </c>
      <c r="D171" s="223"/>
      <c r="E171" s="223"/>
      <c r="F171" s="223"/>
      <c r="G171" s="223"/>
      <c r="H171" s="224"/>
      <c r="I171" s="18" t="s">
        <v>8</v>
      </c>
      <c r="J171" s="123">
        <f ca="1">J114+J129+J144+J159+J168</f>
        <v>0</v>
      </c>
      <c r="K171" s="123">
        <f t="shared" ref="K171:V171" ca="1" si="53">K114+K129+K144+K159+K168</f>
        <v>0</v>
      </c>
      <c r="L171" s="123">
        <f t="shared" ca="1" si="53"/>
        <v>0</v>
      </c>
      <c r="M171" s="123">
        <f t="shared" ca="1" si="53"/>
        <v>0</v>
      </c>
      <c r="N171" s="123">
        <f t="shared" ca="1" si="53"/>
        <v>0</v>
      </c>
      <c r="O171" s="123">
        <f t="shared" ca="1" si="53"/>
        <v>0</v>
      </c>
      <c r="P171" s="123">
        <f t="shared" ca="1" si="53"/>
        <v>0</v>
      </c>
      <c r="Q171" s="123">
        <f t="shared" ca="1" si="53"/>
        <v>0</v>
      </c>
      <c r="R171" s="123">
        <f t="shared" ca="1" si="53"/>
        <v>0</v>
      </c>
      <c r="S171" s="123">
        <f t="shared" ca="1" si="53"/>
        <v>0</v>
      </c>
      <c r="T171" s="123">
        <f t="shared" ca="1" si="53"/>
        <v>0</v>
      </c>
      <c r="U171" s="123">
        <f t="shared" ca="1" si="53"/>
        <v>0</v>
      </c>
      <c r="V171" s="123">
        <f t="shared" ca="1" si="53"/>
        <v>0</v>
      </c>
      <c r="W171" s="123">
        <f ca="1">W114+W129+W144+W159+W168</f>
        <v>0</v>
      </c>
      <c r="X171" s="123">
        <f t="shared" ref="X171:AH171" ca="1" si="54">X114+X129+X144+X159+X168</f>
        <v>0</v>
      </c>
      <c r="Y171" s="123">
        <f t="shared" ca="1" si="54"/>
        <v>0</v>
      </c>
      <c r="Z171" s="123">
        <f t="shared" ca="1" si="54"/>
        <v>0</v>
      </c>
      <c r="AA171" s="123">
        <f t="shared" ca="1" si="54"/>
        <v>0</v>
      </c>
      <c r="AB171" s="123">
        <f t="shared" ca="1" si="54"/>
        <v>0</v>
      </c>
      <c r="AC171" s="123">
        <f t="shared" ca="1" si="54"/>
        <v>0</v>
      </c>
      <c r="AD171" s="123">
        <f t="shared" ca="1" si="54"/>
        <v>0</v>
      </c>
      <c r="AE171" s="123">
        <f t="shared" ca="1" si="54"/>
        <v>0</v>
      </c>
      <c r="AF171" s="123">
        <f t="shared" ca="1" si="54"/>
        <v>0</v>
      </c>
      <c r="AG171" s="123">
        <f t="shared" ca="1" si="54"/>
        <v>0</v>
      </c>
      <c r="AH171" s="123">
        <f t="shared" ca="1" si="54"/>
        <v>0</v>
      </c>
      <c r="AI171" s="123">
        <f t="shared" ref="AI171" ca="1" si="55">AI114+AI129+AI144+AI159+AI168</f>
        <v>0</v>
      </c>
      <c r="AJ171" s="123">
        <f ca="1">AJ114+AJ129+AJ144+AJ159+AJ168</f>
        <v>0</v>
      </c>
      <c r="AK171" s="123">
        <f t="shared" ref="AK171:AU171" ca="1" si="56">AK114+AK129+AK144+AK159+AK168</f>
        <v>0</v>
      </c>
      <c r="AL171" s="123">
        <f t="shared" ca="1" si="56"/>
        <v>0</v>
      </c>
      <c r="AM171" s="123">
        <f t="shared" ca="1" si="56"/>
        <v>0</v>
      </c>
      <c r="AN171" s="123">
        <f t="shared" ca="1" si="56"/>
        <v>0</v>
      </c>
      <c r="AO171" s="123">
        <f t="shared" ca="1" si="56"/>
        <v>0</v>
      </c>
      <c r="AP171" s="123">
        <f t="shared" ca="1" si="56"/>
        <v>0</v>
      </c>
      <c r="AQ171" s="123">
        <f t="shared" ca="1" si="56"/>
        <v>0</v>
      </c>
      <c r="AR171" s="123">
        <f t="shared" ca="1" si="56"/>
        <v>0</v>
      </c>
      <c r="AS171" s="123">
        <f t="shared" ca="1" si="56"/>
        <v>0</v>
      </c>
      <c r="AT171" s="123">
        <f t="shared" ca="1" si="56"/>
        <v>0</v>
      </c>
      <c r="AU171" s="123">
        <f t="shared" ca="1" si="56"/>
        <v>0</v>
      </c>
      <c r="AV171" s="123">
        <f t="shared" ref="AV171" ca="1" si="57">AV114+AV129+AV144+AV159+AV168</f>
        <v>0</v>
      </c>
      <c r="AW171" s="5"/>
      <c r="AX171" s="5"/>
      <c r="AY171" s="5"/>
    </row>
    <row r="172" spans="1:51" x14ac:dyDescent="0.25">
      <c r="B172" s="8"/>
      <c r="C172" s="225"/>
      <c r="D172" s="226"/>
      <c r="E172" s="226"/>
      <c r="F172" s="226"/>
      <c r="G172" s="226"/>
      <c r="H172" s="227"/>
      <c r="I172" s="18" t="s">
        <v>9</v>
      </c>
      <c r="J172" s="123">
        <f ca="1">J115+J130+J145+J160+J169</f>
        <v>0</v>
      </c>
      <c r="K172" s="123">
        <f t="shared" ref="K172:V172" ca="1" si="58">K115+K130+K145+K160+K169</f>
        <v>0</v>
      </c>
      <c r="L172" s="123">
        <f t="shared" ca="1" si="58"/>
        <v>0</v>
      </c>
      <c r="M172" s="123">
        <f t="shared" ca="1" si="58"/>
        <v>0</v>
      </c>
      <c r="N172" s="123">
        <f t="shared" ca="1" si="58"/>
        <v>0</v>
      </c>
      <c r="O172" s="123">
        <f t="shared" ca="1" si="58"/>
        <v>0</v>
      </c>
      <c r="P172" s="123">
        <f t="shared" ca="1" si="58"/>
        <v>0</v>
      </c>
      <c r="Q172" s="123">
        <f t="shared" ca="1" si="58"/>
        <v>0</v>
      </c>
      <c r="R172" s="123">
        <f t="shared" ca="1" si="58"/>
        <v>0</v>
      </c>
      <c r="S172" s="123">
        <f t="shared" ca="1" si="58"/>
        <v>0</v>
      </c>
      <c r="T172" s="123">
        <f t="shared" ca="1" si="58"/>
        <v>0</v>
      </c>
      <c r="U172" s="123">
        <f t="shared" ca="1" si="58"/>
        <v>0</v>
      </c>
      <c r="V172" s="123">
        <f t="shared" ca="1" si="58"/>
        <v>0</v>
      </c>
      <c r="W172" s="123">
        <f ca="1">W115+W130+W145+W160+W169</f>
        <v>0</v>
      </c>
      <c r="X172" s="123">
        <f t="shared" ref="X172:AH172" ca="1" si="59">X115+X130+X145+X160+X169</f>
        <v>0</v>
      </c>
      <c r="Y172" s="123">
        <f t="shared" ca="1" si="59"/>
        <v>0</v>
      </c>
      <c r="Z172" s="123">
        <f t="shared" ca="1" si="59"/>
        <v>0</v>
      </c>
      <c r="AA172" s="123">
        <f t="shared" ca="1" si="59"/>
        <v>0</v>
      </c>
      <c r="AB172" s="123">
        <f t="shared" ca="1" si="59"/>
        <v>0</v>
      </c>
      <c r="AC172" s="123">
        <f t="shared" ca="1" si="59"/>
        <v>0</v>
      </c>
      <c r="AD172" s="123">
        <f t="shared" ca="1" si="59"/>
        <v>0</v>
      </c>
      <c r="AE172" s="123">
        <f t="shared" ca="1" si="59"/>
        <v>0</v>
      </c>
      <c r="AF172" s="123">
        <f t="shared" ca="1" si="59"/>
        <v>0</v>
      </c>
      <c r="AG172" s="123">
        <f t="shared" ca="1" si="59"/>
        <v>0</v>
      </c>
      <c r="AH172" s="123">
        <f t="shared" ca="1" si="59"/>
        <v>0</v>
      </c>
      <c r="AI172" s="123">
        <f t="shared" ref="AI172" ca="1" si="60">AI115+AI130+AI145+AI160+AI169</f>
        <v>0</v>
      </c>
      <c r="AJ172" s="123">
        <f ca="1">AJ115+AJ130+AJ145+AJ160+AJ169</f>
        <v>0</v>
      </c>
      <c r="AK172" s="123">
        <f t="shared" ref="AK172:AU172" ca="1" si="61">AK115+AK130+AK145+AK160+AK169</f>
        <v>0</v>
      </c>
      <c r="AL172" s="123">
        <f t="shared" ca="1" si="61"/>
        <v>0</v>
      </c>
      <c r="AM172" s="123">
        <f t="shared" ca="1" si="61"/>
        <v>0</v>
      </c>
      <c r="AN172" s="123">
        <f t="shared" ca="1" si="61"/>
        <v>0</v>
      </c>
      <c r="AO172" s="123">
        <f t="shared" ca="1" si="61"/>
        <v>0</v>
      </c>
      <c r="AP172" s="123">
        <f t="shared" ca="1" si="61"/>
        <v>0</v>
      </c>
      <c r="AQ172" s="123">
        <f t="shared" ca="1" si="61"/>
        <v>0</v>
      </c>
      <c r="AR172" s="123">
        <f t="shared" ca="1" si="61"/>
        <v>0</v>
      </c>
      <c r="AS172" s="123">
        <f t="shared" ca="1" si="61"/>
        <v>0</v>
      </c>
      <c r="AT172" s="123">
        <f t="shared" ca="1" si="61"/>
        <v>0</v>
      </c>
      <c r="AU172" s="123">
        <f t="shared" ca="1" si="61"/>
        <v>0</v>
      </c>
      <c r="AV172" s="123">
        <f t="shared" ref="AV172" ca="1" si="62">AV115+AV130+AV145+AV160+AV169</f>
        <v>0</v>
      </c>
      <c r="AW172" s="5"/>
      <c r="AX172" s="5"/>
      <c r="AY172" s="5"/>
    </row>
    <row r="173" spans="1:51" x14ac:dyDescent="0.25">
      <c r="B173" s="8"/>
      <c r="C173" s="8"/>
      <c r="D173" s="8"/>
      <c r="E173" s="8"/>
      <c r="F173" s="8"/>
      <c r="G173" s="8"/>
      <c r="H173" s="8"/>
      <c r="I173" s="8"/>
      <c r="V173" s="74"/>
      <c r="AI173" s="74"/>
      <c r="AV173" s="74"/>
    </row>
    <row r="174" spans="1:51" ht="18.75" x14ac:dyDescent="0.3">
      <c r="A174" s="1">
        <v>2</v>
      </c>
      <c r="B174" s="6"/>
      <c r="C174" s="7" t="s">
        <v>742</v>
      </c>
      <c r="D174" s="8"/>
      <c r="E174" s="8"/>
      <c r="F174" s="8"/>
      <c r="G174" s="8"/>
      <c r="H174" s="8"/>
      <c r="I174" s="8"/>
      <c r="V174" s="74"/>
      <c r="AI174" s="74"/>
      <c r="AV174" s="74"/>
    </row>
    <row r="175" spans="1:51" x14ac:dyDescent="0.25">
      <c r="B175" s="8"/>
      <c r="C175" s="8"/>
      <c r="D175" s="8"/>
      <c r="E175" s="8"/>
      <c r="F175" s="8"/>
      <c r="G175" s="8"/>
      <c r="H175" s="8"/>
      <c r="I175" s="8"/>
      <c r="V175" s="74"/>
      <c r="AI175" s="74"/>
      <c r="AV175" s="74"/>
    </row>
    <row r="176" spans="1:51" ht="14.45" customHeight="1" x14ac:dyDescent="0.25">
      <c r="B176" s="8"/>
      <c r="C176" s="228" t="s">
        <v>0</v>
      </c>
      <c r="D176" s="231" t="s">
        <v>1</v>
      </c>
      <c r="E176" s="213"/>
      <c r="F176" s="213"/>
      <c r="G176" s="213"/>
      <c r="H176" s="214"/>
      <c r="I176" s="235" t="s">
        <v>2</v>
      </c>
      <c r="J176" s="180" t="s">
        <v>258</v>
      </c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2"/>
      <c r="V176" s="75" t="s">
        <v>259</v>
      </c>
      <c r="W176" s="249" t="s">
        <v>320</v>
      </c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2"/>
      <c r="AI176" s="162" t="s">
        <v>260</v>
      </c>
      <c r="AJ176" s="249" t="s">
        <v>319</v>
      </c>
      <c r="AK176" s="181"/>
      <c r="AL176" s="181"/>
      <c r="AM176" s="181"/>
      <c r="AN176" s="181"/>
      <c r="AO176" s="181"/>
      <c r="AP176" s="181"/>
      <c r="AQ176" s="181"/>
      <c r="AR176" s="181"/>
      <c r="AS176" s="181"/>
      <c r="AT176" s="181"/>
      <c r="AU176" s="182"/>
      <c r="AV176" s="75" t="s">
        <v>259</v>
      </c>
      <c r="AW176" s="142" t="s">
        <v>261</v>
      </c>
      <c r="AX176" s="142" t="s">
        <v>262</v>
      </c>
      <c r="AY176" s="142" t="s">
        <v>263</v>
      </c>
    </row>
    <row r="177" spans="2:51" x14ac:dyDescent="0.25">
      <c r="B177" s="8"/>
      <c r="C177" s="229"/>
      <c r="D177" s="232"/>
      <c r="E177" s="233"/>
      <c r="F177" s="233"/>
      <c r="G177" s="233"/>
      <c r="H177" s="234"/>
      <c r="I177" s="229"/>
      <c r="J177" s="183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5"/>
      <c r="V177" s="76" t="s">
        <v>264</v>
      </c>
      <c r="W177" s="183"/>
      <c r="X177" s="184"/>
      <c r="Y177" s="184"/>
      <c r="Z177" s="184"/>
      <c r="AA177" s="184"/>
      <c r="AB177" s="184"/>
      <c r="AC177" s="184"/>
      <c r="AD177" s="184"/>
      <c r="AE177" s="184"/>
      <c r="AF177" s="184"/>
      <c r="AG177" s="184"/>
      <c r="AH177" s="185"/>
      <c r="AI177" s="164" t="s">
        <v>264</v>
      </c>
      <c r="AJ177" s="183"/>
      <c r="AK177" s="184"/>
      <c r="AL177" s="184"/>
      <c r="AM177" s="184"/>
      <c r="AN177" s="184"/>
      <c r="AO177" s="184"/>
      <c r="AP177" s="184"/>
      <c r="AQ177" s="184"/>
      <c r="AR177" s="184"/>
      <c r="AS177" s="184"/>
      <c r="AT177" s="184"/>
      <c r="AU177" s="185"/>
      <c r="AV177" s="76" t="s">
        <v>264</v>
      </c>
      <c r="AW177" s="166" t="s">
        <v>265</v>
      </c>
      <c r="AX177" s="166" t="s">
        <v>265</v>
      </c>
      <c r="AY177" s="166" t="s">
        <v>265</v>
      </c>
    </row>
    <row r="178" spans="2:51" x14ac:dyDescent="0.25">
      <c r="B178" s="8"/>
      <c r="C178" s="230"/>
      <c r="D178" s="215"/>
      <c r="E178" s="216"/>
      <c r="F178" s="216"/>
      <c r="G178" s="216"/>
      <c r="H178" s="217"/>
      <c r="I178" s="230"/>
      <c r="J178" s="77" t="s">
        <v>266</v>
      </c>
      <c r="K178" s="77" t="s">
        <v>267</v>
      </c>
      <c r="L178" s="77" t="s">
        <v>268</v>
      </c>
      <c r="M178" s="77" t="s">
        <v>269</v>
      </c>
      <c r="N178" s="77" t="s">
        <v>270</v>
      </c>
      <c r="O178" s="77" t="s">
        <v>271</v>
      </c>
      <c r="P178" s="77" t="s">
        <v>272</v>
      </c>
      <c r="Q178" s="77" t="s">
        <v>273</v>
      </c>
      <c r="R178" s="77" t="s">
        <v>274</v>
      </c>
      <c r="S178" s="77" t="s">
        <v>275</v>
      </c>
      <c r="T178" s="77" t="s">
        <v>276</v>
      </c>
      <c r="U178" s="77" t="s">
        <v>277</v>
      </c>
      <c r="V178" s="78">
        <v>2021</v>
      </c>
      <c r="W178" s="77" t="s">
        <v>266</v>
      </c>
      <c r="X178" s="77" t="s">
        <v>267</v>
      </c>
      <c r="Y178" s="77" t="s">
        <v>268</v>
      </c>
      <c r="Z178" s="77" t="s">
        <v>269</v>
      </c>
      <c r="AA178" s="77" t="s">
        <v>270</v>
      </c>
      <c r="AB178" s="77" t="s">
        <v>271</v>
      </c>
      <c r="AC178" s="77" t="s">
        <v>272</v>
      </c>
      <c r="AD178" s="77" t="s">
        <v>273</v>
      </c>
      <c r="AE178" s="77" t="s">
        <v>274</v>
      </c>
      <c r="AF178" s="77" t="s">
        <v>275</v>
      </c>
      <c r="AG178" s="77" t="s">
        <v>276</v>
      </c>
      <c r="AH178" s="77" t="s">
        <v>277</v>
      </c>
      <c r="AI178" s="167">
        <v>2021</v>
      </c>
      <c r="AJ178" s="77" t="s">
        <v>266</v>
      </c>
      <c r="AK178" s="77" t="s">
        <v>267</v>
      </c>
      <c r="AL178" s="77" t="s">
        <v>268</v>
      </c>
      <c r="AM178" s="77" t="s">
        <v>269</v>
      </c>
      <c r="AN178" s="77" t="s">
        <v>270</v>
      </c>
      <c r="AO178" s="77" t="s">
        <v>271</v>
      </c>
      <c r="AP178" s="77" t="s">
        <v>272</v>
      </c>
      <c r="AQ178" s="77" t="s">
        <v>273</v>
      </c>
      <c r="AR178" s="77" t="s">
        <v>274</v>
      </c>
      <c r="AS178" s="77" t="s">
        <v>275</v>
      </c>
      <c r="AT178" s="77" t="s">
        <v>276</v>
      </c>
      <c r="AU178" s="77" t="s">
        <v>277</v>
      </c>
      <c r="AV178" s="78">
        <v>2020</v>
      </c>
      <c r="AW178" s="168"/>
      <c r="AX178" s="168"/>
      <c r="AY178" s="168"/>
    </row>
    <row r="179" spans="2:51" x14ac:dyDescent="0.25">
      <c r="B179" s="8"/>
      <c r="C179" s="39">
        <v>1</v>
      </c>
      <c r="D179" s="218">
        <v>2</v>
      </c>
      <c r="E179" s="211"/>
      <c r="F179" s="211"/>
      <c r="G179" s="211"/>
      <c r="H179" s="209"/>
      <c r="I179" s="40">
        <v>3</v>
      </c>
      <c r="J179" s="180">
        <v>4</v>
      </c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2"/>
      <c r="V179" s="75">
        <v>5</v>
      </c>
      <c r="W179" s="180">
        <v>8</v>
      </c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2"/>
      <c r="AI179" s="75">
        <v>9</v>
      </c>
      <c r="AJ179" s="180">
        <v>6</v>
      </c>
      <c r="AK179" s="181"/>
      <c r="AL179" s="181"/>
      <c r="AM179" s="181"/>
      <c r="AN179" s="181"/>
      <c r="AO179" s="181"/>
      <c r="AP179" s="181"/>
      <c r="AQ179" s="181"/>
      <c r="AR179" s="181"/>
      <c r="AS179" s="181"/>
      <c r="AT179" s="181"/>
      <c r="AU179" s="182"/>
      <c r="AV179" s="75">
        <v>7</v>
      </c>
      <c r="AW179" s="163" t="s">
        <v>321</v>
      </c>
      <c r="AX179" s="163" t="s">
        <v>322</v>
      </c>
      <c r="AY179" s="163" t="s">
        <v>323</v>
      </c>
    </row>
    <row r="180" spans="2:51" x14ac:dyDescent="0.25">
      <c r="B180" s="8"/>
      <c r="C180" s="41"/>
      <c r="D180" s="42"/>
      <c r="E180" s="43"/>
      <c r="F180" s="43"/>
      <c r="G180" s="43"/>
      <c r="H180" s="44"/>
      <c r="I180" s="42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80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80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80"/>
      <c r="AW180" s="5"/>
      <c r="AX180" s="5"/>
      <c r="AY180" s="5"/>
    </row>
    <row r="181" spans="2:51" x14ac:dyDescent="0.25">
      <c r="B181" s="8"/>
      <c r="C181" s="45">
        <v>1</v>
      </c>
      <c r="D181" s="208" t="s">
        <v>41</v>
      </c>
      <c r="E181" s="211"/>
      <c r="F181" s="211"/>
      <c r="G181" s="211"/>
      <c r="H181" s="209"/>
      <c r="I181" s="46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80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80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80"/>
      <c r="AW181" s="5"/>
      <c r="AX181" s="5"/>
      <c r="AY181" s="5"/>
    </row>
    <row r="182" spans="2:51" x14ac:dyDescent="0.25">
      <c r="B182" s="8"/>
      <c r="C182" s="47"/>
      <c r="D182" s="47">
        <v>1</v>
      </c>
      <c r="E182" s="208" t="s">
        <v>42</v>
      </c>
      <c r="F182" s="211"/>
      <c r="G182" s="211"/>
      <c r="H182" s="209"/>
      <c r="I182" s="46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80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80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80"/>
      <c r="AW182" s="5"/>
      <c r="AX182" s="5"/>
      <c r="AY182" s="5"/>
    </row>
    <row r="183" spans="2:51" x14ac:dyDescent="0.25">
      <c r="B183" s="8"/>
      <c r="C183" s="47"/>
      <c r="D183" s="47"/>
      <c r="E183" s="47">
        <v>1</v>
      </c>
      <c r="F183" s="208" t="s">
        <v>43</v>
      </c>
      <c r="G183" s="211"/>
      <c r="H183" s="209"/>
      <c r="I183" s="46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80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80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80"/>
      <c r="AW183" s="5"/>
      <c r="AX183" s="5"/>
      <c r="AY183" s="5"/>
    </row>
    <row r="184" spans="2:51" x14ac:dyDescent="0.25">
      <c r="B184" s="8"/>
      <c r="C184" s="47"/>
      <c r="D184" s="47"/>
      <c r="E184" s="47"/>
      <c r="F184" s="47">
        <v>1</v>
      </c>
      <c r="G184" s="208" t="s">
        <v>44</v>
      </c>
      <c r="H184" s="209"/>
      <c r="I184" s="46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80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80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80"/>
      <c r="AW184" s="5"/>
      <c r="AX184" s="5"/>
      <c r="AY184" s="5"/>
    </row>
    <row r="185" spans="2:51" x14ac:dyDescent="0.25">
      <c r="B185" s="8" t="s">
        <v>111</v>
      </c>
      <c r="C185" s="47"/>
      <c r="D185" s="47"/>
      <c r="E185" s="47"/>
      <c r="F185" s="47"/>
      <c r="G185" s="45">
        <v>1</v>
      </c>
      <c r="H185" s="48">
        <v>20</v>
      </c>
      <c r="I185" s="49" t="s">
        <v>45</v>
      </c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2">
        <f t="shared" ref="V185:V189" si="63">SUM(J185:U185)</f>
        <v>0</v>
      </c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2">
        <f t="shared" ref="AI185:AI189" si="64">SUM(W185:AH185)</f>
        <v>0</v>
      </c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81"/>
      <c r="AV185" s="82">
        <f t="shared" ref="AV185:AV189" si="65">SUM(AJ185:AU185)</f>
        <v>0</v>
      </c>
      <c r="AW185" s="5"/>
      <c r="AX185" s="5"/>
      <c r="AY185" s="5"/>
    </row>
    <row r="186" spans="2:51" x14ac:dyDescent="0.25">
      <c r="B186" s="8" t="s">
        <v>112</v>
      </c>
      <c r="C186" s="47"/>
      <c r="D186" s="47"/>
      <c r="E186" s="47"/>
      <c r="F186" s="47"/>
      <c r="G186" s="45">
        <v>2</v>
      </c>
      <c r="H186" s="48">
        <v>40</v>
      </c>
      <c r="I186" s="49" t="s">
        <v>45</v>
      </c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2">
        <f t="shared" si="63"/>
        <v>0</v>
      </c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2">
        <f t="shared" si="64"/>
        <v>0</v>
      </c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81"/>
      <c r="AV186" s="82">
        <f t="shared" si="65"/>
        <v>0</v>
      </c>
      <c r="AW186" s="5"/>
      <c r="AX186" s="5"/>
      <c r="AY186" s="5"/>
    </row>
    <row r="187" spans="2:51" x14ac:dyDescent="0.25">
      <c r="B187" s="8" t="s">
        <v>113</v>
      </c>
      <c r="C187" s="47"/>
      <c r="D187" s="47"/>
      <c r="E187" s="47"/>
      <c r="F187" s="47"/>
      <c r="G187" s="45">
        <v>3</v>
      </c>
      <c r="H187" s="48">
        <v>45</v>
      </c>
      <c r="I187" s="49" t="s">
        <v>45</v>
      </c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2">
        <f t="shared" si="63"/>
        <v>0</v>
      </c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2">
        <f t="shared" si="64"/>
        <v>0</v>
      </c>
      <c r="AJ187" s="81"/>
      <c r="AK187" s="81"/>
      <c r="AL187" s="81"/>
      <c r="AM187" s="81"/>
      <c r="AN187" s="81"/>
      <c r="AO187" s="81"/>
      <c r="AP187" s="81"/>
      <c r="AQ187" s="81"/>
      <c r="AR187" s="81"/>
      <c r="AS187" s="81"/>
      <c r="AT187" s="81"/>
      <c r="AU187" s="81"/>
      <c r="AV187" s="82">
        <f t="shared" si="65"/>
        <v>0</v>
      </c>
      <c r="AW187" s="5"/>
      <c r="AX187" s="5"/>
      <c r="AY187" s="5"/>
    </row>
    <row r="188" spans="2:51" x14ac:dyDescent="0.25">
      <c r="B188" s="8" t="s">
        <v>114</v>
      </c>
      <c r="C188" s="47"/>
      <c r="D188" s="47"/>
      <c r="E188" s="47"/>
      <c r="F188" s="47"/>
      <c r="G188" s="45">
        <v>4</v>
      </c>
      <c r="H188" s="48" t="s">
        <v>46</v>
      </c>
      <c r="I188" s="49" t="s">
        <v>45</v>
      </c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2">
        <f t="shared" si="63"/>
        <v>0</v>
      </c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2">
        <f t="shared" si="64"/>
        <v>0</v>
      </c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  <c r="AT188" s="81"/>
      <c r="AU188" s="81"/>
      <c r="AV188" s="82">
        <f t="shared" si="65"/>
        <v>0</v>
      </c>
      <c r="AW188" s="5"/>
      <c r="AX188" s="5"/>
      <c r="AY188" s="5"/>
    </row>
    <row r="189" spans="2:51" x14ac:dyDescent="0.25">
      <c r="B189" s="8" t="s">
        <v>115</v>
      </c>
      <c r="C189" s="47"/>
      <c r="D189" s="47"/>
      <c r="E189" s="47"/>
      <c r="F189" s="47"/>
      <c r="G189" s="45">
        <v>5</v>
      </c>
      <c r="H189" s="48" t="s">
        <v>47</v>
      </c>
      <c r="I189" s="49" t="s">
        <v>45</v>
      </c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2">
        <f t="shared" si="63"/>
        <v>0</v>
      </c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2">
        <f t="shared" si="64"/>
        <v>0</v>
      </c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  <c r="AT189" s="81"/>
      <c r="AU189" s="81"/>
      <c r="AV189" s="82">
        <f t="shared" si="65"/>
        <v>0</v>
      </c>
      <c r="AW189" s="5"/>
      <c r="AX189" s="5"/>
      <c r="AY189" s="5"/>
    </row>
    <row r="190" spans="2:51" x14ac:dyDescent="0.25">
      <c r="B190" s="8"/>
      <c r="C190" s="47"/>
      <c r="D190" s="47"/>
      <c r="E190" s="47"/>
      <c r="F190" s="47"/>
      <c r="G190" s="48"/>
      <c r="H190" s="48"/>
      <c r="I190" s="46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80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80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80"/>
      <c r="AW190" s="5"/>
      <c r="AX190" s="5"/>
      <c r="AY190" s="5"/>
    </row>
    <row r="191" spans="2:51" x14ac:dyDescent="0.25">
      <c r="B191" s="8"/>
      <c r="C191" s="47"/>
      <c r="D191" s="47"/>
      <c r="E191" s="47"/>
      <c r="F191" s="47">
        <v>2</v>
      </c>
      <c r="G191" s="208" t="s">
        <v>48</v>
      </c>
      <c r="H191" s="209"/>
      <c r="I191" s="46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80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80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80"/>
      <c r="AW191" s="5"/>
      <c r="AX191" s="5"/>
      <c r="AY191" s="5"/>
    </row>
    <row r="192" spans="2:51" x14ac:dyDescent="0.25">
      <c r="B192" s="8" t="s">
        <v>116</v>
      </c>
      <c r="C192" s="47"/>
      <c r="D192" s="47"/>
      <c r="E192" s="47"/>
      <c r="F192" s="47"/>
      <c r="G192" s="45">
        <v>1</v>
      </c>
      <c r="H192" s="48">
        <v>20</v>
      </c>
      <c r="I192" s="49" t="s">
        <v>45</v>
      </c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2">
        <f t="shared" ref="V192:V194" si="66">SUM(J192:U192)</f>
        <v>0</v>
      </c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2">
        <f t="shared" ref="AI192:AI194" si="67">SUM(W192:AH192)</f>
        <v>0</v>
      </c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81"/>
      <c r="AV192" s="82">
        <f t="shared" ref="AV192:AV194" si="68">SUM(AJ192:AU192)</f>
        <v>0</v>
      </c>
      <c r="AW192" s="5"/>
      <c r="AX192" s="5"/>
      <c r="AY192" s="5"/>
    </row>
    <row r="193" spans="2:51" x14ac:dyDescent="0.25">
      <c r="B193" s="8" t="s">
        <v>117</v>
      </c>
      <c r="C193" s="47"/>
      <c r="D193" s="47"/>
      <c r="E193" s="47"/>
      <c r="F193" s="47"/>
      <c r="G193" s="45">
        <v>2</v>
      </c>
      <c r="H193" s="48">
        <v>40</v>
      </c>
      <c r="I193" s="49" t="s">
        <v>45</v>
      </c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2">
        <f t="shared" si="66"/>
        <v>0</v>
      </c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2">
        <f t="shared" si="67"/>
        <v>0</v>
      </c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  <c r="AU193" s="81"/>
      <c r="AV193" s="82">
        <f t="shared" si="68"/>
        <v>0</v>
      </c>
      <c r="AW193" s="5"/>
      <c r="AX193" s="5"/>
      <c r="AY193" s="5"/>
    </row>
    <row r="194" spans="2:51" x14ac:dyDescent="0.25">
      <c r="B194" s="8" t="s">
        <v>118</v>
      </c>
      <c r="C194" s="47"/>
      <c r="D194" s="47"/>
      <c r="E194" s="47"/>
      <c r="F194" s="47"/>
      <c r="G194" s="45">
        <v>3</v>
      </c>
      <c r="H194" s="48">
        <v>45</v>
      </c>
      <c r="I194" s="49" t="s">
        <v>45</v>
      </c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2">
        <f t="shared" si="66"/>
        <v>0</v>
      </c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2">
        <f t="shared" si="67"/>
        <v>0</v>
      </c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81"/>
      <c r="AV194" s="82">
        <f t="shared" si="68"/>
        <v>0</v>
      </c>
      <c r="AW194" s="5"/>
      <c r="AX194" s="5"/>
      <c r="AY194" s="5"/>
    </row>
    <row r="195" spans="2:51" x14ac:dyDescent="0.25">
      <c r="B195" s="8"/>
      <c r="C195" s="47"/>
      <c r="D195" s="47"/>
      <c r="E195" s="47"/>
      <c r="F195" s="47"/>
      <c r="G195" s="50"/>
      <c r="H195" s="50"/>
      <c r="I195" s="46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80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80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80"/>
      <c r="AW195" s="5"/>
      <c r="AX195" s="5"/>
      <c r="AY195" s="5"/>
    </row>
    <row r="196" spans="2:51" x14ac:dyDescent="0.25">
      <c r="B196" s="8"/>
      <c r="C196" s="47"/>
      <c r="D196" s="47"/>
      <c r="E196" s="47"/>
      <c r="F196" s="47">
        <v>3</v>
      </c>
      <c r="G196" s="208" t="s">
        <v>49</v>
      </c>
      <c r="H196" s="209"/>
      <c r="I196" s="46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80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80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80"/>
      <c r="AW196" s="5"/>
      <c r="AX196" s="5"/>
      <c r="AY196" s="5"/>
    </row>
    <row r="197" spans="2:51" x14ac:dyDescent="0.25">
      <c r="B197" s="8" t="s">
        <v>119</v>
      </c>
      <c r="C197" s="47"/>
      <c r="D197" s="47"/>
      <c r="E197" s="47"/>
      <c r="F197" s="47"/>
      <c r="G197" s="45">
        <v>1</v>
      </c>
      <c r="H197" s="48">
        <v>20</v>
      </c>
      <c r="I197" s="49" t="s">
        <v>45</v>
      </c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2">
        <f t="shared" ref="V197:V199" si="69">SUM(J197:U197)</f>
        <v>0</v>
      </c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2">
        <f t="shared" ref="AI197:AI199" si="70">SUM(W197:AH197)</f>
        <v>0</v>
      </c>
      <c r="AJ197" s="81"/>
      <c r="AK197" s="81"/>
      <c r="AL197" s="81"/>
      <c r="AM197" s="81"/>
      <c r="AN197" s="81"/>
      <c r="AO197" s="81"/>
      <c r="AP197" s="81"/>
      <c r="AQ197" s="81"/>
      <c r="AR197" s="81"/>
      <c r="AS197" s="81"/>
      <c r="AT197" s="81"/>
      <c r="AU197" s="81"/>
      <c r="AV197" s="82">
        <f t="shared" ref="AV197:AV199" si="71">SUM(AJ197:AU197)</f>
        <v>0</v>
      </c>
      <c r="AW197" s="5"/>
      <c r="AX197" s="5"/>
      <c r="AY197" s="5"/>
    </row>
    <row r="198" spans="2:51" x14ac:dyDescent="0.25">
      <c r="B198" s="8" t="s">
        <v>120</v>
      </c>
      <c r="C198" s="47"/>
      <c r="D198" s="47"/>
      <c r="E198" s="47"/>
      <c r="F198" s="47"/>
      <c r="G198" s="45">
        <v>2</v>
      </c>
      <c r="H198" s="48">
        <v>40</v>
      </c>
      <c r="I198" s="49" t="s">
        <v>45</v>
      </c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2">
        <f t="shared" si="69"/>
        <v>0</v>
      </c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2">
        <f t="shared" si="70"/>
        <v>0</v>
      </c>
      <c r="AJ198" s="81"/>
      <c r="AK198" s="81"/>
      <c r="AL198" s="81"/>
      <c r="AM198" s="81"/>
      <c r="AN198" s="81"/>
      <c r="AO198" s="81"/>
      <c r="AP198" s="81"/>
      <c r="AQ198" s="81"/>
      <c r="AR198" s="81"/>
      <c r="AS198" s="81"/>
      <c r="AT198" s="81"/>
      <c r="AU198" s="81"/>
      <c r="AV198" s="82">
        <f t="shared" si="71"/>
        <v>0</v>
      </c>
      <c r="AW198" s="5"/>
      <c r="AX198" s="5"/>
      <c r="AY198" s="5"/>
    </row>
    <row r="199" spans="2:51" x14ac:dyDescent="0.25">
      <c r="B199" s="8" t="s">
        <v>121</v>
      </c>
      <c r="C199" s="47"/>
      <c r="D199" s="47"/>
      <c r="E199" s="47"/>
      <c r="F199" s="47"/>
      <c r="G199" s="45">
        <v>3</v>
      </c>
      <c r="H199" s="48">
        <v>45</v>
      </c>
      <c r="I199" s="49" t="s">
        <v>45</v>
      </c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2">
        <f t="shared" si="69"/>
        <v>0</v>
      </c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2">
        <f t="shared" si="70"/>
        <v>0</v>
      </c>
      <c r="AJ199" s="81"/>
      <c r="AK199" s="81"/>
      <c r="AL199" s="81"/>
      <c r="AM199" s="81"/>
      <c r="AN199" s="81"/>
      <c r="AO199" s="81"/>
      <c r="AP199" s="81"/>
      <c r="AQ199" s="81"/>
      <c r="AR199" s="81"/>
      <c r="AS199" s="81"/>
      <c r="AT199" s="81"/>
      <c r="AU199" s="81"/>
      <c r="AV199" s="82">
        <f t="shared" si="71"/>
        <v>0</v>
      </c>
      <c r="AW199" s="5"/>
      <c r="AX199" s="5"/>
      <c r="AY199" s="5"/>
    </row>
    <row r="200" spans="2:51" x14ac:dyDescent="0.25">
      <c r="B200" s="8"/>
      <c r="C200" s="47"/>
      <c r="D200" s="47"/>
      <c r="E200" s="47"/>
      <c r="F200" s="47"/>
      <c r="G200" s="48"/>
      <c r="H200" s="48"/>
      <c r="I200" s="46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80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80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80"/>
      <c r="AW200" s="5"/>
      <c r="AX200" s="5"/>
      <c r="AY200" s="5"/>
    </row>
    <row r="201" spans="2:51" x14ac:dyDescent="0.25">
      <c r="B201" s="8" t="s">
        <v>122</v>
      </c>
      <c r="C201" s="47"/>
      <c r="D201" s="47"/>
      <c r="E201" s="47"/>
      <c r="F201" s="47">
        <v>4</v>
      </c>
      <c r="G201" s="208" t="s">
        <v>50</v>
      </c>
      <c r="H201" s="209"/>
      <c r="I201" s="49" t="s">
        <v>51</v>
      </c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2">
        <f>SUM(J201:U201)</f>
        <v>0</v>
      </c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2">
        <f>SUM(W201:AH201)</f>
        <v>0</v>
      </c>
      <c r="AJ201" s="81"/>
      <c r="AK201" s="81"/>
      <c r="AL201" s="81"/>
      <c r="AM201" s="81"/>
      <c r="AN201" s="81"/>
      <c r="AO201" s="81"/>
      <c r="AP201" s="81"/>
      <c r="AQ201" s="81"/>
      <c r="AR201" s="81"/>
      <c r="AS201" s="81"/>
      <c r="AT201" s="81"/>
      <c r="AU201" s="81"/>
      <c r="AV201" s="82">
        <f>SUM(AJ201:AU201)</f>
        <v>0</v>
      </c>
      <c r="AW201" s="5"/>
      <c r="AX201" s="5"/>
      <c r="AY201" s="5"/>
    </row>
    <row r="202" spans="2:51" x14ac:dyDescent="0.25">
      <c r="B202" s="8"/>
      <c r="C202" s="47"/>
      <c r="D202" s="47"/>
      <c r="E202" s="47"/>
      <c r="F202" s="47"/>
      <c r="G202" s="49"/>
      <c r="H202" s="51"/>
      <c r="I202" s="46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80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80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80"/>
      <c r="AW202" s="5"/>
      <c r="AX202" s="5"/>
      <c r="AY202" s="5"/>
    </row>
    <row r="203" spans="2:51" x14ac:dyDescent="0.25">
      <c r="B203" s="8"/>
      <c r="C203" s="47"/>
      <c r="D203" s="47"/>
      <c r="E203" s="47">
        <v>2</v>
      </c>
      <c r="F203" s="210" t="s">
        <v>52</v>
      </c>
      <c r="G203" s="211"/>
      <c r="H203" s="209"/>
      <c r="I203" s="46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80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80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80"/>
      <c r="AW203" s="5"/>
      <c r="AX203" s="5"/>
      <c r="AY203" s="5"/>
    </row>
    <row r="204" spans="2:51" x14ac:dyDescent="0.25">
      <c r="B204" s="8" t="s">
        <v>123</v>
      </c>
      <c r="C204" s="47"/>
      <c r="D204" s="47"/>
      <c r="E204" s="47"/>
      <c r="F204" s="47"/>
      <c r="G204" s="45">
        <v>1</v>
      </c>
      <c r="H204" s="48">
        <v>20</v>
      </c>
      <c r="I204" s="49" t="s">
        <v>45</v>
      </c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2">
        <f t="shared" ref="V204:V206" si="72">SUM(J204:U204)</f>
        <v>0</v>
      </c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2">
        <f t="shared" ref="AI204:AI206" si="73">SUM(W204:AH204)</f>
        <v>0</v>
      </c>
      <c r="AJ204" s="81"/>
      <c r="AK204" s="81"/>
      <c r="AL204" s="81"/>
      <c r="AM204" s="81"/>
      <c r="AN204" s="81"/>
      <c r="AO204" s="81"/>
      <c r="AP204" s="81"/>
      <c r="AQ204" s="81"/>
      <c r="AR204" s="81"/>
      <c r="AS204" s="81"/>
      <c r="AT204" s="81"/>
      <c r="AU204" s="81"/>
      <c r="AV204" s="82">
        <f t="shared" ref="AV204:AV206" si="74">SUM(AJ204:AU204)</f>
        <v>0</v>
      </c>
      <c r="AW204" s="5"/>
      <c r="AX204" s="5"/>
      <c r="AY204" s="5"/>
    </row>
    <row r="205" spans="2:51" x14ac:dyDescent="0.25">
      <c r="B205" s="8" t="s">
        <v>124</v>
      </c>
      <c r="C205" s="47"/>
      <c r="D205" s="47"/>
      <c r="E205" s="47"/>
      <c r="F205" s="47"/>
      <c r="G205" s="45">
        <v>2</v>
      </c>
      <c r="H205" s="48">
        <v>40</v>
      </c>
      <c r="I205" s="49" t="s">
        <v>45</v>
      </c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2">
        <f t="shared" si="72"/>
        <v>0</v>
      </c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2">
        <f t="shared" si="73"/>
        <v>0</v>
      </c>
      <c r="AJ205" s="81"/>
      <c r="AK205" s="81"/>
      <c r="AL205" s="81"/>
      <c r="AM205" s="81"/>
      <c r="AN205" s="81"/>
      <c r="AO205" s="81"/>
      <c r="AP205" s="81"/>
      <c r="AQ205" s="81"/>
      <c r="AR205" s="81"/>
      <c r="AS205" s="81"/>
      <c r="AT205" s="81"/>
      <c r="AU205" s="81"/>
      <c r="AV205" s="82">
        <f t="shared" si="74"/>
        <v>0</v>
      </c>
      <c r="AW205" s="5"/>
      <c r="AX205" s="5"/>
      <c r="AY205" s="5"/>
    </row>
    <row r="206" spans="2:51" x14ac:dyDescent="0.25">
      <c r="B206" s="8" t="s">
        <v>125</v>
      </c>
      <c r="C206" s="47"/>
      <c r="D206" s="47"/>
      <c r="E206" s="47"/>
      <c r="F206" s="47"/>
      <c r="G206" s="45">
        <v>3</v>
      </c>
      <c r="H206" s="48">
        <v>45</v>
      </c>
      <c r="I206" s="49" t="s">
        <v>45</v>
      </c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2">
        <f t="shared" si="72"/>
        <v>0</v>
      </c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2">
        <f t="shared" si="73"/>
        <v>0</v>
      </c>
      <c r="AJ206" s="81"/>
      <c r="AK206" s="81"/>
      <c r="AL206" s="81"/>
      <c r="AM206" s="81"/>
      <c r="AN206" s="81"/>
      <c r="AO206" s="81"/>
      <c r="AP206" s="81"/>
      <c r="AQ206" s="81"/>
      <c r="AR206" s="81"/>
      <c r="AS206" s="81"/>
      <c r="AT206" s="81"/>
      <c r="AU206" s="81"/>
      <c r="AV206" s="82">
        <f t="shared" si="74"/>
        <v>0</v>
      </c>
      <c r="AW206" s="5"/>
      <c r="AX206" s="5"/>
      <c r="AY206" s="5"/>
    </row>
    <row r="207" spans="2:51" x14ac:dyDescent="0.25">
      <c r="B207" s="8"/>
      <c r="C207" s="52"/>
      <c r="D207" s="53"/>
      <c r="E207" s="53"/>
      <c r="F207" s="53"/>
      <c r="G207" s="53"/>
      <c r="H207" s="53"/>
      <c r="I207" s="53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80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80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80"/>
      <c r="AW207" s="5"/>
      <c r="AX207" s="5"/>
      <c r="AY207" s="5"/>
    </row>
    <row r="208" spans="2:51" x14ac:dyDescent="0.25">
      <c r="B208" s="8"/>
      <c r="C208" s="47"/>
      <c r="D208" s="47">
        <v>2</v>
      </c>
      <c r="E208" s="208" t="s">
        <v>53</v>
      </c>
      <c r="F208" s="211"/>
      <c r="G208" s="211"/>
      <c r="H208" s="209"/>
      <c r="I208" s="46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80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80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80"/>
      <c r="AW208" s="5"/>
      <c r="AX208" s="5"/>
      <c r="AY208" s="5"/>
    </row>
    <row r="209" spans="2:51" x14ac:dyDescent="0.25">
      <c r="B209" s="8"/>
      <c r="C209" s="47"/>
      <c r="D209" s="47"/>
      <c r="E209" s="47">
        <v>1</v>
      </c>
      <c r="F209" s="208" t="s">
        <v>43</v>
      </c>
      <c r="G209" s="211"/>
      <c r="H209" s="209"/>
      <c r="I209" s="46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80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80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80"/>
      <c r="AW209" s="5"/>
      <c r="AX209" s="5"/>
      <c r="AY209" s="5"/>
    </row>
    <row r="210" spans="2:51" x14ac:dyDescent="0.25">
      <c r="B210" s="8"/>
      <c r="C210" s="47"/>
      <c r="D210" s="47"/>
      <c r="E210" s="47"/>
      <c r="F210" s="47">
        <v>1</v>
      </c>
      <c r="G210" s="208" t="s">
        <v>44</v>
      </c>
      <c r="H210" s="209"/>
      <c r="I210" s="46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80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80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80"/>
      <c r="AW210" s="5"/>
      <c r="AX210" s="5"/>
      <c r="AY210" s="5"/>
    </row>
    <row r="211" spans="2:51" x14ac:dyDescent="0.25">
      <c r="B211" s="8" t="s">
        <v>126</v>
      </c>
      <c r="C211" s="47"/>
      <c r="D211" s="47"/>
      <c r="E211" s="47"/>
      <c r="F211" s="47"/>
      <c r="G211" s="45">
        <v>1</v>
      </c>
      <c r="H211" s="48">
        <v>20</v>
      </c>
      <c r="I211" s="49" t="s">
        <v>45</v>
      </c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2">
        <f t="shared" ref="V211:V215" si="75">SUM(J211:U211)</f>
        <v>0</v>
      </c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2">
        <f t="shared" ref="AI211:AI215" si="76">SUM(W211:AH211)</f>
        <v>0</v>
      </c>
      <c r="AJ211" s="81"/>
      <c r="AK211" s="81"/>
      <c r="AL211" s="81"/>
      <c r="AM211" s="81"/>
      <c r="AN211" s="81"/>
      <c r="AO211" s="81"/>
      <c r="AP211" s="81"/>
      <c r="AQ211" s="81"/>
      <c r="AR211" s="81"/>
      <c r="AS211" s="81"/>
      <c r="AT211" s="81"/>
      <c r="AU211" s="81"/>
      <c r="AV211" s="82">
        <f t="shared" ref="AV211:AV215" si="77">SUM(AJ211:AU211)</f>
        <v>0</v>
      </c>
      <c r="AW211" s="5"/>
      <c r="AX211" s="5"/>
      <c r="AY211" s="5"/>
    </row>
    <row r="212" spans="2:51" x14ac:dyDescent="0.25">
      <c r="B212" s="8" t="s">
        <v>127</v>
      </c>
      <c r="C212" s="47"/>
      <c r="D212" s="47"/>
      <c r="E212" s="47"/>
      <c r="F212" s="47"/>
      <c r="G212" s="45">
        <v>2</v>
      </c>
      <c r="H212" s="48">
        <v>40</v>
      </c>
      <c r="I212" s="49" t="s">
        <v>45</v>
      </c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2">
        <f t="shared" si="75"/>
        <v>0</v>
      </c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2">
        <f t="shared" si="76"/>
        <v>0</v>
      </c>
      <c r="AJ212" s="81"/>
      <c r="AK212" s="81"/>
      <c r="AL212" s="81"/>
      <c r="AM212" s="81"/>
      <c r="AN212" s="81"/>
      <c r="AO212" s="81"/>
      <c r="AP212" s="81"/>
      <c r="AQ212" s="81"/>
      <c r="AR212" s="81"/>
      <c r="AS212" s="81"/>
      <c r="AT212" s="81"/>
      <c r="AU212" s="81"/>
      <c r="AV212" s="82">
        <f t="shared" si="77"/>
        <v>0</v>
      </c>
      <c r="AW212" s="5"/>
      <c r="AX212" s="5"/>
      <c r="AY212" s="5"/>
    </row>
    <row r="213" spans="2:51" x14ac:dyDescent="0.25">
      <c r="B213" s="8" t="s">
        <v>128</v>
      </c>
      <c r="C213" s="47"/>
      <c r="D213" s="47"/>
      <c r="E213" s="47"/>
      <c r="F213" s="47"/>
      <c r="G213" s="45">
        <v>3</v>
      </c>
      <c r="H213" s="48">
        <v>45</v>
      </c>
      <c r="I213" s="49" t="s">
        <v>45</v>
      </c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2">
        <f t="shared" si="75"/>
        <v>0</v>
      </c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2">
        <f t="shared" si="76"/>
        <v>0</v>
      </c>
      <c r="AJ213" s="81"/>
      <c r="AK213" s="81"/>
      <c r="AL213" s="81"/>
      <c r="AM213" s="81"/>
      <c r="AN213" s="81"/>
      <c r="AO213" s="81"/>
      <c r="AP213" s="81"/>
      <c r="AQ213" s="81"/>
      <c r="AR213" s="81"/>
      <c r="AS213" s="81"/>
      <c r="AT213" s="81"/>
      <c r="AU213" s="81"/>
      <c r="AV213" s="82">
        <f t="shared" si="77"/>
        <v>0</v>
      </c>
      <c r="AW213" s="5"/>
      <c r="AX213" s="5"/>
      <c r="AY213" s="5"/>
    </row>
    <row r="214" spans="2:51" x14ac:dyDescent="0.25">
      <c r="B214" s="8" t="s">
        <v>129</v>
      </c>
      <c r="C214" s="47"/>
      <c r="D214" s="47"/>
      <c r="E214" s="47"/>
      <c r="F214" s="47"/>
      <c r="G214" s="45">
        <v>4</v>
      </c>
      <c r="H214" s="48" t="s">
        <v>46</v>
      </c>
      <c r="I214" s="49" t="s">
        <v>45</v>
      </c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2">
        <f t="shared" si="75"/>
        <v>0</v>
      </c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2">
        <f t="shared" si="76"/>
        <v>0</v>
      </c>
      <c r="AJ214" s="81"/>
      <c r="AK214" s="81"/>
      <c r="AL214" s="81"/>
      <c r="AM214" s="81"/>
      <c r="AN214" s="81"/>
      <c r="AO214" s="81"/>
      <c r="AP214" s="81"/>
      <c r="AQ214" s="81"/>
      <c r="AR214" s="81"/>
      <c r="AS214" s="81"/>
      <c r="AT214" s="81"/>
      <c r="AU214" s="81"/>
      <c r="AV214" s="82">
        <f t="shared" si="77"/>
        <v>0</v>
      </c>
      <c r="AW214" s="5"/>
      <c r="AX214" s="5"/>
      <c r="AY214" s="5"/>
    </row>
    <row r="215" spans="2:51" x14ac:dyDescent="0.25">
      <c r="B215" s="8" t="s">
        <v>130</v>
      </c>
      <c r="C215" s="47"/>
      <c r="D215" s="47"/>
      <c r="E215" s="47"/>
      <c r="F215" s="47"/>
      <c r="G215" s="45">
        <v>5</v>
      </c>
      <c r="H215" s="48" t="s">
        <v>47</v>
      </c>
      <c r="I215" s="49" t="s">
        <v>45</v>
      </c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2">
        <f t="shared" si="75"/>
        <v>0</v>
      </c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2">
        <f t="shared" si="76"/>
        <v>0</v>
      </c>
      <c r="AJ215" s="81"/>
      <c r="AK215" s="81"/>
      <c r="AL215" s="81"/>
      <c r="AM215" s="81"/>
      <c r="AN215" s="81"/>
      <c r="AO215" s="81"/>
      <c r="AP215" s="81"/>
      <c r="AQ215" s="81"/>
      <c r="AR215" s="81"/>
      <c r="AS215" s="81"/>
      <c r="AT215" s="81"/>
      <c r="AU215" s="81"/>
      <c r="AV215" s="82">
        <f t="shared" si="77"/>
        <v>0</v>
      </c>
      <c r="AW215" s="5"/>
      <c r="AX215" s="5"/>
      <c r="AY215" s="5"/>
    </row>
    <row r="216" spans="2:51" x14ac:dyDescent="0.25">
      <c r="B216" s="8"/>
      <c r="C216" s="47"/>
      <c r="D216" s="47"/>
      <c r="E216" s="47"/>
      <c r="F216" s="47"/>
      <c r="G216" s="48"/>
      <c r="H216" s="48"/>
      <c r="I216" s="46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80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80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80"/>
      <c r="AW216" s="5"/>
      <c r="AX216" s="5"/>
      <c r="AY216" s="5"/>
    </row>
    <row r="217" spans="2:51" x14ac:dyDescent="0.25">
      <c r="B217" s="8"/>
      <c r="C217" s="47"/>
      <c r="D217" s="47"/>
      <c r="E217" s="47"/>
      <c r="F217" s="47">
        <v>2</v>
      </c>
      <c r="G217" s="208" t="s">
        <v>48</v>
      </c>
      <c r="H217" s="209"/>
      <c r="I217" s="46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80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80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80"/>
      <c r="AW217" s="5"/>
      <c r="AX217" s="5"/>
      <c r="AY217" s="5"/>
    </row>
    <row r="218" spans="2:51" x14ac:dyDescent="0.25">
      <c r="B218" s="8" t="s">
        <v>131</v>
      </c>
      <c r="C218" s="47"/>
      <c r="D218" s="47"/>
      <c r="E218" s="47"/>
      <c r="F218" s="47"/>
      <c r="G218" s="45">
        <v>1</v>
      </c>
      <c r="H218" s="48">
        <v>20</v>
      </c>
      <c r="I218" s="49" t="s">
        <v>45</v>
      </c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2">
        <f t="shared" ref="V218:V220" si="78">SUM(J218:U218)</f>
        <v>0</v>
      </c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2">
        <f t="shared" ref="AI218:AI220" si="79">SUM(W218:AH218)</f>
        <v>0</v>
      </c>
      <c r="AJ218" s="81"/>
      <c r="AK218" s="81"/>
      <c r="AL218" s="81"/>
      <c r="AM218" s="81"/>
      <c r="AN218" s="81"/>
      <c r="AO218" s="81"/>
      <c r="AP218" s="81"/>
      <c r="AQ218" s="81"/>
      <c r="AR218" s="81"/>
      <c r="AS218" s="81"/>
      <c r="AT218" s="81"/>
      <c r="AU218" s="81"/>
      <c r="AV218" s="82">
        <f t="shared" ref="AV218:AV220" si="80">SUM(AJ218:AU218)</f>
        <v>0</v>
      </c>
      <c r="AW218" s="5"/>
      <c r="AX218" s="5"/>
      <c r="AY218" s="5"/>
    </row>
    <row r="219" spans="2:51" x14ac:dyDescent="0.25">
      <c r="B219" s="8" t="s">
        <v>132</v>
      </c>
      <c r="C219" s="47"/>
      <c r="D219" s="47"/>
      <c r="E219" s="47"/>
      <c r="F219" s="47"/>
      <c r="G219" s="45">
        <v>2</v>
      </c>
      <c r="H219" s="48">
        <v>40</v>
      </c>
      <c r="I219" s="49" t="s">
        <v>45</v>
      </c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2">
        <f t="shared" si="78"/>
        <v>0</v>
      </c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2">
        <f t="shared" si="79"/>
        <v>0</v>
      </c>
      <c r="AJ219" s="81"/>
      <c r="AK219" s="81"/>
      <c r="AL219" s="81"/>
      <c r="AM219" s="81"/>
      <c r="AN219" s="81"/>
      <c r="AO219" s="81"/>
      <c r="AP219" s="81"/>
      <c r="AQ219" s="81"/>
      <c r="AR219" s="81"/>
      <c r="AS219" s="81"/>
      <c r="AT219" s="81"/>
      <c r="AU219" s="81"/>
      <c r="AV219" s="82">
        <f t="shared" si="80"/>
        <v>0</v>
      </c>
      <c r="AW219" s="5"/>
      <c r="AX219" s="5"/>
      <c r="AY219" s="5"/>
    </row>
    <row r="220" spans="2:51" x14ac:dyDescent="0.25">
      <c r="B220" s="8" t="s">
        <v>133</v>
      </c>
      <c r="C220" s="47"/>
      <c r="D220" s="47"/>
      <c r="E220" s="47"/>
      <c r="F220" s="47"/>
      <c r="G220" s="45">
        <v>3</v>
      </c>
      <c r="H220" s="48">
        <v>45</v>
      </c>
      <c r="I220" s="49" t="s">
        <v>45</v>
      </c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2">
        <f t="shared" si="78"/>
        <v>0</v>
      </c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2">
        <f t="shared" si="79"/>
        <v>0</v>
      </c>
      <c r="AJ220" s="81"/>
      <c r="AK220" s="81"/>
      <c r="AL220" s="81"/>
      <c r="AM220" s="81"/>
      <c r="AN220" s="81"/>
      <c r="AO220" s="81"/>
      <c r="AP220" s="81"/>
      <c r="AQ220" s="81"/>
      <c r="AR220" s="81"/>
      <c r="AS220" s="81"/>
      <c r="AT220" s="81"/>
      <c r="AU220" s="81"/>
      <c r="AV220" s="82">
        <f t="shared" si="80"/>
        <v>0</v>
      </c>
      <c r="AW220" s="5"/>
      <c r="AX220" s="5"/>
      <c r="AY220" s="5"/>
    </row>
    <row r="221" spans="2:51" x14ac:dyDescent="0.25">
      <c r="B221" s="8"/>
      <c r="C221" s="47"/>
      <c r="D221" s="47"/>
      <c r="E221" s="47"/>
      <c r="F221" s="47"/>
      <c r="G221" s="50"/>
      <c r="H221" s="50"/>
      <c r="I221" s="46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80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80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80"/>
      <c r="AW221" s="5"/>
      <c r="AX221" s="5"/>
      <c r="AY221" s="5"/>
    </row>
    <row r="222" spans="2:51" x14ac:dyDescent="0.25">
      <c r="B222" s="8"/>
      <c r="C222" s="47"/>
      <c r="D222" s="47"/>
      <c r="E222" s="47"/>
      <c r="F222" s="47">
        <v>3</v>
      </c>
      <c r="G222" s="208" t="s">
        <v>49</v>
      </c>
      <c r="H222" s="209"/>
      <c r="I222" s="46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80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80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80"/>
      <c r="AW222" s="5"/>
      <c r="AX222" s="5"/>
      <c r="AY222" s="5"/>
    </row>
    <row r="223" spans="2:51" x14ac:dyDescent="0.25">
      <c r="B223" s="8" t="s">
        <v>134</v>
      </c>
      <c r="C223" s="47"/>
      <c r="D223" s="47"/>
      <c r="E223" s="47"/>
      <c r="F223" s="47"/>
      <c r="G223" s="45">
        <v>1</v>
      </c>
      <c r="H223" s="48">
        <v>20</v>
      </c>
      <c r="I223" s="49" t="s">
        <v>45</v>
      </c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2">
        <f t="shared" ref="V223:V225" si="81">SUM(J223:U223)</f>
        <v>0</v>
      </c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2">
        <f t="shared" ref="AI223:AI225" si="82">SUM(W223:AH223)</f>
        <v>0</v>
      </c>
      <c r="AJ223" s="81"/>
      <c r="AK223" s="81"/>
      <c r="AL223" s="81"/>
      <c r="AM223" s="81"/>
      <c r="AN223" s="81"/>
      <c r="AO223" s="81"/>
      <c r="AP223" s="81"/>
      <c r="AQ223" s="81"/>
      <c r="AR223" s="81"/>
      <c r="AS223" s="81"/>
      <c r="AT223" s="81"/>
      <c r="AU223" s="81"/>
      <c r="AV223" s="82">
        <f t="shared" ref="AV223:AV225" si="83">SUM(AJ223:AU223)</f>
        <v>0</v>
      </c>
      <c r="AW223" s="5"/>
      <c r="AX223" s="5"/>
      <c r="AY223" s="5"/>
    </row>
    <row r="224" spans="2:51" x14ac:dyDescent="0.25">
      <c r="B224" s="8" t="s">
        <v>135</v>
      </c>
      <c r="C224" s="47"/>
      <c r="D224" s="47"/>
      <c r="E224" s="47"/>
      <c r="F224" s="47"/>
      <c r="G224" s="45">
        <v>2</v>
      </c>
      <c r="H224" s="48">
        <v>40</v>
      </c>
      <c r="I224" s="49" t="s">
        <v>45</v>
      </c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2">
        <f t="shared" si="81"/>
        <v>0</v>
      </c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2">
        <f t="shared" si="82"/>
        <v>0</v>
      </c>
      <c r="AJ224" s="81"/>
      <c r="AK224" s="81"/>
      <c r="AL224" s="81"/>
      <c r="AM224" s="81"/>
      <c r="AN224" s="81"/>
      <c r="AO224" s="81"/>
      <c r="AP224" s="81"/>
      <c r="AQ224" s="81"/>
      <c r="AR224" s="81"/>
      <c r="AS224" s="81"/>
      <c r="AT224" s="81"/>
      <c r="AU224" s="81"/>
      <c r="AV224" s="82">
        <f t="shared" si="83"/>
        <v>0</v>
      </c>
      <c r="AW224" s="5"/>
      <c r="AX224" s="5"/>
      <c r="AY224" s="5"/>
    </row>
    <row r="225" spans="2:51" x14ac:dyDescent="0.25">
      <c r="B225" s="8" t="s">
        <v>136</v>
      </c>
      <c r="C225" s="47"/>
      <c r="D225" s="47"/>
      <c r="E225" s="47"/>
      <c r="F225" s="47"/>
      <c r="G225" s="45">
        <v>3</v>
      </c>
      <c r="H225" s="48">
        <v>45</v>
      </c>
      <c r="I225" s="49" t="s">
        <v>45</v>
      </c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2">
        <f t="shared" si="81"/>
        <v>0</v>
      </c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2">
        <f t="shared" si="82"/>
        <v>0</v>
      </c>
      <c r="AJ225" s="81"/>
      <c r="AK225" s="81"/>
      <c r="AL225" s="81"/>
      <c r="AM225" s="81"/>
      <c r="AN225" s="81"/>
      <c r="AO225" s="81"/>
      <c r="AP225" s="81"/>
      <c r="AQ225" s="81"/>
      <c r="AR225" s="81"/>
      <c r="AS225" s="81"/>
      <c r="AT225" s="81"/>
      <c r="AU225" s="81"/>
      <c r="AV225" s="82">
        <f t="shared" si="83"/>
        <v>0</v>
      </c>
      <c r="AW225" s="5"/>
      <c r="AX225" s="5"/>
      <c r="AY225" s="5"/>
    </row>
    <row r="226" spans="2:51" x14ac:dyDescent="0.25">
      <c r="B226" s="8"/>
      <c r="C226" s="47"/>
      <c r="D226" s="47"/>
      <c r="E226" s="47"/>
      <c r="F226" s="47"/>
      <c r="G226" s="48"/>
      <c r="H226" s="48"/>
      <c r="I226" s="46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80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80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80"/>
      <c r="AW226" s="5"/>
      <c r="AX226" s="5"/>
      <c r="AY226" s="5"/>
    </row>
    <row r="227" spans="2:51" x14ac:dyDescent="0.25">
      <c r="B227" s="8" t="s">
        <v>137</v>
      </c>
      <c r="C227" s="47"/>
      <c r="D227" s="47"/>
      <c r="E227" s="47"/>
      <c r="F227" s="47">
        <v>4</v>
      </c>
      <c r="G227" s="208" t="s">
        <v>50</v>
      </c>
      <c r="H227" s="209"/>
      <c r="I227" s="49" t="s">
        <v>51</v>
      </c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2">
        <f>SUM(J227:U227)</f>
        <v>0</v>
      </c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2">
        <f>SUM(W227:AH227)</f>
        <v>0</v>
      </c>
      <c r="AJ227" s="81"/>
      <c r="AK227" s="81"/>
      <c r="AL227" s="81"/>
      <c r="AM227" s="81"/>
      <c r="AN227" s="81"/>
      <c r="AO227" s="81"/>
      <c r="AP227" s="81"/>
      <c r="AQ227" s="81"/>
      <c r="AR227" s="81"/>
      <c r="AS227" s="81"/>
      <c r="AT227" s="81"/>
      <c r="AU227" s="81"/>
      <c r="AV227" s="82">
        <f>SUM(AJ227:AU227)</f>
        <v>0</v>
      </c>
      <c r="AW227" s="5"/>
      <c r="AX227" s="5"/>
      <c r="AY227" s="5"/>
    </row>
    <row r="228" spans="2:51" x14ac:dyDescent="0.25">
      <c r="B228" s="8"/>
      <c r="C228" s="47"/>
      <c r="D228" s="47"/>
      <c r="E228" s="47"/>
      <c r="F228" s="47"/>
      <c r="G228" s="49"/>
      <c r="H228" s="51"/>
      <c r="I228" s="46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80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80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80"/>
      <c r="AW228" s="5"/>
      <c r="AX228" s="5"/>
      <c r="AY228" s="5"/>
    </row>
    <row r="229" spans="2:51" x14ac:dyDescent="0.25">
      <c r="B229" s="8"/>
      <c r="C229" s="47"/>
      <c r="D229" s="47"/>
      <c r="E229" s="47">
        <v>2</v>
      </c>
      <c r="F229" s="210" t="s">
        <v>52</v>
      </c>
      <c r="G229" s="211"/>
      <c r="H229" s="209"/>
      <c r="I229" s="46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80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80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80"/>
      <c r="AW229" s="5"/>
      <c r="AX229" s="5"/>
      <c r="AY229" s="5"/>
    </row>
    <row r="230" spans="2:51" x14ac:dyDescent="0.25">
      <c r="B230" s="8" t="s">
        <v>138</v>
      </c>
      <c r="C230" s="47"/>
      <c r="D230" s="47"/>
      <c r="E230" s="47"/>
      <c r="F230" s="47"/>
      <c r="G230" s="45">
        <v>1</v>
      </c>
      <c r="H230" s="48">
        <v>20</v>
      </c>
      <c r="I230" s="49" t="s">
        <v>45</v>
      </c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2">
        <f t="shared" ref="V230:V232" si="84">SUM(J230:U230)</f>
        <v>0</v>
      </c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2">
        <f t="shared" ref="AI230:AI232" si="85">SUM(W230:AH230)</f>
        <v>0</v>
      </c>
      <c r="AJ230" s="81"/>
      <c r="AK230" s="81"/>
      <c r="AL230" s="81"/>
      <c r="AM230" s="81"/>
      <c r="AN230" s="81"/>
      <c r="AO230" s="81"/>
      <c r="AP230" s="81"/>
      <c r="AQ230" s="81"/>
      <c r="AR230" s="81"/>
      <c r="AS230" s="81"/>
      <c r="AT230" s="81"/>
      <c r="AU230" s="81"/>
      <c r="AV230" s="82">
        <f t="shared" ref="AV230:AV232" si="86">SUM(AJ230:AU230)</f>
        <v>0</v>
      </c>
      <c r="AW230" s="5"/>
      <c r="AX230" s="5"/>
      <c r="AY230" s="5"/>
    </row>
    <row r="231" spans="2:51" x14ac:dyDescent="0.25">
      <c r="B231" s="8" t="s">
        <v>139</v>
      </c>
      <c r="C231" s="47"/>
      <c r="D231" s="47"/>
      <c r="E231" s="47"/>
      <c r="F231" s="47"/>
      <c r="G231" s="45">
        <v>2</v>
      </c>
      <c r="H231" s="48">
        <v>40</v>
      </c>
      <c r="I231" s="49" t="s">
        <v>45</v>
      </c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2">
        <f t="shared" si="84"/>
        <v>0</v>
      </c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2">
        <f t="shared" si="85"/>
        <v>0</v>
      </c>
      <c r="AJ231" s="81"/>
      <c r="AK231" s="81"/>
      <c r="AL231" s="81"/>
      <c r="AM231" s="81"/>
      <c r="AN231" s="81"/>
      <c r="AO231" s="81"/>
      <c r="AP231" s="81"/>
      <c r="AQ231" s="81"/>
      <c r="AR231" s="81"/>
      <c r="AS231" s="81"/>
      <c r="AT231" s="81"/>
      <c r="AU231" s="81"/>
      <c r="AV231" s="82">
        <f t="shared" si="86"/>
        <v>0</v>
      </c>
      <c r="AW231" s="5"/>
      <c r="AX231" s="5"/>
      <c r="AY231" s="5"/>
    </row>
    <row r="232" spans="2:51" x14ac:dyDescent="0.25">
      <c r="B232" s="8" t="s">
        <v>140</v>
      </c>
      <c r="C232" s="47"/>
      <c r="D232" s="47"/>
      <c r="E232" s="47"/>
      <c r="F232" s="47"/>
      <c r="G232" s="45">
        <v>3</v>
      </c>
      <c r="H232" s="48">
        <v>45</v>
      </c>
      <c r="I232" s="49" t="s">
        <v>45</v>
      </c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2">
        <f t="shared" si="84"/>
        <v>0</v>
      </c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2">
        <f t="shared" si="85"/>
        <v>0</v>
      </c>
      <c r="AJ232" s="81"/>
      <c r="AK232" s="81"/>
      <c r="AL232" s="81"/>
      <c r="AM232" s="81"/>
      <c r="AN232" s="81"/>
      <c r="AO232" s="81"/>
      <c r="AP232" s="81"/>
      <c r="AQ232" s="81"/>
      <c r="AR232" s="81"/>
      <c r="AS232" s="81"/>
      <c r="AT232" s="81"/>
      <c r="AU232" s="81"/>
      <c r="AV232" s="82">
        <f t="shared" si="86"/>
        <v>0</v>
      </c>
      <c r="AW232" s="5"/>
      <c r="AX232" s="5"/>
      <c r="AY232" s="5"/>
    </row>
    <row r="233" spans="2:51" x14ac:dyDescent="0.25">
      <c r="B233" s="8"/>
      <c r="C233" s="52"/>
      <c r="D233" s="53"/>
      <c r="E233" s="53"/>
      <c r="F233" s="53"/>
      <c r="G233" s="53"/>
      <c r="H233" s="53"/>
      <c r="I233" s="53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80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80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80"/>
      <c r="AW233" s="5"/>
      <c r="AX233" s="5"/>
      <c r="AY233" s="5"/>
    </row>
    <row r="234" spans="2:51" x14ac:dyDescent="0.25">
      <c r="B234" s="8"/>
      <c r="C234" s="47"/>
      <c r="D234" s="47">
        <v>3</v>
      </c>
      <c r="E234" s="210" t="s">
        <v>54</v>
      </c>
      <c r="F234" s="211"/>
      <c r="G234" s="211"/>
      <c r="H234" s="209"/>
      <c r="I234" s="46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80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80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80"/>
      <c r="AW234" s="5"/>
      <c r="AX234" s="5"/>
      <c r="AY234" s="5"/>
    </row>
    <row r="235" spans="2:51" x14ac:dyDescent="0.25">
      <c r="B235" s="8"/>
      <c r="C235" s="47"/>
      <c r="D235" s="47"/>
      <c r="E235" s="47">
        <v>1</v>
      </c>
      <c r="F235" s="208" t="s">
        <v>43</v>
      </c>
      <c r="G235" s="211"/>
      <c r="H235" s="209"/>
      <c r="I235" s="46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80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80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80"/>
      <c r="AW235" s="5"/>
      <c r="AX235" s="5"/>
      <c r="AY235" s="5"/>
    </row>
    <row r="236" spans="2:51" x14ac:dyDescent="0.25">
      <c r="B236" s="8"/>
      <c r="C236" s="47"/>
      <c r="D236" s="47"/>
      <c r="E236" s="47"/>
      <c r="F236" s="47">
        <v>1</v>
      </c>
      <c r="G236" s="208" t="s">
        <v>44</v>
      </c>
      <c r="H236" s="209"/>
      <c r="I236" s="46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80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80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80"/>
      <c r="AW236" s="5"/>
      <c r="AX236" s="5"/>
      <c r="AY236" s="5"/>
    </row>
    <row r="237" spans="2:51" x14ac:dyDescent="0.25">
      <c r="B237" s="8" t="s">
        <v>141</v>
      </c>
      <c r="C237" s="47"/>
      <c r="D237" s="47"/>
      <c r="E237" s="47"/>
      <c r="F237" s="47"/>
      <c r="G237" s="45">
        <v>1</v>
      </c>
      <c r="H237" s="48">
        <v>20</v>
      </c>
      <c r="I237" s="49" t="s">
        <v>45</v>
      </c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2">
        <f t="shared" ref="V237:V241" si="87">SUM(J237:U237)</f>
        <v>0</v>
      </c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2">
        <f t="shared" ref="AI237:AI241" si="88">SUM(W237:AH237)</f>
        <v>0</v>
      </c>
      <c r="AJ237" s="81"/>
      <c r="AK237" s="81"/>
      <c r="AL237" s="81"/>
      <c r="AM237" s="81"/>
      <c r="AN237" s="81"/>
      <c r="AO237" s="81"/>
      <c r="AP237" s="81"/>
      <c r="AQ237" s="81"/>
      <c r="AR237" s="81"/>
      <c r="AS237" s="81"/>
      <c r="AT237" s="81"/>
      <c r="AU237" s="81"/>
      <c r="AV237" s="82">
        <f t="shared" ref="AV237:AV241" si="89">SUM(AJ237:AU237)</f>
        <v>0</v>
      </c>
      <c r="AW237" s="5"/>
      <c r="AX237" s="5"/>
      <c r="AY237" s="5"/>
    </row>
    <row r="238" spans="2:51" x14ac:dyDescent="0.25">
      <c r="B238" s="8" t="s">
        <v>142</v>
      </c>
      <c r="C238" s="47"/>
      <c r="D238" s="47"/>
      <c r="E238" s="47"/>
      <c r="F238" s="47"/>
      <c r="G238" s="45">
        <v>2</v>
      </c>
      <c r="H238" s="48">
        <v>40</v>
      </c>
      <c r="I238" s="49" t="s">
        <v>45</v>
      </c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2">
        <f t="shared" si="87"/>
        <v>0</v>
      </c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2">
        <f t="shared" si="88"/>
        <v>0</v>
      </c>
      <c r="AJ238" s="81"/>
      <c r="AK238" s="81"/>
      <c r="AL238" s="81"/>
      <c r="AM238" s="81"/>
      <c r="AN238" s="81"/>
      <c r="AO238" s="81"/>
      <c r="AP238" s="81"/>
      <c r="AQ238" s="81"/>
      <c r="AR238" s="81"/>
      <c r="AS238" s="81"/>
      <c r="AT238" s="81"/>
      <c r="AU238" s="81"/>
      <c r="AV238" s="82">
        <f t="shared" si="89"/>
        <v>0</v>
      </c>
      <c r="AW238" s="5"/>
      <c r="AX238" s="5"/>
      <c r="AY238" s="5"/>
    </row>
    <row r="239" spans="2:51" x14ac:dyDescent="0.25">
      <c r="B239" s="8" t="s">
        <v>143</v>
      </c>
      <c r="C239" s="47"/>
      <c r="D239" s="47"/>
      <c r="E239" s="47"/>
      <c r="F239" s="47"/>
      <c r="G239" s="45">
        <v>3</v>
      </c>
      <c r="H239" s="48">
        <v>45</v>
      </c>
      <c r="I239" s="49" t="s">
        <v>45</v>
      </c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2">
        <f t="shared" si="87"/>
        <v>0</v>
      </c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2">
        <f t="shared" si="88"/>
        <v>0</v>
      </c>
      <c r="AJ239" s="81"/>
      <c r="AK239" s="81"/>
      <c r="AL239" s="81"/>
      <c r="AM239" s="81"/>
      <c r="AN239" s="81"/>
      <c r="AO239" s="81"/>
      <c r="AP239" s="81"/>
      <c r="AQ239" s="81"/>
      <c r="AR239" s="81"/>
      <c r="AS239" s="81"/>
      <c r="AT239" s="81"/>
      <c r="AU239" s="81"/>
      <c r="AV239" s="82">
        <f t="shared" si="89"/>
        <v>0</v>
      </c>
      <c r="AW239" s="5"/>
      <c r="AX239" s="5"/>
      <c r="AY239" s="5"/>
    </row>
    <row r="240" spans="2:51" x14ac:dyDescent="0.25">
      <c r="B240" s="8" t="s">
        <v>144</v>
      </c>
      <c r="C240" s="47"/>
      <c r="D240" s="47"/>
      <c r="E240" s="47"/>
      <c r="F240" s="47"/>
      <c r="G240" s="45">
        <v>4</v>
      </c>
      <c r="H240" s="48" t="s">
        <v>46</v>
      </c>
      <c r="I240" s="49" t="s">
        <v>45</v>
      </c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2">
        <f t="shared" si="87"/>
        <v>0</v>
      </c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2">
        <f t="shared" si="88"/>
        <v>0</v>
      </c>
      <c r="AJ240" s="81"/>
      <c r="AK240" s="81"/>
      <c r="AL240" s="81"/>
      <c r="AM240" s="81"/>
      <c r="AN240" s="81"/>
      <c r="AO240" s="81"/>
      <c r="AP240" s="81"/>
      <c r="AQ240" s="81"/>
      <c r="AR240" s="81"/>
      <c r="AS240" s="81"/>
      <c r="AT240" s="81"/>
      <c r="AU240" s="81"/>
      <c r="AV240" s="82">
        <f t="shared" si="89"/>
        <v>0</v>
      </c>
      <c r="AW240" s="5"/>
      <c r="AX240" s="5"/>
      <c r="AY240" s="5"/>
    </row>
    <row r="241" spans="2:51" x14ac:dyDescent="0.25">
      <c r="B241" s="8" t="s">
        <v>145</v>
      </c>
      <c r="C241" s="47"/>
      <c r="D241" s="47"/>
      <c r="E241" s="47"/>
      <c r="F241" s="47"/>
      <c r="G241" s="45">
        <v>5</v>
      </c>
      <c r="H241" s="48" t="s">
        <v>47</v>
      </c>
      <c r="I241" s="49" t="s">
        <v>45</v>
      </c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2">
        <f t="shared" si="87"/>
        <v>0</v>
      </c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2">
        <f t="shared" si="88"/>
        <v>0</v>
      </c>
      <c r="AJ241" s="81"/>
      <c r="AK241" s="81"/>
      <c r="AL241" s="81"/>
      <c r="AM241" s="81"/>
      <c r="AN241" s="81"/>
      <c r="AO241" s="81"/>
      <c r="AP241" s="81"/>
      <c r="AQ241" s="81"/>
      <c r="AR241" s="81"/>
      <c r="AS241" s="81"/>
      <c r="AT241" s="81"/>
      <c r="AU241" s="81"/>
      <c r="AV241" s="82">
        <f t="shared" si="89"/>
        <v>0</v>
      </c>
      <c r="AW241" s="5"/>
      <c r="AX241" s="5"/>
      <c r="AY241" s="5"/>
    </row>
    <row r="242" spans="2:51" x14ac:dyDescent="0.25">
      <c r="B242" s="8"/>
      <c r="C242" s="47"/>
      <c r="D242" s="47"/>
      <c r="E242" s="47"/>
      <c r="F242" s="47"/>
      <c r="G242" s="48"/>
      <c r="H242" s="48"/>
      <c r="I242" s="46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80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80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79"/>
      <c r="AV242" s="80"/>
      <c r="AW242" s="5"/>
      <c r="AX242" s="5"/>
      <c r="AY242" s="5"/>
    </row>
    <row r="243" spans="2:51" x14ac:dyDescent="0.25">
      <c r="B243" s="8"/>
      <c r="C243" s="47"/>
      <c r="D243" s="47"/>
      <c r="E243" s="47"/>
      <c r="F243" s="47">
        <v>2</v>
      </c>
      <c r="G243" s="208" t="s">
        <v>48</v>
      </c>
      <c r="H243" s="209"/>
      <c r="I243" s="46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80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80"/>
      <c r="AJ243" s="79"/>
      <c r="AK243" s="79"/>
      <c r="AL243" s="79"/>
      <c r="AM243" s="79"/>
      <c r="AN243" s="79"/>
      <c r="AO243" s="79"/>
      <c r="AP243" s="79"/>
      <c r="AQ243" s="79"/>
      <c r="AR243" s="79"/>
      <c r="AS243" s="79"/>
      <c r="AT243" s="79"/>
      <c r="AU243" s="79"/>
      <c r="AV243" s="80"/>
      <c r="AW243" s="5"/>
      <c r="AX243" s="5"/>
      <c r="AY243" s="5"/>
    </row>
    <row r="244" spans="2:51" x14ac:dyDescent="0.25">
      <c r="B244" s="8" t="s">
        <v>146</v>
      </c>
      <c r="C244" s="47"/>
      <c r="D244" s="47"/>
      <c r="E244" s="47"/>
      <c r="F244" s="47"/>
      <c r="G244" s="45">
        <v>1</v>
      </c>
      <c r="H244" s="48">
        <v>20</v>
      </c>
      <c r="I244" s="49" t="s">
        <v>45</v>
      </c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2">
        <f t="shared" ref="V244:V246" si="90">SUM(J244:U244)</f>
        <v>0</v>
      </c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2">
        <f t="shared" ref="AI244:AI246" si="91">SUM(W244:AH244)</f>
        <v>0</v>
      </c>
      <c r="AJ244" s="81"/>
      <c r="AK244" s="81"/>
      <c r="AL244" s="81"/>
      <c r="AM244" s="81"/>
      <c r="AN244" s="81"/>
      <c r="AO244" s="81"/>
      <c r="AP244" s="81"/>
      <c r="AQ244" s="81"/>
      <c r="AR244" s="81"/>
      <c r="AS244" s="81"/>
      <c r="AT244" s="81"/>
      <c r="AU244" s="81"/>
      <c r="AV244" s="82">
        <f t="shared" ref="AV244:AV246" si="92">SUM(AJ244:AU244)</f>
        <v>0</v>
      </c>
      <c r="AW244" s="5"/>
      <c r="AX244" s="5"/>
      <c r="AY244" s="5"/>
    </row>
    <row r="245" spans="2:51" x14ac:dyDescent="0.25">
      <c r="B245" s="8" t="s">
        <v>147</v>
      </c>
      <c r="C245" s="47"/>
      <c r="D245" s="47"/>
      <c r="E245" s="47"/>
      <c r="F245" s="47"/>
      <c r="G245" s="45">
        <v>2</v>
      </c>
      <c r="H245" s="48">
        <v>40</v>
      </c>
      <c r="I245" s="49" t="s">
        <v>45</v>
      </c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2">
        <f t="shared" si="90"/>
        <v>0</v>
      </c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2">
        <f t="shared" si="91"/>
        <v>0</v>
      </c>
      <c r="AJ245" s="81"/>
      <c r="AK245" s="81"/>
      <c r="AL245" s="81"/>
      <c r="AM245" s="81"/>
      <c r="AN245" s="81"/>
      <c r="AO245" s="81"/>
      <c r="AP245" s="81"/>
      <c r="AQ245" s="81"/>
      <c r="AR245" s="81"/>
      <c r="AS245" s="81"/>
      <c r="AT245" s="81"/>
      <c r="AU245" s="81"/>
      <c r="AV245" s="82">
        <f t="shared" si="92"/>
        <v>0</v>
      </c>
      <c r="AW245" s="5"/>
      <c r="AX245" s="5"/>
      <c r="AY245" s="5"/>
    </row>
    <row r="246" spans="2:51" x14ac:dyDescent="0.25">
      <c r="B246" s="8" t="s">
        <v>148</v>
      </c>
      <c r="C246" s="47"/>
      <c r="D246" s="47"/>
      <c r="E246" s="47"/>
      <c r="F246" s="47"/>
      <c r="G246" s="45">
        <v>3</v>
      </c>
      <c r="H246" s="48">
        <v>45</v>
      </c>
      <c r="I246" s="49" t="s">
        <v>45</v>
      </c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2">
        <f t="shared" si="90"/>
        <v>0</v>
      </c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2">
        <f t="shared" si="91"/>
        <v>0</v>
      </c>
      <c r="AJ246" s="81"/>
      <c r="AK246" s="81"/>
      <c r="AL246" s="81"/>
      <c r="AM246" s="81"/>
      <c r="AN246" s="81"/>
      <c r="AO246" s="81"/>
      <c r="AP246" s="81"/>
      <c r="AQ246" s="81"/>
      <c r="AR246" s="81"/>
      <c r="AS246" s="81"/>
      <c r="AT246" s="81"/>
      <c r="AU246" s="81"/>
      <c r="AV246" s="82">
        <f t="shared" si="92"/>
        <v>0</v>
      </c>
      <c r="AW246" s="5"/>
      <c r="AX246" s="5"/>
      <c r="AY246" s="5"/>
    </row>
    <row r="247" spans="2:51" x14ac:dyDescent="0.25">
      <c r="B247" s="8"/>
      <c r="C247" s="47"/>
      <c r="D247" s="47"/>
      <c r="E247" s="47"/>
      <c r="F247" s="47"/>
      <c r="G247" s="50"/>
      <c r="H247" s="50"/>
      <c r="I247" s="46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80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80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80"/>
      <c r="AW247" s="5"/>
      <c r="AX247" s="5"/>
      <c r="AY247" s="5"/>
    </row>
    <row r="248" spans="2:51" x14ac:dyDescent="0.25">
      <c r="B248" s="8"/>
      <c r="C248" s="47"/>
      <c r="D248" s="47"/>
      <c r="E248" s="47"/>
      <c r="F248" s="47">
        <v>3</v>
      </c>
      <c r="G248" s="208" t="s">
        <v>49</v>
      </c>
      <c r="H248" s="209"/>
      <c r="I248" s="46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80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80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80"/>
      <c r="AW248" s="5"/>
      <c r="AX248" s="5"/>
      <c r="AY248" s="5"/>
    </row>
    <row r="249" spans="2:51" x14ac:dyDescent="0.25">
      <c r="B249" s="8" t="s">
        <v>149</v>
      </c>
      <c r="C249" s="47"/>
      <c r="D249" s="47"/>
      <c r="E249" s="47"/>
      <c r="F249" s="47"/>
      <c r="G249" s="45">
        <v>1</v>
      </c>
      <c r="H249" s="48">
        <v>20</v>
      </c>
      <c r="I249" s="49" t="s">
        <v>45</v>
      </c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2">
        <f t="shared" ref="V249:V251" si="93">SUM(J249:U249)</f>
        <v>0</v>
      </c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2">
        <f t="shared" ref="AI249:AI251" si="94">SUM(W249:AH249)</f>
        <v>0</v>
      </c>
      <c r="AJ249" s="81"/>
      <c r="AK249" s="81"/>
      <c r="AL249" s="81"/>
      <c r="AM249" s="81"/>
      <c r="AN249" s="81"/>
      <c r="AO249" s="81"/>
      <c r="AP249" s="81"/>
      <c r="AQ249" s="81"/>
      <c r="AR249" s="81"/>
      <c r="AS249" s="81"/>
      <c r="AT249" s="81"/>
      <c r="AU249" s="81"/>
      <c r="AV249" s="82">
        <f t="shared" ref="AV249:AV251" si="95">SUM(AJ249:AU249)</f>
        <v>0</v>
      </c>
      <c r="AW249" s="5"/>
      <c r="AX249" s="5"/>
      <c r="AY249" s="5"/>
    </row>
    <row r="250" spans="2:51" x14ac:dyDescent="0.25">
      <c r="B250" s="8" t="s">
        <v>150</v>
      </c>
      <c r="C250" s="47"/>
      <c r="D250" s="47"/>
      <c r="E250" s="47"/>
      <c r="F250" s="47"/>
      <c r="G250" s="45">
        <v>2</v>
      </c>
      <c r="H250" s="48">
        <v>40</v>
      </c>
      <c r="I250" s="49" t="s">
        <v>45</v>
      </c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2">
        <f t="shared" si="93"/>
        <v>0</v>
      </c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2">
        <f t="shared" si="94"/>
        <v>0</v>
      </c>
      <c r="AJ250" s="81"/>
      <c r="AK250" s="81"/>
      <c r="AL250" s="81"/>
      <c r="AM250" s="81"/>
      <c r="AN250" s="81"/>
      <c r="AO250" s="81"/>
      <c r="AP250" s="81"/>
      <c r="AQ250" s="81"/>
      <c r="AR250" s="81"/>
      <c r="AS250" s="81"/>
      <c r="AT250" s="81"/>
      <c r="AU250" s="81"/>
      <c r="AV250" s="82">
        <f t="shared" si="95"/>
        <v>0</v>
      </c>
      <c r="AW250" s="5"/>
      <c r="AX250" s="5"/>
      <c r="AY250" s="5"/>
    </row>
    <row r="251" spans="2:51" x14ac:dyDescent="0.25">
      <c r="B251" s="8" t="s">
        <v>151</v>
      </c>
      <c r="C251" s="47"/>
      <c r="D251" s="47"/>
      <c r="E251" s="47"/>
      <c r="F251" s="47"/>
      <c r="G251" s="45">
        <v>3</v>
      </c>
      <c r="H251" s="48">
        <v>45</v>
      </c>
      <c r="I251" s="49" t="s">
        <v>45</v>
      </c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2">
        <f t="shared" si="93"/>
        <v>0</v>
      </c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2">
        <f t="shared" si="94"/>
        <v>0</v>
      </c>
      <c r="AJ251" s="81"/>
      <c r="AK251" s="81"/>
      <c r="AL251" s="81"/>
      <c r="AM251" s="81"/>
      <c r="AN251" s="81"/>
      <c r="AO251" s="81"/>
      <c r="AP251" s="81"/>
      <c r="AQ251" s="81"/>
      <c r="AR251" s="81"/>
      <c r="AS251" s="81"/>
      <c r="AT251" s="81"/>
      <c r="AU251" s="81"/>
      <c r="AV251" s="82">
        <f t="shared" si="95"/>
        <v>0</v>
      </c>
      <c r="AW251" s="5"/>
      <c r="AX251" s="5"/>
      <c r="AY251" s="5"/>
    </row>
    <row r="252" spans="2:51" x14ac:dyDescent="0.25">
      <c r="B252" s="8"/>
      <c r="C252" s="47"/>
      <c r="D252" s="47"/>
      <c r="E252" s="47"/>
      <c r="F252" s="47"/>
      <c r="G252" s="48"/>
      <c r="H252" s="48"/>
      <c r="I252" s="46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80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80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80"/>
      <c r="AW252" s="5"/>
      <c r="AX252" s="5"/>
      <c r="AY252" s="5"/>
    </row>
    <row r="253" spans="2:51" x14ac:dyDescent="0.25">
      <c r="B253" s="8" t="s">
        <v>152</v>
      </c>
      <c r="C253" s="47"/>
      <c r="D253" s="47"/>
      <c r="E253" s="47"/>
      <c r="F253" s="47">
        <v>4</v>
      </c>
      <c r="G253" s="208" t="s">
        <v>50</v>
      </c>
      <c r="H253" s="209"/>
      <c r="I253" s="49" t="s">
        <v>51</v>
      </c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2">
        <f>SUM(J253:U253)</f>
        <v>0</v>
      </c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2">
        <f>SUM(W253:AH253)</f>
        <v>0</v>
      </c>
      <c r="AJ253" s="81"/>
      <c r="AK253" s="81"/>
      <c r="AL253" s="81"/>
      <c r="AM253" s="81"/>
      <c r="AN253" s="81"/>
      <c r="AO253" s="81"/>
      <c r="AP253" s="81"/>
      <c r="AQ253" s="81"/>
      <c r="AR253" s="81"/>
      <c r="AS253" s="81"/>
      <c r="AT253" s="81"/>
      <c r="AU253" s="81"/>
      <c r="AV253" s="82">
        <f>SUM(AJ253:AU253)</f>
        <v>0</v>
      </c>
      <c r="AW253" s="5"/>
      <c r="AX253" s="5"/>
      <c r="AY253" s="5"/>
    </row>
    <row r="254" spans="2:51" x14ac:dyDescent="0.25">
      <c r="B254" s="8"/>
      <c r="C254" s="47"/>
      <c r="D254" s="47"/>
      <c r="E254" s="47"/>
      <c r="F254" s="47"/>
      <c r="G254" s="49"/>
      <c r="H254" s="51"/>
      <c r="I254" s="46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80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80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80"/>
      <c r="AW254" s="5"/>
      <c r="AX254" s="5"/>
      <c r="AY254" s="5"/>
    </row>
    <row r="255" spans="2:51" x14ac:dyDescent="0.25">
      <c r="B255" s="8"/>
      <c r="C255" s="47"/>
      <c r="D255" s="47"/>
      <c r="E255" s="47">
        <v>2</v>
      </c>
      <c r="F255" s="210" t="s">
        <v>52</v>
      </c>
      <c r="G255" s="211"/>
      <c r="H255" s="209"/>
      <c r="I255" s="46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80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80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80"/>
      <c r="AW255" s="5"/>
      <c r="AX255" s="5"/>
      <c r="AY255" s="5"/>
    </row>
    <row r="256" spans="2:51" x14ac:dyDescent="0.25">
      <c r="B256" s="8" t="s">
        <v>153</v>
      </c>
      <c r="C256" s="47"/>
      <c r="D256" s="47"/>
      <c r="E256" s="47"/>
      <c r="F256" s="47"/>
      <c r="G256" s="45">
        <v>1</v>
      </c>
      <c r="H256" s="48">
        <v>20</v>
      </c>
      <c r="I256" s="49" t="s">
        <v>45</v>
      </c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2">
        <f t="shared" ref="V256:V258" si="96">SUM(J256:U256)</f>
        <v>0</v>
      </c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2">
        <f t="shared" ref="AI256:AI258" si="97">SUM(W256:AH256)</f>
        <v>0</v>
      </c>
      <c r="AJ256" s="81"/>
      <c r="AK256" s="81"/>
      <c r="AL256" s="81"/>
      <c r="AM256" s="81"/>
      <c r="AN256" s="81"/>
      <c r="AO256" s="81"/>
      <c r="AP256" s="81"/>
      <c r="AQ256" s="81"/>
      <c r="AR256" s="81"/>
      <c r="AS256" s="81"/>
      <c r="AT256" s="81"/>
      <c r="AU256" s="81"/>
      <c r="AV256" s="82">
        <f t="shared" ref="AV256:AV258" si="98">SUM(AJ256:AU256)</f>
        <v>0</v>
      </c>
      <c r="AW256" s="5"/>
      <c r="AX256" s="5"/>
      <c r="AY256" s="5"/>
    </row>
    <row r="257" spans="2:51" x14ac:dyDescent="0.25">
      <c r="B257" s="8" t="s">
        <v>154</v>
      </c>
      <c r="C257" s="47"/>
      <c r="D257" s="47"/>
      <c r="E257" s="47"/>
      <c r="F257" s="47"/>
      <c r="G257" s="45">
        <v>2</v>
      </c>
      <c r="H257" s="48">
        <v>40</v>
      </c>
      <c r="I257" s="49" t="s">
        <v>45</v>
      </c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2">
        <f t="shared" si="96"/>
        <v>0</v>
      </c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2">
        <f t="shared" si="97"/>
        <v>0</v>
      </c>
      <c r="AJ257" s="81"/>
      <c r="AK257" s="81"/>
      <c r="AL257" s="81"/>
      <c r="AM257" s="81"/>
      <c r="AN257" s="81"/>
      <c r="AO257" s="81"/>
      <c r="AP257" s="81"/>
      <c r="AQ257" s="81"/>
      <c r="AR257" s="81"/>
      <c r="AS257" s="81"/>
      <c r="AT257" s="81"/>
      <c r="AU257" s="81"/>
      <c r="AV257" s="82">
        <f t="shared" si="98"/>
        <v>0</v>
      </c>
      <c r="AW257" s="5"/>
      <c r="AX257" s="5"/>
      <c r="AY257" s="5"/>
    </row>
    <row r="258" spans="2:51" x14ac:dyDescent="0.25">
      <c r="B258" s="8" t="s">
        <v>155</v>
      </c>
      <c r="C258" s="47"/>
      <c r="D258" s="47"/>
      <c r="E258" s="47"/>
      <c r="F258" s="47"/>
      <c r="G258" s="45">
        <v>3</v>
      </c>
      <c r="H258" s="48">
        <v>45</v>
      </c>
      <c r="I258" s="49" t="s">
        <v>45</v>
      </c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2">
        <f t="shared" si="96"/>
        <v>0</v>
      </c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2">
        <f t="shared" si="97"/>
        <v>0</v>
      </c>
      <c r="AJ258" s="81"/>
      <c r="AK258" s="81"/>
      <c r="AL258" s="81"/>
      <c r="AM258" s="81"/>
      <c r="AN258" s="81"/>
      <c r="AO258" s="81"/>
      <c r="AP258" s="81"/>
      <c r="AQ258" s="81"/>
      <c r="AR258" s="81"/>
      <c r="AS258" s="81"/>
      <c r="AT258" s="81"/>
      <c r="AU258" s="81"/>
      <c r="AV258" s="82">
        <f t="shared" si="98"/>
        <v>0</v>
      </c>
      <c r="AW258" s="5"/>
      <c r="AX258" s="5"/>
      <c r="AY258" s="5"/>
    </row>
    <row r="259" spans="2:51" x14ac:dyDescent="0.25">
      <c r="B259" s="8"/>
      <c r="C259" s="52"/>
      <c r="D259" s="53"/>
      <c r="E259" s="53"/>
      <c r="F259" s="53"/>
      <c r="G259" s="53"/>
      <c r="H259" s="53"/>
      <c r="I259" s="53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80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80"/>
      <c r="AJ259" s="79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  <c r="AU259" s="79"/>
      <c r="AV259" s="80"/>
      <c r="AW259" s="5"/>
      <c r="AX259" s="5"/>
      <c r="AY259" s="5"/>
    </row>
    <row r="260" spans="2:51" x14ac:dyDescent="0.25">
      <c r="B260" s="8"/>
      <c r="C260" s="47"/>
      <c r="D260" s="212" t="s">
        <v>55</v>
      </c>
      <c r="E260" s="213"/>
      <c r="F260" s="213"/>
      <c r="G260" s="213"/>
      <c r="H260" s="214"/>
      <c r="I260" s="49" t="s">
        <v>45</v>
      </c>
      <c r="J260" s="82">
        <f t="shared" ref="J260:AV260" ca="1" si="99">SUMIF($I$185:$AV$258,$I260,J$185:J$258)</f>
        <v>0</v>
      </c>
      <c r="K260" s="82">
        <f t="shared" ca="1" si="99"/>
        <v>0</v>
      </c>
      <c r="L260" s="82">
        <f t="shared" ca="1" si="99"/>
        <v>0</v>
      </c>
      <c r="M260" s="82">
        <f t="shared" ca="1" si="99"/>
        <v>0</v>
      </c>
      <c r="N260" s="82">
        <f t="shared" ca="1" si="99"/>
        <v>0</v>
      </c>
      <c r="O260" s="82">
        <f t="shared" ca="1" si="99"/>
        <v>0</v>
      </c>
      <c r="P260" s="82">
        <f t="shared" ca="1" si="99"/>
        <v>0</v>
      </c>
      <c r="Q260" s="82">
        <f t="shared" ca="1" si="99"/>
        <v>0</v>
      </c>
      <c r="R260" s="82">
        <f t="shared" ca="1" si="99"/>
        <v>0</v>
      </c>
      <c r="S260" s="82">
        <f t="shared" ca="1" si="99"/>
        <v>0</v>
      </c>
      <c r="T260" s="82">
        <f t="shared" ca="1" si="99"/>
        <v>0</v>
      </c>
      <c r="U260" s="82">
        <f t="shared" ca="1" si="99"/>
        <v>0</v>
      </c>
      <c r="V260" s="82">
        <f t="shared" ca="1" si="99"/>
        <v>0</v>
      </c>
      <c r="W260" s="82">
        <f t="shared" ca="1" si="99"/>
        <v>0</v>
      </c>
      <c r="X260" s="82">
        <f t="shared" ca="1" si="99"/>
        <v>0</v>
      </c>
      <c r="Y260" s="82">
        <f t="shared" ca="1" si="99"/>
        <v>0</v>
      </c>
      <c r="Z260" s="82">
        <f t="shared" ca="1" si="99"/>
        <v>0</v>
      </c>
      <c r="AA260" s="82">
        <f t="shared" ca="1" si="99"/>
        <v>0</v>
      </c>
      <c r="AB260" s="82">
        <f t="shared" ca="1" si="99"/>
        <v>0</v>
      </c>
      <c r="AC260" s="82">
        <f t="shared" ca="1" si="99"/>
        <v>0</v>
      </c>
      <c r="AD260" s="82">
        <f t="shared" ca="1" si="99"/>
        <v>0</v>
      </c>
      <c r="AE260" s="82">
        <f t="shared" ca="1" si="99"/>
        <v>0</v>
      </c>
      <c r="AF260" s="82">
        <f t="shared" ca="1" si="99"/>
        <v>0</v>
      </c>
      <c r="AG260" s="82">
        <f t="shared" ca="1" si="99"/>
        <v>0</v>
      </c>
      <c r="AH260" s="82">
        <f t="shared" ca="1" si="99"/>
        <v>0</v>
      </c>
      <c r="AI260" s="82">
        <f t="shared" ca="1" si="99"/>
        <v>0</v>
      </c>
      <c r="AJ260" s="82">
        <f t="shared" ca="1" si="99"/>
        <v>0</v>
      </c>
      <c r="AK260" s="82">
        <f t="shared" ca="1" si="99"/>
        <v>0</v>
      </c>
      <c r="AL260" s="82">
        <f t="shared" ca="1" si="99"/>
        <v>0</v>
      </c>
      <c r="AM260" s="82">
        <f t="shared" ca="1" si="99"/>
        <v>0</v>
      </c>
      <c r="AN260" s="82">
        <f t="shared" ca="1" si="99"/>
        <v>0</v>
      </c>
      <c r="AO260" s="82">
        <f t="shared" ca="1" si="99"/>
        <v>0</v>
      </c>
      <c r="AP260" s="82">
        <f t="shared" ca="1" si="99"/>
        <v>0</v>
      </c>
      <c r="AQ260" s="82">
        <f t="shared" ca="1" si="99"/>
        <v>0</v>
      </c>
      <c r="AR260" s="82">
        <f t="shared" ca="1" si="99"/>
        <v>0</v>
      </c>
      <c r="AS260" s="82">
        <f t="shared" ca="1" si="99"/>
        <v>0</v>
      </c>
      <c r="AT260" s="82">
        <f t="shared" ca="1" si="99"/>
        <v>0</v>
      </c>
      <c r="AU260" s="82">
        <f t="shared" ca="1" si="99"/>
        <v>0</v>
      </c>
      <c r="AV260" s="82">
        <f t="shared" ca="1" si="99"/>
        <v>0</v>
      </c>
      <c r="AW260" s="5"/>
      <c r="AX260" s="5"/>
      <c r="AY260" s="5"/>
    </row>
    <row r="261" spans="2:51" x14ac:dyDescent="0.25">
      <c r="B261" s="8"/>
      <c r="C261" s="47"/>
      <c r="D261" s="215"/>
      <c r="E261" s="216"/>
      <c r="F261" s="216"/>
      <c r="G261" s="216"/>
      <c r="H261" s="217"/>
      <c r="I261" s="49" t="s">
        <v>56</v>
      </c>
      <c r="J261" s="82">
        <f>(J185+J188+J192+J197+J204+J211+J214+J218+J223+J230+J237+J240+J244+J249+J256) + ((J186+J189+J193+J198+J205+J212+J215+J219+J224+J231+J238+J241+J245+J250+J257)*2) + ((J187+J194+J199+J206+J213+J220+J225+J232+J239+J246+J251+J258)*2.25)</f>
        <v>0</v>
      </c>
      <c r="K261" s="82">
        <f t="shared" ref="K261:V261" si="100">(K185+K188+K192+K197+K204+K211+K214+K218+K223+K230+K237+K240+K244+K249+K256) + ((K186+K189+K193+K198+K205+K212+K215+K219+K224+K231+K238+K241+K245+K250+K257)*2) + ((K187+K194+K199+K206+K213+K220+K225+K232+K239+K246+K251+K258)*2.25)</f>
        <v>0</v>
      </c>
      <c r="L261" s="82">
        <f t="shared" si="100"/>
        <v>0</v>
      </c>
      <c r="M261" s="82">
        <f t="shared" si="100"/>
        <v>0</v>
      </c>
      <c r="N261" s="82">
        <f t="shared" si="100"/>
        <v>0</v>
      </c>
      <c r="O261" s="82">
        <f t="shared" si="100"/>
        <v>0</v>
      </c>
      <c r="P261" s="82">
        <f t="shared" si="100"/>
        <v>0</v>
      </c>
      <c r="Q261" s="82">
        <f t="shared" si="100"/>
        <v>0</v>
      </c>
      <c r="R261" s="82">
        <f t="shared" si="100"/>
        <v>0</v>
      </c>
      <c r="S261" s="82">
        <f t="shared" si="100"/>
        <v>0</v>
      </c>
      <c r="T261" s="82">
        <f t="shared" si="100"/>
        <v>0</v>
      </c>
      <c r="U261" s="82">
        <f t="shared" si="100"/>
        <v>0</v>
      </c>
      <c r="V261" s="82">
        <f t="shared" si="100"/>
        <v>0</v>
      </c>
      <c r="W261" s="82">
        <f>(W185+W188+W192+W197+W204+W211+W214+W218+W223+W230+W237+W240+W244+W249+W256) + ((W186+W189+W193+W198+W205+W212+W215+W219+W224+W231+W238+W241+W245+W250+W257)*2) + ((W187+W194+W199+W206+W213+W220+W225+W232+W239+W246+W251+W258)*2.25)</f>
        <v>0</v>
      </c>
      <c r="X261" s="82">
        <f t="shared" ref="X261:AH261" si="101">(X185+X188+X192+X197+X204+X211+X214+X218+X223+X230+X237+X240+X244+X249+X256) + ((X186+X189+X193+X198+X205+X212+X215+X219+X224+X231+X238+X241+X245+X250+X257)*2) + ((X187+X194+X199+X206+X213+X220+X225+X232+X239+X246+X251+X258)*2.25)</f>
        <v>0</v>
      </c>
      <c r="Y261" s="82">
        <f t="shared" si="101"/>
        <v>0</v>
      </c>
      <c r="Z261" s="82">
        <f t="shared" si="101"/>
        <v>0</v>
      </c>
      <c r="AA261" s="82">
        <f t="shared" si="101"/>
        <v>0</v>
      </c>
      <c r="AB261" s="82">
        <f t="shared" si="101"/>
        <v>0</v>
      </c>
      <c r="AC261" s="82">
        <f t="shared" si="101"/>
        <v>0</v>
      </c>
      <c r="AD261" s="82">
        <f t="shared" si="101"/>
        <v>0</v>
      </c>
      <c r="AE261" s="82">
        <f t="shared" si="101"/>
        <v>0</v>
      </c>
      <c r="AF261" s="82">
        <f t="shared" si="101"/>
        <v>0</v>
      </c>
      <c r="AG261" s="82">
        <f t="shared" si="101"/>
        <v>0</v>
      </c>
      <c r="AH261" s="82">
        <f t="shared" si="101"/>
        <v>0</v>
      </c>
      <c r="AI261" s="82">
        <f t="shared" ref="AI261" si="102">(AI185+AI188+AI192+AI197+AI204+AI211+AI214+AI218+AI223+AI230+AI237+AI240+AI244+AI249+AI256) + ((AI186+AI189+AI193+AI198+AI205+AI212+AI215+AI219+AI224+AI231+AI238+AI241+AI245+AI250+AI257)*2) + ((AI187+AI194+AI199+AI206+AI213+AI220+AI225+AI232+AI239+AI246+AI251+AI258)*2.25)</f>
        <v>0</v>
      </c>
      <c r="AJ261" s="82">
        <f>(AJ185+AJ188+AJ192+AJ197+AJ204+AJ211+AJ214+AJ218+AJ223+AJ230+AJ237+AJ240+AJ244+AJ249+AJ256) + ((AJ186+AJ189+AJ193+AJ198+AJ205+AJ212+AJ215+AJ219+AJ224+AJ231+AJ238+AJ241+AJ245+AJ250+AJ257)*2) + ((AJ187+AJ194+AJ199+AJ206+AJ213+AJ220+AJ225+AJ232+AJ239+AJ246+AJ251+AJ258)*2.25)</f>
        <v>0</v>
      </c>
      <c r="AK261" s="82">
        <f t="shared" ref="AK261:AU261" si="103">(AK185+AK188+AK192+AK197+AK204+AK211+AK214+AK218+AK223+AK230+AK237+AK240+AK244+AK249+AK256) + ((AK186+AK189+AK193+AK198+AK205+AK212+AK215+AK219+AK224+AK231+AK238+AK241+AK245+AK250+AK257)*2) + ((AK187+AK194+AK199+AK206+AK213+AK220+AK225+AK232+AK239+AK246+AK251+AK258)*2.25)</f>
        <v>0</v>
      </c>
      <c r="AL261" s="82">
        <f t="shared" si="103"/>
        <v>0</v>
      </c>
      <c r="AM261" s="82">
        <f t="shared" si="103"/>
        <v>0</v>
      </c>
      <c r="AN261" s="82">
        <f t="shared" si="103"/>
        <v>0</v>
      </c>
      <c r="AO261" s="82">
        <f t="shared" si="103"/>
        <v>0</v>
      </c>
      <c r="AP261" s="82">
        <f t="shared" si="103"/>
        <v>0</v>
      </c>
      <c r="AQ261" s="82">
        <f t="shared" si="103"/>
        <v>0</v>
      </c>
      <c r="AR261" s="82">
        <f t="shared" si="103"/>
        <v>0</v>
      </c>
      <c r="AS261" s="82">
        <f t="shared" si="103"/>
        <v>0</v>
      </c>
      <c r="AT261" s="82">
        <f t="shared" si="103"/>
        <v>0</v>
      </c>
      <c r="AU261" s="82">
        <f t="shared" si="103"/>
        <v>0</v>
      </c>
      <c r="AV261" s="82">
        <f t="shared" ref="AV261" si="104">(AV185+AV188+AV192+AV197+AV204+AV211+AV214+AV218+AV223+AV230+AV237+AV240+AV244+AV249+AV256) + ((AV186+AV189+AV193+AV198+AV205+AV212+AV215+AV219+AV224+AV231+AV238+AV241+AV245+AV250+AV257)*2) + ((AV187+AV194+AV199+AV206+AV213+AV220+AV225+AV232+AV239+AV246+AV251+AV258)*2.25)</f>
        <v>0</v>
      </c>
      <c r="AW261" s="5"/>
      <c r="AX261" s="5"/>
      <c r="AY261" s="5"/>
    </row>
    <row r="262" spans="2:51" x14ac:dyDescent="0.25">
      <c r="B262" s="8"/>
      <c r="C262" s="52"/>
      <c r="D262" s="53"/>
      <c r="E262" s="53"/>
      <c r="F262" s="53"/>
      <c r="G262" s="53"/>
      <c r="H262" s="53"/>
      <c r="I262" s="53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80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80"/>
      <c r="AJ262" s="79"/>
      <c r="AK262" s="79"/>
      <c r="AL262" s="79"/>
      <c r="AM262" s="79"/>
      <c r="AN262" s="79"/>
      <c r="AO262" s="79"/>
      <c r="AP262" s="79"/>
      <c r="AQ262" s="79"/>
      <c r="AR262" s="79"/>
      <c r="AS262" s="79"/>
      <c r="AT262" s="79"/>
      <c r="AU262" s="79"/>
      <c r="AV262" s="80"/>
      <c r="AW262" s="5"/>
      <c r="AX262" s="5"/>
      <c r="AY262" s="5"/>
    </row>
    <row r="263" spans="2:51" x14ac:dyDescent="0.25">
      <c r="B263" s="8"/>
      <c r="C263" s="45">
        <v>2</v>
      </c>
      <c r="D263" s="208" t="s">
        <v>57</v>
      </c>
      <c r="E263" s="211"/>
      <c r="F263" s="211"/>
      <c r="G263" s="211"/>
      <c r="H263" s="209"/>
      <c r="I263" s="46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80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80"/>
      <c r="AJ263" s="79"/>
      <c r="AK263" s="79"/>
      <c r="AL263" s="79"/>
      <c r="AM263" s="79"/>
      <c r="AN263" s="79"/>
      <c r="AO263" s="79"/>
      <c r="AP263" s="79"/>
      <c r="AQ263" s="79"/>
      <c r="AR263" s="79"/>
      <c r="AS263" s="79"/>
      <c r="AT263" s="79"/>
      <c r="AU263" s="79"/>
      <c r="AV263" s="80"/>
      <c r="AW263" s="5"/>
      <c r="AX263" s="5"/>
      <c r="AY263" s="5"/>
    </row>
    <row r="264" spans="2:51" x14ac:dyDescent="0.25">
      <c r="B264" s="8"/>
      <c r="C264" s="47"/>
      <c r="D264" s="47">
        <v>1</v>
      </c>
      <c r="E264" s="208" t="s">
        <v>58</v>
      </c>
      <c r="F264" s="211"/>
      <c r="G264" s="211"/>
      <c r="H264" s="209"/>
      <c r="I264" s="46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80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80"/>
      <c r="AJ264" s="79"/>
      <c r="AK264" s="79"/>
      <c r="AL264" s="79"/>
      <c r="AM264" s="79"/>
      <c r="AN264" s="79"/>
      <c r="AO264" s="79"/>
      <c r="AP264" s="79"/>
      <c r="AQ264" s="79"/>
      <c r="AR264" s="79"/>
      <c r="AS264" s="79"/>
      <c r="AT264" s="79"/>
      <c r="AU264" s="79"/>
      <c r="AV264" s="80"/>
      <c r="AW264" s="5"/>
      <c r="AX264" s="5"/>
      <c r="AY264" s="5"/>
    </row>
    <row r="265" spans="2:51" x14ac:dyDescent="0.25">
      <c r="B265" s="8"/>
      <c r="C265" s="47"/>
      <c r="D265" s="47"/>
      <c r="E265" s="47">
        <v>1</v>
      </c>
      <c r="F265" s="208" t="s">
        <v>43</v>
      </c>
      <c r="G265" s="211"/>
      <c r="H265" s="209"/>
      <c r="I265" s="46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80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80"/>
      <c r="AJ265" s="79"/>
      <c r="AK265" s="79"/>
      <c r="AL265" s="79"/>
      <c r="AM265" s="79"/>
      <c r="AN265" s="79"/>
      <c r="AO265" s="79"/>
      <c r="AP265" s="79"/>
      <c r="AQ265" s="79"/>
      <c r="AR265" s="79"/>
      <c r="AS265" s="79"/>
      <c r="AT265" s="79"/>
      <c r="AU265" s="79"/>
      <c r="AV265" s="80"/>
      <c r="AW265" s="5"/>
      <c r="AX265" s="5"/>
      <c r="AY265" s="5"/>
    </row>
    <row r="266" spans="2:51" x14ac:dyDescent="0.25">
      <c r="B266" s="8"/>
      <c r="C266" s="47"/>
      <c r="D266" s="47"/>
      <c r="E266" s="47"/>
      <c r="F266" s="47">
        <v>1</v>
      </c>
      <c r="G266" s="208" t="s">
        <v>44</v>
      </c>
      <c r="H266" s="209"/>
      <c r="I266" s="46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80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80"/>
      <c r="AJ266" s="79"/>
      <c r="AK266" s="79"/>
      <c r="AL266" s="79"/>
      <c r="AM266" s="79"/>
      <c r="AN266" s="79"/>
      <c r="AO266" s="79"/>
      <c r="AP266" s="79"/>
      <c r="AQ266" s="79"/>
      <c r="AR266" s="79"/>
      <c r="AS266" s="79"/>
      <c r="AT266" s="79"/>
      <c r="AU266" s="79"/>
      <c r="AV266" s="80"/>
      <c r="AW266" s="5"/>
      <c r="AX266" s="5"/>
      <c r="AY266" s="5"/>
    </row>
    <row r="267" spans="2:51" x14ac:dyDescent="0.25">
      <c r="B267" s="8" t="s">
        <v>156</v>
      </c>
      <c r="C267" s="47"/>
      <c r="D267" s="47"/>
      <c r="E267" s="47"/>
      <c r="F267" s="47"/>
      <c r="G267" s="45">
        <v>1</v>
      </c>
      <c r="H267" s="48">
        <v>20</v>
      </c>
      <c r="I267" s="49" t="s">
        <v>45</v>
      </c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2">
        <f t="shared" ref="V267:V271" si="105">SUM(J267:U267)</f>
        <v>0</v>
      </c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2">
        <f t="shared" ref="AI267:AI271" si="106">SUM(W267:AH267)</f>
        <v>0</v>
      </c>
      <c r="AJ267" s="81"/>
      <c r="AK267" s="81"/>
      <c r="AL267" s="81"/>
      <c r="AM267" s="81"/>
      <c r="AN267" s="81"/>
      <c r="AO267" s="81"/>
      <c r="AP267" s="81"/>
      <c r="AQ267" s="81"/>
      <c r="AR267" s="81"/>
      <c r="AS267" s="81"/>
      <c r="AT267" s="81"/>
      <c r="AU267" s="81"/>
      <c r="AV267" s="82">
        <f t="shared" ref="AV267:AV271" si="107">SUM(AJ267:AU267)</f>
        <v>0</v>
      </c>
      <c r="AW267" s="5"/>
      <c r="AX267" s="5"/>
      <c r="AY267" s="5"/>
    </row>
    <row r="268" spans="2:51" x14ac:dyDescent="0.25">
      <c r="B268" s="8" t="s">
        <v>157</v>
      </c>
      <c r="C268" s="47"/>
      <c r="D268" s="47"/>
      <c r="E268" s="47"/>
      <c r="F268" s="47"/>
      <c r="G268" s="45">
        <v>2</v>
      </c>
      <c r="H268" s="48">
        <v>40</v>
      </c>
      <c r="I268" s="49" t="s">
        <v>45</v>
      </c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2">
        <f t="shared" si="105"/>
        <v>0</v>
      </c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2">
        <f t="shared" si="106"/>
        <v>0</v>
      </c>
      <c r="AJ268" s="81"/>
      <c r="AK268" s="81"/>
      <c r="AL268" s="81"/>
      <c r="AM268" s="81"/>
      <c r="AN268" s="81"/>
      <c r="AO268" s="81"/>
      <c r="AP268" s="81"/>
      <c r="AQ268" s="81"/>
      <c r="AR268" s="81"/>
      <c r="AS268" s="81"/>
      <c r="AT268" s="81"/>
      <c r="AU268" s="81"/>
      <c r="AV268" s="82">
        <f t="shared" si="107"/>
        <v>0</v>
      </c>
      <c r="AW268" s="5"/>
      <c r="AX268" s="5"/>
      <c r="AY268" s="5"/>
    </row>
    <row r="269" spans="2:51" x14ac:dyDescent="0.25">
      <c r="B269" s="8" t="s">
        <v>158</v>
      </c>
      <c r="C269" s="47"/>
      <c r="D269" s="47"/>
      <c r="E269" s="47"/>
      <c r="F269" s="47"/>
      <c r="G269" s="45">
        <v>3</v>
      </c>
      <c r="H269" s="48">
        <v>45</v>
      </c>
      <c r="I269" s="49" t="s">
        <v>45</v>
      </c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2">
        <f t="shared" si="105"/>
        <v>0</v>
      </c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2">
        <f t="shared" si="106"/>
        <v>0</v>
      </c>
      <c r="AJ269" s="81"/>
      <c r="AK269" s="81"/>
      <c r="AL269" s="81"/>
      <c r="AM269" s="81"/>
      <c r="AN269" s="81"/>
      <c r="AO269" s="81"/>
      <c r="AP269" s="81"/>
      <c r="AQ269" s="81"/>
      <c r="AR269" s="81"/>
      <c r="AS269" s="81"/>
      <c r="AT269" s="81"/>
      <c r="AU269" s="81"/>
      <c r="AV269" s="82">
        <f t="shared" si="107"/>
        <v>0</v>
      </c>
      <c r="AW269" s="5"/>
      <c r="AX269" s="5"/>
      <c r="AY269" s="5"/>
    </row>
    <row r="270" spans="2:51" x14ac:dyDescent="0.25">
      <c r="B270" s="8" t="s">
        <v>159</v>
      </c>
      <c r="C270" s="47"/>
      <c r="D270" s="47"/>
      <c r="E270" s="47"/>
      <c r="F270" s="47"/>
      <c r="G270" s="45">
        <v>4</v>
      </c>
      <c r="H270" s="48" t="s">
        <v>46</v>
      </c>
      <c r="I270" s="49" t="s">
        <v>45</v>
      </c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2">
        <f t="shared" si="105"/>
        <v>0</v>
      </c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2">
        <f t="shared" si="106"/>
        <v>0</v>
      </c>
      <c r="AJ270" s="81"/>
      <c r="AK270" s="81"/>
      <c r="AL270" s="81"/>
      <c r="AM270" s="81"/>
      <c r="AN270" s="81"/>
      <c r="AO270" s="81"/>
      <c r="AP270" s="81"/>
      <c r="AQ270" s="81"/>
      <c r="AR270" s="81"/>
      <c r="AS270" s="81"/>
      <c r="AT270" s="81"/>
      <c r="AU270" s="81"/>
      <c r="AV270" s="82">
        <f t="shared" si="107"/>
        <v>0</v>
      </c>
      <c r="AW270" s="5"/>
      <c r="AX270" s="5"/>
      <c r="AY270" s="5"/>
    </row>
    <row r="271" spans="2:51" x14ac:dyDescent="0.25">
      <c r="B271" s="8" t="s">
        <v>160</v>
      </c>
      <c r="C271" s="47"/>
      <c r="D271" s="47"/>
      <c r="E271" s="47"/>
      <c r="F271" s="47"/>
      <c r="G271" s="45">
        <v>5</v>
      </c>
      <c r="H271" s="48" t="s">
        <v>47</v>
      </c>
      <c r="I271" s="49" t="s">
        <v>45</v>
      </c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2">
        <f t="shared" si="105"/>
        <v>0</v>
      </c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2">
        <f t="shared" si="106"/>
        <v>0</v>
      </c>
      <c r="AJ271" s="81"/>
      <c r="AK271" s="81"/>
      <c r="AL271" s="81"/>
      <c r="AM271" s="81"/>
      <c r="AN271" s="81"/>
      <c r="AO271" s="81"/>
      <c r="AP271" s="81"/>
      <c r="AQ271" s="81"/>
      <c r="AR271" s="81"/>
      <c r="AS271" s="81"/>
      <c r="AT271" s="81"/>
      <c r="AU271" s="81"/>
      <c r="AV271" s="82">
        <f t="shared" si="107"/>
        <v>0</v>
      </c>
      <c r="AW271" s="5"/>
      <c r="AX271" s="5"/>
      <c r="AY271" s="5"/>
    </row>
    <row r="272" spans="2:51" x14ac:dyDescent="0.25">
      <c r="B272" s="8"/>
      <c r="C272" s="47"/>
      <c r="D272" s="47"/>
      <c r="E272" s="47"/>
      <c r="F272" s="47"/>
      <c r="G272" s="48"/>
      <c r="H272" s="48"/>
      <c r="I272" s="46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80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80"/>
      <c r="AJ272" s="79"/>
      <c r="AK272" s="79"/>
      <c r="AL272" s="79"/>
      <c r="AM272" s="79"/>
      <c r="AN272" s="79"/>
      <c r="AO272" s="79"/>
      <c r="AP272" s="79"/>
      <c r="AQ272" s="79"/>
      <c r="AR272" s="79"/>
      <c r="AS272" s="79"/>
      <c r="AT272" s="79"/>
      <c r="AU272" s="79"/>
      <c r="AV272" s="80"/>
      <c r="AW272" s="5"/>
      <c r="AX272" s="5"/>
      <c r="AY272" s="5"/>
    </row>
    <row r="273" spans="2:51" x14ac:dyDescent="0.25">
      <c r="B273" s="8"/>
      <c r="C273" s="47"/>
      <c r="D273" s="47"/>
      <c r="E273" s="47"/>
      <c r="F273" s="47">
        <v>2</v>
      </c>
      <c r="G273" s="208" t="s">
        <v>48</v>
      </c>
      <c r="H273" s="209"/>
      <c r="I273" s="46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80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80"/>
      <c r="AJ273" s="79"/>
      <c r="AK273" s="79"/>
      <c r="AL273" s="79"/>
      <c r="AM273" s="79"/>
      <c r="AN273" s="79"/>
      <c r="AO273" s="79"/>
      <c r="AP273" s="79"/>
      <c r="AQ273" s="79"/>
      <c r="AR273" s="79"/>
      <c r="AS273" s="79"/>
      <c r="AT273" s="79"/>
      <c r="AU273" s="79"/>
      <c r="AV273" s="80"/>
      <c r="AW273" s="5"/>
      <c r="AX273" s="5"/>
      <c r="AY273" s="5"/>
    </row>
    <row r="274" spans="2:51" x14ac:dyDescent="0.25">
      <c r="B274" s="8" t="s">
        <v>161</v>
      </c>
      <c r="C274" s="47"/>
      <c r="D274" s="47"/>
      <c r="E274" s="47"/>
      <c r="F274" s="47"/>
      <c r="G274" s="45">
        <v>1</v>
      </c>
      <c r="H274" s="48">
        <v>20</v>
      </c>
      <c r="I274" s="49" t="s">
        <v>45</v>
      </c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2">
        <f t="shared" ref="V274:V276" si="108">SUM(J274:U274)</f>
        <v>0</v>
      </c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2">
        <f t="shared" ref="AI274:AI276" si="109">SUM(W274:AH274)</f>
        <v>0</v>
      </c>
      <c r="AJ274" s="81"/>
      <c r="AK274" s="81"/>
      <c r="AL274" s="81"/>
      <c r="AM274" s="81"/>
      <c r="AN274" s="81"/>
      <c r="AO274" s="81"/>
      <c r="AP274" s="81"/>
      <c r="AQ274" s="81"/>
      <c r="AR274" s="81"/>
      <c r="AS274" s="81"/>
      <c r="AT274" s="81"/>
      <c r="AU274" s="81"/>
      <c r="AV274" s="82">
        <f t="shared" ref="AV274:AV276" si="110">SUM(AJ274:AU274)</f>
        <v>0</v>
      </c>
      <c r="AW274" s="5"/>
      <c r="AX274" s="5"/>
      <c r="AY274" s="5"/>
    </row>
    <row r="275" spans="2:51" x14ac:dyDescent="0.25">
      <c r="B275" s="8" t="s">
        <v>162</v>
      </c>
      <c r="C275" s="47"/>
      <c r="D275" s="47"/>
      <c r="E275" s="47"/>
      <c r="F275" s="47"/>
      <c r="G275" s="45">
        <v>2</v>
      </c>
      <c r="H275" s="48">
        <v>40</v>
      </c>
      <c r="I275" s="49" t="s">
        <v>45</v>
      </c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2">
        <f t="shared" si="108"/>
        <v>0</v>
      </c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2">
        <f t="shared" si="109"/>
        <v>0</v>
      </c>
      <c r="AJ275" s="81"/>
      <c r="AK275" s="81"/>
      <c r="AL275" s="81"/>
      <c r="AM275" s="81"/>
      <c r="AN275" s="81"/>
      <c r="AO275" s="81"/>
      <c r="AP275" s="81"/>
      <c r="AQ275" s="81"/>
      <c r="AR275" s="81"/>
      <c r="AS275" s="81"/>
      <c r="AT275" s="81"/>
      <c r="AU275" s="81"/>
      <c r="AV275" s="82">
        <f t="shared" si="110"/>
        <v>0</v>
      </c>
      <c r="AW275" s="5"/>
      <c r="AX275" s="5"/>
      <c r="AY275" s="5"/>
    </row>
    <row r="276" spans="2:51" x14ac:dyDescent="0.25">
      <c r="B276" s="8" t="s">
        <v>163</v>
      </c>
      <c r="C276" s="47"/>
      <c r="D276" s="47"/>
      <c r="E276" s="47"/>
      <c r="F276" s="47"/>
      <c r="G276" s="45">
        <v>3</v>
      </c>
      <c r="H276" s="48">
        <v>45</v>
      </c>
      <c r="I276" s="49" t="s">
        <v>45</v>
      </c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2">
        <f t="shared" si="108"/>
        <v>0</v>
      </c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2">
        <f t="shared" si="109"/>
        <v>0</v>
      </c>
      <c r="AJ276" s="81"/>
      <c r="AK276" s="81"/>
      <c r="AL276" s="81"/>
      <c r="AM276" s="81"/>
      <c r="AN276" s="81"/>
      <c r="AO276" s="81"/>
      <c r="AP276" s="81"/>
      <c r="AQ276" s="81"/>
      <c r="AR276" s="81"/>
      <c r="AS276" s="81"/>
      <c r="AT276" s="81"/>
      <c r="AU276" s="81"/>
      <c r="AV276" s="82">
        <f t="shared" si="110"/>
        <v>0</v>
      </c>
      <c r="AW276" s="5"/>
      <c r="AX276" s="5"/>
      <c r="AY276" s="5"/>
    </row>
    <row r="277" spans="2:51" x14ac:dyDescent="0.25">
      <c r="B277" s="8"/>
      <c r="C277" s="47"/>
      <c r="D277" s="47"/>
      <c r="E277" s="47"/>
      <c r="F277" s="47"/>
      <c r="G277" s="50"/>
      <c r="H277" s="50"/>
      <c r="I277" s="46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80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80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  <c r="AU277" s="79"/>
      <c r="AV277" s="80"/>
      <c r="AW277" s="5"/>
      <c r="AX277" s="5"/>
      <c r="AY277" s="5"/>
    </row>
    <row r="278" spans="2:51" x14ac:dyDescent="0.25">
      <c r="B278" s="8"/>
      <c r="C278" s="47"/>
      <c r="D278" s="47"/>
      <c r="E278" s="47"/>
      <c r="F278" s="47">
        <v>3</v>
      </c>
      <c r="G278" s="208" t="s">
        <v>49</v>
      </c>
      <c r="H278" s="209"/>
      <c r="I278" s="46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80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80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80"/>
      <c r="AW278" s="5"/>
      <c r="AX278" s="5"/>
      <c r="AY278" s="5"/>
    </row>
    <row r="279" spans="2:51" x14ac:dyDescent="0.25">
      <c r="B279" s="8" t="s">
        <v>164</v>
      </c>
      <c r="C279" s="47"/>
      <c r="D279" s="47"/>
      <c r="E279" s="47"/>
      <c r="F279" s="47"/>
      <c r="G279" s="45">
        <v>1</v>
      </c>
      <c r="H279" s="48">
        <v>20</v>
      </c>
      <c r="I279" s="49" t="s">
        <v>45</v>
      </c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2">
        <f t="shared" ref="V279:V281" si="111">SUM(J279:U279)</f>
        <v>0</v>
      </c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2">
        <f t="shared" ref="AI279:AI281" si="112">SUM(W279:AH279)</f>
        <v>0</v>
      </c>
      <c r="AJ279" s="81"/>
      <c r="AK279" s="81"/>
      <c r="AL279" s="81"/>
      <c r="AM279" s="81"/>
      <c r="AN279" s="81"/>
      <c r="AO279" s="81"/>
      <c r="AP279" s="81"/>
      <c r="AQ279" s="81"/>
      <c r="AR279" s="81"/>
      <c r="AS279" s="81"/>
      <c r="AT279" s="81"/>
      <c r="AU279" s="81"/>
      <c r="AV279" s="82">
        <f t="shared" ref="AV279:AV281" si="113">SUM(AJ279:AU279)</f>
        <v>0</v>
      </c>
      <c r="AW279" s="5"/>
      <c r="AX279" s="5"/>
      <c r="AY279" s="5"/>
    </row>
    <row r="280" spans="2:51" x14ac:dyDescent="0.25">
      <c r="B280" s="8" t="s">
        <v>165</v>
      </c>
      <c r="C280" s="47"/>
      <c r="D280" s="47"/>
      <c r="E280" s="47"/>
      <c r="F280" s="47"/>
      <c r="G280" s="45">
        <v>2</v>
      </c>
      <c r="H280" s="48">
        <v>40</v>
      </c>
      <c r="I280" s="49" t="s">
        <v>45</v>
      </c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2">
        <f t="shared" si="111"/>
        <v>0</v>
      </c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2">
        <f t="shared" si="112"/>
        <v>0</v>
      </c>
      <c r="AJ280" s="81"/>
      <c r="AK280" s="81"/>
      <c r="AL280" s="81"/>
      <c r="AM280" s="81"/>
      <c r="AN280" s="81"/>
      <c r="AO280" s="81"/>
      <c r="AP280" s="81"/>
      <c r="AQ280" s="81"/>
      <c r="AR280" s="81"/>
      <c r="AS280" s="81"/>
      <c r="AT280" s="81"/>
      <c r="AU280" s="81"/>
      <c r="AV280" s="82">
        <f t="shared" si="113"/>
        <v>0</v>
      </c>
      <c r="AW280" s="5"/>
      <c r="AX280" s="5"/>
      <c r="AY280" s="5"/>
    </row>
    <row r="281" spans="2:51" x14ac:dyDescent="0.25">
      <c r="B281" s="8" t="s">
        <v>166</v>
      </c>
      <c r="C281" s="47"/>
      <c r="D281" s="47"/>
      <c r="E281" s="47"/>
      <c r="F281" s="47"/>
      <c r="G281" s="45">
        <v>3</v>
      </c>
      <c r="H281" s="48">
        <v>45</v>
      </c>
      <c r="I281" s="49" t="s">
        <v>45</v>
      </c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2">
        <f t="shared" si="111"/>
        <v>0</v>
      </c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2">
        <f t="shared" si="112"/>
        <v>0</v>
      </c>
      <c r="AJ281" s="81"/>
      <c r="AK281" s="81"/>
      <c r="AL281" s="81"/>
      <c r="AM281" s="81"/>
      <c r="AN281" s="81"/>
      <c r="AO281" s="81"/>
      <c r="AP281" s="81"/>
      <c r="AQ281" s="81"/>
      <c r="AR281" s="81"/>
      <c r="AS281" s="81"/>
      <c r="AT281" s="81"/>
      <c r="AU281" s="81"/>
      <c r="AV281" s="82">
        <f t="shared" si="113"/>
        <v>0</v>
      </c>
      <c r="AW281" s="5"/>
      <c r="AX281" s="5"/>
      <c r="AY281" s="5"/>
    </row>
    <row r="282" spans="2:51" x14ac:dyDescent="0.25">
      <c r="B282" s="8"/>
      <c r="C282" s="47"/>
      <c r="D282" s="47"/>
      <c r="E282" s="47"/>
      <c r="F282" s="47"/>
      <c r="G282" s="48"/>
      <c r="H282" s="48"/>
      <c r="I282" s="46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80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80"/>
      <c r="AJ282" s="79"/>
      <c r="AK282" s="79"/>
      <c r="AL282" s="79"/>
      <c r="AM282" s="79"/>
      <c r="AN282" s="79"/>
      <c r="AO282" s="79"/>
      <c r="AP282" s="79"/>
      <c r="AQ282" s="79"/>
      <c r="AR282" s="79"/>
      <c r="AS282" s="79"/>
      <c r="AT282" s="79"/>
      <c r="AU282" s="79"/>
      <c r="AV282" s="80"/>
      <c r="AW282" s="5"/>
      <c r="AX282" s="5"/>
      <c r="AY282" s="5"/>
    </row>
    <row r="283" spans="2:51" x14ac:dyDescent="0.25">
      <c r="B283" s="8" t="s">
        <v>167</v>
      </c>
      <c r="C283" s="47"/>
      <c r="D283" s="47"/>
      <c r="E283" s="47"/>
      <c r="F283" s="47">
        <v>4</v>
      </c>
      <c r="G283" s="208" t="s">
        <v>50</v>
      </c>
      <c r="H283" s="209"/>
      <c r="I283" s="49" t="s">
        <v>51</v>
      </c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2">
        <f>SUM(J283:U283)</f>
        <v>0</v>
      </c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2">
        <f>SUM(W283:AH283)</f>
        <v>0</v>
      </c>
      <c r="AJ283" s="81"/>
      <c r="AK283" s="81"/>
      <c r="AL283" s="81"/>
      <c r="AM283" s="81"/>
      <c r="AN283" s="81"/>
      <c r="AO283" s="81"/>
      <c r="AP283" s="81"/>
      <c r="AQ283" s="81"/>
      <c r="AR283" s="81"/>
      <c r="AS283" s="81"/>
      <c r="AT283" s="81"/>
      <c r="AU283" s="81"/>
      <c r="AV283" s="82">
        <f>SUM(AJ283:AU283)</f>
        <v>0</v>
      </c>
      <c r="AW283" s="5"/>
      <c r="AX283" s="5"/>
      <c r="AY283" s="5"/>
    </row>
    <row r="284" spans="2:51" x14ac:dyDescent="0.25">
      <c r="B284" s="8"/>
      <c r="C284" s="47"/>
      <c r="D284" s="47"/>
      <c r="E284" s="47"/>
      <c r="F284" s="47"/>
      <c r="G284" s="49"/>
      <c r="H284" s="51"/>
      <c r="I284" s="46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80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80"/>
      <c r="AJ284" s="79"/>
      <c r="AK284" s="79"/>
      <c r="AL284" s="79"/>
      <c r="AM284" s="79"/>
      <c r="AN284" s="79"/>
      <c r="AO284" s="79"/>
      <c r="AP284" s="79"/>
      <c r="AQ284" s="79"/>
      <c r="AR284" s="79"/>
      <c r="AS284" s="79"/>
      <c r="AT284" s="79"/>
      <c r="AU284" s="79"/>
      <c r="AV284" s="80"/>
      <c r="AW284" s="5"/>
      <c r="AX284" s="5"/>
      <c r="AY284" s="5"/>
    </row>
    <row r="285" spans="2:51" x14ac:dyDescent="0.25">
      <c r="B285" s="8"/>
      <c r="C285" s="47"/>
      <c r="D285" s="47"/>
      <c r="E285" s="47">
        <v>2</v>
      </c>
      <c r="F285" s="210" t="s">
        <v>52</v>
      </c>
      <c r="G285" s="211"/>
      <c r="H285" s="209"/>
      <c r="I285" s="46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80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80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  <c r="AU285" s="79"/>
      <c r="AV285" s="80"/>
      <c r="AW285" s="5"/>
      <c r="AX285" s="5"/>
      <c r="AY285" s="5"/>
    </row>
    <row r="286" spans="2:51" x14ac:dyDescent="0.25">
      <c r="B286" s="8" t="s">
        <v>168</v>
      </c>
      <c r="C286" s="47"/>
      <c r="D286" s="47"/>
      <c r="E286" s="47"/>
      <c r="F286" s="47"/>
      <c r="G286" s="45">
        <v>1</v>
      </c>
      <c r="H286" s="48">
        <v>20</v>
      </c>
      <c r="I286" s="49" t="s">
        <v>45</v>
      </c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2">
        <f t="shared" ref="V286:V288" si="114">SUM(J286:U286)</f>
        <v>0</v>
      </c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2">
        <f t="shared" ref="AI286:AI288" si="115">SUM(W286:AH286)</f>
        <v>0</v>
      </c>
      <c r="AJ286" s="81"/>
      <c r="AK286" s="81"/>
      <c r="AL286" s="81"/>
      <c r="AM286" s="81"/>
      <c r="AN286" s="81"/>
      <c r="AO286" s="81"/>
      <c r="AP286" s="81"/>
      <c r="AQ286" s="81"/>
      <c r="AR286" s="81"/>
      <c r="AS286" s="81"/>
      <c r="AT286" s="81"/>
      <c r="AU286" s="81"/>
      <c r="AV286" s="82">
        <f t="shared" ref="AV286:AV288" si="116">SUM(AJ286:AU286)</f>
        <v>0</v>
      </c>
      <c r="AW286" s="5"/>
      <c r="AX286" s="5"/>
      <c r="AY286" s="5"/>
    </row>
    <row r="287" spans="2:51" x14ac:dyDescent="0.25">
      <c r="B287" s="8" t="s">
        <v>169</v>
      </c>
      <c r="C287" s="47"/>
      <c r="D287" s="47"/>
      <c r="E287" s="47"/>
      <c r="F287" s="47"/>
      <c r="G287" s="45">
        <v>2</v>
      </c>
      <c r="H287" s="48">
        <v>40</v>
      </c>
      <c r="I287" s="49" t="s">
        <v>45</v>
      </c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2">
        <f t="shared" si="114"/>
        <v>0</v>
      </c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2">
        <f t="shared" si="115"/>
        <v>0</v>
      </c>
      <c r="AJ287" s="81"/>
      <c r="AK287" s="81"/>
      <c r="AL287" s="81"/>
      <c r="AM287" s="81"/>
      <c r="AN287" s="81"/>
      <c r="AO287" s="81"/>
      <c r="AP287" s="81"/>
      <c r="AQ287" s="81"/>
      <c r="AR287" s="81"/>
      <c r="AS287" s="81"/>
      <c r="AT287" s="81"/>
      <c r="AU287" s="81"/>
      <c r="AV287" s="82">
        <f t="shared" si="116"/>
        <v>0</v>
      </c>
      <c r="AW287" s="5"/>
      <c r="AX287" s="5"/>
      <c r="AY287" s="5"/>
    </row>
    <row r="288" spans="2:51" x14ac:dyDescent="0.25">
      <c r="B288" s="8" t="s">
        <v>170</v>
      </c>
      <c r="C288" s="47"/>
      <c r="D288" s="47"/>
      <c r="E288" s="47"/>
      <c r="F288" s="47"/>
      <c r="G288" s="45">
        <v>3</v>
      </c>
      <c r="H288" s="48">
        <v>45</v>
      </c>
      <c r="I288" s="49" t="s">
        <v>45</v>
      </c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2">
        <f t="shared" si="114"/>
        <v>0</v>
      </c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2">
        <f t="shared" si="115"/>
        <v>0</v>
      </c>
      <c r="AJ288" s="81"/>
      <c r="AK288" s="81"/>
      <c r="AL288" s="81"/>
      <c r="AM288" s="81"/>
      <c r="AN288" s="81"/>
      <c r="AO288" s="81"/>
      <c r="AP288" s="81"/>
      <c r="AQ288" s="81"/>
      <c r="AR288" s="81"/>
      <c r="AS288" s="81"/>
      <c r="AT288" s="81"/>
      <c r="AU288" s="81"/>
      <c r="AV288" s="82">
        <f t="shared" si="116"/>
        <v>0</v>
      </c>
      <c r="AW288" s="5"/>
      <c r="AX288" s="5"/>
      <c r="AY288" s="5"/>
    </row>
    <row r="289" spans="2:51" x14ac:dyDescent="0.25">
      <c r="B289" s="8"/>
      <c r="C289" s="52"/>
      <c r="D289" s="53"/>
      <c r="E289" s="53"/>
      <c r="F289" s="53"/>
      <c r="G289" s="53"/>
      <c r="H289" s="53"/>
      <c r="I289" s="53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80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80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80"/>
      <c r="AW289" s="5"/>
      <c r="AX289" s="5"/>
      <c r="AY289" s="5"/>
    </row>
    <row r="290" spans="2:51" x14ac:dyDescent="0.25">
      <c r="B290" s="8"/>
      <c r="C290" s="47"/>
      <c r="D290" s="47">
        <v>2</v>
      </c>
      <c r="E290" s="208" t="s">
        <v>59</v>
      </c>
      <c r="F290" s="211"/>
      <c r="G290" s="211"/>
      <c r="H290" s="209"/>
      <c r="I290" s="46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80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80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80"/>
      <c r="AW290" s="5"/>
      <c r="AX290" s="5"/>
      <c r="AY290" s="5"/>
    </row>
    <row r="291" spans="2:51" x14ac:dyDescent="0.25">
      <c r="B291" s="8"/>
      <c r="C291" s="47"/>
      <c r="D291" s="47"/>
      <c r="E291" s="47">
        <v>1</v>
      </c>
      <c r="F291" s="208" t="s">
        <v>43</v>
      </c>
      <c r="G291" s="211"/>
      <c r="H291" s="209"/>
      <c r="I291" s="46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80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80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80"/>
      <c r="AW291" s="5"/>
      <c r="AX291" s="5"/>
      <c r="AY291" s="5"/>
    </row>
    <row r="292" spans="2:51" x14ac:dyDescent="0.25">
      <c r="B292" s="8"/>
      <c r="C292" s="47"/>
      <c r="D292" s="47"/>
      <c r="E292" s="47"/>
      <c r="F292" s="47">
        <v>1</v>
      </c>
      <c r="G292" s="208" t="s">
        <v>44</v>
      </c>
      <c r="H292" s="209"/>
      <c r="I292" s="46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80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80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80"/>
      <c r="AW292" s="5"/>
      <c r="AX292" s="5"/>
      <c r="AY292" s="5"/>
    </row>
    <row r="293" spans="2:51" x14ac:dyDescent="0.25">
      <c r="B293" s="8" t="s">
        <v>171</v>
      </c>
      <c r="C293" s="47"/>
      <c r="D293" s="47"/>
      <c r="E293" s="47"/>
      <c r="F293" s="47"/>
      <c r="G293" s="45">
        <v>1</v>
      </c>
      <c r="H293" s="48">
        <v>20</v>
      </c>
      <c r="I293" s="49" t="s">
        <v>45</v>
      </c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2">
        <f t="shared" ref="V293:V297" si="117">SUM(J293:U293)</f>
        <v>0</v>
      </c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2">
        <f t="shared" ref="AI293:AI297" si="118">SUM(W293:AH293)</f>
        <v>0</v>
      </c>
      <c r="AJ293" s="81"/>
      <c r="AK293" s="81"/>
      <c r="AL293" s="81"/>
      <c r="AM293" s="81"/>
      <c r="AN293" s="81"/>
      <c r="AO293" s="81"/>
      <c r="AP293" s="81"/>
      <c r="AQ293" s="81"/>
      <c r="AR293" s="81"/>
      <c r="AS293" s="81"/>
      <c r="AT293" s="81"/>
      <c r="AU293" s="81"/>
      <c r="AV293" s="82">
        <f t="shared" ref="AV293:AV297" si="119">SUM(AJ293:AU293)</f>
        <v>0</v>
      </c>
      <c r="AW293" s="5"/>
      <c r="AX293" s="5"/>
      <c r="AY293" s="5"/>
    </row>
    <row r="294" spans="2:51" x14ac:dyDescent="0.25">
      <c r="B294" s="8" t="s">
        <v>172</v>
      </c>
      <c r="C294" s="47"/>
      <c r="D294" s="47"/>
      <c r="E294" s="47"/>
      <c r="F294" s="47"/>
      <c r="G294" s="45">
        <v>2</v>
      </c>
      <c r="H294" s="48">
        <v>40</v>
      </c>
      <c r="I294" s="49" t="s">
        <v>45</v>
      </c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2">
        <f t="shared" si="117"/>
        <v>0</v>
      </c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2">
        <f t="shared" si="118"/>
        <v>0</v>
      </c>
      <c r="AJ294" s="81"/>
      <c r="AK294" s="81"/>
      <c r="AL294" s="81"/>
      <c r="AM294" s="81"/>
      <c r="AN294" s="81"/>
      <c r="AO294" s="81"/>
      <c r="AP294" s="81"/>
      <c r="AQ294" s="81"/>
      <c r="AR294" s="81"/>
      <c r="AS294" s="81"/>
      <c r="AT294" s="81"/>
      <c r="AU294" s="81"/>
      <c r="AV294" s="82">
        <f t="shared" si="119"/>
        <v>0</v>
      </c>
      <c r="AW294" s="5"/>
      <c r="AX294" s="5"/>
      <c r="AY294" s="5"/>
    </row>
    <row r="295" spans="2:51" x14ac:dyDescent="0.25">
      <c r="B295" s="8" t="s">
        <v>173</v>
      </c>
      <c r="C295" s="47"/>
      <c r="D295" s="47"/>
      <c r="E295" s="47"/>
      <c r="F295" s="47"/>
      <c r="G295" s="45">
        <v>3</v>
      </c>
      <c r="H295" s="48">
        <v>45</v>
      </c>
      <c r="I295" s="49" t="s">
        <v>45</v>
      </c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2">
        <f t="shared" si="117"/>
        <v>0</v>
      </c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2">
        <f t="shared" si="118"/>
        <v>0</v>
      </c>
      <c r="AJ295" s="81"/>
      <c r="AK295" s="81"/>
      <c r="AL295" s="81"/>
      <c r="AM295" s="81"/>
      <c r="AN295" s="81"/>
      <c r="AO295" s="81"/>
      <c r="AP295" s="81"/>
      <c r="AQ295" s="81"/>
      <c r="AR295" s="81"/>
      <c r="AS295" s="81"/>
      <c r="AT295" s="81"/>
      <c r="AU295" s="81"/>
      <c r="AV295" s="82">
        <f t="shared" si="119"/>
        <v>0</v>
      </c>
      <c r="AW295" s="5"/>
      <c r="AX295" s="5"/>
      <c r="AY295" s="5"/>
    </row>
    <row r="296" spans="2:51" x14ac:dyDescent="0.25">
      <c r="B296" s="8" t="s">
        <v>174</v>
      </c>
      <c r="C296" s="47"/>
      <c r="D296" s="47"/>
      <c r="E296" s="47"/>
      <c r="F296" s="47"/>
      <c r="G296" s="45">
        <v>4</v>
      </c>
      <c r="H296" s="48" t="s">
        <v>46</v>
      </c>
      <c r="I296" s="49" t="s">
        <v>45</v>
      </c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2">
        <f t="shared" si="117"/>
        <v>0</v>
      </c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2">
        <f t="shared" si="118"/>
        <v>0</v>
      </c>
      <c r="AJ296" s="81"/>
      <c r="AK296" s="81"/>
      <c r="AL296" s="81"/>
      <c r="AM296" s="81"/>
      <c r="AN296" s="81"/>
      <c r="AO296" s="81"/>
      <c r="AP296" s="81"/>
      <c r="AQ296" s="81"/>
      <c r="AR296" s="81"/>
      <c r="AS296" s="81"/>
      <c r="AT296" s="81"/>
      <c r="AU296" s="81"/>
      <c r="AV296" s="82">
        <f t="shared" si="119"/>
        <v>0</v>
      </c>
      <c r="AW296" s="5"/>
      <c r="AX296" s="5"/>
      <c r="AY296" s="5"/>
    </row>
    <row r="297" spans="2:51" x14ac:dyDescent="0.25">
      <c r="B297" s="8" t="s">
        <v>175</v>
      </c>
      <c r="C297" s="47"/>
      <c r="D297" s="47"/>
      <c r="E297" s="47"/>
      <c r="F297" s="47"/>
      <c r="G297" s="45">
        <v>5</v>
      </c>
      <c r="H297" s="48" t="s">
        <v>47</v>
      </c>
      <c r="I297" s="49" t="s">
        <v>45</v>
      </c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2">
        <f t="shared" si="117"/>
        <v>0</v>
      </c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2">
        <f t="shared" si="118"/>
        <v>0</v>
      </c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2">
        <f t="shared" si="119"/>
        <v>0</v>
      </c>
      <c r="AW297" s="5"/>
      <c r="AX297" s="5"/>
      <c r="AY297" s="5"/>
    </row>
    <row r="298" spans="2:51" x14ac:dyDescent="0.25">
      <c r="B298" s="8"/>
      <c r="C298" s="47"/>
      <c r="D298" s="47"/>
      <c r="E298" s="47"/>
      <c r="F298" s="47"/>
      <c r="G298" s="48"/>
      <c r="H298" s="48"/>
      <c r="I298" s="46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80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80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  <c r="AU298" s="79"/>
      <c r="AV298" s="80"/>
      <c r="AW298" s="5"/>
      <c r="AX298" s="5"/>
      <c r="AY298" s="5"/>
    </row>
    <row r="299" spans="2:51" x14ac:dyDescent="0.25">
      <c r="B299" s="8"/>
      <c r="C299" s="47"/>
      <c r="D299" s="47"/>
      <c r="E299" s="47"/>
      <c r="F299" s="47">
        <v>2</v>
      </c>
      <c r="G299" s="208" t="s">
        <v>48</v>
      </c>
      <c r="H299" s="209"/>
      <c r="I299" s="46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80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80"/>
      <c r="AJ299" s="79"/>
      <c r="AK299" s="79"/>
      <c r="AL299" s="79"/>
      <c r="AM299" s="79"/>
      <c r="AN299" s="79"/>
      <c r="AO299" s="79"/>
      <c r="AP299" s="79"/>
      <c r="AQ299" s="79"/>
      <c r="AR299" s="79"/>
      <c r="AS299" s="79"/>
      <c r="AT299" s="79"/>
      <c r="AU299" s="79"/>
      <c r="AV299" s="80"/>
      <c r="AW299" s="5"/>
      <c r="AX299" s="5"/>
      <c r="AY299" s="5"/>
    </row>
    <row r="300" spans="2:51" x14ac:dyDescent="0.25">
      <c r="B300" s="8" t="s">
        <v>176</v>
      </c>
      <c r="C300" s="47"/>
      <c r="D300" s="47"/>
      <c r="E300" s="47"/>
      <c r="F300" s="47"/>
      <c r="G300" s="45">
        <v>1</v>
      </c>
      <c r="H300" s="48">
        <v>20</v>
      </c>
      <c r="I300" s="49" t="s">
        <v>45</v>
      </c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2">
        <f t="shared" ref="V300:V302" si="120">SUM(J300:U300)</f>
        <v>0</v>
      </c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2">
        <f t="shared" ref="AI300:AI302" si="121">SUM(W300:AH300)</f>
        <v>0</v>
      </c>
      <c r="AJ300" s="81"/>
      <c r="AK300" s="81"/>
      <c r="AL300" s="81"/>
      <c r="AM300" s="81"/>
      <c r="AN300" s="81"/>
      <c r="AO300" s="81"/>
      <c r="AP300" s="81"/>
      <c r="AQ300" s="81"/>
      <c r="AR300" s="81"/>
      <c r="AS300" s="81"/>
      <c r="AT300" s="81"/>
      <c r="AU300" s="81"/>
      <c r="AV300" s="82">
        <f t="shared" ref="AV300:AV302" si="122">SUM(AJ300:AU300)</f>
        <v>0</v>
      </c>
      <c r="AW300" s="5"/>
      <c r="AX300" s="5"/>
      <c r="AY300" s="5"/>
    </row>
    <row r="301" spans="2:51" x14ac:dyDescent="0.25">
      <c r="B301" s="8" t="s">
        <v>177</v>
      </c>
      <c r="C301" s="47"/>
      <c r="D301" s="47"/>
      <c r="E301" s="47"/>
      <c r="F301" s="47"/>
      <c r="G301" s="45">
        <v>2</v>
      </c>
      <c r="H301" s="48">
        <v>40</v>
      </c>
      <c r="I301" s="49" t="s">
        <v>45</v>
      </c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2">
        <f t="shared" si="120"/>
        <v>0</v>
      </c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2">
        <f t="shared" si="121"/>
        <v>0</v>
      </c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  <c r="AT301" s="81"/>
      <c r="AU301" s="81"/>
      <c r="AV301" s="82">
        <f t="shared" si="122"/>
        <v>0</v>
      </c>
      <c r="AW301" s="5"/>
      <c r="AX301" s="5"/>
      <c r="AY301" s="5"/>
    </row>
    <row r="302" spans="2:51" x14ac:dyDescent="0.25">
      <c r="B302" s="8" t="s">
        <v>178</v>
      </c>
      <c r="C302" s="47"/>
      <c r="D302" s="47"/>
      <c r="E302" s="47"/>
      <c r="F302" s="47"/>
      <c r="G302" s="45">
        <v>3</v>
      </c>
      <c r="H302" s="48">
        <v>45</v>
      </c>
      <c r="I302" s="49" t="s">
        <v>45</v>
      </c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2">
        <f t="shared" si="120"/>
        <v>0</v>
      </c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2">
        <f t="shared" si="121"/>
        <v>0</v>
      </c>
      <c r="AJ302" s="81"/>
      <c r="AK302" s="81"/>
      <c r="AL302" s="81"/>
      <c r="AM302" s="81"/>
      <c r="AN302" s="81"/>
      <c r="AO302" s="81"/>
      <c r="AP302" s="81"/>
      <c r="AQ302" s="81"/>
      <c r="AR302" s="81"/>
      <c r="AS302" s="81"/>
      <c r="AT302" s="81"/>
      <c r="AU302" s="81"/>
      <c r="AV302" s="82">
        <f t="shared" si="122"/>
        <v>0</v>
      </c>
      <c r="AW302" s="5"/>
      <c r="AX302" s="5"/>
      <c r="AY302" s="5"/>
    </row>
    <row r="303" spans="2:51" x14ac:dyDescent="0.25">
      <c r="B303" s="8"/>
      <c r="C303" s="47"/>
      <c r="D303" s="47"/>
      <c r="E303" s="47"/>
      <c r="F303" s="47"/>
      <c r="G303" s="50"/>
      <c r="H303" s="50"/>
      <c r="I303" s="46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80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80"/>
      <c r="AJ303" s="79"/>
      <c r="AK303" s="79"/>
      <c r="AL303" s="79"/>
      <c r="AM303" s="79"/>
      <c r="AN303" s="79"/>
      <c r="AO303" s="79"/>
      <c r="AP303" s="79"/>
      <c r="AQ303" s="79"/>
      <c r="AR303" s="79"/>
      <c r="AS303" s="79"/>
      <c r="AT303" s="79"/>
      <c r="AU303" s="79"/>
      <c r="AV303" s="80"/>
      <c r="AW303" s="5"/>
      <c r="AX303" s="5"/>
      <c r="AY303" s="5"/>
    </row>
    <row r="304" spans="2:51" x14ac:dyDescent="0.25">
      <c r="B304" s="8"/>
      <c r="C304" s="47"/>
      <c r="D304" s="47"/>
      <c r="E304" s="47"/>
      <c r="F304" s="47">
        <v>3</v>
      </c>
      <c r="G304" s="208" t="s">
        <v>49</v>
      </c>
      <c r="H304" s="209"/>
      <c r="I304" s="46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80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80"/>
      <c r="AJ304" s="79"/>
      <c r="AK304" s="79"/>
      <c r="AL304" s="79"/>
      <c r="AM304" s="79"/>
      <c r="AN304" s="79"/>
      <c r="AO304" s="79"/>
      <c r="AP304" s="79"/>
      <c r="AQ304" s="79"/>
      <c r="AR304" s="79"/>
      <c r="AS304" s="79"/>
      <c r="AT304" s="79"/>
      <c r="AU304" s="79"/>
      <c r="AV304" s="80"/>
      <c r="AW304" s="5"/>
      <c r="AX304" s="5"/>
      <c r="AY304" s="5"/>
    </row>
    <row r="305" spans="2:51" x14ac:dyDescent="0.25">
      <c r="B305" s="8" t="s">
        <v>179</v>
      </c>
      <c r="C305" s="47"/>
      <c r="D305" s="47"/>
      <c r="E305" s="47"/>
      <c r="F305" s="47"/>
      <c r="G305" s="45">
        <v>1</v>
      </c>
      <c r="H305" s="48">
        <v>20</v>
      </c>
      <c r="I305" s="49" t="s">
        <v>45</v>
      </c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2">
        <f t="shared" ref="V305:V307" si="123">SUM(J305:U305)</f>
        <v>0</v>
      </c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2">
        <f t="shared" ref="AI305:AI307" si="124">SUM(W305:AH305)</f>
        <v>0</v>
      </c>
      <c r="AJ305" s="81"/>
      <c r="AK305" s="81"/>
      <c r="AL305" s="81"/>
      <c r="AM305" s="81"/>
      <c r="AN305" s="81"/>
      <c r="AO305" s="81"/>
      <c r="AP305" s="81"/>
      <c r="AQ305" s="81"/>
      <c r="AR305" s="81"/>
      <c r="AS305" s="81"/>
      <c r="AT305" s="81"/>
      <c r="AU305" s="81"/>
      <c r="AV305" s="82">
        <f t="shared" ref="AV305:AV307" si="125">SUM(AJ305:AU305)</f>
        <v>0</v>
      </c>
      <c r="AW305" s="5"/>
      <c r="AX305" s="5"/>
      <c r="AY305" s="5"/>
    </row>
    <row r="306" spans="2:51" x14ac:dyDescent="0.25">
      <c r="B306" s="8" t="s">
        <v>180</v>
      </c>
      <c r="C306" s="47"/>
      <c r="D306" s="47"/>
      <c r="E306" s="47"/>
      <c r="F306" s="47"/>
      <c r="G306" s="45">
        <v>2</v>
      </c>
      <c r="H306" s="48">
        <v>40</v>
      </c>
      <c r="I306" s="49" t="s">
        <v>45</v>
      </c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2">
        <f t="shared" si="123"/>
        <v>0</v>
      </c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2">
        <f t="shared" si="124"/>
        <v>0</v>
      </c>
      <c r="AJ306" s="81"/>
      <c r="AK306" s="81"/>
      <c r="AL306" s="81"/>
      <c r="AM306" s="81"/>
      <c r="AN306" s="81"/>
      <c r="AO306" s="81"/>
      <c r="AP306" s="81"/>
      <c r="AQ306" s="81"/>
      <c r="AR306" s="81"/>
      <c r="AS306" s="81"/>
      <c r="AT306" s="81"/>
      <c r="AU306" s="81"/>
      <c r="AV306" s="82">
        <f t="shared" si="125"/>
        <v>0</v>
      </c>
      <c r="AW306" s="5"/>
      <c r="AX306" s="5"/>
      <c r="AY306" s="5"/>
    </row>
    <row r="307" spans="2:51" x14ac:dyDescent="0.25">
      <c r="B307" s="8" t="s">
        <v>181</v>
      </c>
      <c r="C307" s="47"/>
      <c r="D307" s="47"/>
      <c r="E307" s="47"/>
      <c r="F307" s="47"/>
      <c r="G307" s="45">
        <v>3</v>
      </c>
      <c r="H307" s="48">
        <v>45</v>
      </c>
      <c r="I307" s="49" t="s">
        <v>45</v>
      </c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2">
        <f t="shared" si="123"/>
        <v>0</v>
      </c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2">
        <f t="shared" si="124"/>
        <v>0</v>
      </c>
      <c r="AJ307" s="81"/>
      <c r="AK307" s="81"/>
      <c r="AL307" s="81"/>
      <c r="AM307" s="81"/>
      <c r="AN307" s="81"/>
      <c r="AO307" s="81"/>
      <c r="AP307" s="81"/>
      <c r="AQ307" s="81"/>
      <c r="AR307" s="81"/>
      <c r="AS307" s="81"/>
      <c r="AT307" s="81"/>
      <c r="AU307" s="81"/>
      <c r="AV307" s="82">
        <f t="shared" si="125"/>
        <v>0</v>
      </c>
      <c r="AW307" s="5"/>
      <c r="AX307" s="5"/>
      <c r="AY307" s="5"/>
    </row>
    <row r="308" spans="2:51" x14ac:dyDescent="0.25">
      <c r="B308" s="8"/>
      <c r="C308" s="47"/>
      <c r="D308" s="47"/>
      <c r="E308" s="47"/>
      <c r="F308" s="47"/>
      <c r="G308" s="48"/>
      <c r="H308" s="48"/>
      <c r="I308" s="46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80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80"/>
      <c r="AJ308" s="79"/>
      <c r="AK308" s="79"/>
      <c r="AL308" s="79"/>
      <c r="AM308" s="79"/>
      <c r="AN308" s="79"/>
      <c r="AO308" s="79"/>
      <c r="AP308" s="79"/>
      <c r="AQ308" s="79"/>
      <c r="AR308" s="79"/>
      <c r="AS308" s="79"/>
      <c r="AT308" s="79"/>
      <c r="AU308" s="79"/>
      <c r="AV308" s="80"/>
      <c r="AW308" s="5"/>
      <c r="AX308" s="5"/>
      <c r="AY308" s="5"/>
    </row>
    <row r="309" spans="2:51" x14ac:dyDescent="0.25">
      <c r="B309" s="8" t="s">
        <v>182</v>
      </c>
      <c r="C309" s="47"/>
      <c r="D309" s="47"/>
      <c r="E309" s="47"/>
      <c r="F309" s="47">
        <v>4</v>
      </c>
      <c r="G309" s="208" t="s">
        <v>50</v>
      </c>
      <c r="H309" s="209"/>
      <c r="I309" s="49" t="s">
        <v>51</v>
      </c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2">
        <f>SUM(J309:U309)</f>
        <v>0</v>
      </c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2">
        <f>SUM(W309:AH309)</f>
        <v>0</v>
      </c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2">
        <f>SUM(AJ309:AU309)</f>
        <v>0</v>
      </c>
      <c r="AW309" s="5"/>
      <c r="AX309" s="5"/>
      <c r="AY309" s="5"/>
    </row>
    <row r="310" spans="2:51" x14ac:dyDescent="0.25">
      <c r="B310" s="8"/>
      <c r="C310" s="47"/>
      <c r="D310" s="47"/>
      <c r="E310" s="47"/>
      <c r="F310" s="47"/>
      <c r="G310" s="49"/>
      <c r="H310" s="51"/>
      <c r="I310" s="46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80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80"/>
      <c r="AJ310" s="79"/>
      <c r="AK310" s="79"/>
      <c r="AL310" s="79"/>
      <c r="AM310" s="79"/>
      <c r="AN310" s="79"/>
      <c r="AO310" s="79"/>
      <c r="AP310" s="79"/>
      <c r="AQ310" s="79"/>
      <c r="AR310" s="79"/>
      <c r="AS310" s="79"/>
      <c r="AT310" s="79"/>
      <c r="AU310" s="79"/>
      <c r="AV310" s="80"/>
      <c r="AW310" s="5"/>
      <c r="AX310" s="5"/>
      <c r="AY310" s="5"/>
    </row>
    <row r="311" spans="2:51" x14ac:dyDescent="0.25">
      <c r="B311" s="8"/>
      <c r="C311" s="47"/>
      <c r="D311" s="47"/>
      <c r="E311" s="47">
        <v>2</v>
      </c>
      <c r="F311" s="210" t="s">
        <v>52</v>
      </c>
      <c r="G311" s="211"/>
      <c r="H311" s="209"/>
      <c r="I311" s="46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80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80"/>
      <c r="AJ311" s="79"/>
      <c r="AK311" s="79"/>
      <c r="AL311" s="79"/>
      <c r="AM311" s="79"/>
      <c r="AN311" s="79"/>
      <c r="AO311" s="79"/>
      <c r="AP311" s="79"/>
      <c r="AQ311" s="79"/>
      <c r="AR311" s="79"/>
      <c r="AS311" s="79"/>
      <c r="AT311" s="79"/>
      <c r="AU311" s="79"/>
      <c r="AV311" s="80"/>
      <c r="AW311" s="5"/>
      <c r="AX311" s="5"/>
      <c r="AY311" s="5"/>
    </row>
    <row r="312" spans="2:51" x14ac:dyDescent="0.25">
      <c r="B312" s="8" t="s">
        <v>183</v>
      </c>
      <c r="C312" s="47"/>
      <c r="D312" s="47"/>
      <c r="E312" s="47"/>
      <c r="F312" s="47"/>
      <c r="G312" s="45">
        <v>1</v>
      </c>
      <c r="H312" s="48">
        <v>20</v>
      </c>
      <c r="I312" s="49" t="s">
        <v>45</v>
      </c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2">
        <f t="shared" ref="V312:V314" si="126">SUM(J312:U312)</f>
        <v>0</v>
      </c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2">
        <f t="shared" ref="AI312:AI314" si="127">SUM(W312:AH312)</f>
        <v>0</v>
      </c>
      <c r="AJ312" s="81"/>
      <c r="AK312" s="81"/>
      <c r="AL312" s="81"/>
      <c r="AM312" s="81"/>
      <c r="AN312" s="81"/>
      <c r="AO312" s="81"/>
      <c r="AP312" s="81"/>
      <c r="AQ312" s="81"/>
      <c r="AR312" s="81"/>
      <c r="AS312" s="81"/>
      <c r="AT312" s="81"/>
      <c r="AU312" s="81"/>
      <c r="AV312" s="82">
        <f t="shared" ref="AV312:AV314" si="128">SUM(AJ312:AU312)</f>
        <v>0</v>
      </c>
      <c r="AW312" s="5"/>
      <c r="AX312" s="5"/>
      <c r="AY312" s="5"/>
    </row>
    <row r="313" spans="2:51" x14ac:dyDescent="0.25">
      <c r="B313" s="8" t="s">
        <v>184</v>
      </c>
      <c r="C313" s="47"/>
      <c r="D313" s="47"/>
      <c r="E313" s="47"/>
      <c r="F313" s="47"/>
      <c r="G313" s="45">
        <v>2</v>
      </c>
      <c r="H313" s="48">
        <v>40</v>
      </c>
      <c r="I313" s="49" t="s">
        <v>45</v>
      </c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2">
        <f t="shared" si="126"/>
        <v>0</v>
      </c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2">
        <f t="shared" si="127"/>
        <v>0</v>
      </c>
      <c r="AJ313" s="81"/>
      <c r="AK313" s="81"/>
      <c r="AL313" s="81"/>
      <c r="AM313" s="81"/>
      <c r="AN313" s="81"/>
      <c r="AO313" s="81"/>
      <c r="AP313" s="81"/>
      <c r="AQ313" s="81"/>
      <c r="AR313" s="81"/>
      <c r="AS313" s="81"/>
      <c r="AT313" s="81"/>
      <c r="AU313" s="81"/>
      <c r="AV313" s="82">
        <f t="shared" si="128"/>
        <v>0</v>
      </c>
      <c r="AW313" s="5"/>
      <c r="AX313" s="5"/>
      <c r="AY313" s="5"/>
    </row>
    <row r="314" spans="2:51" x14ac:dyDescent="0.25">
      <c r="B314" s="8" t="s">
        <v>185</v>
      </c>
      <c r="C314" s="47"/>
      <c r="D314" s="47"/>
      <c r="E314" s="47"/>
      <c r="F314" s="47"/>
      <c r="G314" s="45">
        <v>3</v>
      </c>
      <c r="H314" s="48">
        <v>45</v>
      </c>
      <c r="I314" s="49" t="s">
        <v>45</v>
      </c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2">
        <f t="shared" si="126"/>
        <v>0</v>
      </c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2">
        <f t="shared" si="127"/>
        <v>0</v>
      </c>
      <c r="AJ314" s="81"/>
      <c r="AK314" s="81"/>
      <c r="AL314" s="81"/>
      <c r="AM314" s="81"/>
      <c r="AN314" s="81"/>
      <c r="AO314" s="81"/>
      <c r="AP314" s="81"/>
      <c r="AQ314" s="81"/>
      <c r="AR314" s="81"/>
      <c r="AS314" s="81"/>
      <c r="AT314" s="81"/>
      <c r="AU314" s="81"/>
      <c r="AV314" s="82">
        <f t="shared" si="128"/>
        <v>0</v>
      </c>
      <c r="AW314" s="5"/>
      <c r="AX314" s="5"/>
      <c r="AY314" s="5"/>
    </row>
    <row r="315" spans="2:51" x14ac:dyDescent="0.25">
      <c r="B315" s="8"/>
      <c r="C315" s="52"/>
      <c r="D315" s="53"/>
      <c r="E315" s="53"/>
      <c r="F315" s="53"/>
      <c r="G315" s="53"/>
      <c r="H315" s="53"/>
      <c r="I315" s="53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80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80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  <c r="AU315" s="79"/>
      <c r="AV315" s="80"/>
      <c r="AW315" s="5"/>
      <c r="AX315" s="5"/>
      <c r="AY315" s="5"/>
    </row>
    <row r="316" spans="2:51" x14ac:dyDescent="0.25">
      <c r="B316" s="8"/>
      <c r="C316" s="47"/>
      <c r="D316" s="47">
        <v>3</v>
      </c>
      <c r="E316" s="210" t="s">
        <v>54</v>
      </c>
      <c r="F316" s="211"/>
      <c r="G316" s="211"/>
      <c r="H316" s="209"/>
      <c r="I316" s="46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80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80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/>
      <c r="AU316" s="79"/>
      <c r="AV316" s="80"/>
      <c r="AW316" s="5"/>
      <c r="AX316" s="5"/>
      <c r="AY316" s="5"/>
    </row>
    <row r="317" spans="2:51" x14ac:dyDescent="0.25">
      <c r="B317" s="8"/>
      <c r="C317" s="47"/>
      <c r="D317" s="47"/>
      <c r="E317" s="47">
        <v>1</v>
      </c>
      <c r="F317" s="208" t="s">
        <v>43</v>
      </c>
      <c r="G317" s="211"/>
      <c r="H317" s="209"/>
      <c r="I317" s="46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80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80"/>
      <c r="AJ317" s="79"/>
      <c r="AK317" s="79"/>
      <c r="AL317" s="79"/>
      <c r="AM317" s="79"/>
      <c r="AN317" s="79"/>
      <c r="AO317" s="79"/>
      <c r="AP317" s="79"/>
      <c r="AQ317" s="79"/>
      <c r="AR317" s="79"/>
      <c r="AS317" s="79"/>
      <c r="AT317" s="79"/>
      <c r="AU317" s="79"/>
      <c r="AV317" s="80"/>
      <c r="AW317" s="5"/>
      <c r="AX317" s="5"/>
      <c r="AY317" s="5"/>
    </row>
    <row r="318" spans="2:51" x14ac:dyDescent="0.25">
      <c r="B318" s="8"/>
      <c r="C318" s="47"/>
      <c r="D318" s="47"/>
      <c r="E318" s="47"/>
      <c r="F318" s="47">
        <v>1</v>
      </c>
      <c r="G318" s="208" t="s">
        <v>44</v>
      </c>
      <c r="H318" s="209"/>
      <c r="I318" s="46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80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80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80"/>
      <c r="AW318" s="5"/>
      <c r="AX318" s="5"/>
      <c r="AY318" s="5"/>
    </row>
    <row r="319" spans="2:51" x14ac:dyDescent="0.25">
      <c r="B319" s="8" t="s">
        <v>186</v>
      </c>
      <c r="C319" s="47"/>
      <c r="D319" s="47"/>
      <c r="E319" s="47"/>
      <c r="F319" s="47"/>
      <c r="G319" s="45">
        <v>1</v>
      </c>
      <c r="H319" s="48">
        <v>20</v>
      </c>
      <c r="I319" s="49" t="s">
        <v>45</v>
      </c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2">
        <f t="shared" ref="V319:V323" si="129">SUM(J319:U319)</f>
        <v>0</v>
      </c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2">
        <f t="shared" ref="AI319:AI323" si="130">SUM(W319:AH319)</f>
        <v>0</v>
      </c>
      <c r="AJ319" s="81"/>
      <c r="AK319" s="81"/>
      <c r="AL319" s="81"/>
      <c r="AM319" s="81"/>
      <c r="AN319" s="81"/>
      <c r="AO319" s="81"/>
      <c r="AP319" s="81"/>
      <c r="AQ319" s="81"/>
      <c r="AR319" s="81"/>
      <c r="AS319" s="81"/>
      <c r="AT319" s="81"/>
      <c r="AU319" s="81"/>
      <c r="AV319" s="82">
        <f t="shared" ref="AV319:AV323" si="131">SUM(AJ319:AU319)</f>
        <v>0</v>
      </c>
      <c r="AW319" s="5"/>
      <c r="AX319" s="5"/>
      <c r="AY319" s="5"/>
    </row>
    <row r="320" spans="2:51" x14ac:dyDescent="0.25">
      <c r="B320" s="8" t="s">
        <v>187</v>
      </c>
      <c r="C320" s="47"/>
      <c r="D320" s="47"/>
      <c r="E320" s="47"/>
      <c r="F320" s="47"/>
      <c r="G320" s="45">
        <v>2</v>
      </c>
      <c r="H320" s="48">
        <v>40</v>
      </c>
      <c r="I320" s="49" t="s">
        <v>45</v>
      </c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2">
        <f t="shared" si="129"/>
        <v>0</v>
      </c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2">
        <f t="shared" si="130"/>
        <v>0</v>
      </c>
      <c r="AJ320" s="81"/>
      <c r="AK320" s="81"/>
      <c r="AL320" s="81"/>
      <c r="AM320" s="81"/>
      <c r="AN320" s="81"/>
      <c r="AO320" s="81"/>
      <c r="AP320" s="81"/>
      <c r="AQ320" s="81"/>
      <c r="AR320" s="81"/>
      <c r="AS320" s="81"/>
      <c r="AT320" s="81"/>
      <c r="AU320" s="81"/>
      <c r="AV320" s="82">
        <f t="shared" si="131"/>
        <v>0</v>
      </c>
      <c r="AW320" s="5"/>
      <c r="AX320" s="5"/>
      <c r="AY320" s="5"/>
    </row>
    <row r="321" spans="2:51" x14ac:dyDescent="0.25">
      <c r="B321" s="8" t="s">
        <v>188</v>
      </c>
      <c r="C321" s="47"/>
      <c r="D321" s="47"/>
      <c r="E321" s="47"/>
      <c r="F321" s="47"/>
      <c r="G321" s="45">
        <v>3</v>
      </c>
      <c r="H321" s="48">
        <v>45</v>
      </c>
      <c r="I321" s="49" t="s">
        <v>45</v>
      </c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2">
        <f t="shared" si="129"/>
        <v>0</v>
      </c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2">
        <f t="shared" si="130"/>
        <v>0</v>
      </c>
      <c r="AJ321" s="81"/>
      <c r="AK321" s="81"/>
      <c r="AL321" s="81"/>
      <c r="AM321" s="81"/>
      <c r="AN321" s="81"/>
      <c r="AO321" s="81"/>
      <c r="AP321" s="81"/>
      <c r="AQ321" s="81"/>
      <c r="AR321" s="81"/>
      <c r="AS321" s="81"/>
      <c r="AT321" s="81"/>
      <c r="AU321" s="81"/>
      <c r="AV321" s="82">
        <f t="shared" si="131"/>
        <v>0</v>
      </c>
      <c r="AW321" s="5"/>
      <c r="AX321" s="5"/>
      <c r="AY321" s="5"/>
    </row>
    <row r="322" spans="2:51" x14ac:dyDescent="0.25">
      <c r="B322" s="8" t="s">
        <v>189</v>
      </c>
      <c r="C322" s="47"/>
      <c r="D322" s="47"/>
      <c r="E322" s="47"/>
      <c r="F322" s="47"/>
      <c r="G322" s="45">
        <v>4</v>
      </c>
      <c r="H322" s="48" t="s">
        <v>46</v>
      </c>
      <c r="I322" s="49" t="s">
        <v>45</v>
      </c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2">
        <f t="shared" si="129"/>
        <v>0</v>
      </c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2">
        <f t="shared" si="130"/>
        <v>0</v>
      </c>
      <c r="AJ322" s="81"/>
      <c r="AK322" s="81"/>
      <c r="AL322" s="81"/>
      <c r="AM322" s="81"/>
      <c r="AN322" s="81"/>
      <c r="AO322" s="81"/>
      <c r="AP322" s="81"/>
      <c r="AQ322" s="81"/>
      <c r="AR322" s="81"/>
      <c r="AS322" s="81"/>
      <c r="AT322" s="81"/>
      <c r="AU322" s="81"/>
      <c r="AV322" s="82">
        <f t="shared" si="131"/>
        <v>0</v>
      </c>
      <c r="AW322" s="5"/>
      <c r="AX322" s="5"/>
      <c r="AY322" s="5"/>
    </row>
    <row r="323" spans="2:51" x14ac:dyDescent="0.25">
      <c r="B323" s="8" t="s">
        <v>190</v>
      </c>
      <c r="C323" s="47"/>
      <c r="D323" s="47"/>
      <c r="E323" s="47"/>
      <c r="F323" s="47"/>
      <c r="G323" s="45">
        <v>5</v>
      </c>
      <c r="H323" s="48" t="s">
        <v>47</v>
      </c>
      <c r="I323" s="49" t="s">
        <v>45</v>
      </c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2">
        <f t="shared" si="129"/>
        <v>0</v>
      </c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2">
        <f t="shared" si="130"/>
        <v>0</v>
      </c>
      <c r="AJ323" s="81"/>
      <c r="AK323" s="81"/>
      <c r="AL323" s="81"/>
      <c r="AM323" s="81"/>
      <c r="AN323" s="81"/>
      <c r="AO323" s="81"/>
      <c r="AP323" s="81"/>
      <c r="AQ323" s="81"/>
      <c r="AR323" s="81"/>
      <c r="AS323" s="81"/>
      <c r="AT323" s="81"/>
      <c r="AU323" s="81"/>
      <c r="AV323" s="82">
        <f t="shared" si="131"/>
        <v>0</v>
      </c>
      <c r="AW323" s="5"/>
      <c r="AX323" s="5"/>
      <c r="AY323" s="5"/>
    </row>
    <row r="324" spans="2:51" x14ac:dyDescent="0.25">
      <c r="B324" s="8"/>
      <c r="C324" s="47"/>
      <c r="D324" s="47"/>
      <c r="E324" s="47"/>
      <c r="F324" s="47"/>
      <c r="G324" s="48"/>
      <c r="H324" s="48"/>
      <c r="I324" s="46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80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80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80"/>
      <c r="AW324" s="5"/>
      <c r="AX324" s="5"/>
      <c r="AY324" s="5"/>
    </row>
    <row r="325" spans="2:51" x14ac:dyDescent="0.25">
      <c r="B325" s="8"/>
      <c r="C325" s="47"/>
      <c r="D325" s="47"/>
      <c r="E325" s="47"/>
      <c r="F325" s="47">
        <v>2</v>
      </c>
      <c r="G325" s="208" t="s">
        <v>48</v>
      </c>
      <c r="H325" s="209"/>
      <c r="I325" s="46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80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80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80"/>
      <c r="AW325" s="5"/>
      <c r="AX325" s="5"/>
      <c r="AY325" s="5"/>
    </row>
    <row r="326" spans="2:51" x14ac:dyDescent="0.25">
      <c r="B326" s="8" t="s">
        <v>191</v>
      </c>
      <c r="C326" s="47"/>
      <c r="D326" s="47"/>
      <c r="E326" s="47"/>
      <c r="F326" s="47"/>
      <c r="G326" s="45">
        <v>1</v>
      </c>
      <c r="H326" s="48">
        <v>20</v>
      </c>
      <c r="I326" s="49" t="s">
        <v>45</v>
      </c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2">
        <f t="shared" ref="V326:V328" si="132">SUM(J326:U326)</f>
        <v>0</v>
      </c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2">
        <f t="shared" ref="AI326:AI328" si="133">SUM(W326:AH326)</f>
        <v>0</v>
      </c>
      <c r="AJ326" s="81"/>
      <c r="AK326" s="81"/>
      <c r="AL326" s="81"/>
      <c r="AM326" s="81"/>
      <c r="AN326" s="81"/>
      <c r="AO326" s="81"/>
      <c r="AP326" s="81"/>
      <c r="AQ326" s="81"/>
      <c r="AR326" s="81"/>
      <c r="AS326" s="81"/>
      <c r="AT326" s="81"/>
      <c r="AU326" s="81"/>
      <c r="AV326" s="82">
        <f t="shared" ref="AV326:AV328" si="134">SUM(AJ326:AU326)</f>
        <v>0</v>
      </c>
      <c r="AW326" s="5"/>
      <c r="AX326" s="5"/>
      <c r="AY326" s="5"/>
    </row>
    <row r="327" spans="2:51" x14ac:dyDescent="0.25">
      <c r="B327" s="8" t="s">
        <v>192</v>
      </c>
      <c r="C327" s="47"/>
      <c r="D327" s="47"/>
      <c r="E327" s="47"/>
      <c r="F327" s="47"/>
      <c r="G327" s="45">
        <v>2</v>
      </c>
      <c r="H327" s="48">
        <v>40</v>
      </c>
      <c r="I327" s="49" t="s">
        <v>45</v>
      </c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2">
        <f t="shared" si="132"/>
        <v>0</v>
      </c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2">
        <f t="shared" si="133"/>
        <v>0</v>
      </c>
      <c r="AJ327" s="81"/>
      <c r="AK327" s="81"/>
      <c r="AL327" s="81"/>
      <c r="AM327" s="81"/>
      <c r="AN327" s="81"/>
      <c r="AO327" s="81"/>
      <c r="AP327" s="81"/>
      <c r="AQ327" s="81"/>
      <c r="AR327" s="81"/>
      <c r="AS327" s="81"/>
      <c r="AT327" s="81"/>
      <c r="AU327" s="81"/>
      <c r="AV327" s="82">
        <f t="shared" si="134"/>
        <v>0</v>
      </c>
      <c r="AW327" s="5"/>
      <c r="AX327" s="5"/>
      <c r="AY327" s="5"/>
    </row>
    <row r="328" spans="2:51" x14ac:dyDescent="0.25">
      <c r="B328" s="8" t="s">
        <v>193</v>
      </c>
      <c r="C328" s="47"/>
      <c r="D328" s="47"/>
      <c r="E328" s="47"/>
      <c r="F328" s="47"/>
      <c r="G328" s="45">
        <v>3</v>
      </c>
      <c r="H328" s="48">
        <v>45</v>
      </c>
      <c r="I328" s="49" t="s">
        <v>45</v>
      </c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2">
        <f t="shared" si="132"/>
        <v>0</v>
      </c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2">
        <f t="shared" si="133"/>
        <v>0</v>
      </c>
      <c r="AJ328" s="81"/>
      <c r="AK328" s="81"/>
      <c r="AL328" s="81"/>
      <c r="AM328" s="81"/>
      <c r="AN328" s="81"/>
      <c r="AO328" s="81"/>
      <c r="AP328" s="81"/>
      <c r="AQ328" s="81"/>
      <c r="AR328" s="81"/>
      <c r="AS328" s="81"/>
      <c r="AT328" s="81"/>
      <c r="AU328" s="81"/>
      <c r="AV328" s="82">
        <f t="shared" si="134"/>
        <v>0</v>
      </c>
      <c r="AW328" s="5"/>
      <c r="AX328" s="5"/>
      <c r="AY328" s="5"/>
    </row>
    <row r="329" spans="2:51" x14ac:dyDescent="0.25">
      <c r="B329" s="8"/>
      <c r="C329" s="47"/>
      <c r="D329" s="47"/>
      <c r="E329" s="47"/>
      <c r="F329" s="47"/>
      <c r="G329" s="50"/>
      <c r="H329" s="50"/>
      <c r="I329" s="46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80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80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80"/>
      <c r="AW329" s="5"/>
      <c r="AX329" s="5"/>
      <c r="AY329" s="5"/>
    </row>
    <row r="330" spans="2:51" x14ac:dyDescent="0.25">
      <c r="B330" s="8"/>
      <c r="C330" s="47"/>
      <c r="D330" s="47"/>
      <c r="E330" s="47"/>
      <c r="F330" s="47">
        <v>3</v>
      </c>
      <c r="G330" s="208" t="s">
        <v>49</v>
      </c>
      <c r="H330" s="209"/>
      <c r="I330" s="46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80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80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80"/>
      <c r="AW330" s="5"/>
      <c r="AX330" s="5"/>
      <c r="AY330" s="5"/>
    </row>
    <row r="331" spans="2:51" x14ac:dyDescent="0.25">
      <c r="B331" s="8" t="s">
        <v>194</v>
      </c>
      <c r="C331" s="47"/>
      <c r="D331" s="47"/>
      <c r="E331" s="47"/>
      <c r="F331" s="47"/>
      <c r="G331" s="45">
        <v>1</v>
      </c>
      <c r="H331" s="48">
        <v>20</v>
      </c>
      <c r="I331" s="49" t="s">
        <v>45</v>
      </c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2">
        <f t="shared" ref="V331:V333" si="135">SUM(J331:U331)</f>
        <v>0</v>
      </c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2">
        <f t="shared" ref="AI331:AI333" si="136">SUM(W331:AH331)</f>
        <v>0</v>
      </c>
      <c r="AJ331" s="81"/>
      <c r="AK331" s="81"/>
      <c r="AL331" s="81"/>
      <c r="AM331" s="81"/>
      <c r="AN331" s="81"/>
      <c r="AO331" s="81"/>
      <c r="AP331" s="81"/>
      <c r="AQ331" s="81"/>
      <c r="AR331" s="81"/>
      <c r="AS331" s="81"/>
      <c r="AT331" s="81"/>
      <c r="AU331" s="81"/>
      <c r="AV331" s="82">
        <f t="shared" ref="AV331:AV333" si="137">SUM(AJ331:AU331)</f>
        <v>0</v>
      </c>
      <c r="AW331" s="5"/>
      <c r="AX331" s="5"/>
      <c r="AY331" s="5"/>
    </row>
    <row r="332" spans="2:51" x14ac:dyDescent="0.25">
      <c r="B332" s="8" t="s">
        <v>195</v>
      </c>
      <c r="C332" s="47"/>
      <c r="D332" s="47"/>
      <c r="E332" s="47"/>
      <c r="F332" s="47"/>
      <c r="G332" s="45">
        <v>2</v>
      </c>
      <c r="H332" s="48">
        <v>40</v>
      </c>
      <c r="I332" s="49" t="s">
        <v>45</v>
      </c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2">
        <f t="shared" si="135"/>
        <v>0</v>
      </c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2">
        <f t="shared" si="136"/>
        <v>0</v>
      </c>
      <c r="AJ332" s="81"/>
      <c r="AK332" s="81"/>
      <c r="AL332" s="81"/>
      <c r="AM332" s="81"/>
      <c r="AN332" s="81"/>
      <c r="AO332" s="81"/>
      <c r="AP332" s="81"/>
      <c r="AQ332" s="81"/>
      <c r="AR332" s="81"/>
      <c r="AS332" s="81"/>
      <c r="AT332" s="81"/>
      <c r="AU332" s="81"/>
      <c r="AV332" s="82">
        <f t="shared" si="137"/>
        <v>0</v>
      </c>
      <c r="AW332" s="5"/>
      <c r="AX332" s="5"/>
      <c r="AY332" s="5"/>
    </row>
    <row r="333" spans="2:51" x14ac:dyDescent="0.25">
      <c r="B333" s="8" t="s">
        <v>196</v>
      </c>
      <c r="C333" s="47"/>
      <c r="D333" s="47"/>
      <c r="E333" s="47"/>
      <c r="F333" s="47"/>
      <c r="G333" s="45">
        <v>3</v>
      </c>
      <c r="H333" s="48">
        <v>45</v>
      </c>
      <c r="I333" s="49" t="s">
        <v>45</v>
      </c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2">
        <f t="shared" si="135"/>
        <v>0</v>
      </c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2">
        <f t="shared" si="136"/>
        <v>0</v>
      </c>
      <c r="AJ333" s="81"/>
      <c r="AK333" s="81"/>
      <c r="AL333" s="81"/>
      <c r="AM333" s="81"/>
      <c r="AN333" s="81"/>
      <c r="AO333" s="81"/>
      <c r="AP333" s="81"/>
      <c r="AQ333" s="81"/>
      <c r="AR333" s="81"/>
      <c r="AS333" s="81"/>
      <c r="AT333" s="81"/>
      <c r="AU333" s="81"/>
      <c r="AV333" s="82">
        <f t="shared" si="137"/>
        <v>0</v>
      </c>
      <c r="AW333" s="5"/>
      <c r="AX333" s="5"/>
      <c r="AY333" s="5"/>
    </row>
    <row r="334" spans="2:51" x14ac:dyDescent="0.25">
      <c r="B334" s="8"/>
      <c r="C334" s="47"/>
      <c r="D334" s="47"/>
      <c r="E334" s="47"/>
      <c r="F334" s="47"/>
      <c r="G334" s="48"/>
      <c r="H334" s="48"/>
      <c r="I334" s="46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80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80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80"/>
      <c r="AW334" s="5"/>
      <c r="AX334" s="5"/>
      <c r="AY334" s="5"/>
    </row>
    <row r="335" spans="2:51" x14ac:dyDescent="0.25">
      <c r="B335" s="8" t="s">
        <v>197</v>
      </c>
      <c r="C335" s="47"/>
      <c r="D335" s="47"/>
      <c r="E335" s="47"/>
      <c r="F335" s="47">
        <v>4</v>
      </c>
      <c r="G335" s="208" t="s">
        <v>50</v>
      </c>
      <c r="H335" s="209"/>
      <c r="I335" s="49" t="s">
        <v>51</v>
      </c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2">
        <f>SUM(J335:U335)</f>
        <v>0</v>
      </c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2">
        <f>SUM(W335:AH335)</f>
        <v>0</v>
      </c>
      <c r="AJ335" s="81"/>
      <c r="AK335" s="81"/>
      <c r="AL335" s="81"/>
      <c r="AM335" s="81"/>
      <c r="AN335" s="81"/>
      <c r="AO335" s="81"/>
      <c r="AP335" s="81"/>
      <c r="AQ335" s="81"/>
      <c r="AR335" s="81"/>
      <c r="AS335" s="81"/>
      <c r="AT335" s="81"/>
      <c r="AU335" s="81"/>
      <c r="AV335" s="82">
        <f>SUM(AJ335:AU335)</f>
        <v>0</v>
      </c>
      <c r="AW335" s="5"/>
      <c r="AX335" s="5"/>
      <c r="AY335" s="5"/>
    </row>
    <row r="336" spans="2:51" x14ac:dyDescent="0.25">
      <c r="B336" s="8"/>
      <c r="C336" s="47"/>
      <c r="D336" s="47"/>
      <c r="E336" s="47"/>
      <c r="F336" s="47"/>
      <c r="G336" s="49"/>
      <c r="H336" s="51"/>
      <c r="I336" s="46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80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80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80"/>
      <c r="AW336" s="5"/>
      <c r="AX336" s="5"/>
      <c r="AY336" s="5"/>
    </row>
    <row r="337" spans="1:51" x14ac:dyDescent="0.25">
      <c r="B337" s="8"/>
      <c r="C337" s="47"/>
      <c r="D337" s="47"/>
      <c r="E337" s="47">
        <v>2</v>
      </c>
      <c r="F337" s="210" t="s">
        <v>52</v>
      </c>
      <c r="G337" s="211"/>
      <c r="H337" s="209"/>
      <c r="I337" s="46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80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80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80"/>
      <c r="AW337" s="5"/>
      <c r="AX337" s="5"/>
      <c r="AY337" s="5"/>
    </row>
    <row r="338" spans="1:51" x14ac:dyDescent="0.25">
      <c r="B338" s="8" t="s">
        <v>198</v>
      </c>
      <c r="C338" s="47"/>
      <c r="D338" s="47"/>
      <c r="E338" s="47"/>
      <c r="F338" s="47"/>
      <c r="G338" s="45">
        <v>1</v>
      </c>
      <c r="H338" s="48">
        <v>20</v>
      </c>
      <c r="I338" s="49" t="s">
        <v>45</v>
      </c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2">
        <f t="shared" ref="V338:V340" si="138">SUM(J338:U338)</f>
        <v>0</v>
      </c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2">
        <f t="shared" ref="AI338:AI340" si="139">SUM(W338:AH338)</f>
        <v>0</v>
      </c>
      <c r="AJ338" s="81"/>
      <c r="AK338" s="81"/>
      <c r="AL338" s="81"/>
      <c r="AM338" s="81"/>
      <c r="AN338" s="81"/>
      <c r="AO338" s="81"/>
      <c r="AP338" s="81"/>
      <c r="AQ338" s="81"/>
      <c r="AR338" s="81"/>
      <c r="AS338" s="81"/>
      <c r="AT338" s="81"/>
      <c r="AU338" s="81"/>
      <c r="AV338" s="82">
        <f t="shared" ref="AV338:AV340" si="140">SUM(AJ338:AU338)</f>
        <v>0</v>
      </c>
      <c r="AW338" s="5"/>
      <c r="AX338" s="5"/>
      <c r="AY338" s="5"/>
    </row>
    <row r="339" spans="1:51" x14ac:dyDescent="0.25">
      <c r="B339" s="8" t="s">
        <v>199</v>
      </c>
      <c r="C339" s="47"/>
      <c r="D339" s="47"/>
      <c r="E339" s="47"/>
      <c r="F339" s="47"/>
      <c r="G339" s="45">
        <v>2</v>
      </c>
      <c r="H339" s="48">
        <v>40</v>
      </c>
      <c r="I339" s="49" t="s">
        <v>45</v>
      </c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2">
        <f t="shared" si="138"/>
        <v>0</v>
      </c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2">
        <f t="shared" si="139"/>
        <v>0</v>
      </c>
      <c r="AJ339" s="81"/>
      <c r="AK339" s="81"/>
      <c r="AL339" s="81"/>
      <c r="AM339" s="81"/>
      <c r="AN339" s="81"/>
      <c r="AO339" s="81"/>
      <c r="AP339" s="81"/>
      <c r="AQ339" s="81"/>
      <c r="AR339" s="81"/>
      <c r="AS339" s="81"/>
      <c r="AT339" s="81"/>
      <c r="AU339" s="81"/>
      <c r="AV339" s="82">
        <f t="shared" si="140"/>
        <v>0</v>
      </c>
      <c r="AW339" s="5"/>
      <c r="AX339" s="5"/>
      <c r="AY339" s="5"/>
    </row>
    <row r="340" spans="1:51" x14ac:dyDescent="0.25">
      <c r="B340" s="8" t="s">
        <v>200</v>
      </c>
      <c r="C340" s="47"/>
      <c r="D340" s="47"/>
      <c r="E340" s="47"/>
      <c r="F340" s="47"/>
      <c r="G340" s="45">
        <v>3</v>
      </c>
      <c r="H340" s="48">
        <v>45</v>
      </c>
      <c r="I340" s="49" t="s">
        <v>45</v>
      </c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2">
        <f t="shared" si="138"/>
        <v>0</v>
      </c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2">
        <f t="shared" si="139"/>
        <v>0</v>
      </c>
      <c r="AJ340" s="81"/>
      <c r="AK340" s="81"/>
      <c r="AL340" s="81"/>
      <c r="AM340" s="81"/>
      <c r="AN340" s="81"/>
      <c r="AO340" s="81"/>
      <c r="AP340" s="81"/>
      <c r="AQ340" s="81"/>
      <c r="AR340" s="81"/>
      <c r="AS340" s="81"/>
      <c r="AT340" s="81"/>
      <c r="AU340" s="81"/>
      <c r="AV340" s="82">
        <f t="shared" si="140"/>
        <v>0</v>
      </c>
      <c r="AW340" s="5"/>
      <c r="AX340" s="5"/>
      <c r="AY340" s="5"/>
    </row>
    <row r="341" spans="1:51" x14ac:dyDescent="0.25">
      <c r="B341" s="8"/>
      <c r="C341" s="52"/>
      <c r="D341" s="53"/>
      <c r="E341" s="53"/>
      <c r="F341" s="53"/>
      <c r="G341" s="53"/>
      <c r="H341" s="53"/>
      <c r="I341" s="53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80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80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80"/>
      <c r="AW341" s="5"/>
      <c r="AX341" s="5"/>
      <c r="AY341" s="5"/>
    </row>
    <row r="342" spans="1:51" x14ac:dyDescent="0.25">
      <c r="B342" s="8"/>
      <c r="C342" s="47"/>
      <c r="D342" s="212" t="s">
        <v>60</v>
      </c>
      <c r="E342" s="213"/>
      <c r="F342" s="213"/>
      <c r="G342" s="213"/>
      <c r="H342" s="214"/>
      <c r="I342" s="49" t="s">
        <v>45</v>
      </c>
      <c r="J342" s="82">
        <f t="shared" ref="J342:AV342" ca="1" si="141">SUMIF($I$267:$AV$340,$I342,J$267:J$340)</f>
        <v>0</v>
      </c>
      <c r="K342" s="82">
        <f t="shared" ca="1" si="141"/>
        <v>0</v>
      </c>
      <c r="L342" s="82">
        <f t="shared" ca="1" si="141"/>
        <v>0</v>
      </c>
      <c r="M342" s="82">
        <f t="shared" ca="1" si="141"/>
        <v>0</v>
      </c>
      <c r="N342" s="82">
        <f t="shared" ca="1" si="141"/>
        <v>0</v>
      </c>
      <c r="O342" s="82">
        <f t="shared" ca="1" si="141"/>
        <v>0</v>
      </c>
      <c r="P342" s="82">
        <f t="shared" ca="1" si="141"/>
        <v>0</v>
      </c>
      <c r="Q342" s="82">
        <f t="shared" ca="1" si="141"/>
        <v>0</v>
      </c>
      <c r="R342" s="82">
        <f t="shared" ca="1" si="141"/>
        <v>0</v>
      </c>
      <c r="S342" s="82">
        <f t="shared" ca="1" si="141"/>
        <v>0</v>
      </c>
      <c r="T342" s="82">
        <f t="shared" ca="1" si="141"/>
        <v>0</v>
      </c>
      <c r="U342" s="82">
        <f t="shared" ca="1" si="141"/>
        <v>0</v>
      </c>
      <c r="V342" s="82">
        <f t="shared" ca="1" si="141"/>
        <v>0</v>
      </c>
      <c r="W342" s="82">
        <f t="shared" ca="1" si="141"/>
        <v>0</v>
      </c>
      <c r="X342" s="82">
        <f t="shared" ca="1" si="141"/>
        <v>0</v>
      </c>
      <c r="Y342" s="82">
        <f t="shared" ca="1" si="141"/>
        <v>0</v>
      </c>
      <c r="Z342" s="82">
        <f t="shared" ca="1" si="141"/>
        <v>0</v>
      </c>
      <c r="AA342" s="82">
        <f t="shared" ca="1" si="141"/>
        <v>0</v>
      </c>
      <c r="AB342" s="82">
        <f t="shared" ca="1" si="141"/>
        <v>0</v>
      </c>
      <c r="AC342" s="82">
        <f t="shared" ca="1" si="141"/>
        <v>0</v>
      </c>
      <c r="AD342" s="82">
        <f t="shared" ca="1" si="141"/>
        <v>0</v>
      </c>
      <c r="AE342" s="82">
        <f t="shared" ca="1" si="141"/>
        <v>0</v>
      </c>
      <c r="AF342" s="82">
        <f t="shared" ca="1" si="141"/>
        <v>0</v>
      </c>
      <c r="AG342" s="82">
        <f t="shared" ca="1" si="141"/>
        <v>0</v>
      </c>
      <c r="AH342" s="82">
        <f t="shared" ca="1" si="141"/>
        <v>0</v>
      </c>
      <c r="AI342" s="82">
        <f t="shared" ca="1" si="141"/>
        <v>0</v>
      </c>
      <c r="AJ342" s="82">
        <f t="shared" ca="1" si="141"/>
        <v>0</v>
      </c>
      <c r="AK342" s="82">
        <f t="shared" ca="1" si="141"/>
        <v>0</v>
      </c>
      <c r="AL342" s="82">
        <f t="shared" ca="1" si="141"/>
        <v>0</v>
      </c>
      <c r="AM342" s="82">
        <f t="shared" ca="1" si="141"/>
        <v>0</v>
      </c>
      <c r="AN342" s="82">
        <f t="shared" ca="1" si="141"/>
        <v>0</v>
      </c>
      <c r="AO342" s="82">
        <f t="shared" ca="1" si="141"/>
        <v>0</v>
      </c>
      <c r="AP342" s="82">
        <f t="shared" ca="1" si="141"/>
        <v>0</v>
      </c>
      <c r="AQ342" s="82">
        <f t="shared" ca="1" si="141"/>
        <v>0</v>
      </c>
      <c r="AR342" s="82">
        <f t="shared" ca="1" si="141"/>
        <v>0</v>
      </c>
      <c r="AS342" s="82">
        <f t="shared" ca="1" si="141"/>
        <v>0</v>
      </c>
      <c r="AT342" s="82">
        <f t="shared" ca="1" si="141"/>
        <v>0</v>
      </c>
      <c r="AU342" s="82">
        <f t="shared" ca="1" si="141"/>
        <v>0</v>
      </c>
      <c r="AV342" s="82">
        <f t="shared" ca="1" si="141"/>
        <v>0</v>
      </c>
      <c r="AW342" s="5"/>
      <c r="AX342" s="5"/>
      <c r="AY342" s="5"/>
    </row>
    <row r="343" spans="1:51" x14ac:dyDescent="0.25">
      <c r="B343" s="8"/>
      <c r="C343" s="47"/>
      <c r="D343" s="215"/>
      <c r="E343" s="216"/>
      <c r="F343" s="216"/>
      <c r="G343" s="216"/>
      <c r="H343" s="217"/>
      <c r="I343" s="49" t="s">
        <v>56</v>
      </c>
      <c r="J343" s="82">
        <f>(J267+J270+J274+J279+J286+J293+J296+J300+J305+J312+J319+J322+J326+J331+J338) + ((J268+J271+J275+J280+J287+J294+J297+J301+J306+J313+J320+J323+J327+J332+J339)*2) + ((J269+J276+J281+J288+J295+J302+J307+J314+J321+J328+J333+J340)*2.25)</f>
        <v>0</v>
      </c>
      <c r="K343" s="82">
        <f t="shared" ref="K343:V343" si="142">(K267+K270+K274+K279+K286+K293+K296+K300+K305+K312+K319+K322+K326+K331+K338) + ((K268+K271+K275+K280+K287+K294+K297+K301+K306+K313+K320+K323+K327+K332+K339)*2) + ((K269+K276+K281+K288+K295+K302+K307+K314+K321+K328+K333+K340)*2.25)</f>
        <v>0</v>
      </c>
      <c r="L343" s="82">
        <f t="shared" si="142"/>
        <v>0</v>
      </c>
      <c r="M343" s="82">
        <f t="shared" si="142"/>
        <v>0</v>
      </c>
      <c r="N343" s="82">
        <f t="shared" si="142"/>
        <v>0</v>
      </c>
      <c r="O343" s="82">
        <f t="shared" si="142"/>
        <v>0</v>
      </c>
      <c r="P343" s="82">
        <f t="shared" si="142"/>
        <v>0</v>
      </c>
      <c r="Q343" s="82">
        <f t="shared" si="142"/>
        <v>0</v>
      </c>
      <c r="R343" s="82">
        <f t="shared" si="142"/>
        <v>0</v>
      </c>
      <c r="S343" s="82">
        <f t="shared" si="142"/>
        <v>0</v>
      </c>
      <c r="T343" s="82">
        <f t="shared" si="142"/>
        <v>0</v>
      </c>
      <c r="U343" s="82">
        <f t="shared" si="142"/>
        <v>0</v>
      </c>
      <c r="V343" s="82">
        <f t="shared" si="142"/>
        <v>0</v>
      </c>
      <c r="W343" s="82">
        <f>(W267+W270+W274+W279+W286+W293+W296+W300+W305+W312+W319+W322+W326+W331+W338) + ((W268+W271+W275+W280+W287+W294+W297+W301+W306+W313+W320+W323+W327+W332+W339)*2) + ((W269+W276+W281+W288+W295+W302+W307+W314+W321+W328+W333+W340)*2.25)</f>
        <v>0</v>
      </c>
      <c r="X343" s="82">
        <f t="shared" ref="X343:AH343" si="143">(X267+X270+X274+X279+X286+X293+X296+X300+X305+X312+X319+X322+X326+X331+X338) + ((X268+X271+X275+X280+X287+X294+X297+X301+X306+X313+X320+X323+X327+X332+X339)*2) + ((X269+X276+X281+X288+X295+X302+X307+X314+X321+X328+X333+X340)*2.25)</f>
        <v>0</v>
      </c>
      <c r="Y343" s="82">
        <f t="shared" si="143"/>
        <v>0</v>
      </c>
      <c r="Z343" s="82">
        <f t="shared" si="143"/>
        <v>0</v>
      </c>
      <c r="AA343" s="82">
        <f t="shared" si="143"/>
        <v>0</v>
      </c>
      <c r="AB343" s="82">
        <f t="shared" si="143"/>
        <v>0</v>
      </c>
      <c r="AC343" s="82">
        <f t="shared" si="143"/>
        <v>0</v>
      </c>
      <c r="AD343" s="82">
        <f t="shared" si="143"/>
        <v>0</v>
      </c>
      <c r="AE343" s="82">
        <f t="shared" si="143"/>
        <v>0</v>
      </c>
      <c r="AF343" s="82">
        <f t="shared" si="143"/>
        <v>0</v>
      </c>
      <c r="AG343" s="82">
        <f t="shared" si="143"/>
        <v>0</v>
      </c>
      <c r="AH343" s="82">
        <f t="shared" si="143"/>
        <v>0</v>
      </c>
      <c r="AI343" s="82">
        <f t="shared" ref="AI343" si="144">(AI267+AI270+AI274+AI279+AI286+AI293+AI296+AI300+AI305+AI312+AI319+AI322+AI326+AI331+AI338) + ((AI268+AI271+AI275+AI280+AI287+AI294+AI297+AI301+AI306+AI313+AI320+AI323+AI327+AI332+AI339)*2) + ((AI269+AI276+AI281+AI288+AI295+AI302+AI307+AI314+AI321+AI328+AI333+AI340)*2.25)</f>
        <v>0</v>
      </c>
      <c r="AJ343" s="82">
        <f>(AJ267+AJ270+AJ274+AJ279+AJ286+AJ293+AJ296+AJ300+AJ305+AJ312+AJ319+AJ322+AJ326+AJ331+AJ338) + ((AJ268+AJ271+AJ275+AJ280+AJ287+AJ294+AJ297+AJ301+AJ306+AJ313+AJ320+AJ323+AJ327+AJ332+AJ339)*2) + ((AJ269+AJ276+AJ281+AJ288+AJ295+AJ302+AJ307+AJ314+AJ321+AJ328+AJ333+AJ340)*2.25)</f>
        <v>0</v>
      </c>
      <c r="AK343" s="82">
        <f t="shared" ref="AK343:AU343" si="145">(AK267+AK270+AK274+AK279+AK286+AK293+AK296+AK300+AK305+AK312+AK319+AK322+AK326+AK331+AK338) + ((AK268+AK271+AK275+AK280+AK287+AK294+AK297+AK301+AK306+AK313+AK320+AK323+AK327+AK332+AK339)*2) + ((AK269+AK276+AK281+AK288+AK295+AK302+AK307+AK314+AK321+AK328+AK333+AK340)*2.25)</f>
        <v>0</v>
      </c>
      <c r="AL343" s="82">
        <f t="shared" si="145"/>
        <v>0</v>
      </c>
      <c r="AM343" s="82">
        <f t="shared" si="145"/>
        <v>0</v>
      </c>
      <c r="AN343" s="82">
        <f t="shared" si="145"/>
        <v>0</v>
      </c>
      <c r="AO343" s="82">
        <f t="shared" si="145"/>
        <v>0</v>
      </c>
      <c r="AP343" s="82">
        <f t="shared" si="145"/>
        <v>0</v>
      </c>
      <c r="AQ343" s="82">
        <f t="shared" si="145"/>
        <v>0</v>
      </c>
      <c r="AR343" s="82">
        <f t="shared" si="145"/>
        <v>0</v>
      </c>
      <c r="AS343" s="82">
        <f t="shared" si="145"/>
        <v>0</v>
      </c>
      <c r="AT343" s="82">
        <f t="shared" si="145"/>
        <v>0</v>
      </c>
      <c r="AU343" s="82">
        <f t="shared" si="145"/>
        <v>0</v>
      </c>
      <c r="AV343" s="82">
        <f t="shared" ref="AV343" si="146">(AV267+AV270+AV274+AV279+AV286+AV293+AV296+AV300+AV305+AV312+AV319+AV322+AV326+AV331+AV338) + ((AV268+AV271+AV275+AV280+AV287+AV294+AV297+AV301+AV306+AV313+AV320+AV323+AV327+AV332+AV339)*2) + ((AV269+AV276+AV281+AV288+AV295+AV302+AV307+AV314+AV321+AV328+AV333+AV340)*2.25)</f>
        <v>0</v>
      </c>
      <c r="AW343" s="5"/>
      <c r="AX343" s="5"/>
      <c r="AY343" s="5"/>
    </row>
    <row r="344" spans="1:51" x14ac:dyDescent="0.25">
      <c r="B344" s="8"/>
      <c r="C344" s="52"/>
      <c r="D344" s="53"/>
      <c r="E344" s="53"/>
      <c r="F344" s="53"/>
      <c r="G344" s="53"/>
      <c r="H344" s="53"/>
      <c r="I344" s="53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5"/>
      <c r="AX344" s="5"/>
      <c r="AY344" s="5"/>
    </row>
    <row r="345" spans="1:51" x14ac:dyDescent="0.25">
      <c r="B345" s="8"/>
      <c r="C345" s="212" t="s">
        <v>61</v>
      </c>
      <c r="D345" s="213"/>
      <c r="E345" s="213"/>
      <c r="F345" s="213"/>
      <c r="G345" s="213"/>
      <c r="H345" s="214"/>
      <c r="I345" s="49" t="s">
        <v>45</v>
      </c>
      <c r="J345" s="82">
        <f ca="1">J342+J260</f>
        <v>0</v>
      </c>
      <c r="K345" s="82">
        <f t="shared" ref="K345:V345" ca="1" si="147">K342+K260</f>
        <v>0</v>
      </c>
      <c r="L345" s="82">
        <f t="shared" ca="1" si="147"/>
        <v>0</v>
      </c>
      <c r="M345" s="82">
        <f t="shared" ca="1" si="147"/>
        <v>0</v>
      </c>
      <c r="N345" s="82">
        <f t="shared" ca="1" si="147"/>
        <v>0</v>
      </c>
      <c r="O345" s="82">
        <f t="shared" ca="1" si="147"/>
        <v>0</v>
      </c>
      <c r="P345" s="82">
        <f t="shared" ca="1" si="147"/>
        <v>0</v>
      </c>
      <c r="Q345" s="82">
        <f t="shared" ca="1" si="147"/>
        <v>0</v>
      </c>
      <c r="R345" s="82">
        <f t="shared" ca="1" si="147"/>
        <v>0</v>
      </c>
      <c r="S345" s="82">
        <f t="shared" ca="1" si="147"/>
        <v>0</v>
      </c>
      <c r="T345" s="82">
        <f t="shared" ca="1" si="147"/>
        <v>0</v>
      </c>
      <c r="U345" s="82">
        <f t="shared" ca="1" si="147"/>
        <v>0</v>
      </c>
      <c r="V345" s="82">
        <f t="shared" ca="1" si="147"/>
        <v>0</v>
      </c>
      <c r="W345" s="82">
        <f ca="1">W342+W260</f>
        <v>0</v>
      </c>
      <c r="X345" s="82">
        <f t="shared" ref="X345:AH345" ca="1" si="148">X342+X260</f>
        <v>0</v>
      </c>
      <c r="Y345" s="82">
        <f t="shared" ca="1" si="148"/>
        <v>0</v>
      </c>
      <c r="Z345" s="82">
        <f t="shared" ca="1" si="148"/>
        <v>0</v>
      </c>
      <c r="AA345" s="82">
        <f t="shared" ca="1" si="148"/>
        <v>0</v>
      </c>
      <c r="AB345" s="82">
        <f t="shared" ca="1" si="148"/>
        <v>0</v>
      </c>
      <c r="AC345" s="82">
        <f t="shared" ca="1" si="148"/>
        <v>0</v>
      </c>
      <c r="AD345" s="82">
        <f t="shared" ca="1" si="148"/>
        <v>0</v>
      </c>
      <c r="AE345" s="82">
        <f t="shared" ca="1" si="148"/>
        <v>0</v>
      </c>
      <c r="AF345" s="82">
        <f t="shared" ca="1" si="148"/>
        <v>0</v>
      </c>
      <c r="AG345" s="82">
        <f t="shared" ca="1" si="148"/>
        <v>0</v>
      </c>
      <c r="AH345" s="82">
        <f t="shared" ca="1" si="148"/>
        <v>0</v>
      </c>
      <c r="AI345" s="82">
        <f t="shared" ref="AI345" ca="1" si="149">AI342+AI260</f>
        <v>0</v>
      </c>
      <c r="AJ345" s="82">
        <f ca="1">AJ342+AJ260</f>
        <v>0</v>
      </c>
      <c r="AK345" s="82">
        <f t="shared" ref="AK345:AU345" ca="1" si="150">AK342+AK260</f>
        <v>0</v>
      </c>
      <c r="AL345" s="82">
        <f t="shared" ca="1" si="150"/>
        <v>0</v>
      </c>
      <c r="AM345" s="82">
        <f t="shared" ca="1" si="150"/>
        <v>0</v>
      </c>
      <c r="AN345" s="82">
        <f t="shared" ca="1" si="150"/>
        <v>0</v>
      </c>
      <c r="AO345" s="82">
        <f t="shared" ca="1" si="150"/>
        <v>0</v>
      </c>
      <c r="AP345" s="82">
        <f t="shared" ca="1" si="150"/>
        <v>0</v>
      </c>
      <c r="AQ345" s="82">
        <f t="shared" ca="1" si="150"/>
        <v>0</v>
      </c>
      <c r="AR345" s="82">
        <f t="shared" ca="1" si="150"/>
        <v>0</v>
      </c>
      <c r="AS345" s="82">
        <f t="shared" ca="1" si="150"/>
        <v>0</v>
      </c>
      <c r="AT345" s="82">
        <f t="shared" ca="1" si="150"/>
        <v>0</v>
      </c>
      <c r="AU345" s="82">
        <f t="shared" ca="1" si="150"/>
        <v>0</v>
      </c>
      <c r="AV345" s="82">
        <f t="shared" ref="AV345" ca="1" si="151">AV342+AV260</f>
        <v>0</v>
      </c>
      <c r="AW345" s="5"/>
      <c r="AX345" s="5"/>
      <c r="AY345" s="5"/>
    </row>
    <row r="346" spans="1:51" x14ac:dyDescent="0.25">
      <c r="B346" s="8"/>
      <c r="C346" s="215"/>
      <c r="D346" s="216"/>
      <c r="E346" s="216"/>
      <c r="F346" s="216"/>
      <c r="G346" s="216"/>
      <c r="H346" s="217"/>
      <c r="I346" s="49" t="s">
        <v>56</v>
      </c>
      <c r="J346" s="82">
        <f>J261+J343</f>
        <v>0</v>
      </c>
      <c r="K346" s="82">
        <f t="shared" ref="K346:V346" si="152">K261+K343</f>
        <v>0</v>
      </c>
      <c r="L346" s="82">
        <f t="shared" si="152"/>
        <v>0</v>
      </c>
      <c r="M346" s="82">
        <f t="shared" si="152"/>
        <v>0</v>
      </c>
      <c r="N346" s="82">
        <f t="shared" si="152"/>
        <v>0</v>
      </c>
      <c r="O346" s="82">
        <f t="shared" si="152"/>
        <v>0</v>
      </c>
      <c r="P346" s="82">
        <f t="shared" si="152"/>
        <v>0</v>
      </c>
      <c r="Q346" s="82">
        <f t="shared" si="152"/>
        <v>0</v>
      </c>
      <c r="R346" s="82">
        <f t="shared" si="152"/>
        <v>0</v>
      </c>
      <c r="S346" s="82">
        <f t="shared" si="152"/>
        <v>0</v>
      </c>
      <c r="T346" s="82">
        <f t="shared" si="152"/>
        <v>0</v>
      </c>
      <c r="U346" s="82">
        <f t="shared" si="152"/>
        <v>0</v>
      </c>
      <c r="V346" s="82">
        <f t="shared" si="152"/>
        <v>0</v>
      </c>
      <c r="W346" s="82">
        <f>W261+W343</f>
        <v>0</v>
      </c>
      <c r="X346" s="82">
        <f t="shared" ref="X346:AH346" si="153">X261+X343</f>
        <v>0</v>
      </c>
      <c r="Y346" s="82">
        <f t="shared" si="153"/>
        <v>0</v>
      </c>
      <c r="Z346" s="82">
        <f t="shared" si="153"/>
        <v>0</v>
      </c>
      <c r="AA346" s="82">
        <f t="shared" si="153"/>
        <v>0</v>
      </c>
      <c r="AB346" s="82">
        <f t="shared" si="153"/>
        <v>0</v>
      </c>
      <c r="AC346" s="82">
        <f t="shared" si="153"/>
        <v>0</v>
      </c>
      <c r="AD346" s="82">
        <f t="shared" si="153"/>
        <v>0</v>
      </c>
      <c r="AE346" s="82">
        <f t="shared" si="153"/>
        <v>0</v>
      </c>
      <c r="AF346" s="82">
        <f t="shared" si="153"/>
        <v>0</v>
      </c>
      <c r="AG346" s="82">
        <f t="shared" si="153"/>
        <v>0</v>
      </c>
      <c r="AH346" s="82">
        <f t="shared" si="153"/>
        <v>0</v>
      </c>
      <c r="AI346" s="82">
        <f t="shared" ref="AI346" si="154">AI261+AI343</f>
        <v>0</v>
      </c>
      <c r="AJ346" s="82">
        <f>AJ261+AJ343</f>
        <v>0</v>
      </c>
      <c r="AK346" s="82">
        <f t="shared" ref="AK346:AU346" si="155">AK261+AK343</f>
        <v>0</v>
      </c>
      <c r="AL346" s="82">
        <f t="shared" si="155"/>
        <v>0</v>
      </c>
      <c r="AM346" s="82">
        <f t="shared" si="155"/>
        <v>0</v>
      </c>
      <c r="AN346" s="82">
        <f t="shared" si="155"/>
        <v>0</v>
      </c>
      <c r="AO346" s="82">
        <f t="shared" si="155"/>
        <v>0</v>
      </c>
      <c r="AP346" s="82">
        <f t="shared" si="155"/>
        <v>0</v>
      </c>
      <c r="AQ346" s="82">
        <f t="shared" si="155"/>
        <v>0</v>
      </c>
      <c r="AR346" s="82">
        <f t="shared" si="155"/>
        <v>0</v>
      </c>
      <c r="AS346" s="82">
        <f t="shared" si="155"/>
        <v>0</v>
      </c>
      <c r="AT346" s="82">
        <f t="shared" si="155"/>
        <v>0</v>
      </c>
      <c r="AU346" s="82">
        <f t="shared" si="155"/>
        <v>0</v>
      </c>
      <c r="AV346" s="82">
        <f t="shared" ref="AV346" si="156">AV261+AV343</f>
        <v>0</v>
      </c>
      <c r="AW346" s="5"/>
      <c r="AX346" s="5"/>
      <c r="AY346" s="5"/>
    </row>
    <row r="347" spans="1:51" x14ac:dyDescent="0.25">
      <c r="B347" s="8"/>
      <c r="C347" s="8"/>
      <c r="D347" s="8"/>
      <c r="E347" s="8"/>
      <c r="F347" s="8"/>
      <c r="G347" s="8"/>
      <c r="H347" s="8"/>
      <c r="I347" s="8"/>
      <c r="V347" s="74"/>
      <c r="AI347" s="74"/>
      <c r="AV347" s="74"/>
    </row>
    <row r="348" spans="1:51" ht="18.75" x14ac:dyDescent="0.3">
      <c r="A348" s="1">
        <v>3</v>
      </c>
      <c r="B348" s="6"/>
      <c r="C348" s="7" t="s">
        <v>783</v>
      </c>
      <c r="D348" s="8"/>
      <c r="E348" s="8"/>
      <c r="F348" s="8"/>
      <c r="G348" s="8"/>
      <c r="H348" s="8"/>
      <c r="I348" s="8"/>
      <c r="V348" s="74"/>
      <c r="AI348" s="74"/>
      <c r="AV348" s="74"/>
    </row>
    <row r="349" spans="1:51" x14ac:dyDescent="0.25">
      <c r="B349" s="8"/>
      <c r="C349" s="8"/>
      <c r="D349" s="8"/>
      <c r="E349" s="8"/>
      <c r="F349" s="8"/>
      <c r="G349" s="8"/>
      <c r="H349" s="8"/>
      <c r="I349" s="8"/>
      <c r="V349" s="74"/>
      <c r="AI349" s="74"/>
      <c r="AV349" s="74"/>
    </row>
    <row r="350" spans="1:51" ht="14.45" customHeight="1" x14ac:dyDescent="0.25">
      <c r="B350" s="8"/>
      <c r="C350" s="202" t="s">
        <v>0</v>
      </c>
      <c r="D350" s="205" t="s">
        <v>1</v>
      </c>
      <c r="E350" s="190"/>
      <c r="F350" s="190"/>
      <c r="G350" s="190"/>
      <c r="H350" s="191"/>
      <c r="I350" s="206" t="s">
        <v>2</v>
      </c>
      <c r="J350" s="180" t="s">
        <v>258</v>
      </c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2"/>
      <c r="V350" s="75" t="s">
        <v>259</v>
      </c>
      <c r="W350" s="249" t="s">
        <v>320</v>
      </c>
      <c r="X350" s="181"/>
      <c r="Y350" s="181"/>
      <c r="Z350" s="181"/>
      <c r="AA350" s="181"/>
      <c r="AB350" s="181"/>
      <c r="AC350" s="181"/>
      <c r="AD350" s="181"/>
      <c r="AE350" s="181"/>
      <c r="AF350" s="181"/>
      <c r="AG350" s="181"/>
      <c r="AH350" s="182"/>
      <c r="AI350" s="162" t="s">
        <v>260</v>
      </c>
      <c r="AJ350" s="249" t="s">
        <v>319</v>
      </c>
      <c r="AK350" s="181"/>
      <c r="AL350" s="181"/>
      <c r="AM350" s="181"/>
      <c r="AN350" s="181"/>
      <c r="AO350" s="181"/>
      <c r="AP350" s="181"/>
      <c r="AQ350" s="181"/>
      <c r="AR350" s="181"/>
      <c r="AS350" s="181"/>
      <c r="AT350" s="181"/>
      <c r="AU350" s="182"/>
      <c r="AV350" s="75" t="s">
        <v>259</v>
      </c>
      <c r="AW350" s="171" t="s">
        <v>261</v>
      </c>
      <c r="AX350" s="171" t="s">
        <v>262</v>
      </c>
      <c r="AY350" s="171" t="s">
        <v>263</v>
      </c>
    </row>
    <row r="351" spans="1:51" x14ac:dyDescent="0.25">
      <c r="B351" s="8"/>
      <c r="C351" s="203"/>
      <c r="D351" s="192"/>
      <c r="E351" s="193"/>
      <c r="F351" s="193"/>
      <c r="G351" s="193"/>
      <c r="H351" s="194"/>
      <c r="I351" s="203"/>
      <c r="J351" s="183"/>
      <c r="K351" s="184"/>
      <c r="L351" s="184"/>
      <c r="M351" s="184"/>
      <c r="N351" s="184"/>
      <c r="O351" s="184"/>
      <c r="P351" s="184"/>
      <c r="Q351" s="184"/>
      <c r="R351" s="184"/>
      <c r="S351" s="184"/>
      <c r="T351" s="184"/>
      <c r="U351" s="185"/>
      <c r="V351" s="76" t="s">
        <v>264</v>
      </c>
      <c r="W351" s="183"/>
      <c r="X351" s="184"/>
      <c r="Y351" s="184"/>
      <c r="Z351" s="184"/>
      <c r="AA351" s="184"/>
      <c r="AB351" s="184"/>
      <c r="AC351" s="184"/>
      <c r="AD351" s="184"/>
      <c r="AE351" s="184"/>
      <c r="AF351" s="184"/>
      <c r="AG351" s="184"/>
      <c r="AH351" s="185"/>
      <c r="AI351" s="164" t="s">
        <v>264</v>
      </c>
      <c r="AJ351" s="183"/>
      <c r="AK351" s="184"/>
      <c r="AL351" s="184"/>
      <c r="AM351" s="184"/>
      <c r="AN351" s="184"/>
      <c r="AO351" s="184"/>
      <c r="AP351" s="184"/>
      <c r="AQ351" s="184"/>
      <c r="AR351" s="184"/>
      <c r="AS351" s="184"/>
      <c r="AT351" s="184"/>
      <c r="AU351" s="185"/>
      <c r="AV351" s="76" t="s">
        <v>264</v>
      </c>
      <c r="AW351" s="166" t="s">
        <v>265</v>
      </c>
      <c r="AX351" s="166" t="s">
        <v>265</v>
      </c>
      <c r="AY351" s="166" t="s">
        <v>265</v>
      </c>
    </row>
    <row r="352" spans="1:51" x14ac:dyDescent="0.25">
      <c r="B352" s="8"/>
      <c r="C352" s="204"/>
      <c r="D352" s="195"/>
      <c r="E352" s="196"/>
      <c r="F352" s="196"/>
      <c r="G352" s="196"/>
      <c r="H352" s="197"/>
      <c r="I352" s="204"/>
      <c r="J352" s="77" t="s">
        <v>266</v>
      </c>
      <c r="K352" s="77" t="s">
        <v>267</v>
      </c>
      <c r="L352" s="77" t="s">
        <v>268</v>
      </c>
      <c r="M352" s="77" t="s">
        <v>269</v>
      </c>
      <c r="N352" s="77" t="s">
        <v>270</v>
      </c>
      <c r="O352" s="77" t="s">
        <v>271</v>
      </c>
      <c r="P352" s="77" t="s">
        <v>272</v>
      </c>
      <c r="Q352" s="77" t="s">
        <v>273</v>
      </c>
      <c r="R352" s="77" t="s">
        <v>274</v>
      </c>
      <c r="S352" s="77" t="s">
        <v>275</v>
      </c>
      <c r="T352" s="77" t="s">
        <v>276</v>
      </c>
      <c r="U352" s="77" t="s">
        <v>277</v>
      </c>
      <c r="V352" s="78">
        <v>2021</v>
      </c>
      <c r="W352" s="77" t="s">
        <v>266</v>
      </c>
      <c r="X352" s="77" t="s">
        <v>267</v>
      </c>
      <c r="Y352" s="77" t="s">
        <v>268</v>
      </c>
      <c r="Z352" s="77" t="s">
        <v>269</v>
      </c>
      <c r="AA352" s="77" t="s">
        <v>270</v>
      </c>
      <c r="AB352" s="77" t="s">
        <v>271</v>
      </c>
      <c r="AC352" s="77" t="s">
        <v>272</v>
      </c>
      <c r="AD352" s="77" t="s">
        <v>273</v>
      </c>
      <c r="AE352" s="77" t="s">
        <v>274</v>
      </c>
      <c r="AF352" s="77" t="s">
        <v>275</v>
      </c>
      <c r="AG352" s="77" t="s">
        <v>276</v>
      </c>
      <c r="AH352" s="77" t="s">
        <v>277</v>
      </c>
      <c r="AI352" s="167">
        <v>2021</v>
      </c>
      <c r="AJ352" s="77" t="s">
        <v>266</v>
      </c>
      <c r="AK352" s="77" t="s">
        <v>267</v>
      </c>
      <c r="AL352" s="77" t="s">
        <v>268</v>
      </c>
      <c r="AM352" s="77" t="s">
        <v>269</v>
      </c>
      <c r="AN352" s="77" t="s">
        <v>270</v>
      </c>
      <c r="AO352" s="77" t="s">
        <v>271</v>
      </c>
      <c r="AP352" s="77" t="s">
        <v>272</v>
      </c>
      <c r="AQ352" s="77" t="s">
        <v>273</v>
      </c>
      <c r="AR352" s="77" t="s">
        <v>274</v>
      </c>
      <c r="AS352" s="77" t="s">
        <v>275</v>
      </c>
      <c r="AT352" s="77" t="s">
        <v>276</v>
      </c>
      <c r="AU352" s="77" t="s">
        <v>277</v>
      </c>
      <c r="AV352" s="78">
        <v>2020</v>
      </c>
      <c r="AW352" s="168"/>
      <c r="AX352" s="168"/>
      <c r="AY352" s="168"/>
    </row>
    <row r="353" spans="2:51" x14ac:dyDescent="0.25">
      <c r="B353" s="8"/>
      <c r="C353" s="54">
        <v>1</v>
      </c>
      <c r="D353" s="207">
        <v>2</v>
      </c>
      <c r="E353" s="187"/>
      <c r="F353" s="187"/>
      <c r="G353" s="187"/>
      <c r="H353" s="188"/>
      <c r="I353" s="55">
        <v>3</v>
      </c>
      <c r="J353" s="180">
        <v>4</v>
      </c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2"/>
      <c r="V353" s="75">
        <v>5</v>
      </c>
      <c r="W353" s="180">
        <v>8</v>
      </c>
      <c r="X353" s="181"/>
      <c r="Y353" s="181"/>
      <c r="Z353" s="181"/>
      <c r="AA353" s="181"/>
      <c r="AB353" s="181"/>
      <c r="AC353" s="181"/>
      <c r="AD353" s="181"/>
      <c r="AE353" s="181"/>
      <c r="AF353" s="181"/>
      <c r="AG353" s="181"/>
      <c r="AH353" s="182"/>
      <c r="AI353" s="75">
        <v>9</v>
      </c>
      <c r="AJ353" s="180">
        <v>6</v>
      </c>
      <c r="AK353" s="181"/>
      <c r="AL353" s="181"/>
      <c r="AM353" s="181"/>
      <c r="AN353" s="181"/>
      <c r="AO353" s="181"/>
      <c r="AP353" s="181"/>
      <c r="AQ353" s="181"/>
      <c r="AR353" s="181"/>
      <c r="AS353" s="181"/>
      <c r="AT353" s="181"/>
      <c r="AU353" s="182"/>
      <c r="AV353" s="75">
        <v>7</v>
      </c>
      <c r="AW353" s="163" t="s">
        <v>321</v>
      </c>
      <c r="AX353" s="163" t="s">
        <v>322</v>
      </c>
      <c r="AY353" s="163" t="s">
        <v>323</v>
      </c>
    </row>
    <row r="354" spans="2:51" x14ac:dyDescent="0.25">
      <c r="B354" s="8"/>
      <c r="C354" s="56"/>
      <c r="D354" s="57"/>
      <c r="E354" s="58"/>
      <c r="F354" s="58"/>
      <c r="G354" s="58"/>
      <c r="H354" s="59"/>
      <c r="I354" s="57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80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80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80"/>
      <c r="AW354" s="5"/>
      <c r="AX354" s="5"/>
      <c r="AY354" s="5"/>
    </row>
    <row r="355" spans="2:51" x14ac:dyDescent="0.25">
      <c r="B355" s="8"/>
      <c r="C355" s="60">
        <v>1</v>
      </c>
      <c r="D355" s="199" t="s">
        <v>41</v>
      </c>
      <c r="E355" s="187"/>
      <c r="F355" s="187"/>
      <c r="G355" s="187"/>
      <c r="H355" s="188"/>
      <c r="I355" s="61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80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80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80"/>
      <c r="AW355" s="5"/>
      <c r="AX355" s="5"/>
      <c r="AY355" s="5"/>
    </row>
    <row r="356" spans="2:51" x14ac:dyDescent="0.25">
      <c r="B356" s="8"/>
      <c r="C356" s="62"/>
      <c r="D356" s="62">
        <v>1</v>
      </c>
      <c r="E356" s="199" t="s">
        <v>42</v>
      </c>
      <c r="F356" s="187"/>
      <c r="G356" s="187"/>
      <c r="H356" s="188"/>
      <c r="I356" s="61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80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80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80"/>
      <c r="AW356" s="5"/>
      <c r="AX356" s="5"/>
      <c r="AY356" s="5"/>
    </row>
    <row r="357" spans="2:51" x14ac:dyDescent="0.25">
      <c r="B357" s="8" t="s">
        <v>83</v>
      </c>
      <c r="C357" s="62"/>
      <c r="D357" s="62"/>
      <c r="E357" s="62">
        <v>1</v>
      </c>
      <c r="F357" s="199" t="s">
        <v>7</v>
      </c>
      <c r="G357" s="187"/>
      <c r="H357" s="188"/>
      <c r="I357" s="172" t="s">
        <v>62</v>
      </c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2">
        <f t="shared" ref="V357:V367" si="157">SUM(J357:U357)</f>
        <v>0</v>
      </c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2">
        <f t="shared" ref="AI357:AI367" si="158">SUM(W357:AH357)</f>
        <v>0</v>
      </c>
      <c r="AJ357" s="81"/>
      <c r="AK357" s="81"/>
      <c r="AL357" s="81"/>
      <c r="AM357" s="81"/>
      <c r="AN357" s="81"/>
      <c r="AO357" s="81"/>
      <c r="AP357" s="81"/>
      <c r="AQ357" s="81"/>
      <c r="AR357" s="81"/>
      <c r="AS357" s="81"/>
      <c r="AT357" s="81"/>
      <c r="AU357" s="81"/>
      <c r="AV357" s="82">
        <f t="shared" ref="AV357:AV367" si="159">SUM(AJ357:AU357)</f>
        <v>0</v>
      </c>
      <c r="AW357" s="5"/>
      <c r="AX357" s="5"/>
      <c r="AY357" s="5"/>
    </row>
    <row r="358" spans="2:51" x14ac:dyDescent="0.25">
      <c r="B358" s="8" t="s">
        <v>83</v>
      </c>
      <c r="C358" s="62"/>
      <c r="D358" s="62"/>
      <c r="E358" s="62"/>
      <c r="F358" s="199"/>
      <c r="G358" s="187"/>
      <c r="H358" s="188"/>
      <c r="I358" s="172" t="s">
        <v>63</v>
      </c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2">
        <f t="shared" si="157"/>
        <v>0</v>
      </c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2">
        <f t="shared" si="158"/>
        <v>0</v>
      </c>
      <c r="AJ358" s="81"/>
      <c r="AK358" s="81"/>
      <c r="AL358" s="81"/>
      <c r="AM358" s="81"/>
      <c r="AN358" s="81"/>
      <c r="AO358" s="81"/>
      <c r="AP358" s="81"/>
      <c r="AQ358" s="81"/>
      <c r="AR358" s="81"/>
      <c r="AS358" s="81"/>
      <c r="AT358" s="81"/>
      <c r="AU358" s="81"/>
      <c r="AV358" s="82">
        <f t="shared" si="159"/>
        <v>0</v>
      </c>
      <c r="AW358" s="5"/>
      <c r="AX358" s="5"/>
      <c r="AY358" s="5"/>
    </row>
    <row r="359" spans="2:51" x14ac:dyDescent="0.25">
      <c r="B359" s="8" t="s">
        <v>84</v>
      </c>
      <c r="C359" s="62"/>
      <c r="D359" s="62"/>
      <c r="E359" s="62">
        <v>2</v>
      </c>
      <c r="F359" s="199" t="s">
        <v>64</v>
      </c>
      <c r="G359" s="187"/>
      <c r="H359" s="188"/>
      <c r="I359" s="172" t="s">
        <v>62</v>
      </c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2">
        <f t="shared" si="157"/>
        <v>0</v>
      </c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2">
        <f t="shared" si="158"/>
        <v>0</v>
      </c>
      <c r="AJ359" s="81"/>
      <c r="AK359" s="81"/>
      <c r="AL359" s="81"/>
      <c r="AM359" s="81"/>
      <c r="AN359" s="81"/>
      <c r="AO359" s="81"/>
      <c r="AP359" s="81"/>
      <c r="AQ359" s="81"/>
      <c r="AR359" s="81"/>
      <c r="AS359" s="81"/>
      <c r="AT359" s="81"/>
      <c r="AU359" s="81"/>
      <c r="AV359" s="82">
        <f t="shared" si="159"/>
        <v>0</v>
      </c>
      <c r="AW359" s="5"/>
      <c r="AX359" s="5"/>
      <c r="AY359" s="5"/>
    </row>
    <row r="360" spans="2:51" x14ac:dyDescent="0.25">
      <c r="B360" s="8" t="s">
        <v>85</v>
      </c>
      <c r="C360" s="62"/>
      <c r="D360" s="62"/>
      <c r="E360" s="62">
        <v>3</v>
      </c>
      <c r="F360" s="199" t="s">
        <v>65</v>
      </c>
      <c r="G360" s="187"/>
      <c r="H360" s="188"/>
      <c r="I360" s="172" t="s">
        <v>62</v>
      </c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2">
        <f t="shared" si="157"/>
        <v>0</v>
      </c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2">
        <f t="shared" si="158"/>
        <v>0</v>
      </c>
      <c r="AJ360" s="81"/>
      <c r="AK360" s="81"/>
      <c r="AL360" s="81"/>
      <c r="AM360" s="81"/>
      <c r="AN360" s="81"/>
      <c r="AO360" s="81"/>
      <c r="AP360" s="81"/>
      <c r="AQ360" s="81"/>
      <c r="AR360" s="81"/>
      <c r="AS360" s="81"/>
      <c r="AT360" s="81"/>
      <c r="AU360" s="81"/>
      <c r="AV360" s="82">
        <f t="shared" si="159"/>
        <v>0</v>
      </c>
      <c r="AW360" s="5"/>
      <c r="AX360" s="5"/>
      <c r="AY360" s="5"/>
    </row>
    <row r="361" spans="2:51" x14ac:dyDescent="0.25">
      <c r="B361" s="8" t="s">
        <v>86</v>
      </c>
      <c r="C361" s="62"/>
      <c r="D361" s="62"/>
      <c r="E361" s="62">
        <v>4</v>
      </c>
      <c r="F361" s="199" t="s">
        <v>13</v>
      </c>
      <c r="G361" s="187"/>
      <c r="H361" s="188"/>
      <c r="I361" s="172" t="s">
        <v>62</v>
      </c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2">
        <f t="shared" si="157"/>
        <v>0</v>
      </c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2">
        <f t="shared" si="158"/>
        <v>0</v>
      </c>
      <c r="AJ361" s="81"/>
      <c r="AK361" s="81"/>
      <c r="AL361" s="81"/>
      <c r="AM361" s="81"/>
      <c r="AN361" s="81"/>
      <c r="AO361" s="81"/>
      <c r="AP361" s="81"/>
      <c r="AQ361" s="81"/>
      <c r="AR361" s="81"/>
      <c r="AS361" s="81"/>
      <c r="AT361" s="81"/>
      <c r="AU361" s="81"/>
      <c r="AV361" s="82">
        <f t="shared" si="159"/>
        <v>0</v>
      </c>
      <c r="AW361" s="5"/>
      <c r="AX361" s="5"/>
      <c r="AY361" s="5"/>
    </row>
    <row r="362" spans="2:51" x14ac:dyDescent="0.25">
      <c r="B362" s="8" t="s">
        <v>87</v>
      </c>
      <c r="C362" s="62"/>
      <c r="D362" s="62"/>
      <c r="E362" s="62">
        <v>5</v>
      </c>
      <c r="F362" s="199" t="s">
        <v>11</v>
      </c>
      <c r="G362" s="187"/>
      <c r="H362" s="188"/>
      <c r="I362" s="172" t="s">
        <v>62</v>
      </c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2">
        <f t="shared" si="157"/>
        <v>0</v>
      </c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2">
        <f t="shared" si="158"/>
        <v>0</v>
      </c>
      <c r="AJ362" s="81"/>
      <c r="AK362" s="81"/>
      <c r="AL362" s="81"/>
      <c r="AM362" s="81"/>
      <c r="AN362" s="81"/>
      <c r="AO362" s="81"/>
      <c r="AP362" s="81"/>
      <c r="AQ362" s="81"/>
      <c r="AR362" s="81"/>
      <c r="AS362" s="81"/>
      <c r="AT362" s="81"/>
      <c r="AU362" s="81"/>
      <c r="AV362" s="82">
        <f t="shared" si="159"/>
        <v>0</v>
      </c>
      <c r="AW362" s="5"/>
      <c r="AX362" s="5"/>
      <c r="AY362" s="5"/>
    </row>
    <row r="363" spans="2:51" x14ac:dyDescent="0.25">
      <c r="B363" s="8" t="s">
        <v>87</v>
      </c>
      <c r="C363" s="62"/>
      <c r="D363" s="62"/>
      <c r="E363" s="62"/>
      <c r="F363" s="172"/>
      <c r="G363" s="64"/>
      <c r="H363" s="65"/>
      <c r="I363" s="172" t="s">
        <v>66</v>
      </c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2">
        <f t="shared" si="157"/>
        <v>0</v>
      </c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2">
        <f t="shared" si="158"/>
        <v>0</v>
      </c>
      <c r="AJ363" s="81"/>
      <c r="AK363" s="81"/>
      <c r="AL363" s="81"/>
      <c r="AM363" s="81"/>
      <c r="AN363" s="81"/>
      <c r="AO363" s="81"/>
      <c r="AP363" s="81"/>
      <c r="AQ363" s="81"/>
      <c r="AR363" s="81"/>
      <c r="AS363" s="81"/>
      <c r="AT363" s="81"/>
      <c r="AU363" s="81"/>
      <c r="AV363" s="82">
        <f t="shared" si="159"/>
        <v>0</v>
      </c>
      <c r="AW363" s="5"/>
      <c r="AX363" s="5"/>
      <c r="AY363" s="5"/>
    </row>
    <row r="364" spans="2:51" x14ac:dyDescent="0.25">
      <c r="B364" s="8" t="s">
        <v>88</v>
      </c>
      <c r="C364" s="62"/>
      <c r="D364" s="62"/>
      <c r="E364" s="62">
        <v>6</v>
      </c>
      <c r="F364" s="199" t="s">
        <v>67</v>
      </c>
      <c r="G364" s="187"/>
      <c r="H364" s="188"/>
      <c r="I364" s="172" t="s">
        <v>62</v>
      </c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2">
        <f t="shared" si="157"/>
        <v>0</v>
      </c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2">
        <f t="shared" si="158"/>
        <v>0</v>
      </c>
      <c r="AJ364" s="81"/>
      <c r="AK364" s="81"/>
      <c r="AL364" s="81"/>
      <c r="AM364" s="81"/>
      <c r="AN364" s="81"/>
      <c r="AO364" s="81"/>
      <c r="AP364" s="81"/>
      <c r="AQ364" s="81"/>
      <c r="AR364" s="81"/>
      <c r="AS364" s="81"/>
      <c r="AT364" s="81"/>
      <c r="AU364" s="81"/>
      <c r="AV364" s="82">
        <f t="shared" si="159"/>
        <v>0</v>
      </c>
      <c r="AW364" s="5"/>
      <c r="AX364" s="5"/>
      <c r="AY364" s="5"/>
    </row>
    <row r="365" spans="2:51" x14ac:dyDescent="0.25">
      <c r="B365" s="8" t="s">
        <v>88</v>
      </c>
      <c r="C365" s="62"/>
      <c r="D365" s="62"/>
      <c r="E365" s="62"/>
      <c r="F365" s="199"/>
      <c r="G365" s="187"/>
      <c r="H365" s="188"/>
      <c r="I365" s="172" t="s">
        <v>51</v>
      </c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2">
        <f t="shared" si="157"/>
        <v>0</v>
      </c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2">
        <f t="shared" si="158"/>
        <v>0</v>
      </c>
      <c r="AJ365" s="81"/>
      <c r="AK365" s="81"/>
      <c r="AL365" s="81"/>
      <c r="AM365" s="81"/>
      <c r="AN365" s="81"/>
      <c r="AO365" s="81"/>
      <c r="AP365" s="81"/>
      <c r="AQ365" s="81"/>
      <c r="AR365" s="81"/>
      <c r="AS365" s="81"/>
      <c r="AT365" s="81"/>
      <c r="AU365" s="81"/>
      <c r="AV365" s="82">
        <f t="shared" si="159"/>
        <v>0</v>
      </c>
      <c r="AW365" s="5"/>
      <c r="AX365" s="5"/>
      <c r="AY365" s="5"/>
    </row>
    <row r="366" spans="2:51" x14ac:dyDescent="0.25">
      <c r="B366" s="8" t="s">
        <v>89</v>
      </c>
      <c r="C366" s="62"/>
      <c r="D366" s="62"/>
      <c r="E366" s="62">
        <v>7</v>
      </c>
      <c r="F366" s="199" t="s">
        <v>16</v>
      </c>
      <c r="G366" s="187"/>
      <c r="H366" s="188"/>
      <c r="I366" s="172" t="s">
        <v>62</v>
      </c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2">
        <f t="shared" si="157"/>
        <v>0</v>
      </c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2">
        <f t="shared" si="158"/>
        <v>0</v>
      </c>
      <c r="AJ366" s="81"/>
      <c r="AK366" s="81"/>
      <c r="AL366" s="81"/>
      <c r="AM366" s="81"/>
      <c r="AN366" s="81"/>
      <c r="AO366" s="81"/>
      <c r="AP366" s="81"/>
      <c r="AQ366" s="81"/>
      <c r="AR366" s="81"/>
      <c r="AS366" s="81"/>
      <c r="AT366" s="81"/>
      <c r="AU366" s="81"/>
      <c r="AV366" s="82">
        <f t="shared" si="159"/>
        <v>0</v>
      </c>
      <c r="AW366" s="5"/>
      <c r="AX366" s="5"/>
      <c r="AY366" s="5"/>
    </row>
    <row r="367" spans="2:51" x14ac:dyDescent="0.25">
      <c r="B367" s="8" t="s">
        <v>89</v>
      </c>
      <c r="C367" s="62"/>
      <c r="D367" s="62"/>
      <c r="E367" s="62"/>
      <c r="F367" s="198"/>
      <c r="G367" s="187"/>
      <c r="H367" s="188"/>
      <c r="I367" s="172" t="s">
        <v>68</v>
      </c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2">
        <f t="shared" si="157"/>
        <v>0</v>
      </c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2">
        <f t="shared" si="158"/>
        <v>0</v>
      </c>
      <c r="AJ367" s="81"/>
      <c r="AK367" s="81"/>
      <c r="AL367" s="81"/>
      <c r="AM367" s="81"/>
      <c r="AN367" s="81"/>
      <c r="AO367" s="81"/>
      <c r="AP367" s="81"/>
      <c r="AQ367" s="81"/>
      <c r="AR367" s="81"/>
      <c r="AS367" s="81"/>
      <c r="AT367" s="81"/>
      <c r="AU367" s="81"/>
      <c r="AV367" s="82">
        <f t="shared" si="159"/>
        <v>0</v>
      </c>
      <c r="AW367" s="5"/>
      <c r="AX367" s="5"/>
      <c r="AY367" s="5"/>
    </row>
    <row r="368" spans="2:51" x14ac:dyDescent="0.25">
      <c r="B368" s="8"/>
      <c r="C368" s="62"/>
      <c r="D368" s="62"/>
      <c r="E368" s="66"/>
      <c r="F368" s="67"/>
      <c r="G368" s="67"/>
      <c r="H368" s="67"/>
      <c r="I368" s="68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80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80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80"/>
      <c r="AW368" s="5"/>
      <c r="AX368" s="5"/>
      <c r="AY368" s="5"/>
    </row>
    <row r="369" spans="2:51" x14ac:dyDescent="0.25">
      <c r="B369" s="8"/>
      <c r="C369" s="62"/>
      <c r="D369" s="62">
        <v>2</v>
      </c>
      <c r="E369" s="199" t="s">
        <v>53</v>
      </c>
      <c r="F369" s="187"/>
      <c r="G369" s="187"/>
      <c r="H369" s="188"/>
      <c r="I369" s="61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80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80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80"/>
      <c r="AW369" s="5"/>
      <c r="AX369" s="5"/>
      <c r="AY369" s="5"/>
    </row>
    <row r="370" spans="2:51" x14ac:dyDescent="0.25">
      <c r="B370" s="8" t="s">
        <v>90</v>
      </c>
      <c r="C370" s="62"/>
      <c r="D370" s="62"/>
      <c r="E370" s="62">
        <v>1</v>
      </c>
      <c r="F370" s="199" t="s">
        <v>7</v>
      </c>
      <c r="G370" s="187"/>
      <c r="H370" s="188"/>
      <c r="I370" s="172" t="s">
        <v>62</v>
      </c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2">
        <f t="shared" ref="V370:V380" si="160">SUM(J370:U370)</f>
        <v>0</v>
      </c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2">
        <f t="shared" ref="AI370:AI380" si="161">SUM(W370:AH370)</f>
        <v>0</v>
      </c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2">
        <f t="shared" ref="AV370:AV380" si="162">SUM(AJ370:AU370)</f>
        <v>0</v>
      </c>
      <c r="AW370" s="5"/>
      <c r="AX370" s="5"/>
      <c r="AY370" s="5"/>
    </row>
    <row r="371" spans="2:51" x14ac:dyDescent="0.25">
      <c r="B371" s="8" t="s">
        <v>90</v>
      </c>
      <c r="C371" s="62"/>
      <c r="D371" s="62"/>
      <c r="E371" s="62"/>
      <c r="F371" s="199"/>
      <c r="G371" s="187"/>
      <c r="H371" s="188"/>
      <c r="I371" s="172" t="s">
        <v>63</v>
      </c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2">
        <f t="shared" si="160"/>
        <v>0</v>
      </c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2">
        <f t="shared" si="161"/>
        <v>0</v>
      </c>
      <c r="AJ371" s="81"/>
      <c r="AK371" s="81"/>
      <c r="AL371" s="81"/>
      <c r="AM371" s="81"/>
      <c r="AN371" s="81"/>
      <c r="AO371" s="81"/>
      <c r="AP371" s="81"/>
      <c r="AQ371" s="81"/>
      <c r="AR371" s="81"/>
      <c r="AS371" s="81"/>
      <c r="AT371" s="81"/>
      <c r="AU371" s="81"/>
      <c r="AV371" s="82">
        <f t="shared" si="162"/>
        <v>0</v>
      </c>
      <c r="AW371" s="5"/>
      <c r="AX371" s="5"/>
      <c r="AY371" s="5"/>
    </row>
    <row r="372" spans="2:51" x14ac:dyDescent="0.25">
      <c r="B372" s="8" t="s">
        <v>91</v>
      </c>
      <c r="C372" s="62"/>
      <c r="D372" s="62"/>
      <c r="E372" s="62">
        <v>2</v>
      </c>
      <c r="F372" s="199" t="s">
        <v>64</v>
      </c>
      <c r="G372" s="187"/>
      <c r="H372" s="188"/>
      <c r="I372" s="172" t="s">
        <v>62</v>
      </c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2">
        <f t="shared" si="160"/>
        <v>0</v>
      </c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2">
        <f t="shared" si="161"/>
        <v>0</v>
      </c>
      <c r="AJ372" s="81"/>
      <c r="AK372" s="81"/>
      <c r="AL372" s="81"/>
      <c r="AM372" s="81"/>
      <c r="AN372" s="81"/>
      <c r="AO372" s="81"/>
      <c r="AP372" s="81"/>
      <c r="AQ372" s="81"/>
      <c r="AR372" s="81"/>
      <c r="AS372" s="81"/>
      <c r="AT372" s="81"/>
      <c r="AU372" s="81"/>
      <c r="AV372" s="82">
        <f t="shared" si="162"/>
        <v>0</v>
      </c>
      <c r="AW372" s="5"/>
      <c r="AX372" s="5"/>
      <c r="AY372" s="5"/>
    </row>
    <row r="373" spans="2:51" x14ac:dyDescent="0.25">
      <c r="B373" s="8" t="s">
        <v>92</v>
      </c>
      <c r="C373" s="62"/>
      <c r="D373" s="62"/>
      <c r="E373" s="62">
        <v>3</v>
      </c>
      <c r="F373" s="199" t="s">
        <v>65</v>
      </c>
      <c r="G373" s="187"/>
      <c r="H373" s="188"/>
      <c r="I373" s="172" t="s">
        <v>62</v>
      </c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2">
        <f t="shared" si="160"/>
        <v>0</v>
      </c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2">
        <f t="shared" si="161"/>
        <v>0</v>
      </c>
      <c r="AJ373" s="81"/>
      <c r="AK373" s="81"/>
      <c r="AL373" s="81"/>
      <c r="AM373" s="81"/>
      <c r="AN373" s="81"/>
      <c r="AO373" s="81"/>
      <c r="AP373" s="81"/>
      <c r="AQ373" s="81"/>
      <c r="AR373" s="81"/>
      <c r="AS373" s="81"/>
      <c r="AT373" s="81"/>
      <c r="AU373" s="81"/>
      <c r="AV373" s="82">
        <f t="shared" si="162"/>
        <v>0</v>
      </c>
      <c r="AW373" s="5"/>
      <c r="AX373" s="5"/>
      <c r="AY373" s="5"/>
    </row>
    <row r="374" spans="2:51" x14ac:dyDescent="0.25">
      <c r="B374" s="8" t="s">
        <v>93</v>
      </c>
      <c r="C374" s="62"/>
      <c r="D374" s="62"/>
      <c r="E374" s="62">
        <v>4</v>
      </c>
      <c r="F374" s="199" t="s">
        <v>13</v>
      </c>
      <c r="G374" s="187"/>
      <c r="H374" s="188"/>
      <c r="I374" s="172" t="s">
        <v>62</v>
      </c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2">
        <f t="shared" si="160"/>
        <v>0</v>
      </c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2">
        <f t="shared" si="161"/>
        <v>0</v>
      </c>
      <c r="AJ374" s="81"/>
      <c r="AK374" s="81"/>
      <c r="AL374" s="81"/>
      <c r="AM374" s="81"/>
      <c r="AN374" s="81"/>
      <c r="AO374" s="81"/>
      <c r="AP374" s="81"/>
      <c r="AQ374" s="81"/>
      <c r="AR374" s="81"/>
      <c r="AS374" s="81"/>
      <c r="AT374" s="81"/>
      <c r="AU374" s="81"/>
      <c r="AV374" s="82">
        <f t="shared" si="162"/>
        <v>0</v>
      </c>
      <c r="AW374" s="5"/>
      <c r="AX374" s="5"/>
      <c r="AY374" s="5"/>
    </row>
    <row r="375" spans="2:51" x14ac:dyDescent="0.25">
      <c r="B375" s="8" t="s">
        <v>94</v>
      </c>
      <c r="C375" s="62"/>
      <c r="D375" s="62"/>
      <c r="E375" s="62">
        <v>5</v>
      </c>
      <c r="F375" s="199" t="s">
        <v>11</v>
      </c>
      <c r="G375" s="187"/>
      <c r="H375" s="188"/>
      <c r="I375" s="172" t="s">
        <v>62</v>
      </c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2">
        <f t="shared" si="160"/>
        <v>0</v>
      </c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2">
        <f t="shared" si="161"/>
        <v>0</v>
      </c>
      <c r="AJ375" s="81"/>
      <c r="AK375" s="81"/>
      <c r="AL375" s="81"/>
      <c r="AM375" s="81"/>
      <c r="AN375" s="81"/>
      <c r="AO375" s="81"/>
      <c r="AP375" s="81"/>
      <c r="AQ375" s="81"/>
      <c r="AR375" s="81"/>
      <c r="AS375" s="81"/>
      <c r="AT375" s="81"/>
      <c r="AU375" s="81"/>
      <c r="AV375" s="82">
        <f t="shared" si="162"/>
        <v>0</v>
      </c>
      <c r="AW375" s="5"/>
      <c r="AX375" s="5"/>
      <c r="AY375" s="5"/>
    </row>
    <row r="376" spans="2:51" x14ac:dyDescent="0.25">
      <c r="B376" s="8" t="s">
        <v>94</v>
      </c>
      <c r="C376" s="62"/>
      <c r="D376" s="62"/>
      <c r="E376" s="62"/>
      <c r="F376" s="172"/>
      <c r="G376" s="64"/>
      <c r="H376" s="65"/>
      <c r="I376" s="172" t="s">
        <v>66</v>
      </c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2">
        <f t="shared" si="160"/>
        <v>0</v>
      </c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2">
        <f t="shared" si="161"/>
        <v>0</v>
      </c>
      <c r="AJ376" s="81"/>
      <c r="AK376" s="81"/>
      <c r="AL376" s="81"/>
      <c r="AM376" s="81"/>
      <c r="AN376" s="81"/>
      <c r="AO376" s="81"/>
      <c r="AP376" s="81"/>
      <c r="AQ376" s="81"/>
      <c r="AR376" s="81"/>
      <c r="AS376" s="81"/>
      <c r="AT376" s="81"/>
      <c r="AU376" s="81"/>
      <c r="AV376" s="82">
        <f t="shared" si="162"/>
        <v>0</v>
      </c>
      <c r="AW376" s="5"/>
      <c r="AX376" s="5"/>
      <c r="AY376" s="5"/>
    </row>
    <row r="377" spans="2:51" x14ac:dyDescent="0.25">
      <c r="B377" s="8" t="s">
        <v>95</v>
      </c>
      <c r="C377" s="62"/>
      <c r="D377" s="62"/>
      <c r="E377" s="62">
        <v>6</v>
      </c>
      <c r="F377" s="199" t="s">
        <v>67</v>
      </c>
      <c r="G377" s="187"/>
      <c r="H377" s="188"/>
      <c r="I377" s="172" t="s">
        <v>62</v>
      </c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2">
        <f t="shared" si="160"/>
        <v>0</v>
      </c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2">
        <f t="shared" si="161"/>
        <v>0</v>
      </c>
      <c r="AJ377" s="81"/>
      <c r="AK377" s="81"/>
      <c r="AL377" s="81"/>
      <c r="AM377" s="81"/>
      <c r="AN377" s="81"/>
      <c r="AO377" s="81"/>
      <c r="AP377" s="81"/>
      <c r="AQ377" s="81"/>
      <c r="AR377" s="81"/>
      <c r="AS377" s="81"/>
      <c r="AT377" s="81"/>
      <c r="AU377" s="81"/>
      <c r="AV377" s="82">
        <f t="shared" si="162"/>
        <v>0</v>
      </c>
      <c r="AW377" s="5"/>
      <c r="AX377" s="5"/>
      <c r="AY377" s="5"/>
    </row>
    <row r="378" spans="2:51" x14ac:dyDescent="0.25">
      <c r="B378" s="8" t="s">
        <v>95</v>
      </c>
      <c r="C378" s="62"/>
      <c r="D378" s="62"/>
      <c r="E378" s="62"/>
      <c r="F378" s="199"/>
      <c r="G378" s="187"/>
      <c r="H378" s="188"/>
      <c r="I378" s="172" t="s">
        <v>51</v>
      </c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2">
        <f t="shared" si="160"/>
        <v>0</v>
      </c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2">
        <f t="shared" si="161"/>
        <v>0</v>
      </c>
      <c r="AJ378" s="81"/>
      <c r="AK378" s="81"/>
      <c r="AL378" s="81"/>
      <c r="AM378" s="81"/>
      <c r="AN378" s="81"/>
      <c r="AO378" s="81"/>
      <c r="AP378" s="81"/>
      <c r="AQ378" s="81"/>
      <c r="AR378" s="81"/>
      <c r="AS378" s="81"/>
      <c r="AT378" s="81"/>
      <c r="AU378" s="81"/>
      <c r="AV378" s="82">
        <f t="shared" si="162"/>
        <v>0</v>
      </c>
      <c r="AW378" s="5"/>
      <c r="AX378" s="5"/>
      <c r="AY378" s="5"/>
    </row>
    <row r="379" spans="2:51" x14ac:dyDescent="0.25">
      <c r="B379" s="8" t="s">
        <v>96</v>
      </c>
      <c r="C379" s="62"/>
      <c r="D379" s="62"/>
      <c r="E379" s="62">
        <v>7</v>
      </c>
      <c r="F379" s="199" t="s">
        <v>16</v>
      </c>
      <c r="G379" s="187"/>
      <c r="H379" s="188"/>
      <c r="I379" s="172" t="s">
        <v>62</v>
      </c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2">
        <f t="shared" si="160"/>
        <v>0</v>
      </c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2">
        <f t="shared" si="161"/>
        <v>0</v>
      </c>
      <c r="AJ379" s="81"/>
      <c r="AK379" s="81"/>
      <c r="AL379" s="81"/>
      <c r="AM379" s="81"/>
      <c r="AN379" s="81"/>
      <c r="AO379" s="81"/>
      <c r="AP379" s="81"/>
      <c r="AQ379" s="81"/>
      <c r="AR379" s="81"/>
      <c r="AS379" s="81"/>
      <c r="AT379" s="81"/>
      <c r="AU379" s="81"/>
      <c r="AV379" s="82">
        <f t="shared" si="162"/>
        <v>0</v>
      </c>
      <c r="AW379" s="5"/>
      <c r="AX379" s="5"/>
      <c r="AY379" s="5"/>
    </row>
    <row r="380" spans="2:51" x14ac:dyDescent="0.25">
      <c r="B380" s="8" t="s">
        <v>96</v>
      </c>
      <c r="C380" s="62"/>
      <c r="D380" s="62"/>
      <c r="E380" s="62"/>
      <c r="F380" s="199"/>
      <c r="G380" s="187"/>
      <c r="H380" s="188"/>
      <c r="I380" s="172" t="s">
        <v>68</v>
      </c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2">
        <f t="shared" si="160"/>
        <v>0</v>
      </c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2">
        <f t="shared" si="161"/>
        <v>0</v>
      </c>
      <c r="AJ380" s="81"/>
      <c r="AK380" s="81"/>
      <c r="AL380" s="81"/>
      <c r="AM380" s="81"/>
      <c r="AN380" s="81"/>
      <c r="AO380" s="81"/>
      <c r="AP380" s="81"/>
      <c r="AQ380" s="81"/>
      <c r="AR380" s="81"/>
      <c r="AS380" s="81"/>
      <c r="AT380" s="81"/>
      <c r="AU380" s="81"/>
      <c r="AV380" s="82">
        <f t="shared" si="162"/>
        <v>0</v>
      </c>
      <c r="AW380" s="5"/>
      <c r="AX380" s="5"/>
      <c r="AY380" s="5"/>
    </row>
    <row r="381" spans="2:51" x14ac:dyDescent="0.25">
      <c r="B381" s="8"/>
      <c r="C381" s="62"/>
      <c r="D381" s="62"/>
      <c r="E381" s="278"/>
      <c r="F381" s="279"/>
      <c r="G381" s="279"/>
      <c r="H381" s="279"/>
      <c r="I381" s="2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80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80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80"/>
      <c r="AW381" s="5"/>
      <c r="AX381" s="5"/>
      <c r="AY381" s="5"/>
    </row>
    <row r="382" spans="2:51" x14ac:dyDescent="0.25">
      <c r="B382" s="8"/>
      <c r="C382" s="62"/>
      <c r="D382" s="189" t="s">
        <v>69</v>
      </c>
      <c r="E382" s="190"/>
      <c r="F382" s="190"/>
      <c r="G382" s="190"/>
      <c r="H382" s="191"/>
      <c r="I382" s="172" t="s">
        <v>62</v>
      </c>
      <c r="J382" s="82">
        <f ca="1">(SUMIF($I$357:$AV$367,$I382,J$357:J$367))+(SUMIF($I$370:$AV$380,$I382,J$370:J$380))</f>
        <v>0</v>
      </c>
      <c r="K382" s="82">
        <f t="shared" ref="K382:Z386" ca="1" si="163">(SUMIF($I$357:$AV$367,$I382,K$357:K$367))+(SUMIF($I$370:$AV$380,$I382,K$370:K$380))</f>
        <v>0</v>
      </c>
      <c r="L382" s="82">
        <f t="shared" ca="1" si="163"/>
        <v>0</v>
      </c>
      <c r="M382" s="82">
        <f t="shared" ca="1" si="163"/>
        <v>0</v>
      </c>
      <c r="N382" s="82">
        <f t="shared" ca="1" si="163"/>
        <v>0</v>
      </c>
      <c r="O382" s="82">
        <f t="shared" ca="1" si="163"/>
        <v>0</v>
      </c>
      <c r="P382" s="82">
        <f t="shared" ca="1" si="163"/>
        <v>0</v>
      </c>
      <c r="Q382" s="82">
        <f t="shared" ca="1" si="163"/>
        <v>0</v>
      </c>
      <c r="R382" s="82">
        <f t="shared" ca="1" si="163"/>
        <v>0</v>
      </c>
      <c r="S382" s="82">
        <f t="shared" ca="1" si="163"/>
        <v>0</v>
      </c>
      <c r="T382" s="82">
        <f t="shared" ca="1" si="163"/>
        <v>0</v>
      </c>
      <c r="U382" s="82">
        <f t="shared" ca="1" si="163"/>
        <v>0</v>
      </c>
      <c r="V382" s="82">
        <f t="shared" ca="1" si="163"/>
        <v>0</v>
      </c>
      <c r="W382" s="82">
        <f t="shared" ca="1" si="163"/>
        <v>0</v>
      </c>
      <c r="X382" s="82">
        <f t="shared" ca="1" si="163"/>
        <v>0</v>
      </c>
      <c r="Y382" s="82">
        <f t="shared" ca="1" si="163"/>
        <v>0</v>
      </c>
      <c r="Z382" s="82">
        <f t="shared" ca="1" si="163"/>
        <v>0</v>
      </c>
      <c r="AA382" s="82">
        <f t="shared" ref="W382:AV386" ca="1" si="164">(SUMIF($I$357:$AV$367,$I382,AA$357:AA$367))+(SUMIF($I$370:$AV$380,$I382,AA$370:AA$380))</f>
        <v>0</v>
      </c>
      <c r="AB382" s="82">
        <f t="shared" ca="1" si="164"/>
        <v>0</v>
      </c>
      <c r="AC382" s="82">
        <f t="shared" ca="1" si="164"/>
        <v>0</v>
      </c>
      <c r="AD382" s="82">
        <f t="shared" ca="1" si="164"/>
        <v>0</v>
      </c>
      <c r="AE382" s="82">
        <f t="shared" ca="1" si="164"/>
        <v>0</v>
      </c>
      <c r="AF382" s="82">
        <f t="shared" ca="1" si="164"/>
        <v>0</v>
      </c>
      <c r="AG382" s="82">
        <f t="shared" ca="1" si="164"/>
        <v>0</v>
      </c>
      <c r="AH382" s="82">
        <f t="shared" ca="1" si="164"/>
        <v>0</v>
      </c>
      <c r="AI382" s="82">
        <f t="shared" ca="1" si="164"/>
        <v>0</v>
      </c>
      <c r="AJ382" s="82">
        <f t="shared" ca="1" si="164"/>
        <v>0</v>
      </c>
      <c r="AK382" s="82">
        <f t="shared" ca="1" si="164"/>
        <v>0</v>
      </c>
      <c r="AL382" s="82">
        <f t="shared" ca="1" si="164"/>
        <v>0</v>
      </c>
      <c r="AM382" s="82">
        <f t="shared" ca="1" si="164"/>
        <v>0</v>
      </c>
      <c r="AN382" s="82">
        <f t="shared" ca="1" si="164"/>
        <v>0</v>
      </c>
      <c r="AO382" s="82">
        <f t="shared" ca="1" si="164"/>
        <v>0</v>
      </c>
      <c r="AP382" s="82">
        <f t="shared" ca="1" si="164"/>
        <v>0</v>
      </c>
      <c r="AQ382" s="82">
        <f t="shared" ca="1" si="164"/>
        <v>0</v>
      </c>
      <c r="AR382" s="82">
        <f t="shared" ca="1" si="164"/>
        <v>0</v>
      </c>
      <c r="AS382" s="82">
        <f t="shared" ca="1" si="164"/>
        <v>0</v>
      </c>
      <c r="AT382" s="82">
        <f t="shared" ca="1" si="164"/>
        <v>0</v>
      </c>
      <c r="AU382" s="82">
        <f t="shared" ca="1" si="164"/>
        <v>0</v>
      </c>
      <c r="AV382" s="82">
        <f t="shared" ca="1" si="164"/>
        <v>0</v>
      </c>
      <c r="AW382" s="5"/>
      <c r="AX382" s="5"/>
      <c r="AY382" s="5"/>
    </row>
    <row r="383" spans="2:51" x14ac:dyDescent="0.25">
      <c r="B383" s="8"/>
      <c r="C383" s="62"/>
      <c r="D383" s="192"/>
      <c r="E383" s="193"/>
      <c r="F383" s="193"/>
      <c r="G383" s="193"/>
      <c r="H383" s="194"/>
      <c r="I383" s="172" t="s">
        <v>63</v>
      </c>
      <c r="J383" s="82">
        <f ca="1">(SUMIF($I$357:$AV$367,$I383,J$357:J$367))+(SUMIF($I$370:$AV$380,$I383,J$370:J$380))</f>
        <v>0</v>
      </c>
      <c r="K383" s="82">
        <f t="shared" ca="1" si="163"/>
        <v>0</v>
      </c>
      <c r="L383" s="82">
        <f t="shared" ca="1" si="163"/>
        <v>0</v>
      </c>
      <c r="M383" s="82">
        <f t="shared" ca="1" si="163"/>
        <v>0</v>
      </c>
      <c r="N383" s="82">
        <f t="shared" ca="1" si="163"/>
        <v>0</v>
      </c>
      <c r="O383" s="82">
        <f t="shared" ca="1" si="163"/>
        <v>0</v>
      </c>
      <c r="P383" s="82">
        <f t="shared" ca="1" si="163"/>
        <v>0</v>
      </c>
      <c r="Q383" s="82">
        <f t="shared" ca="1" si="163"/>
        <v>0</v>
      </c>
      <c r="R383" s="82">
        <f t="shared" ca="1" si="163"/>
        <v>0</v>
      </c>
      <c r="S383" s="82">
        <f t="shared" ca="1" si="163"/>
        <v>0</v>
      </c>
      <c r="T383" s="82">
        <f t="shared" ca="1" si="163"/>
        <v>0</v>
      </c>
      <c r="U383" s="82">
        <f t="shared" ca="1" si="163"/>
        <v>0</v>
      </c>
      <c r="V383" s="82">
        <f t="shared" ca="1" si="163"/>
        <v>0</v>
      </c>
      <c r="W383" s="82">
        <f t="shared" ca="1" si="164"/>
        <v>0</v>
      </c>
      <c r="X383" s="82">
        <f t="shared" ca="1" si="164"/>
        <v>0</v>
      </c>
      <c r="Y383" s="82">
        <f t="shared" ca="1" si="164"/>
        <v>0</v>
      </c>
      <c r="Z383" s="82">
        <f t="shared" ca="1" si="164"/>
        <v>0</v>
      </c>
      <c r="AA383" s="82">
        <f t="shared" ca="1" si="164"/>
        <v>0</v>
      </c>
      <c r="AB383" s="82">
        <f t="shared" ca="1" si="164"/>
        <v>0</v>
      </c>
      <c r="AC383" s="82">
        <f t="shared" ca="1" si="164"/>
        <v>0</v>
      </c>
      <c r="AD383" s="82">
        <f t="shared" ca="1" si="164"/>
        <v>0</v>
      </c>
      <c r="AE383" s="82">
        <f t="shared" ca="1" si="164"/>
        <v>0</v>
      </c>
      <c r="AF383" s="82">
        <f t="shared" ca="1" si="164"/>
        <v>0</v>
      </c>
      <c r="AG383" s="82">
        <f t="shared" ca="1" si="164"/>
        <v>0</v>
      </c>
      <c r="AH383" s="82">
        <f t="shared" ca="1" si="164"/>
        <v>0</v>
      </c>
      <c r="AI383" s="82">
        <f t="shared" ca="1" si="164"/>
        <v>0</v>
      </c>
      <c r="AJ383" s="82">
        <f t="shared" ca="1" si="164"/>
        <v>0</v>
      </c>
      <c r="AK383" s="82">
        <f t="shared" ca="1" si="164"/>
        <v>0</v>
      </c>
      <c r="AL383" s="82">
        <f t="shared" ca="1" si="164"/>
        <v>0</v>
      </c>
      <c r="AM383" s="82">
        <f t="shared" ca="1" si="164"/>
        <v>0</v>
      </c>
      <c r="AN383" s="82">
        <f t="shared" ca="1" si="164"/>
        <v>0</v>
      </c>
      <c r="AO383" s="82">
        <f t="shared" ca="1" si="164"/>
        <v>0</v>
      </c>
      <c r="AP383" s="82">
        <f t="shared" ca="1" si="164"/>
        <v>0</v>
      </c>
      <c r="AQ383" s="82">
        <f t="shared" ca="1" si="164"/>
        <v>0</v>
      </c>
      <c r="AR383" s="82">
        <f t="shared" ca="1" si="164"/>
        <v>0</v>
      </c>
      <c r="AS383" s="82">
        <f t="shared" ca="1" si="164"/>
        <v>0</v>
      </c>
      <c r="AT383" s="82">
        <f t="shared" ca="1" si="164"/>
        <v>0</v>
      </c>
      <c r="AU383" s="82">
        <f t="shared" ca="1" si="164"/>
        <v>0</v>
      </c>
      <c r="AV383" s="82">
        <f t="shared" ca="1" si="164"/>
        <v>0</v>
      </c>
      <c r="AW383" s="5"/>
      <c r="AX383" s="5"/>
      <c r="AY383" s="5"/>
    </row>
    <row r="384" spans="2:51" x14ac:dyDescent="0.25">
      <c r="B384" s="8"/>
      <c r="C384" s="62"/>
      <c r="D384" s="192"/>
      <c r="E384" s="193"/>
      <c r="F384" s="193"/>
      <c r="G384" s="193"/>
      <c r="H384" s="194"/>
      <c r="I384" s="172" t="s">
        <v>66</v>
      </c>
      <c r="J384" s="82">
        <f ca="1">(SUMIF($I$357:$AV$367,$I384,J$357:J$367))+(SUMIF($I$370:$AV$380,$I384,J$370:J$380))</f>
        <v>0</v>
      </c>
      <c r="K384" s="82">
        <f t="shared" ca="1" si="163"/>
        <v>0</v>
      </c>
      <c r="L384" s="82">
        <f t="shared" ca="1" si="163"/>
        <v>0</v>
      </c>
      <c r="M384" s="82">
        <f t="shared" ca="1" si="163"/>
        <v>0</v>
      </c>
      <c r="N384" s="82">
        <f t="shared" ca="1" si="163"/>
        <v>0</v>
      </c>
      <c r="O384" s="82">
        <f t="shared" ca="1" si="163"/>
        <v>0</v>
      </c>
      <c r="P384" s="82">
        <f t="shared" ca="1" si="163"/>
        <v>0</v>
      </c>
      <c r="Q384" s="82">
        <f t="shared" ca="1" si="163"/>
        <v>0</v>
      </c>
      <c r="R384" s="82">
        <f t="shared" ca="1" si="163"/>
        <v>0</v>
      </c>
      <c r="S384" s="82">
        <f t="shared" ca="1" si="163"/>
        <v>0</v>
      </c>
      <c r="T384" s="82">
        <f t="shared" ca="1" si="163"/>
        <v>0</v>
      </c>
      <c r="U384" s="82">
        <f t="shared" ca="1" si="163"/>
        <v>0</v>
      </c>
      <c r="V384" s="82">
        <f t="shared" ca="1" si="163"/>
        <v>0</v>
      </c>
      <c r="W384" s="82">
        <f t="shared" ca="1" si="164"/>
        <v>0</v>
      </c>
      <c r="X384" s="82">
        <f t="shared" ca="1" si="164"/>
        <v>0</v>
      </c>
      <c r="Y384" s="82">
        <f t="shared" ca="1" si="164"/>
        <v>0</v>
      </c>
      <c r="Z384" s="82">
        <f t="shared" ca="1" si="164"/>
        <v>0</v>
      </c>
      <c r="AA384" s="82">
        <f t="shared" ca="1" si="164"/>
        <v>0</v>
      </c>
      <c r="AB384" s="82">
        <f t="shared" ca="1" si="164"/>
        <v>0</v>
      </c>
      <c r="AC384" s="82">
        <f t="shared" ca="1" si="164"/>
        <v>0</v>
      </c>
      <c r="AD384" s="82">
        <f t="shared" ca="1" si="164"/>
        <v>0</v>
      </c>
      <c r="AE384" s="82">
        <f t="shared" ca="1" si="164"/>
        <v>0</v>
      </c>
      <c r="AF384" s="82">
        <f t="shared" ca="1" si="164"/>
        <v>0</v>
      </c>
      <c r="AG384" s="82">
        <f t="shared" ca="1" si="164"/>
        <v>0</v>
      </c>
      <c r="AH384" s="82">
        <f t="shared" ca="1" si="164"/>
        <v>0</v>
      </c>
      <c r="AI384" s="82">
        <f t="shared" ca="1" si="164"/>
        <v>0</v>
      </c>
      <c r="AJ384" s="82">
        <f t="shared" ca="1" si="164"/>
        <v>0</v>
      </c>
      <c r="AK384" s="82">
        <f t="shared" ca="1" si="164"/>
        <v>0</v>
      </c>
      <c r="AL384" s="82">
        <f t="shared" ca="1" si="164"/>
        <v>0</v>
      </c>
      <c r="AM384" s="82">
        <f t="shared" ca="1" si="164"/>
        <v>0</v>
      </c>
      <c r="AN384" s="82">
        <f t="shared" ca="1" si="164"/>
        <v>0</v>
      </c>
      <c r="AO384" s="82">
        <f t="shared" ca="1" si="164"/>
        <v>0</v>
      </c>
      <c r="AP384" s="82">
        <f t="shared" ca="1" si="164"/>
        <v>0</v>
      </c>
      <c r="AQ384" s="82">
        <f t="shared" ca="1" si="164"/>
        <v>0</v>
      </c>
      <c r="AR384" s="82">
        <f t="shared" ca="1" si="164"/>
        <v>0</v>
      </c>
      <c r="AS384" s="82">
        <f t="shared" ca="1" si="164"/>
        <v>0</v>
      </c>
      <c r="AT384" s="82">
        <f t="shared" ca="1" si="164"/>
        <v>0</v>
      </c>
      <c r="AU384" s="82">
        <f t="shared" ca="1" si="164"/>
        <v>0</v>
      </c>
      <c r="AV384" s="82">
        <f t="shared" ca="1" si="164"/>
        <v>0</v>
      </c>
      <c r="AW384" s="5"/>
      <c r="AX384" s="5"/>
      <c r="AY384" s="5"/>
    </row>
    <row r="385" spans="2:51" x14ac:dyDescent="0.25">
      <c r="B385" s="8"/>
      <c r="C385" s="62"/>
      <c r="D385" s="192"/>
      <c r="E385" s="193"/>
      <c r="F385" s="193"/>
      <c r="G385" s="193"/>
      <c r="H385" s="194"/>
      <c r="I385" s="172" t="s">
        <v>51</v>
      </c>
      <c r="J385" s="82">
        <f ca="1">(SUMIF($I$357:$AV$367,$I385,J$357:J$367))+(SUMIF($I$370:$AV$380,$I385,J$370:J$380))</f>
        <v>0</v>
      </c>
      <c r="K385" s="82">
        <f t="shared" ca="1" si="163"/>
        <v>0</v>
      </c>
      <c r="L385" s="82">
        <f t="shared" ca="1" si="163"/>
        <v>0</v>
      </c>
      <c r="M385" s="82">
        <f t="shared" ca="1" si="163"/>
        <v>0</v>
      </c>
      <c r="N385" s="82">
        <f t="shared" ca="1" si="163"/>
        <v>0</v>
      </c>
      <c r="O385" s="82">
        <f t="shared" ca="1" si="163"/>
        <v>0</v>
      </c>
      <c r="P385" s="82">
        <f t="shared" ca="1" si="163"/>
        <v>0</v>
      </c>
      <c r="Q385" s="82">
        <f t="shared" ca="1" si="163"/>
        <v>0</v>
      </c>
      <c r="R385" s="82">
        <f t="shared" ca="1" si="163"/>
        <v>0</v>
      </c>
      <c r="S385" s="82">
        <f t="shared" ca="1" si="163"/>
        <v>0</v>
      </c>
      <c r="T385" s="82">
        <f t="shared" ca="1" si="163"/>
        <v>0</v>
      </c>
      <c r="U385" s="82">
        <f t="shared" ca="1" si="163"/>
        <v>0</v>
      </c>
      <c r="V385" s="82">
        <f t="shared" ca="1" si="163"/>
        <v>0</v>
      </c>
      <c r="W385" s="82">
        <f t="shared" ca="1" si="164"/>
        <v>0</v>
      </c>
      <c r="X385" s="82">
        <f t="shared" ca="1" si="164"/>
        <v>0</v>
      </c>
      <c r="Y385" s="82">
        <f t="shared" ca="1" si="164"/>
        <v>0</v>
      </c>
      <c r="Z385" s="82">
        <f t="shared" ca="1" si="164"/>
        <v>0</v>
      </c>
      <c r="AA385" s="82">
        <f t="shared" ca="1" si="164"/>
        <v>0</v>
      </c>
      <c r="AB385" s="82">
        <f t="shared" ca="1" si="164"/>
        <v>0</v>
      </c>
      <c r="AC385" s="82">
        <f t="shared" ca="1" si="164"/>
        <v>0</v>
      </c>
      <c r="AD385" s="82">
        <f t="shared" ca="1" si="164"/>
        <v>0</v>
      </c>
      <c r="AE385" s="82">
        <f t="shared" ca="1" si="164"/>
        <v>0</v>
      </c>
      <c r="AF385" s="82">
        <f t="shared" ca="1" si="164"/>
        <v>0</v>
      </c>
      <c r="AG385" s="82">
        <f t="shared" ca="1" si="164"/>
        <v>0</v>
      </c>
      <c r="AH385" s="82">
        <f t="shared" ca="1" si="164"/>
        <v>0</v>
      </c>
      <c r="AI385" s="82">
        <f t="shared" ca="1" si="164"/>
        <v>0</v>
      </c>
      <c r="AJ385" s="82">
        <f t="shared" ca="1" si="164"/>
        <v>0</v>
      </c>
      <c r="AK385" s="82">
        <f t="shared" ca="1" si="164"/>
        <v>0</v>
      </c>
      <c r="AL385" s="82">
        <f t="shared" ca="1" si="164"/>
        <v>0</v>
      </c>
      <c r="AM385" s="82">
        <f t="shared" ca="1" si="164"/>
        <v>0</v>
      </c>
      <c r="AN385" s="82">
        <f t="shared" ca="1" si="164"/>
        <v>0</v>
      </c>
      <c r="AO385" s="82">
        <f t="shared" ca="1" si="164"/>
        <v>0</v>
      </c>
      <c r="AP385" s="82">
        <f t="shared" ca="1" si="164"/>
        <v>0</v>
      </c>
      <c r="AQ385" s="82">
        <f t="shared" ca="1" si="164"/>
        <v>0</v>
      </c>
      <c r="AR385" s="82">
        <f t="shared" ca="1" si="164"/>
        <v>0</v>
      </c>
      <c r="AS385" s="82">
        <f t="shared" ca="1" si="164"/>
        <v>0</v>
      </c>
      <c r="AT385" s="82">
        <f t="shared" ca="1" si="164"/>
        <v>0</v>
      </c>
      <c r="AU385" s="82">
        <f t="shared" ca="1" si="164"/>
        <v>0</v>
      </c>
      <c r="AV385" s="82">
        <f t="shared" ca="1" si="164"/>
        <v>0</v>
      </c>
      <c r="AW385" s="5"/>
      <c r="AX385" s="5"/>
      <c r="AY385" s="5"/>
    </row>
    <row r="386" spans="2:51" x14ac:dyDescent="0.25">
      <c r="B386" s="8"/>
      <c r="C386" s="62"/>
      <c r="D386" s="195"/>
      <c r="E386" s="196"/>
      <c r="F386" s="196"/>
      <c r="G386" s="196"/>
      <c r="H386" s="197"/>
      <c r="I386" s="172" t="s">
        <v>68</v>
      </c>
      <c r="J386" s="82">
        <f ca="1">(SUMIF($I$357:$AV$367,$I386,J$357:J$367))+(SUMIF($I$370:$AV$380,$I386,J$370:J$380))</f>
        <v>0</v>
      </c>
      <c r="K386" s="82">
        <f t="shared" ca="1" si="163"/>
        <v>0</v>
      </c>
      <c r="L386" s="82">
        <f t="shared" ca="1" si="163"/>
        <v>0</v>
      </c>
      <c r="M386" s="82">
        <f t="shared" ca="1" si="163"/>
        <v>0</v>
      </c>
      <c r="N386" s="82">
        <f t="shared" ca="1" si="163"/>
        <v>0</v>
      </c>
      <c r="O386" s="82">
        <f t="shared" ca="1" si="163"/>
        <v>0</v>
      </c>
      <c r="P386" s="82">
        <f t="shared" ca="1" si="163"/>
        <v>0</v>
      </c>
      <c r="Q386" s="82">
        <f t="shared" ca="1" si="163"/>
        <v>0</v>
      </c>
      <c r="R386" s="82">
        <f t="shared" ca="1" si="163"/>
        <v>0</v>
      </c>
      <c r="S386" s="82">
        <f t="shared" ca="1" si="163"/>
        <v>0</v>
      </c>
      <c r="T386" s="82">
        <f t="shared" ca="1" si="163"/>
        <v>0</v>
      </c>
      <c r="U386" s="82">
        <f t="shared" ca="1" si="163"/>
        <v>0</v>
      </c>
      <c r="V386" s="82">
        <f t="shared" ca="1" si="163"/>
        <v>0</v>
      </c>
      <c r="W386" s="82">
        <f t="shared" ca="1" si="164"/>
        <v>0</v>
      </c>
      <c r="X386" s="82">
        <f t="shared" ca="1" si="164"/>
        <v>0</v>
      </c>
      <c r="Y386" s="82">
        <f t="shared" ca="1" si="164"/>
        <v>0</v>
      </c>
      <c r="Z386" s="82">
        <f t="shared" ca="1" si="164"/>
        <v>0</v>
      </c>
      <c r="AA386" s="82">
        <f t="shared" ca="1" si="164"/>
        <v>0</v>
      </c>
      <c r="AB386" s="82">
        <f t="shared" ca="1" si="164"/>
        <v>0</v>
      </c>
      <c r="AC386" s="82">
        <f t="shared" ca="1" si="164"/>
        <v>0</v>
      </c>
      <c r="AD386" s="82">
        <f t="shared" ca="1" si="164"/>
        <v>0</v>
      </c>
      <c r="AE386" s="82">
        <f t="shared" ca="1" si="164"/>
        <v>0</v>
      </c>
      <c r="AF386" s="82">
        <f t="shared" ca="1" si="164"/>
        <v>0</v>
      </c>
      <c r="AG386" s="82">
        <f t="shared" ca="1" si="164"/>
        <v>0</v>
      </c>
      <c r="AH386" s="82">
        <f t="shared" ca="1" si="164"/>
        <v>0</v>
      </c>
      <c r="AI386" s="82">
        <f t="shared" ca="1" si="164"/>
        <v>0</v>
      </c>
      <c r="AJ386" s="82">
        <f t="shared" ca="1" si="164"/>
        <v>0</v>
      </c>
      <c r="AK386" s="82">
        <f t="shared" ca="1" si="164"/>
        <v>0</v>
      </c>
      <c r="AL386" s="82">
        <f t="shared" ca="1" si="164"/>
        <v>0</v>
      </c>
      <c r="AM386" s="82">
        <f t="shared" ca="1" si="164"/>
        <v>0</v>
      </c>
      <c r="AN386" s="82">
        <f t="shared" ca="1" si="164"/>
        <v>0</v>
      </c>
      <c r="AO386" s="82">
        <f t="shared" ca="1" si="164"/>
        <v>0</v>
      </c>
      <c r="AP386" s="82">
        <f t="shared" ca="1" si="164"/>
        <v>0</v>
      </c>
      <c r="AQ386" s="82">
        <f t="shared" ca="1" si="164"/>
        <v>0</v>
      </c>
      <c r="AR386" s="82">
        <f t="shared" ca="1" si="164"/>
        <v>0</v>
      </c>
      <c r="AS386" s="82">
        <f t="shared" ca="1" si="164"/>
        <v>0</v>
      </c>
      <c r="AT386" s="82">
        <f t="shared" ca="1" si="164"/>
        <v>0</v>
      </c>
      <c r="AU386" s="82">
        <f t="shared" ca="1" si="164"/>
        <v>0</v>
      </c>
      <c r="AV386" s="82">
        <f t="shared" ca="1" si="164"/>
        <v>0</v>
      </c>
      <c r="AW386" s="5"/>
      <c r="AX386" s="5"/>
      <c r="AY386" s="5"/>
    </row>
    <row r="387" spans="2:51" x14ac:dyDescent="0.25">
      <c r="B387" s="8"/>
      <c r="C387" s="62"/>
      <c r="D387" s="57"/>
      <c r="E387" s="58"/>
      <c r="F387" s="58"/>
      <c r="G387" s="58"/>
      <c r="H387" s="59"/>
      <c r="I387" s="57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80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80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80"/>
      <c r="AW387" s="5"/>
      <c r="AX387" s="5"/>
      <c r="AY387" s="5"/>
    </row>
    <row r="388" spans="2:51" x14ac:dyDescent="0.25">
      <c r="B388" s="8"/>
      <c r="C388" s="60">
        <v>2</v>
      </c>
      <c r="D388" s="199" t="s">
        <v>57</v>
      </c>
      <c r="E388" s="187"/>
      <c r="F388" s="187"/>
      <c r="G388" s="187"/>
      <c r="H388" s="188"/>
      <c r="I388" s="61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80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80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80"/>
      <c r="AW388" s="5"/>
      <c r="AX388" s="5"/>
      <c r="AY388" s="5"/>
    </row>
    <row r="389" spans="2:51" x14ac:dyDescent="0.25">
      <c r="B389" s="8"/>
      <c r="C389" s="62"/>
      <c r="D389" s="62">
        <v>1</v>
      </c>
      <c r="E389" s="199" t="s">
        <v>58</v>
      </c>
      <c r="F389" s="187"/>
      <c r="G389" s="187"/>
      <c r="H389" s="188"/>
      <c r="I389" s="61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80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80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80"/>
      <c r="AW389" s="5"/>
      <c r="AX389" s="5"/>
      <c r="AY389" s="5"/>
    </row>
    <row r="390" spans="2:51" x14ac:dyDescent="0.25">
      <c r="B390" s="8" t="s">
        <v>97</v>
      </c>
      <c r="C390" s="62"/>
      <c r="D390" s="62"/>
      <c r="E390" s="62">
        <v>1</v>
      </c>
      <c r="F390" s="199" t="s">
        <v>7</v>
      </c>
      <c r="G390" s="187"/>
      <c r="H390" s="188"/>
      <c r="I390" s="172" t="s">
        <v>62</v>
      </c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2">
        <f t="shared" ref="V390:V400" si="165">SUM(J390:U390)</f>
        <v>0</v>
      </c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2">
        <f t="shared" ref="AI390:AI400" si="166">SUM(W390:AH390)</f>
        <v>0</v>
      </c>
      <c r="AJ390" s="81"/>
      <c r="AK390" s="81"/>
      <c r="AL390" s="81"/>
      <c r="AM390" s="81"/>
      <c r="AN390" s="81"/>
      <c r="AO390" s="81"/>
      <c r="AP390" s="81"/>
      <c r="AQ390" s="81"/>
      <c r="AR390" s="81"/>
      <c r="AS390" s="81"/>
      <c r="AT390" s="81"/>
      <c r="AU390" s="81"/>
      <c r="AV390" s="82">
        <f t="shared" ref="AV390:AV400" si="167">SUM(AJ390:AU390)</f>
        <v>0</v>
      </c>
      <c r="AW390" s="5"/>
      <c r="AX390" s="5"/>
      <c r="AY390" s="5"/>
    </row>
    <row r="391" spans="2:51" x14ac:dyDescent="0.25">
      <c r="B391" s="8" t="s">
        <v>97</v>
      </c>
      <c r="C391" s="62"/>
      <c r="D391" s="62"/>
      <c r="E391" s="62"/>
      <c r="F391" s="199"/>
      <c r="G391" s="187"/>
      <c r="H391" s="188"/>
      <c r="I391" s="172" t="s">
        <v>63</v>
      </c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2">
        <f t="shared" si="165"/>
        <v>0</v>
      </c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2">
        <f t="shared" si="166"/>
        <v>0</v>
      </c>
      <c r="AJ391" s="81"/>
      <c r="AK391" s="81"/>
      <c r="AL391" s="81"/>
      <c r="AM391" s="81"/>
      <c r="AN391" s="81"/>
      <c r="AO391" s="81"/>
      <c r="AP391" s="81"/>
      <c r="AQ391" s="81"/>
      <c r="AR391" s="81"/>
      <c r="AS391" s="81"/>
      <c r="AT391" s="81"/>
      <c r="AU391" s="81"/>
      <c r="AV391" s="82">
        <f t="shared" si="167"/>
        <v>0</v>
      </c>
      <c r="AW391" s="5"/>
      <c r="AX391" s="5"/>
      <c r="AY391" s="5"/>
    </row>
    <row r="392" spans="2:51" x14ac:dyDescent="0.25">
      <c r="B392" s="8" t="s">
        <v>98</v>
      </c>
      <c r="C392" s="62"/>
      <c r="D392" s="62"/>
      <c r="E392" s="62">
        <v>2</v>
      </c>
      <c r="F392" s="199" t="s">
        <v>64</v>
      </c>
      <c r="G392" s="187"/>
      <c r="H392" s="188"/>
      <c r="I392" s="172" t="s">
        <v>62</v>
      </c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2">
        <f t="shared" si="165"/>
        <v>0</v>
      </c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2">
        <f t="shared" si="166"/>
        <v>0</v>
      </c>
      <c r="AJ392" s="81"/>
      <c r="AK392" s="81"/>
      <c r="AL392" s="81"/>
      <c r="AM392" s="81"/>
      <c r="AN392" s="81"/>
      <c r="AO392" s="81"/>
      <c r="AP392" s="81"/>
      <c r="AQ392" s="81"/>
      <c r="AR392" s="81"/>
      <c r="AS392" s="81"/>
      <c r="AT392" s="81"/>
      <c r="AU392" s="81"/>
      <c r="AV392" s="82">
        <f t="shared" si="167"/>
        <v>0</v>
      </c>
      <c r="AW392" s="5"/>
      <c r="AX392" s="5"/>
      <c r="AY392" s="5"/>
    </row>
    <row r="393" spans="2:51" x14ac:dyDescent="0.25">
      <c r="B393" s="8" t="s">
        <v>99</v>
      </c>
      <c r="C393" s="62"/>
      <c r="D393" s="62"/>
      <c r="E393" s="62">
        <v>3</v>
      </c>
      <c r="F393" s="199" t="s">
        <v>65</v>
      </c>
      <c r="G393" s="187"/>
      <c r="H393" s="188"/>
      <c r="I393" s="172" t="s">
        <v>62</v>
      </c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2">
        <f t="shared" si="165"/>
        <v>0</v>
      </c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2">
        <f t="shared" si="166"/>
        <v>0</v>
      </c>
      <c r="AJ393" s="81"/>
      <c r="AK393" s="81"/>
      <c r="AL393" s="81"/>
      <c r="AM393" s="81"/>
      <c r="AN393" s="81"/>
      <c r="AO393" s="81"/>
      <c r="AP393" s="81"/>
      <c r="AQ393" s="81"/>
      <c r="AR393" s="81"/>
      <c r="AS393" s="81"/>
      <c r="AT393" s="81"/>
      <c r="AU393" s="81"/>
      <c r="AV393" s="82">
        <f t="shared" si="167"/>
        <v>0</v>
      </c>
      <c r="AW393" s="5"/>
      <c r="AX393" s="5"/>
      <c r="AY393" s="5"/>
    </row>
    <row r="394" spans="2:51" x14ac:dyDescent="0.25">
      <c r="B394" s="8" t="s">
        <v>100</v>
      </c>
      <c r="C394" s="62"/>
      <c r="D394" s="62"/>
      <c r="E394" s="62">
        <v>4</v>
      </c>
      <c r="F394" s="199" t="s">
        <v>13</v>
      </c>
      <c r="G394" s="187"/>
      <c r="H394" s="188"/>
      <c r="I394" s="172" t="s">
        <v>62</v>
      </c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2">
        <f t="shared" si="165"/>
        <v>0</v>
      </c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2">
        <f t="shared" si="166"/>
        <v>0</v>
      </c>
      <c r="AJ394" s="81"/>
      <c r="AK394" s="81"/>
      <c r="AL394" s="81"/>
      <c r="AM394" s="81"/>
      <c r="AN394" s="81"/>
      <c r="AO394" s="81"/>
      <c r="AP394" s="81"/>
      <c r="AQ394" s="81"/>
      <c r="AR394" s="81"/>
      <c r="AS394" s="81"/>
      <c r="AT394" s="81"/>
      <c r="AU394" s="81"/>
      <c r="AV394" s="82">
        <f t="shared" si="167"/>
        <v>0</v>
      </c>
      <c r="AW394" s="5"/>
      <c r="AX394" s="5"/>
      <c r="AY394" s="5"/>
    </row>
    <row r="395" spans="2:51" x14ac:dyDescent="0.25">
      <c r="B395" s="8" t="s">
        <v>101</v>
      </c>
      <c r="C395" s="62"/>
      <c r="D395" s="62"/>
      <c r="E395" s="62">
        <v>5</v>
      </c>
      <c r="F395" s="199" t="s">
        <v>11</v>
      </c>
      <c r="G395" s="187"/>
      <c r="H395" s="188"/>
      <c r="I395" s="172" t="s">
        <v>62</v>
      </c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2">
        <f t="shared" si="165"/>
        <v>0</v>
      </c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2">
        <f t="shared" si="166"/>
        <v>0</v>
      </c>
      <c r="AJ395" s="81"/>
      <c r="AK395" s="81"/>
      <c r="AL395" s="81"/>
      <c r="AM395" s="81"/>
      <c r="AN395" s="81"/>
      <c r="AO395" s="81"/>
      <c r="AP395" s="81"/>
      <c r="AQ395" s="81"/>
      <c r="AR395" s="81"/>
      <c r="AS395" s="81"/>
      <c r="AT395" s="81"/>
      <c r="AU395" s="81"/>
      <c r="AV395" s="82">
        <f t="shared" si="167"/>
        <v>0</v>
      </c>
      <c r="AW395" s="5"/>
      <c r="AX395" s="5"/>
      <c r="AY395" s="5"/>
    </row>
    <row r="396" spans="2:51" x14ac:dyDescent="0.25">
      <c r="B396" s="8" t="s">
        <v>101</v>
      </c>
      <c r="C396" s="62"/>
      <c r="D396" s="62"/>
      <c r="E396" s="62"/>
      <c r="F396" s="172"/>
      <c r="G396" s="64"/>
      <c r="H396" s="65"/>
      <c r="I396" s="172" t="s">
        <v>66</v>
      </c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2">
        <f t="shared" si="165"/>
        <v>0</v>
      </c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2">
        <f t="shared" si="166"/>
        <v>0</v>
      </c>
      <c r="AJ396" s="81"/>
      <c r="AK396" s="81"/>
      <c r="AL396" s="81"/>
      <c r="AM396" s="81"/>
      <c r="AN396" s="81"/>
      <c r="AO396" s="81"/>
      <c r="AP396" s="81"/>
      <c r="AQ396" s="81"/>
      <c r="AR396" s="81"/>
      <c r="AS396" s="81"/>
      <c r="AT396" s="81"/>
      <c r="AU396" s="81"/>
      <c r="AV396" s="82">
        <f t="shared" si="167"/>
        <v>0</v>
      </c>
      <c r="AW396" s="5"/>
      <c r="AX396" s="5"/>
      <c r="AY396" s="5"/>
    </row>
    <row r="397" spans="2:51" x14ac:dyDescent="0.25">
      <c r="B397" s="8" t="s">
        <v>102</v>
      </c>
      <c r="C397" s="62"/>
      <c r="D397" s="62"/>
      <c r="E397" s="62">
        <v>6</v>
      </c>
      <c r="F397" s="199" t="s">
        <v>67</v>
      </c>
      <c r="G397" s="187"/>
      <c r="H397" s="188"/>
      <c r="I397" s="172" t="s">
        <v>62</v>
      </c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2">
        <f t="shared" si="165"/>
        <v>0</v>
      </c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2">
        <f t="shared" si="166"/>
        <v>0</v>
      </c>
      <c r="AJ397" s="81"/>
      <c r="AK397" s="81"/>
      <c r="AL397" s="81"/>
      <c r="AM397" s="81"/>
      <c r="AN397" s="81"/>
      <c r="AO397" s="81"/>
      <c r="AP397" s="81"/>
      <c r="AQ397" s="81"/>
      <c r="AR397" s="81"/>
      <c r="AS397" s="81"/>
      <c r="AT397" s="81"/>
      <c r="AU397" s="81"/>
      <c r="AV397" s="82">
        <f t="shared" si="167"/>
        <v>0</v>
      </c>
      <c r="AW397" s="5"/>
      <c r="AX397" s="5"/>
      <c r="AY397" s="5"/>
    </row>
    <row r="398" spans="2:51" x14ac:dyDescent="0.25">
      <c r="B398" s="8" t="s">
        <v>102</v>
      </c>
      <c r="C398" s="62"/>
      <c r="D398" s="62"/>
      <c r="E398" s="62"/>
      <c r="F398" s="199"/>
      <c r="G398" s="187"/>
      <c r="H398" s="188"/>
      <c r="I398" s="172" t="s">
        <v>51</v>
      </c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2">
        <f t="shared" si="165"/>
        <v>0</v>
      </c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2">
        <f t="shared" si="166"/>
        <v>0</v>
      </c>
      <c r="AJ398" s="81"/>
      <c r="AK398" s="81"/>
      <c r="AL398" s="81"/>
      <c r="AM398" s="81"/>
      <c r="AN398" s="81"/>
      <c r="AO398" s="81"/>
      <c r="AP398" s="81"/>
      <c r="AQ398" s="81"/>
      <c r="AR398" s="81"/>
      <c r="AS398" s="81"/>
      <c r="AT398" s="81"/>
      <c r="AU398" s="81"/>
      <c r="AV398" s="82">
        <f t="shared" si="167"/>
        <v>0</v>
      </c>
      <c r="AW398" s="5"/>
      <c r="AX398" s="5"/>
      <c r="AY398" s="5"/>
    </row>
    <row r="399" spans="2:51" x14ac:dyDescent="0.25">
      <c r="B399" s="8" t="s">
        <v>103</v>
      </c>
      <c r="C399" s="62"/>
      <c r="D399" s="62"/>
      <c r="E399" s="62">
        <v>7</v>
      </c>
      <c r="F399" s="199" t="s">
        <v>16</v>
      </c>
      <c r="G399" s="187"/>
      <c r="H399" s="188"/>
      <c r="I399" s="172" t="s">
        <v>62</v>
      </c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2">
        <f t="shared" si="165"/>
        <v>0</v>
      </c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2">
        <f t="shared" si="166"/>
        <v>0</v>
      </c>
      <c r="AJ399" s="81"/>
      <c r="AK399" s="81"/>
      <c r="AL399" s="81"/>
      <c r="AM399" s="81"/>
      <c r="AN399" s="81"/>
      <c r="AO399" s="81"/>
      <c r="AP399" s="81"/>
      <c r="AQ399" s="81"/>
      <c r="AR399" s="81"/>
      <c r="AS399" s="81"/>
      <c r="AT399" s="81"/>
      <c r="AU399" s="81"/>
      <c r="AV399" s="82">
        <f t="shared" si="167"/>
        <v>0</v>
      </c>
      <c r="AW399" s="5"/>
      <c r="AX399" s="5"/>
      <c r="AY399" s="5"/>
    </row>
    <row r="400" spans="2:51" x14ac:dyDescent="0.25">
      <c r="B400" s="8" t="s">
        <v>103</v>
      </c>
      <c r="C400" s="62"/>
      <c r="D400" s="62"/>
      <c r="E400" s="62"/>
      <c r="F400" s="198"/>
      <c r="G400" s="187"/>
      <c r="H400" s="188"/>
      <c r="I400" s="172" t="s">
        <v>68</v>
      </c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2">
        <f t="shared" si="165"/>
        <v>0</v>
      </c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2">
        <f t="shared" si="166"/>
        <v>0</v>
      </c>
      <c r="AJ400" s="81"/>
      <c r="AK400" s="81"/>
      <c r="AL400" s="81"/>
      <c r="AM400" s="81"/>
      <c r="AN400" s="81"/>
      <c r="AO400" s="81"/>
      <c r="AP400" s="81"/>
      <c r="AQ400" s="81"/>
      <c r="AR400" s="81"/>
      <c r="AS400" s="81"/>
      <c r="AT400" s="81"/>
      <c r="AU400" s="81"/>
      <c r="AV400" s="82">
        <f t="shared" si="167"/>
        <v>0</v>
      </c>
      <c r="AW400" s="5"/>
      <c r="AX400" s="5"/>
      <c r="AY400" s="5"/>
    </row>
    <row r="401" spans="2:51" x14ac:dyDescent="0.25">
      <c r="B401" s="8"/>
      <c r="C401" s="62"/>
      <c r="D401" s="62"/>
      <c r="E401" s="278"/>
      <c r="F401" s="279"/>
      <c r="G401" s="279"/>
      <c r="H401" s="279"/>
      <c r="I401" s="2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80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80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80"/>
      <c r="AW401" s="5"/>
      <c r="AX401" s="5"/>
      <c r="AY401" s="5"/>
    </row>
    <row r="402" spans="2:51" x14ac:dyDescent="0.25">
      <c r="B402" s="8"/>
      <c r="C402" s="62"/>
      <c r="D402" s="62">
        <v>2</v>
      </c>
      <c r="E402" s="199" t="s">
        <v>59</v>
      </c>
      <c r="F402" s="187"/>
      <c r="G402" s="187"/>
      <c r="H402" s="188"/>
      <c r="I402" s="61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80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80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80"/>
      <c r="AW402" s="5"/>
      <c r="AX402" s="5"/>
      <c r="AY402" s="5"/>
    </row>
    <row r="403" spans="2:51" x14ac:dyDescent="0.25">
      <c r="B403" s="8" t="s">
        <v>104</v>
      </c>
      <c r="C403" s="62"/>
      <c r="D403" s="62"/>
      <c r="E403" s="62">
        <v>1</v>
      </c>
      <c r="F403" s="199" t="s">
        <v>7</v>
      </c>
      <c r="G403" s="187"/>
      <c r="H403" s="188"/>
      <c r="I403" s="172" t="s">
        <v>62</v>
      </c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2">
        <f t="shared" ref="V403:V413" si="168">SUM(J403:U403)</f>
        <v>0</v>
      </c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2">
        <f t="shared" ref="AI403:AI413" si="169">SUM(W403:AH403)</f>
        <v>0</v>
      </c>
      <c r="AJ403" s="81"/>
      <c r="AK403" s="81"/>
      <c r="AL403" s="81"/>
      <c r="AM403" s="81"/>
      <c r="AN403" s="81"/>
      <c r="AO403" s="81"/>
      <c r="AP403" s="81"/>
      <c r="AQ403" s="81"/>
      <c r="AR403" s="81"/>
      <c r="AS403" s="81"/>
      <c r="AT403" s="81"/>
      <c r="AU403" s="81"/>
      <c r="AV403" s="82">
        <f t="shared" ref="AV403:AV413" si="170">SUM(AJ403:AU403)</f>
        <v>0</v>
      </c>
      <c r="AW403" s="5"/>
      <c r="AX403" s="5"/>
      <c r="AY403" s="5"/>
    </row>
    <row r="404" spans="2:51" x14ac:dyDescent="0.25">
      <c r="B404" s="8" t="s">
        <v>104</v>
      </c>
      <c r="C404" s="62"/>
      <c r="D404" s="62"/>
      <c r="E404" s="62"/>
      <c r="F404" s="199"/>
      <c r="G404" s="187"/>
      <c r="H404" s="188"/>
      <c r="I404" s="172" t="s">
        <v>63</v>
      </c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2">
        <f t="shared" si="168"/>
        <v>0</v>
      </c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2">
        <f t="shared" si="169"/>
        <v>0</v>
      </c>
      <c r="AJ404" s="81"/>
      <c r="AK404" s="81"/>
      <c r="AL404" s="81"/>
      <c r="AM404" s="81"/>
      <c r="AN404" s="81"/>
      <c r="AO404" s="81"/>
      <c r="AP404" s="81"/>
      <c r="AQ404" s="81"/>
      <c r="AR404" s="81"/>
      <c r="AS404" s="81"/>
      <c r="AT404" s="81"/>
      <c r="AU404" s="81"/>
      <c r="AV404" s="82">
        <f t="shared" si="170"/>
        <v>0</v>
      </c>
      <c r="AW404" s="5"/>
      <c r="AX404" s="5"/>
      <c r="AY404" s="5"/>
    </row>
    <row r="405" spans="2:51" x14ac:dyDescent="0.25">
      <c r="B405" s="8" t="s">
        <v>105</v>
      </c>
      <c r="C405" s="62"/>
      <c r="D405" s="62"/>
      <c r="E405" s="62">
        <v>2</v>
      </c>
      <c r="F405" s="199" t="s">
        <v>64</v>
      </c>
      <c r="G405" s="187"/>
      <c r="H405" s="188"/>
      <c r="I405" s="172" t="s">
        <v>62</v>
      </c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2">
        <f t="shared" si="168"/>
        <v>0</v>
      </c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2">
        <f t="shared" si="169"/>
        <v>0</v>
      </c>
      <c r="AJ405" s="81"/>
      <c r="AK405" s="81"/>
      <c r="AL405" s="81"/>
      <c r="AM405" s="81"/>
      <c r="AN405" s="81"/>
      <c r="AO405" s="81"/>
      <c r="AP405" s="81"/>
      <c r="AQ405" s="81"/>
      <c r="AR405" s="81"/>
      <c r="AS405" s="81"/>
      <c r="AT405" s="81"/>
      <c r="AU405" s="81"/>
      <c r="AV405" s="82">
        <f t="shared" si="170"/>
        <v>0</v>
      </c>
      <c r="AW405" s="5"/>
      <c r="AX405" s="5"/>
      <c r="AY405" s="5"/>
    </row>
    <row r="406" spans="2:51" x14ac:dyDescent="0.25">
      <c r="B406" s="8" t="s">
        <v>106</v>
      </c>
      <c r="C406" s="62"/>
      <c r="D406" s="62"/>
      <c r="E406" s="62">
        <v>3</v>
      </c>
      <c r="F406" s="199" t="s">
        <v>65</v>
      </c>
      <c r="G406" s="187"/>
      <c r="H406" s="188"/>
      <c r="I406" s="172" t="s">
        <v>62</v>
      </c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2">
        <f t="shared" si="168"/>
        <v>0</v>
      </c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2">
        <f t="shared" si="169"/>
        <v>0</v>
      </c>
      <c r="AJ406" s="81"/>
      <c r="AK406" s="81"/>
      <c r="AL406" s="81"/>
      <c r="AM406" s="81"/>
      <c r="AN406" s="81"/>
      <c r="AO406" s="81"/>
      <c r="AP406" s="81"/>
      <c r="AQ406" s="81"/>
      <c r="AR406" s="81"/>
      <c r="AS406" s="81"/>
      <c r="AT406" s="81"/>
      <c r="AU406" s="81"/>
      <c r="AV406" s="82">
        <f t="shared" si="170"/>
        <v>0</v>
      </c>
      <c r="AW406" s="5"/>
      <c r="AX406" s="5"/>
      <c r="AY406" s="5"/>
    </row>
    <row r="407" spans="2:51" x14ac:dyDescent="0.25">
      <c r="B407" s="8" t="s">
        <v>107</v>
      </c>
      <c r="C407" s="62"/>
      <c r="D407" s="62"/>
      <c r="E407" s="62">
        <v>4</v>
      </c>
      <c r="F407" s="199" t="s">
        <v>13</v>
      </c>
      <c r="G407" s="187"/>
      <c r="H407" s="188"/>
      <c r="I407" s="172" t="s">
        <v>62</v>
      </c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2">
        <f t="shared" si="168"/>
        <v>0</v>
      </c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2">
        <f t="shared" si="169"/>
        <v>0</v>
      </c>
      <c r="AJ407" s="81"/>
      <c r="AK407" s="81"/>
      <c r="AL407" s="81"/>
      <c r="AM407" s="81"/>
      <c r="AN407" s="81"/>
      <c r="AO407" s="81"/>
      <c r="AP407" s="81"/>
      <c r="AQ407" s="81"/>
      <c r="AR407" s="81"/>
      <c r="AS407" s="81"/>
      <c r="AT407" s="81"/>
      <c r="AU407" s="81"/>
      <c r="AV407" s="82">
        <f t="shared" si="170"/>
        <v>0</v>
      </c>
      <c r="AW407" s="5"/>
      <c r="AX407" s="5"/>
      <c r="AY407" s="5"/>
    </row>
    <row r="408" spans="2:51" x14ac:dyDescent="0.25">
      <c r="B408" s="8" t="s">
        <v>108</v>
      </c>
      <c r="C408" s="62"/>
      <c r="D408" s="62"/>
      <c r="E408" s="62">
        <v>5</v>
      </c>
      <c r="F408" s="199" t="s">
        <v>11</v>
      </c>
      <c r="G408" s="187"/>
      <c r="H408" s="188"/>
      <c r="I408" s="172" t="s">
        <v>62</v>
      </c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2">
        <f t="shared" si="168"/>
        <v>0</v>
      </c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2">
        <f t="shared" si="169"/>
        <v>0</v>
      </c>
      <c r="AJ408" s="81"/>
      <c r="AK408" s="81"/>
      <c r="AL408" s="81"/>
      <c r="AM408" s="81"/>
      <c r="AN408" s="81"/>
      <c r="AO408" s="81"/>
      <c r="AP408" s="81"/>
      <c r="AQ408" s="81"/>
      <c r="AR408" s="81"/>
      <c r="AS408" s="81"/>
      <c r="AT408" s="81"/>
      <c r="AU408" s="81"/>
      <c r="AV408" s="82">
        <f t="shared" si="170"/>
        <v>0</v>
      </c>
      <c r="AW408" s="5"/>
      <c r="AX408" s="5"/>
      <c r="AY408" s="5"/>
    </row>
    <row r="409" spans="2:51" x14ac:dyDescent="0.25">
      <c r="B409" s="8" t="s">
        <v>108</v>
      </c>
      <c r="C409" s="62"/>
      <c r="D409" s="62"/>
      <c r="E409" s="62"/>
      <c r="F409" s="172"/>
      <c r="G409" s="64"/>
      <c r="H409" s="65"/>
      <c r="I409" s="172" t="s">
        <v>66</v>
      </c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2">
        <f t="shared" si="168"/>
        <v>0</v>
      </c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2">
        <f t="shared" si="169"/>
        <v>0</v>
      </c>
      <c r="AJ409" s="81"/>
      <c r="AK409" s="81"/>
      <c r="AL409" s="81"/>
      <c r="AM409" s="81"/>
      <c r="AN409" s="81"/>
      <c r="AO409" s="81"/>
      <c r="AP409" s="81"/>
      <c r="AQ409" s="81"/>
      <c r="AR409" s="81"/>
      <c r="AS409" s="81"/>
      <c r="AT409" s="81"/>
      <c r="AU409" s="81"/>
      <c r="AV409" s="82">
        <f t="shared" si="170"/>
        <v>0</v>
      </c>
      <c r="AW409" s="5"/>
      <c r="AX409" s="5"/>
      <c r="AY409" s="5"/>
    </row>
    <row r="410" spans="2:51" x14ac:dyDescent="0.25">
      <c r="B410" s="8" t="s">
        <v>109</v>
      </c>
      <c r="C410" s="62"/>
      <c r="D410" s="62"/>
      <c r="E410" s="62">
        <v>6</v>
      </c>
      <c r="F410" s="199" t="s">
        <v>67</v>
      </c>
      <c r="G410" s="187"/>
      <c r="H410" s="188"/>
      <c r="I410" s="172" t="s">
        <v>62</v>
      </c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2">
        <f t="shared" si="168"/>
        <v>0</v>
      </c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2">
        <f t="shared" si="169"/>
        <v>0</v>
      </c>
      <c r="AJ410" s="81"/>
      <c r="AK410" s="81"/>
      <c r="AL410" s="81"/>
      <c r="AM410" s="81"/>
      <c r="AN410" s="81"/>
      <c r="AO410" s="81"/>
      <c r="AP410" s="81"/>
      <c r="AQ410" s="81"/>
      <c r="AR410" s="81"/>
      <c r="AS410" s="81"/>
      <c r="AT410" s="81"/>
      <c r="AU410" s="81"/>
      <c r="AV410" s="82">
        <f t="shared" si="170"/>
        <v>0</v>
      </c>
      <c r="AW410" s="5"/>
      <c r="AX410" s="5"/>
      <c r="AY410" s="5"/>
    </row>
    <row r="411" spans="2:51" x14ac:dyDescent="0.25">
      <c r="B411" s="8" t="s">
        <v>109</v>
      </c>
      <c r="C411" s="62"/>
      <c r="D411" s="62"/>
      <c r="E411" s="62"/>
      <c r="F411" s="199"/>
      <c r="G411" s="187"/>
      <c r="H411" s="188"/>
      <c r="I411" s="172" t="s">
        <v>51</v>
      </c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2">
        <f t="shared" si="168"/>
        <v>0</v>
      </c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2">
        <f t="shared" si="169"/>
        <v>0</v>
      </c>
      <c r="AJ411" s="81"/>
      <c r="AK411" s="81"/>
      <c r="AL411" s="81"/>
      <c r="AM411" s="81"/>
      <c r="AN411" s="81"/>
      <c r="AO411" s="81"/>
      <c r="AP411" s="81"/>
      <c r="AQ411" s="81"/>
      <c r="AR411" s="81"/>
      <c r="AS411" s="81"/>
      <c r="AT411" s="81"/>
      <c r="AU411" s="81"/>
      <c r="AV411" s="82">
        <f t="shared" si="170"/>
        <v>0</v>
      </c>
      <c r="AW411" s="5"/>
      <c r="AX411" s="5"/>
      <c r="AY411" s="5"/>
    </row>
    <row r="412" spans="2:51" x14ac:dyDescent="0.25">
      <c r="B412" s="8" t="s">
        <v>110</v>
      </c>
      <c r="C412" s="62"/>
      <c r="D412" s="62"/>
      <c r="E412" s="62">
        <v>7</v>
      </c>
      <c r="F412" s="199" t="s">
        <v>16</v>
      </c>
      <c r="G412" s="187"/>
      <c r="H412" s="188"/>
      <c r="I412" s="172" t="s">
        <v>62</v>
      </c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2">
        <f t="shared" si="168"/>
        <v>0</v>
      </c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2">
        <f t="shared" si="169"/>
        <v>0</v>
      </c>
      <c r="AJ412" s="81"/>
      <c r="AK412" s="81"/>
      <c r="AL412" s="81"/>
      <c r="AM412" s="81"/>
      <c r="AN412" s="81"/>
      <c r="AO412" s="81"/>
      <c r="AP412" s="81"/>
      <c r="AQ412" s="81"/>
      <c r="AR412" s="81"/>
      <c r="AS412" s="81"/>
      <c r="AT412" s="81"/>
      <c r="AU412" s="81"/>
      <c r="AV412" s="82">
        <f t="shared" si="170"/>
        <v>0</v>
      </c>
      <c r="AW412" s="5"/>
      <c r="AX412" s="5"/>
      <c r="AY412" s="5"/>
    </row>
    <row r="413" spans="2:51" x14ac:dyDescent="0.25">
      <c r="B413" s="8" t="s">
        <v>110</v>
      </c>
      <c r="C413" s="62"/>
      <c r="D413" s="62"/>
      <c r="E413" s="62"/>
      <c r="F413" s="198"/>
      <c r="G413" s="187"/>
      <c r="H413" s="188"/>
      <c r="I413" s="172" t="s">
        <v>68</v>
      </c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2">
        <f t="shared" si="168"/>
        <v>0</v>
      </c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2">
        <f t="shared" si="169"/>
        <v>0</v>
      </c>
      <c r="AJ413" s="81"/>
      <c r="AK413" s="81"/>
      <c r="AL413" s="81"/>
      <c r="AM413" s="81"/>
      <c r="AN413" s="81"/>
      <c r="AO413" s="81"/>
      <c r="AP413" s="81"/>
      <c r="AQ413" s="81"/>
      <c r="AR413" s="81"/>
      <c r="AS413" s="81"/>
      <c r="AT413" s="81"/>
      <c r="AU413" s="81"/>
      <c r="AV413" s="82">
        <f t="shared" si="170"/>
        <v>0</v>
      </c>
      <c r="AW413" s="5"/>
      <c r="AX413" s="5"/>
      <c r="AY413" s="5"/>
    </row>
    <row r="414" spans="2:51" x14ac:dyDescent="0.25">
      <c r="B414" s="8"/>
      <c r="C414" s="62"/>
      <c r="D414" s="62"/>
      <c r="E414" s="278"/>
      <c r="F414" s="279"/>
      <c r="G414" s="279"/>
      <c r="H414" s="279"/>
      <c r="I414" s="2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80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80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80"/>
      <c r="AW414" s="5"/>
      <c r="AX414" s="5"/>
      <c r="AY414" s="5"/>
    </row>
    <row r="415" spans="2:51" x14ac:dyDescent="0.25">
      <c r="B415" s="8"/>
      <c r="C415" s="62"/>
      <c r="D415" s="189" t="s">
        <v>70</v>
      </c>
      <c r="E415" s="190"/>
      <c r="F415" s="190"/>
      <c r="G415" s="190"/>
      <c r="H415" s="191"/>
      <c r="I415" s="172" t="s">
        <v>62</v>
      </c>
      <c r="J415" s="82">
        <f ca="1">(SUMIF($I$390:$AV$400,$I415,J$390:J$400))+(SUMIF($I$403:$AV$413,$I415,J$403:J$413))</f>
        <v>0</v>
      </c>
      <c r="K415" s="82">
        <f t="shared" ref="K415:AV419" ca="1" si="171">(SUMIF($I$390:$AV$400,$I415,K$390:K$400))+(SUMIF($I$403:$AV$413,$I415,K$403:K$413))</f>
        <v>0</v>
      </c>
      <c r="L415" s="82">
        <f t="shared" ca="1" si="171"/>
        <v>0</v>
      </c>
      <c r="M415" s="82">
        <f t="shared" ca="1" si="171"/>
        <v>0</v>
      </c>
      <c r="N415" s="82">
        <f t="shared" ca="1" si="171"/>
        <v>0</v>
      </c>
      <c r="O415" s="82">
        <f t="shared" ca="1" si="171"/>
        <v>0</v>
      </c>
      <c r="P415" s="82">
        <f t="shared" ca="1" si="171"/>
        <v>0</v>
      </c>
      <c r="Q415" s="82">
        <f t="shared" ca="1" si="171"/>
        <v>0</v>
      </c>
      <c r="R415" s="82">
        <f t="shared" ca="1" si="171"/>
        <v>0</v>
      </c>
      <c r="S415" s="82">
        <f t="shared" ca="1" si="171"/>
        <v>0</v>
      </c>
      <c r="T415" s="82">
        <f t="shared" ca="1" si="171"/>
        <v>0</v>
      </c>
      <c r="U415" s="82">
        <f t="shared" ca="1" si="171"/>
        <v>0</v>
      </c>
      <c r="V415" s="82">
        <f t="shared" ca="1" si="171"/>
        <v>0</v>
      </c>
      <c r="W415" s="82">
        <f t="shared" ca="1" si="171"/>
        <v>0</v>
      </c>
      <c r="X415" s="82">
        <f t="shared" ca="1" si="171"/>
        <v>0</v>
      </c>
      <c r="Y415" s="82">
        <f t="shared" ca="1" si="171"/>
        <v>0</v>
      </c>
      <c r="Z415" s="82">
        <f t="shared" ca="1" si="171"/>
        <v>0</v>
      </c>
      <c r="AA415" s="82">
        <f t="shared" ca="1" si="171"/>
        <v>0</v>
      </c>
      <c r="AB415" s="82">
        <f t="shared" ca="1" si="171"/>
        <v>0</v>
      </c>
      <c r="AC415" s="82">
        <f t="shared" ca="1" si="171"/>
        <v>0</v>
      </c>
      <c r="AD415" s="82">
        <f t="shared" ca="1" si="171"/>
        <v>0</v>
      </c>
      <c r="AE415" s="82">
        <f t="shared" ca="1" si="171"/>
        <v>0</v>
      </c>
      <c r="AF415" s="82">
        <f t="shared" ca="1" si="171"/>
        <v>0</v>
      </c>
      <c r="AG415" s="82">
        <f t="shared" ca="1" si="171"/>
        <v>0</v>
      </c>
      <c r="AH415" s="82">
        <f t="shared" ca="1" si="171"/>
        <v>0</v>
      </c>
      <c r="AI415" s="82">
        <f t="shared" ca="1" si="171"/>
        <v>0</v>
      </c>
      <c r="AJ415" s="82">
        <f t="shared" ca="1" si="171"/>
        <v>0</v>
      </c>
      <c r="AK415" s="82">
        <f t="shared" ca="1" si="171"/>
        <v>0</v>
      </c>
      <c r="AL415" s="82">
        <f t="shared" ca="1" si="171"/>
        <v>0</v>
      </c>
      <c r="AM415" s="82">
        <f t="shared" ca="1" si="171"/>
        <v>0</v>
      </c>
      <c r="AN415" s="82">
        <f t="shared" ca="1" si="171"/>
        <v>0</v>
      </c>
      <c r="AO415" s="82">
        <f t="shared" ca="1" si="171"/>
        <v>0</v>
      </c>
      <c r="AP415" s="82">
        <f t="shared" ca="1" si="171"/>
        <v>0</v>
      </c>
      <c r="AQ415" s="82">
        <f t="shared" ca="1" si="171"/>
        <v>0</v>
      </c>
      <c r="AR415" s="82">
        <f t="shared" ca="1" si="171"/>
        <v>0</v>
      </c>
      <c r="AS415" s="82">
        <f t="shared" ca="1" si="171"/>
        <v>0</v>
      </c>
      <c r="AT415" s="82">
        <f t="shared" ca="1" si="171"/>
        <v>0</v>
      </c>
      <c r="AU415" s="82">
        <f t="shared" ca="1" si="171"/>
        <v>0</v>
      </c>
      <c r="AV415" s="82">
        <f t="shared" ca="1" si="171"/>
        <v>0</v>
      </c>
      <c r="AW415" s="5"/>
      <c r="AX415" s="5"/>
      <c r="AY415" s="5"/>
    </row>
    <row r="416" spans="2:51" x14ac:dyDescent="0.25">
      <c r="B416" s="8"/>
      <c r="C416" s="62"/>
      <c r="D416" s="192"/>
      <c r="E416" s="193"/>
      <c r="F416" s="193"/>
      <c r="G416" s="193"/>
      <c r="H416" s="194"/>
      <c r="I416" s="172" t="s">
        <v>63</v>
      </c>
      <c r="J416" s="82">
        <f t="shared" ref="J416:Y419" ca="1" si="172">(SUMIF($I$390:$AV$400,$I416,J$390:J$400))+(SUMIF($I$403:$AV$413,$I416,J$403:J$413))</f>
        <v>0</v>
      </c>
      <c r="K416" s="82">
        <f t="shared" ca="1" si="172"/>
        <v>0</v>
      </c>
      <c r="L416" s="82">
        <f t="shared" ca="1" si="172"/>
        <v>0</v>
      </c>
      <c r="M416" s="82">
        <f t="shared" ca="1" si="172"/>
        <v>0</v>
      </c>
      <c r="N416" s="82">
        <f t="shared" ca="1" si="172"/>
        <v>0</v>
      </c>
      <c r="O416" s="82">
        <f t="shared" ca="1" si="172"/>
        <v>0</v>
      </c>
      <c r="P416" s="82">
        <f t="shared" ca="1" si="172"/>
        <v>0</v>
      </c>
      <c r="Q416" s="82">
        <f t="shared" ca="1" si="172"/>
        <v>0</v>
      </c>
      <c r="R416" s="82">
        <f t="shared" ca="1" si="172"/>
        <v>0</v>
      </c>
      <c r="S416" s="82">
        <f t="shared" ca="1" si="172"/>
        <v>0</v>
      </c>
      <c r="T416" s="82">
        <f t="shared" ca="1" si="172"/>
        <v>0</v>
      </c>
      <c r="U416" s="82">
        <f t="shared" ca="1" si="172"/>
        <v>0</v>
      </c>
      <c r="V416" s="82">
        <f t="shared" ca="1" si="172"/>
        <v>0</v>
      </c>
      <c r="W416" s="82">
        <f t="shared" ca="1" si="172"/>
        <v>0</v>
      </c>
      <c r="X416" s="82">
        <f t="shared" ca="1" si="172"/>
        <v>0</v>
      </c>
      <c r="Y416" s="82">
        <f t="shared" ca="1" si="172"/>
        <v>0</v>
      </c>
      <c r="Z416" s="82">
        <f t="shared" ca="1" si="171"/>
        <v>0</v>
      </c>
      <c r="AA416" s="82">
        <f t="shared" ca="1" si="171"/>
        <v>0</v>
      </c>
      <c r="AB416" s="82">
        <f t="shared" ca="1" si="171"/>
        <v>0</v>
      </c>
      <c r="AC416" s="82">
        <f t="shared" ca="1" si="171"/>
        <v>0</v>
      </c>
      <c r="AD416" s="82">
        <f t="shared" ca="1" si="171"/>
        <v>0</v>
      </c>
      <c r="AE416" s="82">
        <f t="shared" ca="1" si="171"/>
        <v>0</v>
      </c>
      <c r="AF416" s="82">
        <f t="shared" ca="1" si="171"/>
        <v>0</v>
      </c>
      <c r="AG416" s="82">
        <f t="shared" ca="1" si="171"/>
        <v>0</v>
      </c>
      <c r="AH416" s="82">
        <f t="shared" ca="1" si="171"/>
        <v>0</v>
      </c>
      <c r="AI416" s="82">
        <f t="shared" ca="1" si="171"/>
        <v>0</v>
      </c>
      <c r="AJ416" s="82">
        <f t="shared" ca="1" si="171"/>
        <v>0</v>
      </c>
      <c r="AK416" s="82">
        <f t="shared" ca="1" si="171"/>
        <v>0</v>
      </c>
      <c r="AL416" s="82">
        <f t="shared" ca="1" si="171"/>
        <v>0</v>
      </c>
      <c r="AM416" s="82">
        <f t="shared" ca="1" si="171"/>
        <v>0</v>
      </c>
      <c r="AN416" s="82">
        <f t="shared" ca="1" si="171"/>
        <v>0</v>
      </c>
      <c r="AO416" s="82">
        <f t="shared" ca="1" si="171"/>
        <v>0</v>
      </c>
      <c r="AP416" s="82">
        <f t="shared" ca="1" si="171"/>
        <v>0</v>
      </c>
      <c r="AQ416" s="82">
        <f t="shared" ca="1" si="171"/>
        <v>0</v>
      </c>
      <c r="AR416" s="82">
        <f t="shared" ca="1" si="171"/>
        <v>0</v>
      </c>
      <c r="AS416" s="82">
        <f t="shared" ca="1" si="171"/>
        <v>0</v>
      </c>
      <c r="AT416" s="82">
        <f t="shared" ca="1" si="171"/>
        <v>0</v>
      </c>
      <c r="AU416" s="82">
        <f t="shared" ca="1" si="171"/>
        <v>0</v>
      </c>
      <c r="AV416" s="82">
        <f t="shared" ca="1" si="171"/>
        <v>0</v>
      </c>
      <c r="AW416" s="5"/>
      <c r="AX416" s="5"/>
      <c r="AY416" s="5"/>
    </row>
    <row r="417" spans="1:51" x14ac:dyDescent="0.25">
      <c r="B417" s="8"/>
      <c r="C417" s="62"/>
      <c r="D417" s="192"/>
      <c r="E417" s="193"/>
      <c r="F417" s="193"/>
      <c r="G417" s="193"/>
      <c r="H417" s="194"/>
      <c r="I417" s="172" t="s">
        <v>66</v>
      </c>
      <c r="J417" s="82">
        <f t="shared" ca="1" si="172"/>
        <v>0</v>
      </c>
      <c r="K417" s="82">
        <f t="shared" ca="1" si="171"/>
        <v>0</v>
      </c>
      <c r="L417" s="82">
        <f t="shared" ca="1" si="171"/>
        <v>0</v>
      </c>
      <c r="M417" s="82">
        <f t="shared" ca="1" si="171"/>
        <v>0</v>
      </c>
      <c r="N417" s="82">
        <f t="shared" ca="1" si="171"/>
        <v>0</v>
      </c>
      <c r="O417" s="82">
        <f t="shared" ca="1" si="171"/>
        <v>0</v>
      </c>
      <c r="P417" s="82">
        <f t="shared" ca="1" si="171"/>
        <v>0</v>
      </c>
      <c r="Q417" s="82">
        <f t="shared" ca="1" si="171"/>
        <v>0</v>
      </c>
      <c r="R417" s="82">
        <f t="shared" ca="1" si="171"/>
        <v>0</v>
      </c>
      <c r="S417" s="82">
        <f t="shared" ca="1" si="171"/>
        <v>0</v>
      </c>
      <c r="T417" s="82">
        <f t="shared" ca="1" si="171"/>
        <v>0</v>
      </c>
      <c r="U417" s="82">
        <f t="shared" ca="1" si="171"/>
        <v>0</v>
      </c>
      <c r="V417" s="82">
        <f t="shared" ca="1" si="171"/>
        <v>0</v>
      </c>
      <c r="W417" s="82">
        <f t="shared" ca="1" si="171"/>
        <v>0</v>
      </c>
      <c r="X417" s="82">
        <f t="shared" ca="1" si="171"/>
        <v>0</v>
      </c>
      <c r="Y417" s="82">
        <f t="shared" ca="1" si="171"/>
        <v>0</v>
      </c>
      <c r="Z417" s="82">
        <f t="shared" ca="1" si="171"/>
        <v>0</v>
      </c>
      <c r="AA417" s="82">
        <f t="shared" ca="1" si="171"/>
        <v>0</v>
      </c>
      <c r="AB417" s="82">
        <f t="shared" ca="1" si="171"/>
        <v>0</v>
      </c>
      <c r="AC417" s="82">
        <f t="shared" ca="1" si="171"/>
        <v>0</v>
      </c>
      <c r="AD417" s="82">
        <f t="shared" ca="1" si="171"/>
        <v>0</v>
      </c>
      <c r="AE417" s="82">
        <f t="shared" ca="1" si="171"/>
        <v>0</v>
      </c>
      <c r="AF417" s="82">
        <f t="shared" ca="1" si="171"/>
        <v>0</v>
      </c>
      <c r="AG417" s="82">
        <f t="shared" ca="1" si="171"/>
        <v>0</v>
      </c>
      <c r="AH417" s="82">
        <f t="shared" ca="1" si="171"/>
        <v>0</v>
      </c>
      <c r="AI417" s="82">
        <f t="shared" ca="1" si="171"/>
        <v>0</v>
      </c>
      <c r="AJ417" s="82">
        <f t="shared" ca="1" si="171"/>
        <v>0</v>
      </c>
      <c r="AK417" s="82">
        <f t="shared" ca="1" si="171"/>
        <v>0</v>
      </c>
      <c r="AL417" s="82">
        <f t="shared" ca="1" si="171"/>
        <v>0</v>
      </c>
      <c r="AM417" s="82">
        <f t="shared" ca="1" si="171"/>
        <v>0</v>
      </c>
      <c r="AN417" s="82">
        <f t="shared" ca="1" si="171"/>
        <v>0</v>
      </c>
      <c r="AO417" s="82">
        <f t="shared" ca="1" si="171"/>
        <v>0</v>
      </c>
      <c r="AP417" s="82">
        <f t="shared" ca="1" si="171"/>
        <v>0</v>
      </c>
      <c r="AQ417" s="82">
        <f t="shared" ca="1" si="171"/>
        <v>0</v>
      </c>
      <c r="AR417" s="82">
        <f t="shared" ca="1" si="171"/>
        <v>0</v>
      </c>
      <c r="AS417" s="82">
        <f t="shared" ca="1" si="171"/>
        <v>0</v>
      </c>
      <c r="AT417" s="82">
        <f t="shared" ca="1" si="171"/>
        <v>0</v>
      </c>
      <c r="AU417" s="82">
        <f t="shared" ca="1" si="171"/>
        <v>0</v>
      </c>
      <c r="AV417" s="82">
        <f t="shared" ca="1" si="171"/>
        <v>0</v>
      </c>
      <c r="AW417" s="5"/>
      <c r="AX417" s="5"/>
      <c r="AY417" s="5"/>
    </row>
    <row r="418" spans="1:51" x14ac:dyDescent="0.25">
      <c r="B418" s="8"/>
      <c r="C418" s="62"/>
      <c r="D418" s="192"/>
      <c r="E418" s="193"/>
      <c r="F418" s="193"/>
      <c r="G418" s="193"/>
      <c r="H418" s="194"/>
      <c r="I418" s="172" t="s">
        <v>51</v>
      </c>
      <c r="J418" s="82">
        <f t="shared" ca="1" si="172"/>
        <v>0</v>
      </c>
      <c r="K418" s="82">
        <f t="shared" ca="1" si="171"/>
        <v>0</v>
      </c>
      <c r="L418" s="82">
        <f t="shared" ca="1" si="171"/>
        <v>0</v>
      </c>
      <c r="M418" s="82">
        <f t="shared" ca="1" si="171"/>
        <v>0</v>
      </c>
      <c r="N418" s="82">
        <f t="shared" ca="1" si="171"/>
        <v>0</v>
      </c>
      <c r="O418" s="82">
        <f t="shared" ca="1" si="171"/>
        <v>0</v>
      </c>
      <c r="P418" s="82">
        <f t="shared" ca="1" si="171"/>
        <v>0</v>
      </c>
      <c r="Q418" s="82">
        <f t="shared" ca="1" si="171"/>
        <v>0</v>
      </c>
      <c r="R418" s="82">
        <f t="shared" ca="1" si="171"/>
        <v>0</v>
      </c>
      <c r="S418" s="82">
        <f t="shared" ca="1" si="171"/>
        <v>0</v>
      </c>
      <c r="T418" s="82">
        <f t="shared" ca="1" si="171"/>
        <v>0</v>
      </c>
      <c r="U418" s="82">
        <f t="shared" ca="1" si="171"/>
        <v>0</v>
      </c>
      <c r="V418" s="82">
        <f t="shared" ca="1" si="171"/>
        <v>0</v>
      </c>
      <c r="W418" s="82">
        <f t="shared" ca="1" si="171"/>
        <v>0</v>
      </c>
      <c r="X418" s="82">
        <f t="shared" ca="1" si="171"/>
        <v>0</v>
      </c>
      <c r="Y418" s="82">
        <f t="shared" ca="1" si="171"/>
        <v>0</v>
      </c>
      <c r="Z418" s="82">
        <f t="shared" ca="1" si="171"/>
        <v>0</v>
      </c>
      <c r="AA418" s="82">
        <f t="shared" ca="1" si="171"/>
        <v>0</v>
      </c>
      <c r="AB418" s="82">
        <f t="shared" ca="1" si="171"/>
        <v>0</v>
      </c>
      <c r="AC418" s="82">
        <f t="shared" ca="1" si="171"/>
        <v>0</v>
      </c>
      <c r="AD418" s="82">
        <f t="shared" ca="1" si="171"/>
        <v>0</v>
      </c>
      <c r="AE418" s="82">
        <f t="shared" ca="1" si="171"/>
        <v>0</v>
      </c>
      <c r="AF418" s="82">
        <f t="shared" ca="1" si="171"/>
        <v>0</v>
      </c>
      <c r="AG418" s="82">
        <f t="shared" ca="1" si="171"/>
        <v>0</v>
      </c>
      <c r="AH418" s="82">
        <f t="shared" ca="1" si="171"/>
        <v>0</v>
      </c>
      <c r="AI418" s="82">
        <f t="shared" ca="1" si="171"/>
        <v>0</v>
      </c>
      <c r="AJ418" s="82">
        <f t="shared" ca="1" si="171"/>
        <v>0</v>
      </c>
      <c r="AK418" s="82">
        <f t="shared" ca="1" si="171"/>
        <v>0</v>
      </c>
      <c r="AL418" s="82">
        <f t="shared" ca="1" si="171"/>
        <v>0</v>
      </c>
      <c r="AM418" s="82">
        <f t="shared" ca="1" si="171"/>
        <v>0</v>
      </c>
      <c r="AN418" s="82">
        <f t="shared" ca="1" si="171"/>
        <v>0</v>
      </c>
      <c r="AO418" s="82">
        <f t="shared" ca="1" si="171"/>
        <v>0</v>
      </c>
      <c r="AP418" s="82">
        <f t="shared" ca="1" si="171"/>
        <v>0</v>
      </c>
      <c r="AQ418" s="82">
        <f t="shared" ca="1" si="171"/>
        <v>0</v>
      </c>
      <c r="AR418" s="82">
        <f t="shared" ca="1" si="171"/>
        <v>0</v>
      </c>
      <c r="AS418" s="82">
        <f t="shared" ca="1" si="171"/>
        <v>0</v>
      </c>
      <c r="AT418" s="82">
        <f t="shared" ca="1" si="171"/>
        <v>0</v>
      </c>
      <c r="AU418" s="82">
        <f t="shared" ca="1" si="171"/>
        <v>0</v>
      </c>
      <c r="AV418" s="82">
        <f t="shared" ca="1" si="171"/>
        <v>0</v>
      </c>
      <c r="AW418" s="5"/>
      <c r="AX418" s="5"/>
      <c r="AY418" s="5"/>
    </row>
    <row r="419" spans="1:51" x14ac:dyDescent="0.25">
      <c r="B419" s="8"/>
      <c r="C419" s="62"/>
      <c r="D419" s="195"/>
      <c r="E419" s="196"/>
      <c r="F419" s="196"/>
      <c r="G419" s="196"/>
      <c r="H419" s="197"/>
      <c r="I419" s="172" t="s">
        <v>68</v>
      </c>
      <c r="J419" s="82">
        <f t="shared" ca="1" si="172"/>
        <v>0</v>
      </c>
      <c r="K419" s="82">
        <f t="shared" ca="1" si="171"/>
        <v>0</v>
      </c>
      <c r="L419" s="82">
        <f t="shared" ca="1" si="171"/>
        <v>0</v>
      </c>
      <c r="M419" s="82">
        <f t="shared" ca="1" si="171"/>
        <v>0</v>
      </c>
      <c r="N419" s="82">
        <f t="shared" ca="1" si="171"/>
        <v>0</v>
      </c>
      <c r="O419" s="82">
        <f t="shared" ca="1" si="171"/>
        <v>0</v>
      </c>
      <c r="P419" s="82">
        <f t="shared" ca="1" si="171"/>
        <v>0</v>
      </c>
      <c r="Q419" s="82">
        <f t="shared" ca="1" si="171"/>
        <v>0</v>
      </c>
      <c r="R419" s="82">
        <f t="shared" ca="1" si="171"/>
        <v>0</v>
      </c>
      <c r="S419" s="82">
        <f t="shared" ca="1" si="171"/>
        <v>0</v>
      </c>
      <c r="T419" s="82">
        <f t="shared" ca="1" si="171"/>
        <v>0</v>
      </c>
      <c r="U419" s="82">
        <f t="shared" ca="1" si="171"/>
        <v>0</v>
      </c>
      <c r="V419" s="82">
        <f t="shared" ca="1" si="171"/>
        <v>0</v>
      </c>
      <c r="W419" s="82">
        <f t="shared" ca="1" si="171"/>
        <v>0</v>
      </c>
      <c r="X419" s="82">
        <f t="shared" ca="1" si="171"/>
        <v>0</v>
      </c>
      <c r="Y419" s="82">
        <f t="shared" ca="1" si="171"/>
        <v>0</v>
      </c>
      <c r="Z419" s="82">
        <f t="shared" ca="1" si="171"/>
        <v>0</v>
      </c>
      <c r="AA419" s="82">
        <f t="shared" ca="1" si="171"/>
        <v>0</v>
      </c>
      <c r="AB419" s="82">
        <f t="shared" ca="1" si="171"/>
        <v>0</v>
      </c>
      <c r="AC419" s="82">
        <f t="shared" ca="1" si="171"/>
        <v>0</v>
      </c>
      <c r="AD419" s="82">
        <f t="shared" ca="1" si="171"/>
        <v>0</v>
      </c>
      <c r="AE419" s="82">
        <f t="shared" ca="1" si="171"/>
        <v>0</v>
      </c>
      <c r="AF419" s="82">
        <f t="shared" ca="1" si="171"/>
        <v>0</v>
      </c>
      <c r="AG419" s="82">
        <f t="shared" ca="1" si="171"/>
        <v>0</v>
      </c>
      <c r="AH419" s="82">
        <f t="shared" ca="1" si="171"/>
        <v>0</v>
      </c>
      <c r="AI419" s="82">
        <f t="shared" ca="1" si="171"/>
        <v>0</v>
      </c>
      <c r="AJ419" s="82">
        <f t="shared" ca="1" si="171"/>
        <v>0</v>
      </c>
      <c r="AK419" s="82">
        <f t="shared" ca="1" si="171"/>
        <v>0</v>
      </c>
      <c r="AL419" s="82">
        <f t="shared" ca="1" si="171"/>
        <v>0</v>
      </c>
      <c r="AM419" s="82">
        <f t="shared" ca="1" si="171"/>
        <v>0</v>
      </c>
      <c r="AN419" s="82">
        <f t="shared" ca="1" si="171"/>
        <v>0</v>
      </c>
      <c r="AO419" s="82">
        <f t="shared" ca="1" si="171"/>
        <v>0</v>
      </c>
      <c r="AP419" s="82">
        <f t="shared" ca="1" si="171"/>
        <v>0</v>
      </c>
      <c r="AQ419" s="82">
        <f t="shared" ca="1" si="171"/>
        <v>0</v>
      </c>
      <c r="AR419" s="82">
        <f t="shared" ca="1" si="171"/>
        <v>0</v>
      </c>
      <c r="AS419" s="82">
        <f t="shared" ca="1" si="171"/>
        <v>0</v>
      </c>
      <c r="AT419" s="82">
        <f t="shared" ca="1" si="171"/>
        <v>0</v>
      </c>
      <c r="AU419" s="82">
        <f t="shared" ca="1" si="171"/>
        <v>0</v>
      </c>
      <c r="AV419" s="82">
        <f t="shared" ca="1" si="171"/>
        <v>0</v>
      </c>
      <c r="AW419" s="5"/>
      <c r="AX419" s="5"/>
      <c r="AY419" s="5"/>
    </row>
    <row r="420" spans="1:51" x14ac:dyDescent="0.25">
      <c r="B420" s="8"/>
      <c r="C420" s="198"/>
      <c r="D420" s="187"/>
      <c r="E420" s="187"/>
      <c r="F420" s="187"/>
      <c r="G420" s="187"/>
      <c r="H420" s="188"/>
      <c r="I420" s="61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80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80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80"/>
      <c r="AW420" s="5"/>
      <c r="AX420" s="5"/>
      <c r="AY420" s="5"/>
    </row>
    <row r="421" spans="1:51" x14ac:dyDescent="0.25">
      <c r="B421" s="8"/>
      <c r="C421" s="189" t="s">
        <v>71</v>
      </c>
      <c r="D421" s="190"/>
      <c r="E421" s="190"/>
      <c r="F421" s="190"/>
      <c r="G421" s="190"/>
      <c r="H421" s="191"/>
      <c r="I421" s="172" t="s">
        <v>62</v>
      </c>
      <c r="J421" s="82">
        <f ca="1">J382+J415</f>
        <v>0</v>
      </c>
      <c r="K421" s="82">
        <f t="shared" ref="K421:V421" ca="1" si="173">K382+K415</f>
        <v>0</v>
      </c>
      <c r="L421" s="82">
        <f t="shared" ca="1" si="173"/>
        <v>0</v>
      </c>
      <c r="M421" s="82">
        <f t="shared" ca="1" si="173"/>
        <v>0</v>
      </c>
      <c r="N421" s="82">
        <f t="shared" ca="1" si="173"/>
        <v>0</v>
      </c>
      <c r="O421" s="82">
        <f t="shared" ca="1" si="173"/>
        <v>0</v>
      </c>
      <c r="P421" s="82">
        <f t="shared" ca="1" si="173"/>
        <v>0</v>
      </c>
      <c r="Q421" s="82">
        <f t="shared" ca="1" si="173"/>
        <v>0</v>
      </c>
      <c r="R421" s="82">
        <f t="shared" ca="1" si="173"/>
        <v>0</v>
      </c>
      <c r="S421" s="82">
        <f t="shared" ca="1" si="173"/>
        <v>0</v>
      </c>
      <c r="T421" s="82">
        <f t="shared" ca="1" si="173"/>
        <v>0</v>
      </c>
      <c r="U421" s="82">
        <f t="shared" ca="1" si="173"/>
        <v>0</v>
      </c>
      <c r="V421" s="82">
        <f t="shared" ca="1" si="173"/>
        <v>0</v>
      </c>
      <c r="W421" s="82">
        <f ca="1">W382+W415</f>
        <v>0</v>
      </c>
      <c r="X421" s="82">
        <f t="shared" ref="X421:AI425" ca="1" si="174">X382+X415</f>
        <v>0</v>
      </c>
      <c r="Y421" s="82">
        <f t="shared" ca="1" si="174"/>
        <v>0</v>
      </c>
      <c r="Z421" s="82">
        <f t="shared" ca="1" si="174"/>
        <v>0</v>
      </c>
      <c r="AA421" s="82">
        <f t="shared" ca="1" si="174"/>
        <v>0</v>
      </c>
      <c r="AB421" s="82">
        <f t="shared" ca="1" si="174"/>
        <v>0</v>
      </c>
      <c r="AC421" s="82">
        <f t="shared" ca="1" si="174"/>
        <v>0</v>
      </c>
      <c r="AD421" s="82">
        <f t="shared" ca="1" si="174"/>
        <v>0</v>
      </c>
      <c r="AE421" s="82">
        <f t="shared" ca="1" si="174"/>
        <v>0</v>
      </c>
      <c r="AF421" s="82">
        <f t="shared" ca="1" si="174"/>
        <v>0</v>
      </c>
      <c r="AG421" s="82">
        <f t="shared" ca="1" si="174"/>
        <v>0</v>
      </c>
      <c r="AH421" s="82">
        <f t="shared" ca="1" si="174"/>
        <v>0</v>
      </c>
      <c r="AI421" s="82">
        <f t="shared" ca="1" si="174"/>
        <v>0</v>
      </c>
      <c r="AJ421" s="82">
        <f ca="1">AJ382+AJ415</f>
        <v>0</v>
      </c>
      <c r="AK421" s="82">
        <f t="shared" ref="AK421:AV425" ca="1" si="175">AK382+AK415</f>
        <v>0</v>
      </c>
      <c r="AL421" s="82">
        <f t="shared" ca="1" si="175"/>
        <v>0</v>
      </c>
      <c r="AM421" s="82">
        <f t="shared" ca="1" si="175"/>
        <v>0</v>
      </c>
      <c r="AN421" s="82">
        <f t="shared" ca="1" si="175"/>
        <v>0</v>
      </c>
      <c r="AO421" s="82">
        <f t="shared" ca="1" si="175"/>
        <v>0</v>
      </c>
      <c r="AP421" s="82">
        <f t="shared" ca="1" si="175"/>
        <v>0</v>
      </c>
      <c r="AQ421" s="82">
        <f t="shared" ca="1" si="175"/>
        <v>0</v>
      </c>
      <c r="AR421" s="82">
        <f t="shared" ca="1" si="175"/>
        <v>0</v>
      </c>
      <c r="AS421" s="82">
        <f t="shared" ca="1" si="175"/>
        <v>0</v>
      </c>
      <c r="AT421" s="82">
        <f t="shared" ca="1" si="175"/>
        <v>0</v>
      </c>
      <c r="AU421" s="82">
        <f t="shared" ca="1" si="175"/>
        <v>0</v>
      </c>
      <c r="AV421" s="82">
        <f t="shared" ca="1" si="175"/>
        <v>0</v>
      </c>
      <c r="AW421" s="5"/>
      <c r="AX421" s="5"/>
      <c r="AY421" s="5"/>
    </row>
    <row r="422" spans="1:51" x14ac:dyDescent="0.25">
      <c r="B422" s="8"/>
      <c r="C422" s="192"/>
      <c r="D422" s="193"/>
      <c r="E422" s="193"/>
      <c r="F422" s="193"/>
      <c r="G422" s="193"/>
      <c r="H422" s="194"/>
      <c r="I422" s="172" t="s">
        <v>63</v>
      </c>
      <c r="J422" s="82">
        <f ca="1">J383+J416</f>
        <v>0</v>
      </c>
      <c r="K422" s="82">
        <f t="shared" ref="K422:V422" ca="1" si="176">K383+K416</f>
        <v>0</v>
      </c>
      <c r="L422" s="82">
        <f t="shared" ca="1" si="176"/>
        <v>0</v>
      </c>
      <c r="M422" s="82">
        <f t="shared" ca="1" si="176"/>
        <v>0</v>
      </c>
      <c r="N422" s="82">
        <f t="shared" ca="1" si="176"/>
        <v>0</v>
      </c>
      <c r="O422" s="82">
        <f t="shared" ca="1" si="176"/>
        <v>0</v>
      </c>
      <c r="P422" s="82">
        <f t="shared" ca="1" si="176"/>
        <v>0</v>
      </c>
      <c r="Q422" s="82">
        <f t="shared" ca="1" si="176"/>
        <v>0</v>
      </c>
      <c r="R422" s="82">
        <f t="shared" ca="1" si="176"/>
        <v>0</v>
      </c>
      <c r="S422" s="82">
        <f t="shared" ca="1" si="176"/>
        <v>0</v>
      </c>
      <c r="T422" s="82">
        <f t="shared" ca="1" si="176"/>
        <v>0</v>
      </c>
      <c r="U422" s="82">
        <f t="shared" ca="1" si="176"/>
        <v>0</v>
      </c>
      <c r="V422" s="82">
        <f t="shared" ca="1" si="176"/>
        <v>0</v>
      </c>
      <c r="W422" s="82">
        <f ca="1">W383+W416</f>
        <v>0</v>
      </c>
      <c r="X422" s="82">
        <f t="shared" ref="X422:AH422" ca="1" si="177">X383+X416</f>
        <v>0</v>
      </c>
      <c r="Y422" s="82">
        <f t="shared" ca="1" si="177"/>
        <v>0</v>
      </c>
      <c r="Z422" s="82">
        <f t="shared" ca="1" si="177"/>
        <v>0</v>
      </c>
      <c r="AA422" s="82">
        <f t="shared" ca="1" si="177"/>
        <v>0</v>
      </c>
      <c r="AB422" s="82">
        <f t="shared" ca="1" si="177"/>
        <v>0</v>
      </c>
      <c r="AC422" s="82">
        <f t="shared" ca="1" si="177"/>
        <v>0</v>
      </c>
      <c r="AD422" s="82">
        <f t="shared" ca="1" si="177"/>
        <v>0</v>
      </c>
      <c r="AE422" s="82">
        <f t="shared" ca="1" si="177"/>
        <v>0</v>
      </c>
      <c r="AF422" s="82">
        <f t="shared" ca="1" si="177"/>
        <v>0</v>
      </c>
      <c r="AG422" s="82">
        <f t="shared" ca="1" si="177"/>
        <v>0</v>
      </c>
      <c r="AH422" s="82">
        <f t="shared" ca="1" si="177"/>
        <v>0</v>
      </c>
      <c r="AI422" s="82">
        <f t="shared" ca="1" si="174"/>
        <v>0</v>
      </c>
      <c r="AJ422" s="82">
        <f ca="1">AJ383+AJ416</f>
        <v>0</v>
      </c>
      <c r="AK422" s="82">
        <f t="shared" ref="AK422:AU422" ca="1" si="178">AK383+AK416</f>
        <v>0</v>
      </c>
      <c r="AL422" s="82">
        <f t="shared" ca="1" si="178"/>
        <v>0</v>
      </c>
      <c r="AM422" s="82">
        <f t="shared" ca="1" si="178"/>
        <v>0</v>
      </c>
      <c r="AN422" s="82">
        <f t="shared" ca="1" si="178"/>
        <v>0</v>
      </c>
      <c r="AO422" s="82">
        <f t="shared" ca="1" si="178"/>
        <v>0</v>
      </c>
      <c r="AP422" s="82">
        <f t="shared" ca="1" si="178"/>
        <v>0</v>
      </c>
      <c r="AQ422" s="82">
        <f t="shared" ca="1" si="178"/>
        <v>0</v>
      </c>
      <c r="AR422" s="82">
        <f t="shared" ca="1" si="178"/>
        <v>0</v>
      </c>
      <c r="AS422" s="82">
        <f t="shared" ca="1" si="178"/>
        <v>0</v>
      </c>
      <c r="AT422" s="82">
        <f t="shared" ca="1" si="178"/>
        <v>0</v>
      </c>
      <c r="AU422" s="82">
        <f t="shared" ca="1" si="178"/>
        <v>0</v>
      </c>
      <c r="AV422" s="82">
        <f t="shared" ca="1" si="175"/>
        <v>0</v>
      </c>
      <c r="AW422" s="5"/>
      <c r="AX422" s="5"/>
      <c r="AY422" s="5"/>
    </row>
    <row r="423" spans="1:51" x14ac:dyDescent="0.25">
      <c r="B423" s="8"/>
      <c r="C423" s="192"/>
      <c r="D423" s="193"/>
      <c r="E423" s="193"/>
      <c r="F423" s="193"/>
      <c r="G423" s="193"/>
      <c r="H423" s="194"/>
      <c r="I423" s="172" t="s">
        <v>66</v>
      </c>
      <c r="J423" s="82">
        <f ca="1">J384+J417</f>
        <v>0</v>
      </c>
      <c r="K423" s="82">
        <f t="shared" ref="K423:V423" ca="1" si="179">K384+K417</f>
        <v>0</v>
      </c>
      <c r="L423" s="82">
        <f t="shared" ca="1" si="179"/>
        <v>0</v>
      </c>
      <c r="M423" s="82">
        <f t="shared" ca="1" si="179"/>
        <v>0</v>
      </c>
      <c r="N423" s="82">
        <f t="shared" ca="1" si="179"/>
        <v>0</v>
      </c>
      <c r="O423" s="82">
        <f t="shared" ca="1" si="179"/>
        <v>0</v>
      </c>
      <c r="P423" s="82">
        <f t="shared" ca="1" si="179"/>
        <v>0</v>
      </c>
      <c r="Q423" s="82">
        <f t="shared" ca="1" si="179"/>
        <v>0</v>
      </c>
      <c r="R423" s="82">
        <f t="shared" ca="1" si="179"/>
        <v>0</v>
      </c>
      <c r="S423" s="82">
        <f t="shared" ca="1" si="179"/>
        <v>0</v>
      </c>
      <c r="T423" s="82">
        <f t="shared" ca="1" si="179"/>
        <v>0</v>
      </c>
      <c r="U423" s="82">
        <f t="shared" ca="1" si="179"/>
        <v>0</v>
      </c>
      <c r="V423" s="82">
        <f t="shared" ca="1" si="179"/>
        <v>0</v>
      </c>
      <c r="W423" s="82">
        <f ca="1">W384+W417</f>
        <v>0</v>
      </c>
      <c r="X423" s="82">
        <f t="shared" ref="X423:AH423" ca="1" si="180">X384+X417</f>
        <v>0</v>
      </c>
      <c r="Y423" s="82">
        <f t="shared" ca="1" si="180"/>
        <v>0</v>
      </c>
      <c r="Z423" s="82">
        <f t="shared" ca="1" si="180"/>
        <v>0</v>
      </c>
      <c r="AA423" s="82">
        <f t="shared" ca="1" si="180"/>
        <v>0</v>
      </c>
      <c r="AB423" s="82">
        <f t="shared" ca="1" si="180"/>
        <v>0</v>
      </c>
      <c r="AC423" s="82">
        <f t="shared" ca="1" si="180"/>
        <v>0</v>
      </c>
      <c r="AD423" s="82">
        <f t="shared" ca="1" si="180"/>
        <v>0</v>
      </c>
      <c r="AE423" s="82">
        <f t="shared" ca="1" si="180"/>
        <v>0</v>
      </c>
      <c r="AF423" s="82">
        <f t="shared" ca="1" si="180"/>
        <v>0</v>
      </c>
      <c r="AG423" s="82">
        <f t="shared" ca="1" si="180"/>
        <v>0</v>
      </c>
      <c r="AH423" s="82">
        <f t="shared" ca="1" si="180"/>
        <v>0</v>
      </c>
      <c r="AI423" s="82">
        <f t="shared" ca="1" si="174"/>
        <v>0</v>
      </c>
      <c r="AJ423" s="82">
        <f ca="1">AJ384+AJ417</f>
        <v>0</v>
      </c>
      <c r="AK423" s="82">
        <f t="shared" ref="AK423:AU423" ca="1" si="181">AK384+AK417</f>
        <v>0</v>
      </c>
      <c r="AL423" s="82">
        <f t="shared" ca="1" si="181"/>
        <v>0</v>
      </c>
      <c r="AM423" s="82">
        <f t="shared" ca="1" si="181"/>
        <v>0</v>
      </c>
      <c r="AN423" s="82">
        <f t="shared" ca="1" si="181"/>
        <v>0</v>
      </c>
      <c r="AO423" s="82">
        <f t="shared" ca="1" si="181"/>
        <v>0</v>
      </c>
      <c r="AP423" s="82">
        <f t="shared" ca="1" si="181"/>
        <v>0</v>
      </c>
      <c r="AQ423" s="82">
        <f t="shared" ca="1" si="181"/>
        <v>0</v>
      </c>
      <c r="AR423" s="82">
        <f t="shared" ca="1" si="181"/>
        <v>0</v>
      </c>
      <c r="AS423" s="82">
        <f t="shared" ca="1" si="181"/>
        <v>0</v>
      </c>
      <c r="AT423" s="82">
        <f t="shared" ca="1" si="181"/>
        <v>0</v>
      </c>
      <c r="AU423" s="82">
        <f t="shared" ca="1" si="181"/>
        <v>0</v>
      </c>
      <c r="AV423" s="82">
        <f t="shared" ca="1" si="175"/>
        <v>0</v>
      </c>
      <c r="AW423" s="5"/>
      <c r="AX423" s="5"/>
      <c r="AY423" s="5"/>
    </row>
    <row r="424" spans="1:51" x14ac:dyDescent="0.25">
      <c r="B424" s="8"/>
      <c r="C424" s="192"/>
      <c r="D424" s="193"/>
      <c r="E424" s="193"/>
      <c r="F424" s="193"/>
      <c r="G424" s="193"/>
      <c r="H424" s="194"/>
      <c r="I424" s="172" t="s">
        <v>51</v>
      </c>
      <c r="J424" s="82">
        <f ca="1">J385+J418</f>
        <v>0</v>
      </c>
      <c r="K424" s="82">
        <f t="shared" ref="K424:V424" ca="1" si="182">K385+K418</f>
        <v>0</v>
      </c>
      <c r="L424" s="82">
        <f t="shared" ca="1" si="182"/>
        <v>0</v>
      </c>
      <c r="M424" s="82">
        <f t="shared" ca="1" si="182"/>
        <v>0</v>
      </c>
      <c r="N424" s="82">
        <f t="shared" ca="1" si="182"/>
        <v>0</v>
      </c>
      <c r="O424" s="82">
        <f t="shared" ca="1" si="182"/>
        <v>0</v>
      </c>
      <c r="P424" s="82">
        <f t="shared" ca="1" si="182"/>
        <v>0</v>
      </c>
      <c r="Q424" s="82">
        <f t="shared" ca="1" si="182"/>
        <v>0</v>
      </c>
      <c r="R424" s="82">
        <f t="shared" ca="1" si="182"/>
        <v>0</v>
      </c>
      <c r="S424" s="82">
        <f t="shared" ca="1" si="182"/>
        <v>0</v>
      </c>
      <c r="T424" s="82">
        <f t="shared" ca="1" si="182"/>
        <v>0</v>
      </c>
      <c r="U424" s="82">
        <f t="shared" ca="1" si="182"/>
        <v>0</v>
      </c>
      <c r="V424" s="82">
        <f t="shared" ca="1" si="182"/>
        <v>0</v>
      </c>
      <c r="W424" s="82">
        <f ca="1">W385+W418</f>
        <v>0</v>
      </c>
      <c r="X424" s="82">
        <f t="shared" ref="X424:AH424" ca="1" si="183">X385+X418</f>
        <v>0</v>
      </c>
      <c r="Y424" s="82">
        <f t="shared" ca="1" si="183"/>
        <v>0</v>
      </c>
      <c r="Z424" s="82">
        <f t="shared" ca="1" si="183"/>
        <v>0</v>
      </c>
      <c r="AA424" s="82">
        <f t="shared" ca="1" si="183"/>
        <v>0</v>
      </c>
      <c r="AB424" s="82">
        <f t="shared" ca="1" si="183"/>
        <v>0</v>
      </c>
      <c r="AC424" s="82">
        <f t="shared" ca="1" si="183"/>
        <v>0</v>
      </c>
      <c r="AD424" s="82">
        <f t="shared" ca="1" si="183"/>
        <v>0</v>
      </c>
      <c r="AE424" s="82">
        <f t="shared" ca="1" si="183"/>
        <v>0</v>
      </c>
      <c r="AF424" s="82">
        <f t="shared" ca="1" si="183"/>
        <v>0</v>
      </c>
      <c r="AG424" s="82">
        <f t="shared" ca="1" si="183"/>
        <v>0</v>
      </c>
      <c r="AH424" s="82">
        <f t="shared" ca="1" si="183"/>
        <v>0</v>
      </c>
      <c r="AI424" s="82">
        <f t="shared" ca="1" si="174"/>
        <v>0</v>
      </c>
      <c r="AJ424" s="82">
        <f ca="1">AJ385+AJ418</f>
        <v>0</v>
      </c>
      <c r="AK424" s="82">
        <f t="shared" ref="AK424:AU424" ca="1" si="184">AK385+AK418</f>
        <v>0</v>
      </c>
      <c r="AL424" s="82">
        <f t="shared" ca="1" si="184"/>
        <v>0</v>
      </c>
      <c r="AM424" s="82">
        <f t="shared" ca="1" si="184"/>
        <v>0</v>
      </c>
      <c r="AN424" s="82">
        <f t="shared" ca="1" si="184"/>
        <v>0</v>
      </c>
      <c r="AO424" s="82">
        <f t="shared" ca="1" si="184"/>
        <v>0</v>
      </c>
      <c r="AP424" s="82">
        <f t="shared" ca="1" si="184"/>
        <v>0</v>
      </c>
      <c r="AQ424" s="82">
        <f t="shared" ca="1" si="184"/>
        <v>0</v>
      </c>
      <c r="AR424" s="82">
        <f t="shared" ca="1" si="184"/>
        <v>0</v>
      </c>
      <c r="AS424" s="82">
        <f t="shared" ca="1" si="184"/>
        <v>0</v>
      </c>
      <c r="AT424" s="82">
        <f t="shared" ca="1" si="184"/>
        <v>0</v>
      </c>
      <c r="AU424" s="82">
        <f t="shared" ca="1" si="184"/>
        <v>0</v>
      </c>
      <c r="AV424" s="82">
        <f t="shared" ca="1" si="175"/>
        <v>0</v>
      </c>
      <c r="AW424" s="5"/>
      <c r="AX424" s="5"/>
      <c r="AY424" s="5"/>
    </row>
    <row r="425" spans="1:51" x14ac:dyDescent="0.25">
      <c r="B425" s="8"/>
      <c r="C425" s="195"/>
      <c r="D425" s="196"/>
      <c r="E425" s="196"/>
      <c r="F425" s="196"/>
      <c r="G425" s="196"/>
      <c r="H425" s="197"/>
      <c r="I425" s="172" t="s">
        <v>68</v>
      </c>
      <c r="J425" s="82">
        <f ca="1">J386+J419</f>
        <v>0</v>
      </c>
      <c r="K425" s="82">
        <f t="shared" ref="K425:V425" ca="1" si="185">K386+K419</f>
        <v>0</v>
      </c>
      <c r="L425" s="82">
        <f t="shared" ca="1" si="185"/>
        <v>0</v>
      </c>
      <c r="M425" s="82">
        <f t="shared" ca="1" si="185"/>
        <v>0</v>
      </c>
      <c r="N425" s="82">
        <f t="shared" ca="1" si="185"/>
        <v>0</v>
      </c>
      <c r="O425" s="82">
        <f t="shared" ca="1" si="185"/>
        <v>0</v>
      </c>
      <c r="P425" s="82">
        <f t="shared" ca="1" si="185"/>
        <v>0</v>
      </c>
      <c r="Q425" s="82">
        <f t="shared" ca="1" si="185"/>
        <v>0</v>
      </c>
      <c r="R425" s="82">
        <f t="shared" ca="1" si="185"/>
        <v>0</v>
      </c>
      <c r="S425" s="82">
        <f t="shared" ca="1" si="185"/>
        <v>0</v>
      </c>
      <c r="T425" s="82">
        <f t="shared" ca="1" si="185"/>
        <v>0</v>
      </c>
      <c r="U425" s="82">
        <f t="shared" ca="1" si="185"/>
        <v>0</v>
      </c>
      <c r="V425" s="82">
        <f t="shared" ca="1" si="185"/>
        <v>0</v>
      </c>
      <c r="W425" s="82">
        <f ca="1">W386+W419</f>
        <v>0</v>
      </c>
      <c r="X425" s="82">
        <f t="shared" ref="X425:AH425" ca="1" si="186">X386+X419</f>
        <v>0</v>
      </c>
      <c r="Y425" s="82">
        <f t="shared" ca="1" si="186"/>
        <v>0</v>
      </c>
      <c r="Z425" s="82">
        <f t="shared" ca="1" si="186"/>
        <v>0</v>
      </c>
      <c r="AA425" s="82">
        <f t="shared" ca="1" si="186"/>
        <v>0</v>
      </c>
      <c r="AB425" s="82">
        <f t="shared" ca="1" si="186"/>
        <v>0</v>
      </c>
      <c r="AC425" s="82">
        <f t="shared" ca="1" si="186"/>
        <v>0</v>
      </c>
      <c r="AD425" s="82">
        <f t="shared" ca="1" si="186"/>
        <v>0</v>
      </c>
      <c r="AE425" s="82">
        <f t="shared" ca="1" si="186"/>
        <v>0</v>
      </c>
      <c r="AF425" s="82">
        <f t="shared" ca="1" si="186"/>
        <v>0</v>
      </c>
      <c r="AG425" s="82">
        <f t="shared" ca="1" si="186"/>
        <v>0</v>
      </c>
      <c r="AH425" s="82">
        <f t="shared" ca="1" si="186"/>
        <v>0</v>
      </c>
      <c r="AI425" s="82">
        <f t="shared" ca="1" si="174"/>
        <v>0</v>
      </c>
      <c r="AJ425" s="82">
        <f ca="1">AJ386+AJ419</f>
        <v>0</v>
      </c>
      <c r="AK425" s="82">
        <f t="shared" ref="AK425:AU425" ca="1" si="187">AK386+AK419</f>
        <v>0</v>
      </c>
      <c r="AL425" s="82">
        <f t="shared" ca="1" si="187"/>
        <v>0</v>
      </c>
      <c r="AM425" s="82">
        <f t="shared" ca="1" si="187"/>
        <v>0</v>
      </c>
      <c r="AN425" s="82">
        <f t="shared" ca="1" si="187"/>
        <v>0</v>
      </c>
      <c r="AO425" s="82">
        <f t="shared" ca="1" si="187"/>
        <v>0</v>
      </c>
      <c r="AP425" s="82">
        <f t="shared" ca="1" si="187"/>
        <v>0</v>
      </c>
      <c r="AQ425" s="82">
        <f t="shared" ca="1" si="187"/>
        <v>0</v>
      </c>
      <c r="AR425" s="82">
        <f t="shared" ca="1" si="187"/>
        <v>0</v>
      </c>
      <c r="AS425" s="82">
        <f t="shared" ca="1" si="187"/>
        <v>0</v>
      </c>
      <c r="AT425" s="82">
        <f t="shared" ca="1" si="187"/>
        <v>0</v>
      </c>
      <c r="AU425" s="82">
        <f t="shared" ca="1" si="187"/>
        <v>0</v>
      </c>
      <c r="AV425" s="82">
        <f t="shared" ca="1" si="175"/>
        <v>0</v>
      </c>
      <c r="AW425" s="5"/>
      <c r="AX425" s="5"/>
      <c r="AY425" s="5"/>
    </row>
    <row r="426" spans="1:51" x14ac:dyDescent="0.25">
      <c r="B426" s="8"/>
      <c r="C426" s="8"/>
      <c r="D426" s="8"/>
      <c r="E426" s="8"/>
      <c r="F426" s="8"/>
      <c r="G426" s="8"/>
      <c r="H426" s="8"/>
      <c r="I426" s="8"/>
      <c r="V426" s="74"/>
      <c r="AI426" s="74"/>
      <c r="AV426" s="74"/>
    </row>
    <row r="427" spans="1:51" ht="18.75" x14ac:dyDescent="0.3">
      <c r="A427" s="1">
        <v>4</v>
      </c>
      <c r="B427" s="6"/>
      <c r="C427" s="7" t="s">
        <v>784</v>
      </c>
      <c r="D427" s="8"/>
      <c r="E427" s="8"/>
      <c r="F427" s="8"/>
      <c r="G427" s="8"/>
      <c r="H427" s="8"/>
      <c r="I427" s="8"/>
      <c r="V427" s="74"/>
      <c r="AI427" s="74"/>
      <c r="AV427" s="74"/>
    </row>
    <row r="428" spans="1:51" x14ac:dyDescent="0.25">
      <c r="B428" s="8"/>
      <c r="C428" s="8"/>
      <c r="D428" s="8"/>
      <c r="E428" s="8"/>
      <c r="F428" s="8"/>
      <c r="G428" s="8"/>
      <c r="H428" s="8"/>
      <c r="I428" s="8"/>
      <c r="V428" s="74"/>
      <c r="AI428" s="74"/>
      <c r="AV428" s="74"/>
    </row>
    <row r="429" spans="1:51" ht="14.45" customHeight="1" x14ac:dyDescent="0.25">
      <c r="B429" s="8"/>
      <c r="C429" s="202" t="s">
        <v>0</v>
      </c>
      <c r="D429" s="205" t="s">
        <v>1</v>
      </c>
      <c r="E429" s="190"/>
      <c r="F429" s="190"/>
      <c r="G429" s="190"/>
      <c r="H429" s="191"/>
      <c r="I429" s="206" t="s">
        <v>2</v>
      </c>
      <c r="J429" s="180" t="s">
        <v>258</v>
      </c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2"/>
      <c r="V429" s="75" t="s">
        <v>259</v>
      </c>
      <c r="W429" s="249" t="s">
        <v>320</v>
      </c>
      <c r="X429" s="181"/>
      <c r="Y429" s="181"/>
      <c r="Z429" s="181"/>
      <c r="AA429" s="181"/>
      <c r="AB429" s="181"/>
      <c r="AC429" s="181"/>
      <c r="AD429" s="181"/>
      <c r="AE429" s="181"/>
      <c r="AF429" s="181"/>
      <c r="AG429" s="181"/>
      <c r="AH429" s="182"/>
      <c r="AI429" s="162" t="s">
        <v>260</v>
      </c>
      <c r="AJ429" s="249" t="s">
        <v>319</v>
      </c>
      <c r="AK429" s="181"/>
      <c r="AL429" s="181"/>
      <c r="AM429" s="181"/>
      <c r="AN429" s="181"/>
      <c r="AO429" s="181"/>
      <c r="AP429" s="181"/>
      <c r="AQ429" s="181"/>
      <c r="AR429" s="181"/>
      <c r="AS429" s="181"/>
      <c r="AT429" s="181"/>
      <c r="AU429" s="182"/>
      <c r="AV429" s="75" t="s">
        <v>259</v>
      </c>
      <c r="AW429" s="142" t="s">
        <v>261</v>
      </c>
      <c r="AX429" s="142" t="s">
        <v>262</v>
      </c>
      <c r="AY429" s="142" t="s">
        <v>263</v>
      </c>
    </row>
    <row r="430" spans="1:51" x14ac:dyDescent="0.25">
      <c r="B430" s="8"/>
      <c r="C430" s="203"/>
      <c r="D430" s="192"/>
      <c r="E430" s="193"/>
      <c r="F430" s="193"/>
      <c r="G430" s="193"/>
      <c r="H430" s="194"/>
      <c r="I430" s="203"/>
      <c r="J430" s="183"/>
      <c r="K430" s="184"/>
      <c r="L430" s="184"/>
      <c r="M430" s="184"/>
      <c r="N430" s="184"/>
      <c r="O430" s="184"/>
      <c r="P430" s="184"/>
      <c r="Q430" s="184"/>
      <c r="R430" s="184"/>
      <c r="S430" s="184"/>
      <c r="T430" s="184"/>
      <c r="U430" s="185"/>
      <c r="V430" s="76" t="s">
        <v>264</v>
      </c>
      <c r="W430" s="183"/>
      <c r="X430" s="184"/>
      <c r="Y430" s="184"/>
      <c r="Z430" s="184"/>
      <c r="AA430" s="184"/>
      <c r="AB430" s="184"/>
      <c r="AC430" s="184"/>
      <c r="AD430" s="184"/>
      <c r="AE430" s="184"/>
      <c r="AF430" s="184"/>
      <c r="AG430" s="184"/>
      <c r="AH430" s="185"/>
      <c r="AI430" s="164" t="s">
        <v>264</v>
      </c>
      <c r="AJ430" s="183"/>
      <c r="AK430" s="184"/>
      <c r="AL430" s="184"/>
      <c r="AM430" s="184"/>
      <c r="AN430" s="184"/>
      <c r="AO430" s="184"/>
      <c r="AP430" s="184"/>
      <c r="AQ430" s="184"/>
      <c r="AR430" s="184"/>
      <c r="AS430" s="184"/>
      <c r="AT430" s="184"/>
      <c r="AU430" s="185"/>
      <c r="AV430" s="76" t="s">
        <v>264</v>
      </c>
      <c r="AW430" s="166" t="s">
        <v>265</v>
      </c>
      <c r="AX430" s="166" t="s">
        <v>265</v>
      </c>
      <c r="AY430" s="166" t="s">
        <v>265</v>
      </c>
    </row>
    <row r="431" spans="1:51" x14ac:dyDescent="0.25">
      <c r="B431" s="8"/>
      <c r="C431" s="204"/>
      <c r="D431" s="195"/>
      <c r="E431" s="196"/>
      <c r="F431" s="196"/>
      <c r="G431" s="196"/>
      <c r="H431" s="197"/>
      <c r="I431" s="204"/>
      <c r="J431" s="77" t="s">
        <v>266</v>
      </c>
      <c r="K431" s="77" t="s">
        <v>267</v>
      </c>
      <c r="L431" s="77" t="s">
        <v>268</v>
      </c>
      <c r="M431" s="77" t="s">
        <v>269</v>
      </c>
      <c r="N431" s="77" t="s">
        <v>270</v>
      </c>
      <c r="O431" s="77" t="s">
        <v>271</v>
      </c>
      <c r="P431" s="77" t="s">
        <v>272</v>
      </c>
      <c r="Q431" s="77" t="s">
        <v>273</v>
      </c>
      <c r="R431" s="77" t="s">
        <v>274</v>
      </c>
      <c r="S431" s="77" t="s">
        <v>275</v>
      </c>
      <c r="T431" s="77" t="s">
        <v>276</v>
      </c>
      <c r="U431" s="77" t="s">
        <v>277</v>
      </c>
      <c r="V431" s="78">
        <v>2021</v>
      </c>
      <c r="W431" s="77" t="s">
        <v>266</v>
      </c>
      <c r="X431" s="77" t="s">
        <v>267</v>
      </c>
      <c r="Y431" s="77" t="s">
        <v>268</v>
      </c>
      <c r="Z431" s="77" t="s">
        <v>269</v>
      </c>
      <c r="AA431" s="77" t="s">
        <v>270</v>
      </c>
      <c r="AB431" s="77" t="s">
        <v>271</v>
      </c>
      <c r="AC431" s="77" t="s">
        <v>272</v>
      </c>
      <c r="AD431" s="77" t="s">
        <v>273</v>
      </c>
      <c r="AE431" s="77" t="s">
        <v>274</v>
      </c>
      <c r="AF431" s="77" t="s">
        <v>275</v>
      </c>
      <c r="AG431" s="77" t="s">
        <v>276</v>
      </c>
      <c r="AH431" s="77" t="s">
        <v>277</v>
      </c>
      <c r="AI431" s="167">
        <v>2021</v>
      </c>
      <c r="AJ431" s="77" t="s">
        <v>266</v>
      </c>
      <c r="AK431" s="77" t="s">
        <v>267</v>
      </c>
      <c r="AL431" s="77" t="s">
        <v>268</v>
      </c>
      <c r="AM431" s="77" t="s">
        <v>269</v>
      </c>
      <c r="AN431" s="77" t="s">
        <v>270</v>
      </c>
      <c r="AO431" s="77" t="s">
        <v>271</v>
      </c>
      <c r="AP431" s="77" t="s">
        <v>272</v>
      </c>
      <c r="AQ431" s="77" t="s">
        <v>273</v>
      </c>
      <c r="AR431" s="77" t="s">
        <v>274</v>
      </c>
      <c r="AS431" s="77" t="s">
        <v>275</v>
      </c>
      <c r="AT431" s="77" t="s">
        <v>276</v>
      </c>
      <c r="AU431" s="77" t="s">
        <v>277</v>
      </c>
      <c r="AV431" s="78">
        <v>2020</v>
      </c>
      <c r="AW431" s="168"/>
      <c r="AX431" s="168"/>
      <c r="AY431" s="168"/>
    </row>
    <row r="432" spans="1:51" x14ac:dyDescent="0.25">
      <c r="B432" s="8"/>
      <c r="C432" s="54">
        <v>1</v>
      </c>
      <c r="D432" s="207">
        <v>2</v>
      </c>
      <c r="E432" s="187"/>
      <c r="F432" s="187"/>
      <c r="G432" s="187"/>
      <c r="H432" s="188"/>
      <c r="I432" s="55">
        <v>3</v>
      </c>
      <c r="J432" s="180">
        <v>4</v>
      </c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2"/>
      <c r="V432" s="75">
        <v>5</v>
      </c>
      <c r="W432" s="180">
        <v>8</v>
      </c>
      <c r="X432" s="181"/>
      <c r="Y432" s="181"/>
      <c r="Z432" s="181"/>
      <c r="AA432" s="181"/>
      <c r="AB432" s="181"/>
      <c r="AC432" s="181"/>
      <c r="AD432" s="181"/>
      <c r="AE432" s="181"/>
      <c r="AF432" s="181"/>
      <c r="AG432" s="181"/>
      <c r="AH432" s="182"/>
      <c r="AI432" s="75">
        <v>9</v>
      </c>
      <c r="AJ432" s="180">
        <v>6</v>
      </c>
      <c r="AK432" s="181"/>
      <c r="AL432" s="181"/>
      <c r="AM432" s="181"/>
      <c r="AN432" s="181"/>
      <c r="AO432" s="181"/>
      <c r="AP432" s="181"/>
      <c r="AQ432" s="181"/>
      <c r="AR432" s="181"/>
      <c r="AS432" s="181"/>
      <c r="AT432" s="181"/>
      <c r="AU432" s="182"/>
      <c r="AV432" s="75">
        <v>7</v>
      </c>
      <c r="AW432" s="163" t="s">
        <v>321</v>
      </c>
      <c r="AX432" s="163" t="s">
        <v>322</v>
      </c>
      <c r="AY432" s="163" t="s">
        <v>323</v>
      </c>
    </row>
    <row r="433" spans="2:51" x14ac:dyDescent="0.25">
      <c r="B433" s="8"/>
      <c r="C433" s="56"/>
      <c r="D433" s="57"/>
      <c r="E433" s="58"/>
      <c r="F433" s="58"/>
      <c r="G433" s="58"/>
      <c r="H433" s="59"/>
      <c r="I433" s="57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80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80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80"/>
      <c r="AW433" s="5"/>
      <c r="AX433" s="5"/>
      <c r="AY433" s="5"/>
    </row>
    <row r="434" spans="2:51" x14ac:dyDescent="0.25">
      <c r="B434" s="8"/>
      <c r="C434" s="60">
        <v>1</v>
      </c>
      <c r="D434" s="199" t="s">
        <v>41</v>
      </c>
      <c r="E434" s="187"/>
      <c r="F434" s="187"/>
      <c r="G434" s="187"/>
      <c r="H434" s="188"/>
      <c r="I434" s="61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80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80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80"/>
      <c r="AW434" s="5"/>
      <c r="AX434" s="5"/>
      <c r="AY434" s="5"/>
    </row>
    <row r="435" spans="2:51" x14ac:dyDescent="0.25">
      <c r="B435" s="8"/>
      <c r="C435" s="62"/>
      <c r="D435" s="62">
        <v>1</v>
      </c>
      <c r="E435" s="199" t="s">
        <v>42</v>
      </c>
      <c r="F435" s="187"/>
      <c r="G435" s="187"/>
      <c r="H435" s="188"/>
      <c r="I435" s="61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80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80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80"/>
      <c r="AW435" s="5"/>
      <c r="AX435" s="5"/>
      <c r="AY435" s="5"/>
    </row>
    <row r="436" spans="2:51" x14ac:dyDescent="0.25">
      <c r="B436" s="8" t="s">
        <v>785</v>
      </c>
      <c r="C436" s="62"/>
      <c r="D436" s="62"/>
      <c r="E436" s="62">
        <v>1</v>
      </c>
      <c r="F436" s="199" t="s">
        <v>7</v>
      </c>
      <c r="G436" s="187"/>
      <c r="H436" s="188"/>
      <c r="I436" s="63" t="s">
        <v>62</v>
      </c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2">
        <f t="shared" ref="V436:V446" si="188">SUM(J436:U436)</f>
        <v>0</v>
      </c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2">
        <f t="shared" ref="AI436:AI446" si="189">SUM(W436:AH436)</f>
        <v>0</v>
      </c>
      <c r="AJ436" s="81"/>
      <c r="AK436" s="81"/>
      <c r="AL436" s="81"/>
      <c r="AM436" s="81"/>
      <c r="AN436" s="81"/>
      <c r="AO436" s="81"/>
      <c r="AP436" s="81"/>
      <c r="AQ436" s="81"/>
      <c r="AR436" s="81"/>
      <c r="AS436" s="81"/>
      <c r="AT436" s="81"/>
      <c r="AU436" s="81"/>
      <c r="AV436" s="82">
        <f t="shared" ref="AV436:AV446" si="190">SUM(AJ436:AU436)</f>
        <v>0</v>
      </c>
      <c r="AW436" s="5"/>
      <c r="AX436" s="5"/>
      <c r="AY436" s="5"/>
    </row>
    <row r="437" spans="2:51" x14ac:dyDescent="0.25">
      <c r="B437" s="8" t="s">
        <v>785</v>
      </c>
      <c r="C437" s="62"/>
      <c r="D437" s="62"/>
      <c r="E437" s="62"/>
      <c r="F437" s="199"/>
      <c r="G437" s="187"/>
      <c r="H437" s="188"/>
      <c r="I437" s="63" t="s">
        <v>63</v>
      </c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2">
        <f t="shared" si="188"/>
        <v>0</v>
      </c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2">
        <f t="shared" si="189"/>
        <v>0</v>
      </c>
      <c r="AJ437" s="81"/>
      <c r="AK437" s="81"/>
      <c r="AL437" s="81"/>
      <c r="AM437" s="81"/>
      <c r="AN437" s="81"/>
      <c r="AO437" s="81"/>
      <c r="AP437" s="81"/>
      <c r="AQ437" s="81"/>
      <c r="AR437" s="81"/>
      <c r="AS437" s="81"/>
      <c r="AT437" s="81"/>
      <c r="AU437" s="81"/>
      <c r="AV437" s="82">
        <f t="shared" si="190"/>
        <v>0</v>
      </c>
      <c r="AW437" s="5"/>
      <c r="AX437" s="5"/>
      <c r="AY437" s="5"/>
    </row>
    <row r="438" spans="2:51" x14ac:dyDescent="0.25">
      <c r="B438" s="8" t="s">
        <v>786</v>
      </c>
      <c r="C438" s="62"/>
      <c r="D438" s="62"/>
      <c r="E438" s="62">
        <v>2</v>
      </c>
      <c r="F438" s="199" t="s">
        <v>64</v>
      </c>
      <c r="G438" s="187"/>
      <c r="H438" s="188"/>
      <c r="I438" s="63" t="s">
        <v>62</v>
      </c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2">
        <f t="shared" si="188"/>
        <v>0</v>
      </c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2">
        <f t="shared" si="189"/>
        <v>0</v>
      </c>
      <c r="AJ438" s="81"/>
      <c r="AK438" s="81"/>
      <c r="AL438" s="81"/>
      <c r="AM438" s="81"/>
      <c r="AN438" s="81"/>
      <c r="AO438" s="81"/>
      <c r="AP438" s="81"/>
      <c r="AQ438" s="81"/>
      <c r="AR438" s="81"/>
      <c r="AS438" s="81"/>
      <c r="AT438" s="81"/>
      <c r="AU438" s="81"/>
      <c r="AV438" s="82">
        <f t="shared" si="190"/>
        <v>0</v>
      </c>
      <c r="AW438" s="5"/>
      <c r="AX438" s="5"/>
      <c r="AY438" s="5"/>
    </row>
    <row r="439" spans="2:51" x14ac:dyDescent="0.25">
      <c r="B439" s="8" t="s">
        <v>787</v>
      </c>
      <c r="C439" s="62"/>
      <c r="D439" s="62"/>
      <c r="E439" s="62">
        <v>3</v>
      </c>
      <c r="F439" s="199" t="s">
        <v>65</v>
      </c>
      <c r="G439" s="187"/>
      <c r="H439" s="188"/>
      <c r="I439" s="63" t="s">
        <v>62</v>
      </c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2">
        <f t="shared" si="188"/>
        <v>0</v>
      </c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2">
        <f t="shared" si="189"/>
        <v>0</v>
      </c>
      <c r="AJ439" s="81"/>
      <c r="AK439" s="81"/>
      <c r="AL439" s="81"/>
      <c r="AM439" s="81"/>
      <c r="AN439" s="81"/>
      <c r="AO439" s="81"/>
      <c r="AP439" s="81"/>
      <c r="AQ439" s="81"/>
      <c r="AR439" s="81"/>
      <c r="AS439" s="81"/>
      <c r="AT439" s="81"/>
      <c r="AU439" s="81"/>
      <c r="AV439" s="82">
        <f t="shared" si="190"/>
        <v>0</v>
      </c>
      <c r="AW439" s="5"/>
      <c r="AX439" s="5"/>
      <c r="AY439" s="5"/>
    </row>
    <row r="440" spans="2:51" x14ac:dyDescent="0.25">
      <c r="B440" s="8" t="s">
        <v>788</v>
      </c>
      <c r="C440" s="62"/>
      <c r="D440" s="62"/>
      <c r="E440" s="62">
        <v>4</v>
      </c>
      <c r="F440" s="199" t="s">
        <v>13</v>
      </c>
      <c r="G440" s="187"/>
      <c r="H440" s="188"/>
      <c r="I440" s="63" t="s">
        <v>62</v>
      </c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2">
        <f t="shared" si="188"/>
        <v>0</v>
      </c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2">
        <f t="shared" si="189"/>
        <v>0</v>
      </c>
      <c r="AJ440" s="81"/>
      <c r="AK440" s="81"/>
      <c r="AL440" s="81"/>
      <c r="AM440" s="81"/>
      <c r="AN440" s="81"/>
      <c r="AO440" s="81"/>
      <c r="AP440" s="81"/>
      <c r="AQ440" s="81"/>
      <c r="AR440" s="81"/>
      <c r="AS440" s="81"/>
      <c r="AT440" s="81"/>
      <c r="AU440" s="81"/>
      <c r="AV440" s="82">
        <f t="shared" si="190"/>
        <v>0</v>
      </c>
      <c r="AW440" s="5"/>
      <c r="AX440" s="5"/>
      <c r="AY440" s="5"/>
    </row>
    <row r="441" spans="2:51" x14ac:dyDescent="0.25">
      <c r="B441" s="8" t="s">
        <v>789</v>
      </c>
      <c r="C441" s="62"/>
      <c r="D441" s="62"/>
      <c r="E441" s="62">
        <v>5</v>
      </c>
      <c r="F441" s="199" t="s">
        <v>11</v>
      </c>
      <c r="G441" s="187"/>
      <c r="H441" s="188"/>
      <c r="I441" s="63" t="s">
        <v>62</v>
      </c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2">
        <f t="shared" si="188"/>
        <v>0</v>
      </c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2">
        <f t="shared" si="189"/>
        <v>0</v>
      </c>
      <c r="AJ441" s="81"/>
      <c r="AK441" s="81"/>
      <c r="AL441" s="81"/>
      <c r="AM441" s="81"/>
      <c r="AN441" s="81"/>
      <c r="AO441" s="81"/>
      <c r="AP441" s="81"/>
      <c r="AQ441" s="81"/>
      <c r="AR441" s="81"/>
      <c r="AS441" s="81"/>
      <c r="AT441" s="81"/>
      <c r="AU441" s="81"/>
      <c r="AV441" s="82">
        <f t="shared" si="190"/>
        <v>0</v>
      </c>
      <c r="AW441" s="5"/>
      <c r="AX441" s="5"/>
      <c r="AY441" s="5"/>
    </row>
    <row r="442" spans="2:51" x14ac:dyDescent="0.25">
      <c r="B442" s="8" t="s">
        <v>789</v>
      </c>
      <c r="C442" s="62"/>
      <c r="D442" s="62"/>
      <c r="E442" s="62"/>
      <c r="F442" s="63"/>
      <c r="G442" s="64"/>
      <c r="H442" s="65"/>
      <c r="I442" s="63" t="s">
        <v>66</v>
      </c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2">
        <f t="shared" si="188"/>
        <v>0</v>
      </c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2">
        <f t="shared" si="189"/>
        <v>0</v>
      </c>
      <c r="AJ442" s="81"/>
      <c r="AK442" s="81"/>
      <c r="AL442" s="81"/>
      <c r="AM442" s="81"/>
      <c r="AN442" s="81"/>
      <c r="AO442" s="81"/>
      <c r="AP442" s="81"/>
      <c r="AQ442" s="81"/>
      <c r="AR442" s="81"/>
      <c r="AS442" s="81"/>
      <c r="AT442" s="81"/>
      <c r="AU442" s="81"/>
      <c r="AV442" s="82">
        <f t="shared" si="190"/>
        <v>0</v>
      </c>
      <c r="AW442" s="5"/>
      <c r="AX442" s="5"/>
      <c r="AY442" s="5"/>
    </row>
    <row r="443" spans="2:51" x14ac:dyDescent="0.25">
      <c r="B443" s="8" t="s">
        <v>790</v>
      </c>
      <c r="C443" s="62"/>
      <c r="D443" s="62"/>
      <c r="E443" s="62">
        <v>6</v>
      </c>
      <c r="F443" s="199" t="s">
        <v>67</v>
      </c>
      <c r="G443" s="187"/>
      <c r="H443" s="188"/>
      <c r="I443" s="63" t="s">
        <v>62</v>
      </c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2">
        <f t="shared" si="188"/>
        <v>0</v>
      </c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2">
        <f t="shared" si="189"/>
        <v>0</v>
      </c>
      <c r="AJ443" s="81"/>
      <c r="AK443" s="81"/>
      <c r="AL443" s="81"/>
      <c r="AM443" s="81"/>
      <c r="AN443" s="81"/>
      <c r="AO443" s="81"/>
      <c r="AP443" s="81"/>
      <c r="AQ443" s="81"/>
      <c r="AR443" s="81"/>
      <c r="AS443" s="81"/>
      <c r="AT443" s="81"/>
      <c r="AU443" s="81"/>
      <c r="AV443" s="82">
        <f t="shared" si="190"/>
        <v>0</v>
      </c>
      <c r="AW443" s="5"/>
      <c r="AX443" s="5"/>
      <c r="AY443" s="5"/>
    </row>
    <row r="444" spans="2:51" x14ac:dyDescent="0.25">
      <c r="B444" s="8" t="s">
        <v>790</v>
      </c>
      <c r="C444" s="62"/>
      <c r="D444" s="62"/>
      <c r="E444" s="62"/>
      <c r="F444" s="199"/>
      <c r="G444" s="187"/>
      <c r="H444" s="188"/>
      <c r="I444" s="63" t="s">
        <v>51</v>
      </c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2">
        <f t="shared" si="188"/>
        <v>0</v>
      </c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2">
        <f t="shared" si="189"/>
        <v>0</v>
      </c>
      <c r="AJ444" s="81"/>
      <c r="AK444" s="81"/>
      <c r="AL444" s="81"/>
      <c r="AM444" s="81"/>
      <c r="AN444" s="81"/>
      <c r="AO444" s="81"/>
      <c r="AP444" s="81"/>
      <c r="AQ444" s="81"/>
      <c r="AR444" s="81"/>
      <c r="AS444" s="81"/>
      <c r="AT444" s="81"/>
      <c r="AU444" s="81"/>
      <c r="AV444" s="82">
        <f t="shared" si="190"/>
        <v>0</v>
      </c>
      <c r="AW444" s="5"/>
      <c r="AX444" s="5"/>
      <c r="AY444" s="5"/>
    </row>
    <row r="445" spans="2:51" x14ac:dyDescent="0.25">
      <c r="B445" s="8" t="s">
        <v>791</v>
      </c>
      <c r="C445" s="62"/>
      <c r="D445" s="62"/>
      <c r="E445" s="62">
        <v>7</v>
      </c>
      <c r="F445" s="199" t="s">
        <v>16</v>
      </c>
      <c r="G445" s="187"/>
      <c r="H445" s="188"/>
      <c r="I445" s="63" t="s">
        <v>62</v>
      </c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2">
        <f t="shared" si="188"/>
        <v>0</v>
      </c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2">
        <f t="shared" si="189"/>
        <v>0</v>
      </c>
      <c r="AJ445" s="81"/>
      <c r="AK445" s="81"/>
      <c r="AL445" s="81"/>
      <c r="AM445" s="81"/>
      <c r="AN445" s="81"/>
      <c r="AO445" s="81"/>
      <c r="AP445" s="81"/>
      <c r="AQ445" s="81"/>
      <c r="AR445" s="81"/>
      <c r="AS445" s="81"/>
      <c r="AT445" s="81"/>
      <c r="AU445" s="81"/>
      <c r="AV445" s="82">
        <f t="shared" si="190"/>
        <v>0</v>
      </c>
      <c r="AW445" s="5"/>
      <c r="AX445" s="5"/>
      <c r="AY445" s="5"/>
    </row>
    <row r="446" spans="2:51" x14ac:dyDescent="0.25">
      <c r="B446" s="8" t="s">
        <v>791</v>
      </c>
      <c r="C446" s="62"/>
      <c r="D446" s="62"/>
      <c r="E446" s="62"/>
      <c r="F446" s="198"/>
      <c r="G446" s="187"/>
      <c r="H446" s="188"/>
      <c r="I446" s="63" t="s">
        <v>68</v>
      </c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2">
        <f t="shared" si="188"/>
        <v>0</v>
      </c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2">
        <f t="shared" si="189"/>
        <v>0</v>
      </c>
      <c r="AJ446" s="81"/>
      <c r="AK446" s="81"/>
      <c r="AL446" s="81"/>
      <c r="AM446" s="81"/>
      <c r="AN446" s="81"/>
      <c r="AO446" s="81"/>
      <c r="AP446" s="81"/>
      <c r="AQ446" s="81"/>
      <c r="AR446" s="81"/>
      <c r="AS446" s="81"/>
      <c r="AT446" s="81"/>
      <c r="AU446" s="81"/>
      <c r="AV446" s="82">
        <f t="shared" si="190"/>
        <v>0</v>
      </c>
      <c r="AW446" s="5"/>
      <c r="AX446" s="5"/>
      <c r="AY446" s="5"/>
    </row>
    <row r="447" spans="2:51" x14ac:dyDescent="0.25">
      <c r="B447" s="8"/>
      <c r="C447" s="62"/>
      <c r="D447" s="62"/>
      <c r="E447" s="66"/>
      <c r="F447" s="67"/>
      <c r="G447" s="67"/>
      <c r="H447" s="67"/>
      <c r="I447" s="68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80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80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80"/>
      <c r="AW447" s="5"/>
      <c r="AX447" s="5"/>
      <c r="AY447" s="5"/>
    </row>
    <row r="448" spans="2:51" x14ac:dyDescent="0.25">
      <c r="B448" s="8"/>
      <c r="C448" s="62"/>
      <c r="D448" s="62">
        <v>2</v>
      </c>
      <c r="E448" s="199" t="s">
        <v>53</v>
      </c>
      <c r="F448" s="187"/>
      <c r="G448" s="187"/>
      <c r="H448" s="188"/>
      <c r="I448" s="61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80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80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80"/>
      <c r="AW448" s="5"/>
      <c r="AX448" s="5"/>
      <c r="AY448" s="5"/>
    </row>
    <row r="449" spans="2:51" x14ac:dyDescent="0.25">
      <c r="B449" s="8" t="s">
        <v>792</v>
      </c>
      <c r="C449" s="62"/>
      <c r="D449" s="62"/>
      <c r="E449" s="62">
        <v>1</v>
      </c>
      <c r="F449" s="199" t="s">
        <v>7</v>
      </c>
      <c r="G449" s="187"/>
      <c r="H449" s="188"/>
      <c r="I449" s="63" t="s">
        <v>62</v>
      </c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2">
        <f t="shared" ref="V449:V459" si="191">SUM(J449:U449)</f>
        <v>0</v>
      </c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2">
        <f t="shared" ref="AI449:AI459" si="192">SUM(W449:AH449)</f>
        <v>0</v>
      </c>
      <c r="AJ449" s="81"/>
      <c r="AK449" s="81"/>
      <c r="AL449" s="81"/>
      <c r="AM449" s="81"/>
      <c r="AN449" s="81"/>
      <c r="AO449" s="81"/>
      <c r="AP449" s="81"/>
      <c r="AQ449" s="81"/>
      <c r="AR449" s="81"/>
      <c r="AS449" s="81"/>
      <c r="AT449" s="81"/>
      <c r="AU449" s="81"/>
      <c r="AV449" s="82">
        <f t="shared" ref="AV449:AV459" si="193">SUM(AJ449:AU449)</f>
        <v>0</v>
      </c>
      <c r="AW449" s="5"/>
      <c r="AX449" s="5"/>
      <c r="AY449" s="5"/>
    </row>
    <row r="450" spans="2:51" x14ac:dyDescent="0.25">
      <c r="B450" s="8" t="s">
        <v>792</v>
      </c>
      <c r="C450" s="62"/>
      <c r="D450" s="62"/>
      <c r="E450" s="62"/>
      <c r="F450" s="199"/>
      <c r="G450" s="187"/>
      <c r="H450" s="188"/>
      <c r="I450" s="63" t="s">
        <v>63</v>
      </c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2">
        <f t="shared" si="191"/>
        <v>0</v>
      </c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2">
        <f t="shared" si="192"/>
        <v>0</v>
      </c>
      <c r="AJ450" s="81"/>
      <c r="AK450" s="81"/>
      <c r="AL450" s="81"/>
      <c r="AM450" s="81"/>
      <c r="AN450" s="81"/>
      <c r="AO450" s="81"/>
      <c r="AP450" s="81"/>
      <c r="AQ450" s="81"/>
      <c r="AR450" s="81"/>
      <c r="AS450" s="81"/>
      <c r="AT450" s="81"/>
      <c r="AU450" s="81"/>
      <c r="AV450" s="82">
        <f t="shared" si="193"/>
        <v>0</v>
      </c>
      <c r="AW450" s="5"/>
      <c r="AX450" s="5"/>
      <c r="AY450" s="5"/>
    </row>
    <row r="451" spans="2:51" x14ac:dyDescent="0.25">
      <c r="B451" s="8" t="s">
        <v>793</v>
      </c>
      <c r="C451" s="62"/>
      <c r="D451" s="62"/>
      <c r="E451" s="62">
        <v>2</v>
      </c>
      <c r="F451" s="199" t="s">
        <v>64</v>
      </c>
      <c r="G451" s="187"/>
      <c r="H451" s="188"/>
      <c r="I451" s="63" t="s">
        <v>62</v>
      </c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2">
        <f t="shared" si="191"/>
        <v>0</v>
      </c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2">
        <f t="shared" si="192"/>
        <v>0</v>
      </c>
      <c r="AJ451" s="81"/>
      <c r="AK451" s="81"/>
      <c r="AL451" s="81"/>
      <c r="AM451" s="81"/>
      <c r="AN451" s="81"/>
      <c r="AO451" s="81"/>
      <c r="AP451" s="81"/>
      <c r="AQ451" s="81"/>
      <c r="AR451" s="81"/>
      <c r="AS451" s="81"/>
      <c r="AT451" s="81"/>
      <c r="AU451" s="81"/>
      <c r="AV451" s="82">
        <f t="shared" si="193"/>
        <v>0</v>
      </c>
      <c r="AW451" s="5"/>
      <c r="AX451" s="5"/>
      <c r="AY451" s="5"/>
    </row>
    <row r="452" spans="2:51" x14ac:dyDescent="0.25">
      <c r="B452" s="8" t="s">
        <v>794</v>
      </c>
      <c r="C452" s="62"/>
      <c r="D452" s="62"/>
      <c r="E452" s="62">
        <v>3</v>
      </c>
      <c r="F452" s="199" t="s">
        <v>65</v>
      </c>
      <c r="G452" s="187"/>
      <c r="H452" s="188"/>
      <c r="I452" s="63" t="s">
        <v>62</v>
      </c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2">
        <f t="shared" si="191"/>
        <v>0</v>
      </c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2">
        <f t="shared" si="192"/>
        <v>0</v>
      </c>
      <c r="AJ452" s="81"/>
      <c r="AK452" s="81"/>
      <c r="AL452" s="81"/>
      <c r="AM452" s="81"/>
      <c r="AN452" s="81"/>
      <c r="AO452" s="81"/>
      <c r="AP452" s="81"/>
      <c r="AQ452" s="81"/>
      <c r="AR452" s="81"/>
      <c r="AS452" s="81"/>
      <c r="AT452" s="81"/>
      <c r="AU452" s="81"/>
      <c r="AV452" s="82">
        <f t="shared" si="193"/>
        <v>0</v>
      </c>
      <c r="AW452" s="5"/>
      <c r="AX452" s="5"/>
      <c r="AY452" s="5"/>
    </row>
    <row r="453" spans="2:51" x14ac:dyDescent="0.25">
      <c r="B453" s="8" t="s">
        <v>795</v>
      </c>
      <c r="C453" s="62"/>
      <c r="D453" s="62"/>
      <c r="E453" s="62">
        <v>4</v>
      </c>
      <c r="F453" s="199" t="s">
        <v>13</v>
      </c>
      <c r="G453" s="187"/>
      <c r="H453" s="188"/>
      <c r="I453" s="63" t="s">
        <v>62</v>
      </c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2">
        <f t="shared" si="191"/>
        <v>0</v>
      </c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2">
        <f t="shared" si="192"/>
        <v>0</v>
      </c>
      <c r="AJ453" s="81"/>
      <c r="AK453" s="81"/>
      <c r="AL453" s="81"/>
      <c r="AM453" s="81"/>
      <c r="AN453" s="81"/>
      <c r="AO453" s="81"/>
      <c r="AP453" s="81"/>
      <c r="AQ453" s="81"/>
      <c r="AR453" s="81"/>
      <c r="AS453" s="81"/>
      <c r="AT453" s="81"/>
      <c r="AU453" s="81"/>
      <c r="AV453" s="82">
        <f t="shared" si="193"/>
        <v>0</v>
      </c>
      <c r="AW453" s="5"/>
      <c r="AX453" s="5"/>
      <c r="AY453" s="5"/>
    </row>
    <row r="454" spans="2:51" x14ac:dyDescent="0.25">
      <c r="B454" s="8" t="s">
        <v>796</v>
      </c>
      <c r="C454" s="62"/>
      <c r="D454" s="62"/>
      <c r="E454" s="62">
        <v>5</v>
      </c>
      <c r="F454" s="199" t="s">
        <v>11</v>
      </c>
      <c r="G454" s="187"/>
      <c r="H454" s="188"/>
      <c r="I454" s="63" t="s">
        <v>62</v>
      </c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2">
        <f t="shared" si="191"/>
        <v>0</v>
      </c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2">
        <f t="shared" si="192"/>
        <v>0</v>
      </c>
      <c r="AJ454" s="81"/>
      <c r="AK454" s="81"/>
      <c r="AL454" s="81"/>
      <c r="AM454" s="81"/>
      <c r="AN454" s="81"/>
      <c r="AO454" s="81"/>
      <c r="AP454" s="81"/>
      <c r="AQ454" s="81"/>
      <c r="AR454" s="81"/>
      <c r="AS454" s="81"/>
      <c r="AT454" s="81"/>
      <c r="AU454" s="81"/>
      <c r="AV454" s="82">
        <f t="shared" si="193"/>
        <v>0</v>
      </c>
      <c r="AW454" s="5"/>
      <c r="AX454" s="5"/>
      <c r="AY454" s="5"/>
    </row>
    <row r="455" spans="2:51" x14ac:dyDescent="0.25">
      <c r="B455" s="8" t="s">
        <v>796</v>
      </c>
      <c r="C455" s="62"/>
      <c r="D455" s="62"/>
      <c r="E455" s="62"/>
      <c r="F455" s="63"/>
      <c r="G455" s="64"/>
      <c r="H455" s="65"/>
      <c r="I455" s="63" t="s">
        <v>66</v>
      </c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2">
        <f t="shared" si="191"/>
        <v>0</v>
      </c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2">
        <f t="shared" si="192"/>
        <v>0</v>
      </c>
      <c r="AJ455" s="81"/>
      <c r="AK455" s="81"/>
      <c r="AL455" s="81"/>
      <c r="AM455" s="81"/>
      <c r="AN455" s="81"/>
      <c r="AO455" s="81"/>
      <c r="AP455" s="81"/>
      <c r="AQ455" s="81"/>
      <c r="AR455" s="81"/>
      <c r="AS455" s="81"/>
      <c r="AT455" s="81"/>
      <c r="AU455" s="81"/>
      <c r="AV455" s="82">
        <f t="shared" si="193"/>
        <v>0</v>
      </c>
      <c r="AW455" s="5"/>
      <c r="AX455" s="5"/>
      <c r="AY455" s="5"/>
    </row>
    <row r="456" spans="2:51" x14ac:dyDescent="0.25">
      <c r="B456" s="8" t="s">
        <v>797</v>
      </c>
      <c r="C456" s="62"/>
      <c r="D456" s="62"/>
      <c r="E456" s="62">
        <v>6</v>
      </c>
      <c r="F456" s="199" t="s">
        <v>67</v>
      </c>
      <c r="G456" s="187"/>
      <c r="H456" s="188"/>
      <c r="I456" s="63" t="s">
        <v>62</v>
      </c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2">
        <f t="shared" si="191"/>
        <v>0</v>
      </c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2">
        <f t="shared" si="192"/>
        <v>0</v>
      </c>
      <c r="AJ456" s="81"/>
      <c r="AK456" s="81"/>
      <c r="AL456" s="81"/>
      <c r="AM456" s="81"/>
      <c r="AN456" s="81"/>
      <c r="AO456" s="81"/>
      <c r="AP456" s="81"/>
      <c r="AQ456" s="81"/>
      <c r="AR456" s="81"/>
      <c r="AS456" s="81"/>
      <c r="AT456" s="81"/>
      <c r="AU456" s="81"/>
      <c r="AV456" s="82">
        <f t="shared" si="193"/>
        <v>0</v>
      </c>
      <c r="AW456" s="5"/>
      <c r="AX456" s="5"/>
      <c r="AY456" s="5"/>
    </row>
    <row r="457" spans="2:51" x14ac:dyDescent="0.25">
      <c r="B457" s="8" t="s">
        <v>797</v>
      </c>
      <c r="C457" s="62"/>
      <c r="D457" s="62"/>
      <c r="E457" s="62"/>
      <c r="F457" s="199"/>
      <c r="G457" s="187"/>
      <c r="H457" s="188"/>
      <c r="I457" s="63" t="s">
        <v>51</v>
      </c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2">
        <f t="shared" si="191"/>
        <v>0</v>
      </c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2">
        <f t="shared" si="192"/>
        <v>0</v>
      </c>
      <c r="AJ457" s="81"/>
      <c r="AK457" s="81"/>
      <c r="AL457" s="81"/>
      <c r="AM457" s="81"/>
      <c r="AN457" s="81"/>
      <c r="AO457" s="81"/>
      <c r="AP457" s="81"/>
      <c r="AQ457" s="81"/>
      <c r="AR457" s="81"/>
      <c r="AS457" s="81"/>
      <c r="AT457" s="81"/>
      <c r="AU457" s="81"/>
      <c r="AV457" s="82">
        <f t="shared" si="193"/>
        <v>0</v>
      </c>
      <c r="AW457" s="5"/>
      <c r="AX457" s="5"/>
      <c r="AY457" s="5"/>
    </row>
    <row r="458" spans="2:51" x14ac:dyDescent="0.25">
      <c r="B458" s="8" t="s">
        <v>798</v>
      </c>
      <c r="C458" s="62"/>
      <c r="D458" s="62"/>
      <c r="E458" s="62">
        <v>7</v>
      </c>
      <c r="F458" s="199" t="s">
        <v>16</v>
      </c>
      <c r="G458" s="187"/>
      <c r="H458" s="188"/>
      <c r="I458" s="63" t="s">
        <v>62</v>
      </c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2">
        <f t="shared" si="191"/>
        <v>0</v>
      </c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2">
        <f t="shared" si="192"/>
        <v>0</v>
      </c>
      <c r="AJ458" s="81"/>
      <c r="AK458" s="81"/>
      <c r="AL458" s="81"/>
      <c r="AM458" s="81"/>
      <c r="AN458" s="81"/>
      <c r="AO458" s="81"/>
      <c r="AP458" s="81"/>
      <c r="AQ458" s="81"/>
      <c r="AR458" s="81"/>
      <c r="AS458" s="81"/>
      <c r="AT458" s="81"/>
      <c r="AU458" s="81"/>
      <c r="AV458" s="82">
        <f t="shared" si="193"/>
        <v>0</v>
      </c>
      <c r="AW458" s="5"/>
      <c r="AX458" s="5"/>
      <c r="AY458" s="5"/>
    </row>
    <row r="459" spans="2:51" x14ac:dyDescent="0.25">
      <c r="B459" s="8" t="s">
        <v>798</v>
      </c>
      <c r="C459" s="62"/>
      <c r="D459" s="62"/>
      <c r="E459" s="62"/>
      <c r="F459" s="199"/>
      <c r="G459" s="187"/>
      <c r="H459" s="188"/>
      <c r="I459" s="63" t="s">
        <v>68</v>
      </c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2">
        <f t="shared" si="191"/>
        <v>0</v>
      </c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2">
        <f t="shared" si="192"/>
        <v>0</v>
      </c>
      <c r="AJ459" s="81"/>
      <c r="AK459" s="81"/>
      <c r="AL459" s="81"/>
      <c r="AM459" s="81"/>
      <c r="AN459" s="81"/>
      <c r="AO459" s="81"/>
      <c r="AP459" s="81"/>
      <c r="AQ459" s="81"/>
      <c r="AR459" s="81"/>
      <c r="AS459" s="81"/>
      <c r="AT459" s="81"/>
      <c r="AU459" s="81"/>
      <c r="AV459" s="82">
        <f t="shared" si="193"/>
        <v>0</v>
      </c>
      <c r="AW459" s="5"/>
      <c r="AX459" s="5"/>
      <c r="AY459" s="5"/>
    </row>
    <row r="460" spans="2:51" x14ac:dyDescent="0.25">
      <c r="B460" s="8"/>
      <c r="C460" s="62"/>
      <c r="D460" s="62"/>
      <c r="E460" s="278"/>
      <c r="F460" s="279"/>
      <c r="G460" s="279"/>
      <c r="H460" s="279"/>
      <c r="I460" s="2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80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80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80"/>
      <c r="AW460" s="5"/>
      <c r="AX460" s="5"/>
      <c r="AY460" s="5"/>
    </row>
    <row r="461" spans="2:51" x14ac:dyDescent="0.25">
      <c r="B461" s="8"/>
      <c r="C461" s="62"/>
      <c r="D461" s="189" t="s">
        <v>69</v>
      </c>
      <c r="E461" s="190"/>
      <c r="F461" s="190"/>
      <c r="G461" s="190"/>
      <c r="H461" s="191"/>
      <c r="I461" s="63" t="s">
        <v>62</v>
      </c>
      <c r="J461" s="82">
        <f t="shared" ref="J461:S465" ca="1" si="194">(SUMIF($I$436:$AV$446,$I461,J$436:J$446))+(SUMIF($I$449:$AV$459,$I461,J$449:J$459))</f>
        <v>0</v>
      </c>
      <c r="K461" s="82">
        <f t="shared" ca="1" si="194"/>
        <v>0</v>
      </c>
      <c r="L461" s="82">
        <f t="shared" ca="1" si="194"/>
        <v>0</v>
      </c>
      <c r="M461" s="82">
        <f t="shared" ca="1" si="194"/>
        <v>0</v>
      </c>
      <c r="N461" s="82">
        <f t="shared" ca="1" si="194"/>
        <v>0</v>
      </c>
      <c r="O461" s="82">
        <f t="shared" ca="1" si="194"/>
        <v>0</v>
      </c>
      <c r="P461" s="82">
        <f t="shared" ca="1" si="194"/>
        <v>0</v>
      </c>
      <c r="Q461" s="82">
        <f t="shared" ca="1" si="194"/>
        <v>0</v>
      </c>
      <c r="R461" s="82">
        <f t="shared" ca="1" si="194"/>
        <v>0</v>
      </c>
      <c r="S461" s="82">
        <f t="shared" ca="1" si="194"/>
        <v>0</v>
      </c>
      <c r="T461" s="82">
        <f t="shared" ref="T461:AC465" ca="1" si="195">(SUMIF($I$436:$AV$446,$I461,T$436:T$446))+(SUMIF($I$449:$AV$459,$I461,T$449:T$459))</f>
        <v>0</v>
      </c>
      <c r="U461" s="82">
        <f t="shared" ca="1" si="195"/>
        <v>0</v>
      </c>
      <c r="V461" s="82">
        <f t="shared" ca="1" si="195"/>
        <v>0</v>
      </c>
      <c r="W461" s="82">
        <f t="shared" ca="1" si="195"/>
        <v>0</v>
      </c>
      <c r="X461" s="82">
        <f t="shared" ca="1" si="195"/>
        <v>0</v>
      </c>
      <c r="Y461" s="82">
        <f t="shared" ca="1" si="195"/>
        <v>0</v>
      </c>
      <c r="Z461" s="82">
        <f t="shared" ca="1" si="195"/>
        <v>0</v>
      </c>
      <c r="AA461" s="82">
        <f t="shared" ca="1" si="195"/>
        <v>0</v>
      </c>
      <c r="AB461" s="82">
        <f t="shared" ca="1" si="195"/>
        <v>0</v>
      </c>
      <c r="AC461" s="82">
        <f t="shared" ca="1" si="195"/>
        <v>0</v>
      </c>
      <c r="AD461" s="82">
        <f t="shared" ref="AD461:AM465" ca="1" si="196">(SUMIF($I$436:$AV$446,$I461,AD$436:AD$446))+(SUMIF($I$449:$AV$459,$I461,AD$449:AD$459))</f>
        <v>0</v>
      </c>
      <c r="AE461" s="82">
        <f t="shared" ca="1" si="196"/>
        <v>0</v>
      </c>
      <c r="AF461" s="82">
        <f t="shared" ca="1" si="196"/>
        <v>0</v>
      </c>
      <c r="AG461" s="82">
        <f t="shared" ca="1" si="196"/>
        <v>0</v>
      </c>
      <c r="AH461" s="82">
        <f t="shared" ca="1" si="196"/>
        <v>0</v>
      </c>
      <c r="AI461" s="82">
        <f t="shared" ca="1" si="196"/>
        <v>0</v>
      </c>
      <c r="AJ461" s="82">
        <f t="shared" ca="1" si="196"/>
        <v>0</v>
      </c>
      <c r="AK461" s="82">
        <f t="shared" ca="1" si="196"/>
        <v>0</v>
      </c>
      <c r="AL461" s="82">
        <f t="shared" ca="1" si="196"/>
        <v>0</v>
      </c>
      <c r="AM461" s="82">
        <f t="shared" ca="1" si="196"/>
        <v>0</v>
      </c>
      <c r="AN461" s="82">
        <f t="shared" ref="AN461:AV465" ca="1" si="197">(SUMIF($I$436:$AV$446,$I461,AN$436:AN$446))+(SUMIF($I$449:$AV$459,$I461,AN$449:AN$459))</f>
        <v>0</v>
      </c>
      <c r="AO461" s="82">
        <f t="shared" ca="1" si="197"/>
        <v>0</v>
      </c>
      <c r="AP461" s="82">
        <f t="shared" ca="1" si="197"/>
        <v>0</v>
      </c>
      <c r="AQ461" s="82">
        <f t="shared" ca="1" si="197"/>
        <v>0</v>
      </c>
      <c r="AR461" s="82">
        <f t="shared" ca="1" si="197"/>
        <v>0</v>
      </c>
      <c r="AS461" s="82">
        <f t="shared" ca="1" si="197"/>
        <v>0</v>
      </c>
      <c r="AT461" s="82">
        <f t="shared" ca="1" si="197"/>
        <v>0</v>
      </c>
      <c r="AU461" s="82">
        <f t="shared" ca="1" si="197"/>
        <v>0</v>
      </c>
      <c r="AV461" s="82">
        <f t="shared" ca="1" si="197"/>
        <v>0</v>
      </c>
      <c r="AW461" s="5"/>
      <c r="AX461" s="5"/>
      <c r="AY461" s="5"/>
    </row>
    <row r="462" spans="2:51" x14ac:dyDescent="0.25">
      <c r="B462" s="8"/>
      <c r="C462" s="62"/>
      <c r="D462" s="192"/>
      <c r="E462" s="193"/>
      <c r="F462" s="193"/>
      <c r="G462" s="193"/>
      <c r="H462" s="194"/>
      <c r="I462" s="63" t="s">
        <v>63</v>
      </c>
      <c r="J462" s="82">
        <f t="shared" ca="1" si="194"/>
        <v>0</v>
      </c>
      <c r="K462" s="82">
        <f t="shared" ca="1" si="194"/>
        <v>0</v>
      </c>
      <c r="L462" s="82">
        <f t="shared" ca="1" si="194"/>
        <v>0</v>
      </c>
      <c r="M462" s="82">
        <f t="shared" ca="1" si="194"/>
        <v>0</v>
      </c>
      <c r="N462" s="82">
        <f t="shared" ca="1" si="194"/>
        <v>0</v>
      </c>
      <c r="O462" s="82">
        <f t="shared" ca="1" si="194"/>
        <v>0</v>
      </c>
      <c r="P462" s="82">
        <f t="shared" ca="1" si="194"/>
        <v>0</v>
      </c>
      <c r="Q462" s="82">
        <f t="shared" ca="1" si="194"/>
        <v>0</v>
      </c>
      <c r="R462" s="82">
        <f t="shared" ca="1" si="194"/>
        <v>0</v>
      </c>
      <c r="S462" s="82">
        <f t="shared" ca="1" si="194"/>
        <v>0</v>
      </c>
      <c r="T462" s="82">
        <f t="shared" ca="1" si="195"/>
        <v>0</v>
      </c>
      <c r="U462" s="82">
        <f t="shared" ca="1" si="195"/>
        <v>0</v>
      </c>
      <c r="V462" s="82">
        <f t="shared" ca="1" si="195"/>
        <v>0</v>
      </c>
      <c r="W462" s="82">
        <f t="shared" ca="1" si="195"/>
        <v>0</v>
      </c>
      <c r="X462" s="82">
        <f t="shared" ca="1" si="195"/>
        <v>0</v>
      </c>
      <c r="Y462" s="82">
        <f t="shared" ca="1" si="195"/>
        <v>0</v>
      </c>
      <c r="Z462" s="82">
        <f t="shared" ca="1" si="195"/>
        <v>0</v>
      </c>
      <c r="AA462" s="82">
        <f t="shared" ca="1" si="195"/>
        <v>0</v>
      </c>
      <c r="AB462" s="82">
        <f t="shared" ca="1" si="195"/>
        <v>0</v>
      </c>
      <c r="AC462" s="82">
        <f t="shared" ca="1" si="195"/>
        <v>0</v>
      </c>
      <c r="AD462" s="82">
        <f t="shared" ca="1" si="196"/>
        <v>0</v>
      </c>
      <c r="AE462" s="82">
        <f t="shared" ca="1" si="196"/>
        <v>0</v>
      </c>
      <c r="AF462" s="82">
        <f t="shared" ca="1" si="196"/>
        <v>0</v>
      </c>
      <c r="AG462" s="82">
        <f t="shared" ca="1" si="196"/>
        <v>0</v>
      </c>
      <c r="AH462" s="82">
        <f t="shared" ca="1" si="196"/>
        <v>0</v>
      </c>
      <c r="AI462" s="82">
        <f t="shared" ca="1" si="196"/>
        <v>0</v>
      </c>
      <c r="AJ462" s="82">
        <f t="shared" ca="1" si="196"/>
        <v>0</v>
      </c>
      <c r="AK462" s="82">
        <f t="shared" ca="1" si="196"/>
        <v>0</v>
      </c>
      <c r="AL462" s="82">
        <f t="shared" ca="1" si="196"/>
        <v>0</v>
      </c>
      <c r="AM462" s="82">
        <f t="shared" ca="1" si="196"/>
        <v>0</v>
      </c>
      <c r="AN462" s="82">
        <f t="shared" ca="1" si="197"/>
        <v>0</v>
      </c>
      <c r="AO462" s="82">
        <f t="shared" ca="1" si="197"/>
        <v>0</v>
      </c>
      <c r="AP462" s="82">
        <f t="shared" ca="1" si="197"/>
        <v>0</v>
      </c>
      <c r="AQ462" s="82">
        <f t="shared" ca="1" si="197"/>
        <v>0</v>
      </c>
      <c r="AR462" s="82">
        <f t="shared" ca="1" si="197"/>
        <v>0</v>
      </c>
      <c r="AS462" s="82">
        <f t="shared" ca="1" si="197"/>
        <v>0</v>
      </c>
      <c r="AT462" s="82">
        <f t="shared" ca="1" si="197"/>
        <v>0</v>
      </c>
      <c r="AU462" s="82">
        <f t="shared" ca="1" si="197"/>
        <v>0</v>
      </c>
      <c r="AV462" s="82">
        <f t="shared" ca="1" si="197"/>
        <v>0</v>
      </c>
      <c r="AW462" s="5"/>
      <c r="AX462" s="5"/>
      <c r="AY462" s="5"/>
    </row>
    <row r="463" spans="2:51" x14ac:dyDescent="0.25">
      <c r="B463" s="8"/>
      <c r="C463" s="62"/>
      <c r="D463" s="192"/>
      <c r="E463" s="193"/>
      <c r="F463" s="193"/>
      <c r="G463" s="193"/>
      <c r="H463" s="194"/>
      <c r="I463" s="63" t="s">
        <v>66</v>
      </c>
      <c r="J463" s="82">
        <f t="shared" ca="1" si="194"/>
        <v>0</v>
      </c>
      <c r="K463" s="82">
        <f t="shared" ca="1" si="194"/>
        <v>0</v>
      </c>
      <c r="L463" s="82">
        <f t="shared" ca="1" si="194"/>
        <v>0</v>
      </c>
      <c r="M463" s="82">
        <f t="shared" ca="1" si="194"/>
        <v>0</v>
      </c>
      <c r="N463" s="82">
        <f t="shared" ca="1" si="194"/>
        <v>0</v>
      </c>
      <c r="O463" s="82">
        <f t="shared" ca="1" si="194"/>
        <v>0</v>
      </c>
      <c r="P463" s="82">
        <f t="shared" ca="1" si="194"/>
        <v>0</v>
      </c>
      <c r="Q463" s="82">
        <f t="shared" ca="1" si="194"/>
        <v>0</v>
      </c>
      <c r="R463" s="82">
        <f t="shared" ca="1" si="194"/>
        <v>0</v>
      </c>
      <c r="S463" s="82">
        <f t="shared" ca="1" si="194"/>
        <v>0</v>
      </c>
      <c r="T463" s="82">
        <f t="shared" ca="1" si="195"/>
        <v>0</v>
      </c>
      <c r="U463" s="82">
        <f t="shared" ca="1" si="195"/>
        <v>0</v>
      </c>
      <c r="V463" s="82">
        <f t="shared" ca="1" si="195"/>
        <v>0</v>
      </c>
      <c r="W463" s="82">
        <f t="shared" ca="1" si="195"/>
        <v>0</v>
      </c>
      <c r="X463" s="82">
        <f t="shared" ca="1" si="195"/>
        <v>0</v>
      </c>
      <c r="Y463" s="82">
        <f t="shared" ca="1" si="195"/>
        <v>0</v>
      </c>
      <c r="Z463" s="82">
        <f t="shared" ca="1" si="195"/>
        <v>0</v>
      </c>
      <c r="AA463" s="82">
        <f t="shared" ca="1" si="195"/>
        <v>0</v>
      </c>
      <c r="AB463" s="82">
        <f t="shared" ca="1" si="195"/>
        <v>0</v>
      </c>
      <c r="AC463" s="82">
        <f t="shared" ca="1" si="195"/>
        <v>0</v>
      </c>
      <c r="AD463" s="82">
        <f t="shared" ca="1" si="196"/>
        <v>0</v>
      </c>
      <c r="AE463" s="82">
        <f t="shared" ca="1" si="196"/>
        <v>0</v>
      </c>
      <c r="AF463" s="82">
        <f t="shared" ca="1" si="196"/>
        <v>0</v>
      </c>
      <c r="AG463" s="82">
        <f t="shared" ca="1" si="196"/>
        <v>0</v>
      </c>
      <c r="AH463" s="82">
        <f t="shared" ca="1" si="196"/>
        <v>0</v>
      </c>
      <c r="AI463" s="82">
        <f t="shared" ca="1" si="196"/>
        <v>0</v>
      </c>
      <c r="AJ463" s="82">
        <f t="shared" ca="1" si="196"/>
        <v>0</v>
      </c>
      <c r="AK463" s="82">
        <f t="shared" ca="1" si="196"/>
        <v>0</v>
      </c>
      <c r="AL463" s="82">
        <f t="shared" ca="1" si="196"/>
        <v>0</v>
      </c>
      <c r="AM463" s="82">
        <f t="shared" ca="1" si="196"/>
        <v>0</v>
      </c>
      <c r="AN463" s="82">
        <f t="shared" ca="1" si="197"/>
        <v>0</v>
      </c>
      <c r="AO463" s="82">
        <f t="shared" ca="1" si="197"/>
        <v>0</v>
      </c>
      <c r="AP463" s="82">
        <f t="shared" ca="1" si="197"/>
        <v>0</v>
      </c>
      <c r="AQ463" s="82">
        <f t="shared" ca="1" si="197"/>
        <v>0</v>
      </c>
      <c r="AR463" s="82">
        <f t="shared" ca="1" si="197"/>
        <v>0</v>
      </c>
      <c r="AS463" s="82">
        <f t="shared" ca="1" si="197"/>
        <v>0</v>
      </c>
      <c r="AT463" s="82">
        <f t="shared" ca="1" si="197"/>
        <v>0</v>
      </c>
      <c r="AU463" s="82">
        <f t="shared" ca="1" si="197"/>
        <v>0</v>
      </c>
      <c r="AV463" s="82">
        <f t="shared" ca="1" si="197"/>
        <v>0</v>
      </c>
      <c r="AW463" s="5"/>
      <c r="AX463" s="5"/>
      <c r="AY463" s="5"/>
    </row>
    <row r="464" spans="2:51" x14ac:dyDescent="0.25">
      <c r="B464" s="8"/>
      <c r="C464" s="62"/>
      <c r="D464" s="192"/>
      <c r="E464" s="193"/>
      <c r="F464" s="193"/>
      <c r="G464" s="193"/>
      <c r="H464" s="194"/>
      <c r="I464" s="63" t="s">
        <v>51</v>
      </c>
      <c r="J464" s="82">
        <f t="shared" ca="1" si="194"/>
        <v>0</v>
      </c>
      <c r="K464" s="82">
        <f t="shared" ca="1" si="194"/>
        <v>0</v>
      </c>
      <c r="L464" s="82">
        <f t="shared" ca="1" si="194"/>
        <v>0</v>
      </c>
      <c r="M464" s="82">
        <f t="shared" ca="1" si="194"/>
        <v>0</v>
      </c>
      <c r="N464" s="82">
        <f t="shared" ca="1" si="194"/>
        <v>0</v>
      </c>
      <c r="O464" s="82">
        <f t="shared" ca="1" si="194"/>
        <v>0</v>
      </c>
      <c r="P464" s="82">
        <f t="shared" ca="1" si="194"/>
        <v>0</v>
      </c>
      <c r="Q464" s="82">
        <f t="shared" ca="1" si="194"/>
        <v>0</v>
      </c>
      <c r="R464" s="82">
        <f t="shared" ca="1" si="194"/>
        <v>0</v>
      </c>
      <c r="S464" s="82">
        <f t="shared" ca="1" si="194"/>
        <v>0</v>
      </c>
      <c r="T464" s="82">
        <f t="shared" ca="1" si="195"/>
        <v>0</v>
      </c>
      <c r="U464" s="82">
        <f t="shared" ca="1" si="195"/>
        <v>0</v>
      </c>
      <c r="V464" s="82">
        <f t="shared" ca="1" si="195"/>
        <v>0</v>
      </c>
      <c r="W464" s="82">
        <f t="shared" ca="1" si="195"/>
        <v>0</v>
      </c>
      <c r="X464" s="82">
        <f t="shared" ca="1" si="195"/>
        <v>0</v>
      </c>
      <c r="Y464" s="82">
        <f t="shared" ca="1" si="195"/>
        <v>0</v>
      </c>
      <c r="Z464" s="82">
        <f t="shared" ca="1" si="195"/>
        <v>0</v>
      </c>
      <c r="AA464" s="82">
        <f t="shared" ca="1" si="195"/>
        <v>0</v>
      </c>
      <c r="AB464" s="82">
        <f t="shared" ca="1" si="195"/>
        <v>0</v>
      </c>
      <c r="AC464" s="82">
        <f t="shared" ca="1" si="195"/>
        <v>0</v>
      </c>
      <c r="AD464" s="82">
        <f t="shared" ca="1" si="196"/>
        <v>0</v>
      </c>
      <c r="AE464" s="82">
        <f t="shared" ca="1" si="196"/>
        <v>0</v>
      </c>
      <c r="AF464" s="82">
        <f t="shared" ca="1" si="196"/>
        <v>0</v>
      </c>
      <c r="AG464" s="82">
        <f t="shared" ca="1" si="196"/>
        <v>0</v>
      </c>
      <c r="AH464" s="82">
        <f t="shared" ca="1" si="196"/>
        <v>0</v>
      </c>
      <c r="AI464" s="82">
        <f t="shared" ca="1" si="196"/>
        <v>0</v>
      </c>
      <c r="AJ464" s="82">
        <f t="shared" ca="1" si="196"/>
        <v>0</v>
      </c>
      <c r="AK464" s="82">
        <f t="shared" ca="1" si="196"/>
        <v>0</v>
      </c>
      <c r="AL464" s="82">
        <f t="shared" ca="1" si="196"/>
        <v>0</v>
      </c>
      <c r="AM464" s="82">
        <f t="shared" ca="1" si="196"/>
        <v>0</v>
      </c>
      <c r="AN464" s="82">
        <f t="shared" ca="1" si="197"/>
        <v>0</v>
      </c>
      <c r="AO464" s="82">
        <f t="shared" ca="1" si="197"/>
        <v>0</v>
      </c>
      <c r="AP464" s="82">
        <f t="shared" ca="1" si="197"/>
        <v>0</v>
      </c>
      <c r="AQ464" s="82">
        <f t="shared" ca="1" si="197"/>
        <v>0</v>
      </c>
      <c r="AR464" s="82">
        <f t="shared" ca="1" si="197"/>
        <v>0</v>
      </c>
      <c r="AS464" s="82">
        <f t="shared" ca="1" si="197"/>
        <v>0</v>
      </c>
      <c r="AT464" s="82">
        <f t="shared" ca="1" si="197"/>
        <v>0</v>
      </c>
      <c r="AU464" s="82">
        <f t="shared" ca="1" si="197"/>
        <v>0</v>
      </c>
      <c r="AV464" s="82">
        <f t="shared" ca="1" si="197"/>
        <v>0</v>
      </c>
      <c r="AW464" s="5"/>
      <c r="AX464" s="5"/>
      <c r="AY464" s="5"/>
    </row>
    <row r="465" spans="2:51" x14ac:dyDescent="0.25">
      <c r="B465" s="8"/>
      <c r="C465" s="62"/>
      <c r="D465" s="195"/>
      <c r="E465" s="196"/>
      <c r="F465" s="196"/>
      <c r="G465" s="196"/>
      <c r="H465" s="197"/>
      <c r="I465" s="63" t="s">
        <v>68</v>
      </c>
      <c r="J465" s="82">
        <f t="shared" ca="1" si="194"/>
        <v>0</v>
      </c>
      <c r="K465" s="82">
        <f t="shared" ca="1" si="194"/>
        <v>0</v>
      </c>
      <c r="L465" s="82">
        <f t="shared" ca="1" si="194"/>
        <v>0</v>
      </c>
      <c r="M465" s="82">
        <f t="shared" ca="1" si="194"/>
        <v>0</v>
      </c>
      <c r="N465" s="82">
        <f t="shared" ca="1" si="194"/>
        <v>0</v>
      </c>
      <c r="O465" s="82">
        <f t="shared" ca="1" si="194"/>
        <v>0</v>
      </c>
      <c r="P465" s="82">
        <f t="shared" ca="1" si="194"/>
        <v>0</v>
      </c>
      <c r="Q465" s="82">
        <f t="shared" ca="1" si="194"/>
        <v>0</v>
      </c>
      <c r="R465" s="82">
        <f t="shared" ca="1" si="194"/>
        <v>0</v>
      </c>
      <c r="S465" s="82">
        <f t="shared" ca="1" si="194"/>
        <v>0</v>
      </c>
      <c r="T465" s="82">
        <f t="shared" ca="1" si="195"/>
        <v>0</v>
      </c>
      <c r="U465" s="82">
        <f t="shared" ca="1" si="195"/>
        <v>0</v>
      </c>
      <c r="V465" s="82">
        <f t="shared" ca="1" si="195"/>
        <v>0</v>
      </c>
      <c r="W465" s="82">
        <f t="shared" ca="1" si="195"/>
        <v>0</v>
      </c>
      <c r="X465" s="82">
        <f t="shared" ca="1" si="195"/>
        <v>0</v>
      </c>
      <c r="Y465" s="82">
        <f t="shared" ca="1" si="195"/>
        <v>0</v>
      </c>
      <c r="Z465" s="82">
        <f t="shared" ca="1" si="195"/>
        <v>0</v>
      </c>
      <c r="AA465" s="82">
        <f t="shared" ca="1" si="195"/>
        <v>0</v>
      </c>
      <c r="AB465" s="82">
        <f t="shared" ca="1" si="195"/>
        <v>0</v>
      </c>
      <c r="AC465" s="82">
        <f t="shared" ca="1" si="195"/>
        <v>0</v>
      </c>
      <c r="AD465" s="82">
        <f t="shared" ca="1" si="196"/>
        <v>0</v>
      </c>
      <c r="AE465" s="82">
        <f t="shared" ca="1" si="196"/>
        <v>0</v>
      </c>
      <c r="AF465" s="82">
        <f t="shared" ca="1" si="196"/>
        <v>0</v>
      </c>
      <c r="AG465" s="82">
        <f t="shared" ca="1" si="196"/>
        <v>0</v>
      </c>
      <c r="AH465" s="82">
        <f t="shared" ca="1" si="196"/>
        <v>0</v>
      </c>
      <c r="AI465" s="82">
        <f t="shared" ca="1" si="196"/>
        <v>0</v>
      </c>
      <c r="AJ465" s="82">
        <f t="shared" ca="1" si="196"/>
        <v>0</v>
      </c>
      <c r="AK465" s="82">
        <f t="shared" ca="1" si="196"/>
        <v>0</v>
      </c>
      <c r="AL465" s="82">
        <f t="shared" ca="1" si="196"/>
        <v>0</v>
      </c>
      <c r="AM465" s="82">
        <f t="shared" ca="1" si="196"/>
        <v>0</v>
      </c>
      <c r="AN465" s="82">
        <f t="shared" ca="1" si="197"/>
        <v>0</v>
      </c>
      <c r="AO465" s="82">
        <f t="shared" ca="1" si="197"/>
        <v>0</v>
      </c>
      <c r="AP465" s="82">
        <f t="shared" ca="1" si="197"/>
        <v>0</v>
      </c>
      <c r="AQ465" s="82">
        <f t="shared" ca="1" si="197"/>
        <v>0</v>
      </c>
      <c r="AR465" s="82">
        <f t="shared" ca="1" si="197"/>
        <v>0</v>
      </c>
      <c r="AS465" s="82">
        <f t="shared" ca="1" si="197"/>
        <v>0</v>
      </c>
      <c r="AT465" s="82">
        <f t="shared" ca="1" si="197"/>
        <v>0</v>
      </c>
      <c r="AU465" s="82">
        <f t="shared" ca="1" si="197"/>
        <v>0</v>
      </c>
      <c r="AV465" s="82">
        <f t="shared" ca="1" si="197"/>
        <v>0</v>
      </c>
      <c r="AW465" s="5"/>
      <c r="AX465" s="5"/>
      <c r="AY465" s="5"/>
    </row>
    <row r="466" spans="2:51" x14ac:dyDescent="0.25">
      <c r="B466" s="8"/>
      <c r="C466" s="62"/>
      <c r="D466" s="57"/>
      <c r="E466" s="58"/>
      <c r="F466" s="58"/>
      <c r="G466" s="58"/>
      <c r="H466" s="59"/>
      <c r="I466" s="57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80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80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80"/>
      <c r="AW466" s="5"/>
      <c r="AX466" s="5"/>
      <c r="AY466" s="5"/>
    </row>
    <row r="467" spans="2:51" x14ac:dyDescent="0.25">
      <c r="B467" s="8"/>
      <c r="C467" s="60">
        <v>2</v>
      </c>
      <c r="D467" s="199" t="s">
        <v>57</v>
      </c>
      <c r="E467" s="187"/>
      <c r="F467" s="187"/>
      <c r="G467" s="187"/>
      <c r="H467" s="188"/>
      <c r="I467" s="61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80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80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80"/>
      <c r="AW467" s="5"/>
      <c r="AX467" s="5"/>
      <c r="AY467" s="5"/>
    </row>
    <row r="468" spans="2:51" x14ac:dyDescent="0.25">
      <c r="B468" s="8"/>
      <c r="C468" s="62"/>
      <c r="D468" s="62">
        <v>1</v>
      </c>
      <c r="E468" s="199" t="s">
        <v>58</v>
      </c>
      <c r="F468" s="187"/>
      <c r="G468" s="187"/>
      <c r="H468" s="188"/>
      <c r="I468" s="61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80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80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80"/>
      <c r="AW468" s="5"/>
      <c r="AX468" s="5"/>
      <c r="AY468" s="5"/>
    </row>
    <row r="469" spans="2:51" x14ac:dyDescent="0.25">
      <c r="B469" s="8" t="s">
        <v>799</v>
      </c>
      <c r="C469" s="62"/>
      <c r="D469" s="62"/>
      <c r="E469" s="62">
        <v>1</v>
      </c>
      <c r="F469" s="199" t="s">
        <v>7</v>
      </c>
      <c r="G469" s="187"/>
      <c r="H469" s="188"/>
      <c r="I469" s="63" t="s">
        <v>62</v>
      </c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2">
        <f t="shared" ref="V469:V479" si="198">SUM(J469:U469)</f>
        <v>0</v>
      </c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2">
        <f t="shared" ref="AI469:AI479" si="199">SUM(W469:AH469)</f>
        <v>0</v>
      </c>
      <c r="AJ469" s="81"/>
      <c r="AK469" s="81"/>
      <c r="AL469" s="81"/>
      <c r="AM469" s="81"/>
      <c r="AN469" s="81"/>
      <c r="AO469" s="81"/>
      <c r="AP469" s="81"/>
      <c r="AQ469" s="81"/>
      <c r="AR469" s="81"/>
      <c r="AS469" s="81"/>
      <c r="AT469" s="81"/>
      <c r="AU469" s="81"/>
      <c r="AV469" s="82">
        <f t="shared" ref="AV469:AV479" si="200">SUM(AJ469:AU469)</f>
        <v>0</v>
      </c>
      <c r="AW469" s="5"/>
      <c r="AX469" s="5"/>
      <c r="AY469" s="5"/>
    </row>
    <row r="470" spans="2:51" x14ac:dyDescent="0.25">
      <c r="B470" s="8" t="s">
        <v>799</v>
      </c>
      <c r="C470" s="62"/>
      <c r="D470" s="62"/>
      <c r="E470" s="62"/>
      <c r="F470" s="199"/>
      <c r="G470" s="187"/>
      <c r="H470" s="188"/>
      <c r="I470" s="63" t="s">
        <v>63</v>
      </c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2">
        <f t="shared" si="198"/>
        <v>0</v>
      </c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2">
        <f t="shared" si="199"/>
        <v>0</v>
      </c>
      <c r="AJ470" s="81"/>
      <c r="AK470" s="81"/>
      <c r="AL470" s="81"/>
      <c r="AM470" s="81"/>
      <c r="AN470" s="81"/>
      <c r="AO470" s="81"/>
      <c r="AP470" s="81"/>
      <c r="AQ470" s="81"/>
      <c r="AR470" s="81"/>
      <c r="AS470" s="81"/>
      <c r="AT470" s="81"/>
      <c r="AU470" s="81"/>
      <c r="AV470" s="82">
        <f t="shared" si="200"/>
        <v>0</v>
      </c>
      <c r="AW470" s="5"/>
      <c r="AX470" s="5"/>
      <c r="AY470" s="5"/>
    </row>
    <row r="471" spans="2:51" x14ac:dyDescent="0.25">
      <c r="B471" s="8" t="s">
        <v>800</v>
      </c>
      <c r="C471" s="62"/>
      <c r="D471" s="62"/>
      <c r="E471" s="62">
        <v>2</v>
      </c>
      <c r="F471" s="199" t="s">
        <v>64</v>
      </c>
      <c r="G471" s="187"/>
      <c r="H471" s="188"/>
      <c r="I471" s="63" t="s">
        <v>62</v>
      </c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2">
        <f t="shared" si="198"/>
        <v>0</v>
      </c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2">
        <f t="shared" si="199"/>
        <v>0</v>
      </c>
      <c r="AJ471" s="81"/>
      <c r="AK471" s="81"/>
      <c r="AL471" s="81"/>
      <c r="AM471" s="81"/>
      <c r="AN471" s="81"/>
      <c r="AO471" s="81"/>
      <c r="AP471" s="81"/>
      <c r="AQ471" s="81"/>
      <c r="AR471" s="81"/>
      <c r="AS471" s="81"/>
      <c r="AT471" s="81"/>
      <c r="AU471" s="81"/>
      <c r="AV471" s="82">
        <f t="shared" si="200"/>
        <v>0</v>
      </c>
      <c r="AW471" s="5"/>
      <c r="AX471" s="5"/>
      <c r="AY471" s="5"/>
    </row>
    <row r="472" spans="2:51" x14ac:dyDescent="0.25">
      <c r="B472" s="8" t="s">
        <v>801</v>
      </c>
      <c r="C472" s="62"/>
      <c r="D472" s="62"/>
      <c r="E472" s="62">
        <v>3</v>
      </c>
      <c r="F472" s="199" t="s">
        <v>65</v>
      </c>
      <c r="G472" s="187"/>
      <c r="H472" s="188"/>
      <c r="I472" s="63" t="s">
        <v>62</v>
      </c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2">
        <f t="shared" si="198"/>
        <v>0</v>
      </c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2">
        <f t="shared" si="199"/>
        <v>0</v>
      </c>
      <c r="AJ472" s="81"/>
      <c r="AK472" s="81"/>
      <c r="AL472" s="81"/>
      <c r="AM472" s="81"/>
      <c r="AN472" s="81"/>
      <c r="AO472" s="81"/>
      <c r="AP472" s="81"/>
      <c r="AQ472" s="81"/>
      <c r="AR472" s="81"/>
      <c r="AS472" s="81"/>
      <c r="AT472" s="81"/>
      <c r="AU472" s="81"/>
      <c r="AV472" s="82">
        <f t="shared" si="200"/>
        <v>0</v>
      </c>
      <c r="AW472" s="5"/>
      <c r="AX472" s="5"/>
      <c r="AY472" s="5"/>
    </row>
    <row r="473" spans="2:51" x14ac:dyDescent="0.25">
      <c r="B473" s="8" t="s">
        <v>802</v>
      </c>
      <c r="C473" s="62"/>
      <c r="D473" s="62"/>
      <c r="E473" s="62">
        <v>4</v>
      </c>
      <c r="F473" s="199" t="s">
        <v>13</v>
      </c>
      <c r="G473" s="187"/>
      <c r="H473" s="188"/>
      <c r="I473" s="63" t="s">
        <v>62</v>
      </c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2">
        <f t="shared" si="198"/>
        <v>0</v>
      </c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2">
        <f t="shared" si="199"/>
        <v>0</v>
      </c>
      <c r="AJ473" s="81"/>
      <c r="AK473" s="81"/>
      <c r="AL473" s="81"/>
      <c r="AM473" s="81"/>
      <c r="AN473" s="81"/>
      <c r="AO473" s="81"/>
      <c r="AP473" s="81"/>
      <c r="AQ473" s="81"/>
      <c r="AR473" s="81"/>
      <c r="AS473" s="81"/>
      <c r="AT473" s="81"/>
      <c r="AU473" s="81"/>
      <c r="AV473" s="82">
        <f t="shared" si="200"/>
        <v>0</v>
      </c>
      <c r="AW473" s="5"/>
      <c r="AX473" s="5"/>
      <c r="AY473" s="5"/>
    </row>
    <row r="474" spans="2:51" x14ac:dyDescent="0.25">
      <c r="B474" s="8" t="s">
        <v>803</v>
      </c>
      <c r="C474" s="62"/>
      <c r="D474" s="62"/>
      <c r="E474" s="62">
        <v>5</v>
      </c>
      <c r="F474" s="199" t="s">
        <v>11</v>
      </c>
      <c r="G474" s="187"/>
      <c r="H474" s="188"/>
      <c r="I474" s="63" t="s">
        <v>62</v>
      </c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2">
        <f t="shared" si="198"/>
        <v>0</v>
      </c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2">
        <f t="shared" si="199"/>
        <v>0</v>
      </c>
      <c r="AJ474" s="81"/>
      <c r="AK474" s="81"/>
      <c r="AL474" s="81"/>
      <c r="AM474" s="81"/>
      <c r="AN474" s="81"/>
      <c r="AO474" s="81"/>
      <c r="AP474" s="81"/>
      <c r="AQ474" s="81"/>
      <c r="AR474" s="81"/>
      <c r="AS474" s="81"/>
      <c r="AT474" s="81"/>
      <c r="AU474" s="81"/>
      <c r="AV474" s="82">
        <f t="shared" si="200"/>
        <v>0</v>
      </c>
      <c r="AW474" s="5"/>
      <c r="AX474" s="5"/>
      <c r="AY474" s="5"/>
    </row>
    <row r="475" spans="2:51" x14ac:dyDescent="0.25">
      <c r="B475" s="8" t="s">
        <v>803</v>
      </c>
      <c r="C475" s="62"/>
      <c r="D475" s="62"/>
      <c r="E475" s="62"/>
      <c r="F475" s="63"/>
      <c r="G475" s="64"/>
      <c r="H475" s="65"/>
      <c r="I475" s="63" t="s">
        <v>66</v>
      </c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2">
        <f t="shared" si="198"/>
        <v>0</v>
      </c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2">
        <f t="shared" si="199"/>
        <v>0</v>
      </c>
      <c r="AJ475" s="81"/>
      <c r="AK475" s="81"/>
      <c r="AL475" s="81"/>
      <c r="AM475" s="81"/>
      <c r="AN475" s="81"/>
      <c r="AO475" s="81"/>
      <c r="AP475" s="81"/>
      <c r="AQ475" s="81"/>
      <c r="AR475" s="81"/>
      <c r="AS475" s="81"/>
      <c r="AT475" s="81"/>
      <c r="AU475" s="81"/>
      <c r="AV475" s="82">
        <f t="shared" si="200"/>
        <v>0</v>
      </c>
      <c r="AW475" s="5"/>
      <c r="AX475" s="5"/>
      <c r="AY475" s="5"/>
    </row>
    <row r="476" spans="2:51" x14ac:dyDescent="0.25">
      <c r="B476" s="8" t="s">
        <v>804</v>
      </c>
      <c r="C476" s="62"/>
      <c r="D476" s="62"/>
      <c r="E476" s="62">
        <v>6</v>
      </c>
      <c r="F476" s="199" t="s">
        <v>67</v>
      </c>
      <c r="G476" s="187"/>
      <c r="H476" s="188"/>
      <c r="I476" s="63" t="s">
        <v>62</v>
      </c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2">
        <f t="shared" si="198"/>
        <v>0</v>
      </c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2">
        <f t="shared" si="199"/>
        <v>0</v>
      </c>
      <c r="AJ476" s="81"/>
      <c r="AK476" s="81"/>
      <c r="AL476" s="81"/>
      <c r="AM476" s="81"/>
      <c r="AN476" s="81"/>
      <c r="AO476" s="81"/>
      <c r="AP476" s="81"/>
      <c r="AQ476" s="81"/>
      <c r="AR476" s="81"/>
      <c r="AS476" s="81"/>
      <c r="AT476" s="81"/>
      <c r="AU476" s="81"/>
      <c r="AV476" s="82">
        <f t="shared" si="200"/>
        <v>0</v>
      </c>
      <c r="AW476" s="5"/>
      <c r="AX476" s="5"/>
      <c r="AY476" s="5"/>
    </row>
    <row r="477" spans="2:51" x14ac:dyDescent="0.25">
      <c r="B477" s="8" t="s">
        <v>804</v>
      </c>
      <c r="C477" s="62"/>
      <c r="D477" s="62"/>
      <c r="E477" s="62"/>
      <c r="F477" s="199"/>
      <c r="G477" s="187"/>
      <c r="H477" s="188"/>
      <c r="I477" s="63" t="s">
        <v>51</v>
      </c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2">
        <f t="shared" si="198"/>
        <v>0</v>
      </c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2">
        <f t="shared" si="199"/>
        <v>0</v>
      </c>
      <c r="AJ477" s="81"/>
      <c r="AK477" s="81"/>
      <c r="AL477" s="81"/>
      <c r="AM477" s="81"/>
      <c r="AN477" s="81"/>
      <c r="AO477" s="81"/>
      <c r="AP477" s="81"/>
      <c r="AQ477" s="81"/>
      <c r="AR477" s="81"/>
      <c r="AS477" s="81"/>
      <c r="AT477" s="81"/>
      <c r="AU477" s="81"/>
      <c r="AV477" s="82">
        <f t="shared" si="200"/>
        <v>0</v>
      </c>
      <c r="AW477" s="5"/>
      <c r="AX477" s="5"/>
      <c r="AY477" s="5"/>
    </row>
    <row r="478" spans="2:51" x14ac:dyDescent="0.25">
      <c r="B478" s="8" t="s">
        <v>805</v>
      </c>
      <c r="C478" s="62"/>
      <c r="D478" s="62"/>
      <c r="E478" s="62">
        <v>7</v>
      </c>
      <c r="F478" s="199" t="s">
        <v>16</v>
      </c>
      <c r="G478" s="187"/>
      <c r="H478" s="188"/>
      <c r="I478" s="63" t="s">
        <v>62</v>
      </c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2">
        <f t="shared" si="198"/>
        <v>0</v>
      </c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2">
        <f t="shared" si="199"/>
        <v>0</v>
      </c>
      <c r="AJ478" s="81"/>
      <c r="AK478" s="81"/>
      <c r="AL478" s="81"/>
      <c r="AM478" s="81"/>
      <c r="AN478" s="81"/>
      <c r="AO478" s="81"/>
      <c r="AP478" s="81"/>
      <c r="AQ478" s="81"/>
      <c r="AR478" s="81"/>
      <c r="AS478" s="81"/>
      <c r="AT478" s="81"/>
      <c r="AU478" s="81"/>
      <c r="AV478" s="82">
        <f t="shared" si="200"/>
        <v>0</v>
      </c>
      <c r="AW478" s="5"/>
      <c r="AX478" s="5"/>
      <c r="AY478" s="5"/>
    </row>
    <row r="479" spans="2:51" x14ac:dyDescent="0.25">
      <c r="B479" s="8" t="s">
        <v>805</v>
      </c>
      <c r="C479" s="62"/>
      <c r="D479" s="62"/>
      <c r="E479" s="62"/>
      <c r="F479" s="198"/>
      <c r="G479" s="187"/>
      <c r="H479" s="188"/>
      <c r="I479" s="63" t="s">
        <v>68</v>
      </c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2">
        <f t="shared" si="198"/>
        <v>0</v>
      </c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2">
        <f t="shared" si="199"/>
        <v>0</v>
      </c>
      <c r="AJ479" s="81"/>
      <c r="AK479" s="81"/>
      <c r="AL479" s="81"/>
      <c r="AM479" s="81"/>
      <c r="AN479" s="81"/>
      <c r="AO479" s="81"/>
      <c r="AP479" s="81"/>
      <c r="AQ479" s="81"/>
      <c r="AR479" s="81"/>
      <c r="AS479" s="81"/>
      <c r="AT479" s="81"/>
      <c r="AU479" s="81"/>
      <c r="AV479" s="82">
        <f t="shared" si="200"/>
        <v>0</v>
      </c>
      <c r="AW479" s="5"/>
      <c r="AX479" s="5"/>
      <c r="AY479" s="5"/>
    </row>
    <row r="480" spans="2:51" x14ac:dyDescent="0.25">
      <c r="B480" s="8"/>
      <c r="C480" s="62"/>
      <c r="D480" s="62"/>
      <c r="E480" s="278"/>
      <c r="F480" s="279"/>
      <c r="G480" s="279"/>
      <c r="H480" s="279"/>
      <c r="I480" s="2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80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80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80"/>
      <c r="AW480" s="5"/>
      <c r="AX480" s="5"/>
      <c r="AY480" s="5"/>
    </row>
    <row r="481" spans="2:51" x14ac:dyDescent="0.25">
      <c r="B481" s="8"/>
      <c r="C481" s="62"/>
      <c r="D481" s="62">
        <v>2</v>
      </c>
      <c r="E481" s="199" t="s">
        <v>59</v>
      </c>
      <c r="F481" s="187"/>
      <c r="G481" s="187"/>
      <c r="H481" s="188"/>
      <c r="I481" s="61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80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80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80"/>
      <c r="AW481" s="5"/>
      <c r="AX481" s="5"/>
      <c r="AY481" s="5"/>
    </row>
    <row r="482" spans="2:51" x14ac:dyDescent="0.25">
      <c r="B482" s="8" t="s">
        <v>806</v>
      </c>
      <c r="C482" s="62"/>
      <c r="D482" s="62"/>
      <c r="E482" s="62">
        <v>1</v>
      </c>
      <c r="F482" s="199" t="s">
        <v>7</v>
      </c>
      <c r="G482" s="187"/>
      <c r="H482" s="188"/>
      <c r="I482" s="63" t="s">
        <v>62</v>
      </c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2">
        <f t="shared" ref="V482:V492" si="201">SUM(J482:U482)</f>
        <v>0</v>
      </c>
      <c r="W482" s="81"/>
      <c r="X482" s="81"/>
      <c r="Y482" s="81"/>
      <c r="Z482" s="81"/>
      <c r="AA482" s="81"/>
      <c r="AB482" s="81"/>
      <c r="AC482" s="81"/>
      <c r="AD482" s="81"/>
      <c r="AE482" s="81"/>
      <c r="AF482" s="81"/>
      <c r="AG482" s="81"/>
      <c r="AH482" s="81"/>
      <c r="AI482" s="82">
        <f t="shared" ref="AI482:AI492" si="202">SUM(W482:AH482)</f>
        <v>0</v>
      </c>
      <c r="AJ482" s="81"/>
      <c r="AK482" s="81"/>
      <c r="AL482" s="81"/>
      <c r="AM482" s="81"/>
      <c r="AN482" s="81"/>
      <c r="AO482" s="81"/>
      <c r="AP482" s="81"/>
      <c r="AQ482" s="81"/>
      <c r="AR482" s="81"/>
      <c r="AS482" s="81"/>
      <c r="AT482" s="81"/>
      <c r="AU482" s="81"/>
      <c r="AV482" s="82">
        <f t="shared" ref="AV482:AV492" si="203">SUM(AJ482:AU482)</f>
        <v>0</v>
      </c>
      <c r="AW482" s="5"/>
      <c r="AX482" s="5"/>
      <c r="AY482" s="5"/>
    </row>
    <row r="483" spans="2:51" x14ac:dyDescent="0.25">
      <c r="B483" s="8" t="s">
        <v>806</v>
      </c>
      <c r="C483" s="62"/>
      <c r="D483" s="62"/>
      <c r="E483" s="62"/>
      <c r="F483" s="199"/>
      <c r="G483" s="187"/>
      <c r="H483" s="188"/>
      <c r="I483" s="63" t="s">
        <v>63</v>
      </c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2">
        <f t="shared" si="201"/>
        <v>0</v>
      </c>
      <c r="W483" s="81"/>
      <c r="X483" s="81"/>
      <c r="Y483" s="81"/>
      <c r="Z483" s="81"/>
      <c r="AA483" s="81"/>
      <c r="AB483" s="81"/>
      <c r="AC483" s="81"/>
      <c r="AD483" s="81"/>
      <c r="AE483" s="81"/>
      <c r="AF483" s="81"/>
      <c r="AG483" s="81"/>
      <c r="AH483" s="81"/>
      <c r="AI483" s="82">
        <f t="shared" si="202"/>
        <v>0</v>
      </c>
      <c r="AJ483" s="81"/>
      <c r="AK483" s="81"/>
      <c r="AL483" s="81"/>
      <c r="AM483" s="81"/>
      <c r="AN483" s="81"/>
      <c r="AO483" s="81"/>
      <c r="AP483" s="81"/>
      <c r="AQ483" s="81"/>
      <c r="AR483" s="81"/>
      <c r="AS483" s="81"/>
      <c r="AT483" s="81"/>
      <c r="AU483" s="81"/>
      <c r="AV483" s="82">
        <f t="shared" si="203"/>
        <v>0</v>
      </c>
      <c r="AW483" s="5"/>
      <c r="AX483" s="5"/>
      <c r="AY483" s="5"/>
    </row>
    <row r="484" spans="2:51" x14ac:dyDescent="0.25">
      <c r="B484" s="8" t="s">
        <v>807</v>
      </c>
      <c r="C484" s="62"/>
      <c r="D484" s="62"/>
      <c r="E484" s="62">
        <v>2</v>
      </c>
      <c r="F484" s="199" t="s">
        <v>64</v>
      </c>
      <c r="G484" s="187"/>
      <c r="H484" s="188"/>
      <c r="I484" s="63" t="s">
        <v>62</v>
      </c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2">
        <f t="shared" si="201"/>
        <v>0</v>
      </c>
      <c r="W484" s="81"/>
      <c r="X484" s="81"/>
      <c r="Y484" s="81"/>
      <c r="Z484" s="81"/>
      <c r="AA484" s="81"/>
      <c r="AB484" s="81"/>
      <c r="AC484" s="81"/>
      <c r="AD484" s="81"/>
      <c r="AE484" s="81"/>
      <c r="AF484" s="81"/>
      <c r="AG484" s="81"/>
      <c r="AH484" s="81"/>
      <c r="AI484" s="82">
        <f t="shared" si="202"/>
        <v>0</v>
      </c>
      <c r="AJ484" s="81"/>
      <c r="AK484" s="81"/>
      <c r="AL484" s="81"/>
      <c r="AM484" s="81"/>
      <c r="AN484" s="81"/>
      <c r="AO484" s="81"/>
      <c r="AP484" s="81"/>
      <c r="AQ484" s="81"/>
      <c r="AR484" s="81"/>
      <c r="AS484" s="81"/>
      <c r="AT484" s="81"/>
      <c r="AU484" s="81"/>
      <c r="AV484" s="82">
        <f t="shared" si="203"/>
        <v>0</v>
      </c>
      <c r="AW484" s="5"/>
      <c r="AX484" s="5"/>
      <c r="AY484" s="5"/>
    </row>
    <row r="485" spans="2:51" x14ac:dyDescent="0.25">
      <c r="B485" s="8" t="s">
        <v>808</v>
      </c>
      <c r="C485" s="62"/>
      <c r="D485" s="62"/>
      <c r="E485" s="62">
        <v>3</v>
      </c>
      <c r="F485" s="199" t="s">
        <v>65</v>
      </c>
      <c r="G485" s="187"/>
      <c r="H485" s="188"/>
      <c r="I485" s="63" t="s">
        <v>62</v>
      </c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2">
        <f t="shared" si="201"/>
        <v>0</v>
      </c>
      <c r="W485" s="81"/>
      <c r="X485" s="81"/>
      <c r="Y485" s="81"/>
      <c r="Z485" s="81"/>
      <c r="AA485" s="81"/>
      <c r="AB485" s="81"/>
      <c r="AC485" s="81"/>
      <c r="AD485" s="81"/>
      <c r="AE485" s="81"/>
      <c r="AF485" s="81"/>
      <c r="AG485" s="81"/>
      <c r="AH485" s="81"/>
      <c r="AI485" s="82">
        <f t="shared" si="202"/>
        <v>0</v>
      </c>
      <c r="AJ485" s="81"/>
      <c r="AK485" s="81"/>
      <c r="AL485" s="81"/>
      <c r="AM485" s="81"/>
      <c r="AN485" s="81"/>
      <c r="AO485" s="81"/>
      <c r="AP485" s="81"/>
      <c r="AQ485" s="81"/>
      <c r="AR485" s="81"/>
      <c r="AS485" s="81"/>
      <c r="AT485" s="81"/>
      <c r="AU485" s="81"/>
      <c r="AV485" s="82">
        <f t="shared" si="203"/>
        <v>0</v>
      </c>
      <c r="AW485" s="5"/>
      <c r="AX485" s="5"/>
      <c r="AY485" s="5"/>
    </row>
    <row r="486" spans="2:51" x14ac:dyDescent="0.25">
      <c r="B486" s="8" t="s">
        <v>809</v>
      </c>
      <c r="C486" s="62"/>
      <c r="D486" s="62"/>
      <c r="E486" s="62">
        <v>4</v>
      </c>
      <c r="F486" s="199" t="s">
        <v>13</v>
      </c>
      <c r="G486" s="187"/>
      <c r="H486" s="188"/>
      <c r="I486" s="63" t="s">
        <v>62</v>
      </c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2">
        <f t="shared" si="201"/>
        <v>0</v>
      </c>
      <c r="W486" s="81"/>
      <c r="X486" s="81"/>
      <c r="Y486" s="81"/>
      <c r="Z486" s="81"/>
      <c r="AA486" s="81"/>
      <c r="AB486" s="81"/>
      <c r="AC486" s="81"/>
      <c r="AD486" s="81"/>
      <c r="AE486" s="81"/>
      <c r="AF486" s="81"/>
      <c r="AG486" s="81"/>
      <c r="AH486" s="81"/>
      <c r="AI486" s="82">
        <f t="shared" si="202"/>
        <v>0</v>
      </c>
      <c r="AJ486" s="81"/>
      <c r="AK486" s="81"/>
      <c r="AL486" s="81"/>
      <c r="AM486" s="81"/>
      <c r="AN486" s="81"/>
      <c r="AO486" s="81"/>
      <c r="AP486" s="81"/>
      <c r="AQ486" s="81"/>
      <c r="AR486" s="81"/>
      <c r="AS486" s="81"/>
      <c r="AT486" s="81"/>
      <c r="AU486" s="81"/>
      <c r="AV486" s="82">
        <f t="shared" si="203"/>
        <v>0</v>
      </c>
      <c r="AW486" s="5"/>
      <c r="AX486" s="5"/>
      <c r="AY486" s="5"/>
    </row>
    <row r="487" spans="2:51" x14ac:dyDescent="0.25">
      <c r="B487" s="8" t="s">
        <v>810</v>
      </c>
      <c r="C487" s="62"/>
      <c r="D487" s="62"/>
      <c r="E487" s="62">
        <v>5</v>
      </c>
      <c r="F487" s="199" t="s">
        <v>11</v>
      </c>
      <c r="G487" s="187"/>
      <c r="H487" s="188"/>
      <c r="I487" s="63" t="s">
        <v>62</v>
      </c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2">
        <f t="shared" si="201"/>
        <v>0</v>
      </c>
      <c r="W487" s="81"/>
      <c r="X487" s="81"/>
      <c r="Y487" s="81"/>
      <c r="Z487" s="81"/>
      <c r="AA487" s="81"/>
      <c r="AB487" s="81"/>
      <c r="AC487" s="81"/>
      <c r="AD487" s="81"/>
      <c r="AE487" s="81"/>
      <c r="AF487" s="81"/>
      <c r="AG487" s="81"/>
      <c r="AH487" s="81"/>
      <c r="AI487" s="82">
        <f t="shared" si="202"/>
        <v>0</v>
      </c>
      <c r="AJ487" s="81"/>
      <c r="AK487" s="81"/>
      <c r="AL487" s="81"/>
      <c r="AM487" s="81"/>
      <c r="AN487" s="81"/>
      <c r="AO487" s="81"/>
      <c r="AP487" s="81"/>
      <c r="AQ487" s="81"/>
      <c r="AR487" s="81"/>
      <c r="AS487" s="81"/>
      <c r="AT487" s="81"/>
      <c r="AU487" s="81"/>
      <c r="AV487" s="82">
        <f t="shared" si="203"/>
        <v>0</v>
      </c>
      <c r="AW487" s="5"/>
      <c r="AX487" s="5"/>
      <c r="AY487" s="5"/>
    </row>
    <row r="488" spans="2:51" x14ac:dyDescent="0.25">
      <c r="B488" s="8" t="s">
        <v>810</v>
      </c>
      <c r="C488" s="62"/>
      <c r="D488" s="62"/>
      <c r="E488" s="62"/>
      <c r="F488" s="63"/>
      <c r="G488" s="64"/>
      <c r="H488" s="65"/>
      <c r="I488" s="63" t="s">
        <v>66</v>
      </c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2">
        <f t="shared" si="201"/>
        <v>0</v>
      </c>
      <c r="W488" s="81"/>
      <c r="X488" s="81"/>
      <c r="Y488" s="81"/>
      <c r="Z488" s="81"/>
      <c r="AA488" s="81"/>
      <c r="AB488" s="81"/>
      <c r="AC488" s="81"/>
      <c r="AD488" s="81"/>
      <c r="AE488" s="81"/>
      <c r="AF488" s="81"/>
      <c r="AG488" s="81"/>
      <c r="AH488" s="81"/>
      <c r="AI488" s="82">
        <f t="shared" si="202"/>
        <v>0</v>
      </c>
      <c r="AJ488" s="81"/>
      <c r="AK488" s="81"/>
      <c r="AL488" s="81"/>
      <c r="AM488" s="81"/>
      <c r="AN488" s="81"/>
      <c r="AO488" s="81"/>
      <c r="AP488" s="81"/>
      <c r="AQ488" s="81"/>
      <c r="AR488" s="81"/>
      <c r="AS488" s="81"/>
      <c r="AT488" s="81"/>
      <c r="AU488" s="81"/>
      <c r="AV488" s="82">
        <f t="shared" si="203"/>
        <v>0</v>
      </c>
      <c r="AW488" s="5"/>
      <c r="AX488" s="5"/>
      <c r="AY488" s="5"/>
    </row>
    <row r="489" spans="2:51" x14ac:dyDescent="0.25">
      <c r="B489" s="8" t="s">
        <v>811</v>
      </c>
      <c r="C489" s="62"/>
      <c r="D489" s="62"/>
      <c r="E489" s="62">
        <v>6</v>
      </c>
      <c r="F489" s="199" t="s">
        <v>67</v>
      </c>
      <c r="G489" s="187"/>
      <c r="H489" s="188"/>
      <c r="I489" s="63" t="s">
        <v>62</v>
      </c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2">
        <f t="shared" si="201"/>
        <v>0</v>
      </c>
      <c r="W489" s="81"/>
      <c r="X489" s="81"/>
      <c r="Y489" s="81"/>
      <c r="Z489" s="81"/>
      <c r="AA489" s="81"/>
      <c r="AB489" s="81"/>
      <c r="AC489" s="81"/>
      <c r="AD489" s="81"/>
      <c r="AE489" s="81"/>
      <c r="AF489" s="81"/>
      <c r="AG489" s="81"/>
      <c r="AH489" s="81"/>
      <c r="AI489" s="82">
        <f t="shared" si="202"/>
        <v>0</v>
      </c>
      <c r="AJ489" s="81"/>
      <c r="AK489" s="81"/>
      <c r="AL489" s="81"/>
      <c r="AM489" s="81"/>
      <c r="AN489" s="81"/>
      <c r="AO489" s="81"/>
      <c r="AP489" s="81"/>
      <c r="AQ489" s="81"/>
      <c r="AR489" s="81"/>
      <c r="AS489" s="81"/>
      <c r="AT489" s="81"/>
      <c r="AU489" s="81"/>
      <c r="AV489" s="82">
        <f t="shared" si="203"/>
        <v>0</v>
      </c>
      <c r="AW489" s="5"/>
      <c r="AX489" s="5"/>
      <c r="AY489" s="5"/>
    </row>
    <row r="490" spans="2:51" x14ac:dyDescent="0.25">
      <c r="B490" s="8" t="s">
        <v>811</v>
      </c>
      <c r="C490" s="62"/>
      <c r="D490" s="62"/>
      <c r="E490" s="62"/>
      <c r="F490" s="199"/>
      <c r="G490" s="187"/>
      <c r="H490" s="188"/>
      <c r="I490" s="63" t="s">
        <v>51</v>
      </c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2">
        <f t="shared" si="201"/>
        <v>0</v>
      </c>
      <c r="W490" s="81"/>
      <c r="X490" s="81"/>
      <c r="Y490" s="81"/>
      <c r="Z490" s="81"/>
      <c r="AA490" s="81"/>
      <c r="AB490" s="81"/>
      <c r="AC490" s="81"/>
      <c r="AD490" s="81"/>
      <c r="AE490" s="81"/>
      <c r="AF490" s="81"/>
      <c r="AG490" s="81"/>
      <c r="AH490" s="81"/>
      <c r="AI490" s="82">
        <f t="shared" si="202"/>
        <v>0</v>
      </c>
      <c r="AJ490" s="81"/>
      <c r="AK490" s="81"/>
      <c r="AL490" s="81"/>
      <c r="AM490" s="81"/>
      <c r="AN490" s="81"/>
      <c r="AO490" s="81"/>
      <c r="AP490" s="81"/>
      <c r="AQ490" s="81"/>
      <c r="AR490" s="81"/>
      <c r="AS490" s="81"/>
      <c r="AT490" s="81"/>
      <c r="AU490" s="81"/>
      <c r="AV490" s="82">
        <f t="shared" si="203"/>
        <v>0</v>
      </c>
      <c r="AW490" s="5"/>
      <c r="AX490" s="5"/>
      <c r="AY490" s="5"/>
    </row>
    <row r="491" spans="2:51" x14ac:dyDescent="0.25">
      <c r="B491" s="8" t="s">
        <v>812</v>
      </c>
      <c r="C491" s="62"/>
      <c r="D491" s="62"/>
      <c r="E491" s="62">
        <v>7</v>
      </c>
      <c r="F491" s="199" t="s">
        <v>16</v>
      </c>
      <c r="G491" s="187"/>
      <c r="H491" s="188"/>
      <c r="I491" s="63" t="s">
        <v>62</v>
      </c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2">
        <f t="shared" si="201"/>
        <v>0</v>
      </c>
      <c r="W491" s="81"/>
      <c r="X491" s="81"/>
      <c r="Y491" s="81"/>
      <c r="Z491" s="81"/>
      <c r="AA491" s="81"/>
      <c r="AB491" s="81"/>
      <c r="AC491" s="81"/>
      <c r="AD491" s="81"/>
      <c r="AE491" s="81"/>
      <c r="AF491" s="81"/>
      <c r="AG491" s="81"/>
      <c r="AH491" s="81"/>
      <c r="AI491" s="82">
        <f t="shared" si="202"/>
        <v>0</v>
      </c>
      <c r="AJ491" s="81"/>
      <c r="AK491" s="81"/>
      <c r="AL491" s="81"/>
      <c r="AM491" s="81"/>
      <c r="AN491" s="81"/>
      <c r="AO491" s="81"/>
      <c r="AP491" s="81"/>
      <c r="AQ491" s="81"/>
      <c r="AR491" s="81"/>
      <c r="AS491" s="81"/>
      <c r="AT491" s="81"/>
      <c r="AU491" s="81"/>
      <c r="AV491" s="82">
        <f t="shared" si="203"/>
        <v>0</v>
      </c>
      <c r="AW491" s="5"/>
      <c r="AX491" s="5"/>
      <c r="AY491" s="5"/>
    </row>
    <row r="492" spans="2:51" x14ac:dyDescent="0.25">
      <c r="B492" s="8" t="s">
        <v>812</v>
      </c>
      <c r="C492" s="62"/>
      <c r="D492" s="62"/>
      <c r="E492" s="62"/>
      <c r="F492" s="198"/>
      <c r="G492" s="187"/>
      <c r="H492" s="188"/>
      <c r="I492" s="63" t="s">
        <v>68</v>
      </c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2">
        <f t="shared" si="201"/>
        <v>0</v>
      </c>
      <c r="W492" s="81"/>
      <c r="X492" s="81"/>
      <c r="Y492" s="81"/>
      <c r="Z492" s="81"/>
      <c r="AA492" s="81"/>
      <c r="AB492" s="81"/>
      <c r="AC492" s="81"/>
      <c r="AD492" s="81"/>
      <c r="AE492" s="81"/>
      <c r="AF492" s="81"/>
      <c r="AG492" s="81"/>
      <c r="AH492" s="81"/>
      <c r="AI492" s="82">
        <f t="shared" si="202"/>
        <v>0</v>
      </c>
      <c r="AJ492" s="81"/>
      <c r="AK492" s="81"/>
      <c r="AL492" s="81"/>
      <c r="AM492" s="81"/>
      <c r="AN492" s="81"/>
      <c r="AO492" s="81"/>
      <c r="AP492" s="81"/>
      <c r="AQ492" s="81"/>
      <c r="AR492" s="81"/>
      <c r="AS492" s="81"/>
      <c r="AT492" s="81"/>
      <c r="AU492" s="81"/>
      <c r="AV492" s="82">
        <f t="shared" si="203"/>
        <v>0</v>
      </c>
      <c r="AW492" s="5"/>
      <c r="AX492" s="5"/>
      <c r="AY492" s="5"/>
    </row>
    <row r="493" spans="2:51" x14ac:dyDescent="0.25">
      <c r="B493" s="8"/>
      <c r="C493" s="62"/>
      <c r="D493" s="62"/>
      <c r="E493" s="278"/>
      <c r="F493" s="279"/>
      <c r="G493" s="279"/>
      <c r="H493" s="279"/>
      <c r="I493" s="2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80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80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80"/>
      <c r="AW493" s="5"/>
      <c r="AX493" s="5"/>
      <c r="AY493" s="5"/>
    </row>
    <row r="494" spans="2:51" x14ac:dyDescent="0.25">
      <c r="B494" s="8"/>
      <c r="C494" s="62"/>
      <c r="D494" s="189" t="s">
        <v>70</v>
      </c>
      <c r="E494" s="190"/>
      <c r="F494" s="190"/>
      <c r="G494" s="190"/>
      <c r="H494" s="191"/>
      <c r="I494" s="63" t="s">
        <v>62</v>
      </c>
      <c r="J494" s="82">
        <f t="shared" ref="J494:S498" ca="1" si="204">(SUMIF($I$469:$AV$479,$I494,J$469:J$479))+(SUMIF($I$482:$AV$492,$I494,J$482:J$492))</f>
        <v>0</v>
      </c>
      <c r="K494" s="82">
        <f t="shared" ca="1" si="204"/>
        <v>0</v>
      </c>
      <c r="L494" s="82">
        <f t="shared" ca="1" si="204"/>
        <v>0</v>
      </c>
      <c r="M494" s="82">
        <f t="shared" ca="1" si="204"/>
        <v>0</v>
      </c>
      <c r="N494" s="82">
        <f t="shared" ca="1" si="204"/>
        <v>0</v>
      </c>
      <c r="O494" s="82">
        <f t="shared" ca="1" si="204"/>
        <v>0</v>
      </c>
      <c r="P494" s="82">
        <f t="shared" ca="1" si="204"/>
        <v>0</v>
      </c>
      <c r="Q494" s="82">
        <f t="shared" ca="1" si="204"/>
        <v>0</v>
      </c>
      <c r="R494" s="82">
        <f t="shared" ca="1" si="204"/>
        <v>0</v>
      </c>
      <c r="S494" s="82">
        <f t="shared" ca="1" si="204"/>
        <v>0</v>
      </c>
      <c r="T494" s="82">
        <f t="shared" ref="T494:AC498" ca="1" si="205">(SUMIF($I$469:$AV$479,$I494,T$469:T$479))+(SUMIF($I$482:$AV$492,$I494,T$482:T$492))</f>
        <v>0</v>
      </c>
      <c r="U494" s="82">
        <f t="shared" ca="1" si="205"/>
        <v>0</v>
      </c>
      <c r="V494" s="82">
        <f t="shared" ca="1" si="205"/>
        <v>0</v>
      </c>
      <c r="W494" s="82">
        <f t="shared" ca="1" si="205"/>
        <v>0</v>
      </c>
      <c r="X494" s="82">
        <f t="shared" ca="1" si="205"/>
        <v>0</v>
      </c>
      <c r="Y494" s="82">
        <f t="shared" ca="1" si="205"/>
        <v>0</v>
      </c>
      <c r="Z494" s="82">
        <f t="shared" ca="1" si="205"/>
        <v>0</v>
      </c>
      <c r="AA494" s="82">
        <f t="shared" ca="1" si="205"/>
        <v>0</v>
      </c>
      <c r="AB494" s="82">
        <f t="shared" ca="1" si="205"/>
        <v>0</v>
      </c>
      <c r="AC494" s="82">
        <f t="shared" ca="1" si="205"/>
        <v>0</v>
      </c>
      <c r="AD494" s="82">
        <f t="shared" ref="AD494:AM498" ca="1" si="206">(SUMIF($I$469:$AV$479,$I494,AD$469:AD$479))+(SUMIF($I$482:$AV$492,$I494,AD$482:AD$492))</f>
        <v>0</v>
      </c>
      <c r="AE494" s="82">
        <f t="shared" ca="1" si="206"/>
        <v>0</v>
      </c>
      <c r="AF494" s="82">
        <f t="shared" ca="1" si="206"/>
        <v>0</v>
      </c>
      <c r="AG494" s="82">
        <f t="shared" ca="1" si="206"/>
        <v>0</v>
      </c>
      <c r="AH494" s="82">
        <f t="shared" ca="1" si="206"/>
        <v>0</v>
      </c>
      <c r="AI494" s="82">
        <f t="shared" ca="1" si="206"/>
        <v>0</v>
      </c>
      <c r="AJ494" s="82">
        <f t="shared" ca="1" si="206"/>
        <v>0</v>
      </c>
      <c r="AK494" s="82">
        <f t="shared" ca="1" si="206"/>
        <v>0</v>
      </c>
      <c r="AL494" s="82">
        <f t="shared" ca="1" si="206"/>
        <v>0</v>
      </c>
      <c r="AM494" s="82">
        <f t="shared" ca="1" si="206"/>
        <v>0</v>
      </c>
      <c r="AN494" s="82">
        <f t="shared" ref="AN494:AV498" ca="1" si="207">(SUMIF($I$469:$AV$479,$I494,AN$469:AN$479))+(SUMIF($I$482:$AV$492,$I494,AN$482:AN$492))</f>
        <v>0</v>
      </c>
      <c r="AO494" s="82">
        <f t="shared" ca="1" si="207"/>
        <v>0</v>
      </c>
      <c r="AP494" s="82">
        <f t="shared" ca="1" si="207"/>
        <v>0</v>
      </c>
      <c r="AQ494" s="82">
        <f t="shared" ca="1" si="207"/>
        <v>0</v>
      </c>
      <c r="AR494" s="82">
        <f t="shared" ca="1" si="207"/>
        <v>0</v>
      </c>
      <c r="AS494" s="82">
        <f t="shared" ca="1" si="207"/>
        <v>0</v>
      </c>
      <c r="AT494" s="82">
        <f t="shared" ca="1" si="207"/>
        <v>0</v>
      </c>
      <c r="AU494" s="82">
        <f t="shared" ca="1" si="207"/>
        <v>0</v>
      </c>
      <c r="AV494" s="82">
        <f t="shared" ca="1" si="207"/>
        <v>0</v>
      </c>
      <c r="AW494" s="5"/>
      <c r="AX494" s="5"/>
      <c r="AY494" s="5"/>
    </row>
    <row r="495" spans="2:51" x14ac:dyDescent="0.25">
      <c r="B495" s="8"/>
      <c r="C495" s="62"/>
      <c r="D495" s="192"/>
      <c r="E495" s="193"/>
      <c r="F495" s="193"/>
      <c r="G495" s="193"/>
      <c r="H495" s="194"/>
      <c r="I495" s="63" t="s">
        <v>63</v>
      </c>
      <c r="J495" s="82">
        <f t="shared" ca="1" si="204"/>
        <v>0</v>
      </c>
      <c r="K495" s="82">
        <f t="shared" ca="1" si="204"/>
        <v>0</v>
      </c>
      <c r="L495" s="82">
        <f t="shared" ca="1" si="204"/>
        <v>0</v>
      </c>
      <c r="M495" s="82">
        <f t="shared" ca="1" si="204"/>
        <v>0</v>
      </c>
      <c r="N495" s="82">
        <f t="shared" ca="1" si="204"/>
        <v>0</v>
      </c>
      <c r="O495" s="82">
        <f t="shared" ca="1" si="204"/>
        <v>0</v>
      </c>
      <c r="P495" s="82">
        <f t="shared" ca="1" si="204"/>
        <v>0</v>
      </c>
      <c r="Q495" s="82">
        <f t="shared" ca="1" si="204"/>
        <v>0</v>
      </c>
      <c r="R495" s="82">
        <f t="shared" ca="1" si="204"/>
        <v>0</v>
      </c>
      <c r="S495" s="82">
        <f t="shared" ca="1" si="204"/>
        <v>0</v>
      </c>
      <c r="T495" s="82">
        <f t="shared" ca="1" si="205"/>
        <v>0</v>
      </c>
      <c r="U495" s="82">
        <f t="shared" ca="1" si="205"/>
        <v>0</v>
      </c>
      <c r="V495" s="82">
        <f t="shared" ca="1" si="205"/>
        <v>0</v>
      </c>
      <c r="W495" s="82">
        <f t="shared" ca="1" si="205"/>
        <v>0</v>
      </c>
      <c r="X495" s="82">
        <f t="shared" ca="1" si="205"/>
        <v>0</v>
      </c>
      <c r="Y495" s="82">
        <f t="shared" ca="1" si="205"/>
        <v>0</v>
      </c>
      <c r="Z495" s="82">
        <f t="shared" ca="1" si="205"/>
        <v>0</v>
      </c>
      <c r="AA495" s="82">
        <f t="shared" ca="1" si="205"/>
        <v>0</v>
      </c>
      <c r="AB495" s="82">
        <f t="shared" ca="1" si="205"/>
        <v>0</v>
      </c>
      <c r="AC495" s="82">
        <f t="shared" ca="1" si="205"/>
        <v>0</v>
      </c>
      <c r="AD495" s="82">
        <f t="shared" ca="1" si="206"/>
        <v>0</v>
      </c>
      <c r="AE495" s="82">
        <f t="shared" ca="1" si="206"/>
        <v>0</v>
      </c>
      <c r="AF495" s="82">
        <f t="shared" ca="1" si="206"/>
        <v>0</v>
      </c>
      <c r="AG495" s="82">
        <f t="shared" ca="1" si="206"/>
        <v>0</v>
      </c>
      <c r="AH495" s="82">
        <f t="shared" ca="1" si="206"/>
        <v>0</v>
      </c>
      <c r="AI495" s="82">
        <f t="shared" ca="1" si="206"/>
        <v>0</v>
      </c>
      <c r="AJ495" s="82">
        <f t="shared" ca="1" si="206"/>
        <v>0</v>
      </c>
      <c r="AK495" s="82">
        <f t="shared" ca="1" si="206"/>
        <v>0</v>
      </c>
      <c r="AL495" s="82">
        <f t="shared" ca="1" si="206"/>
        <v>0</v>
      </c>
      <c r="AM495" s="82">
        <f t="shared" ca="1" si="206"/>
        <v>0</v>
      </c>
      <c r="AN495" s="82">
        <f t="shared" ca="1" si="207"/>
        <v>0</v>
      </c>
      <c r="AO495" s="82">
        <f t="shared" ca="1" si="207"/>
        <v>0</v>
      </c>
      <c r="AP495" s="82">
        <f t="shared" ca="1" si="207"/>
        <v>0</v>
      </c>
      <c r="AQ495" s="82">
        <f t="shared" ca="1" si="207"/>
        <v>0</v>
      </c>
      <c r="AR495" s="82">
        <f t="shared" ca="1" si="207"/>
        <v>0</v>
      </c>
      <c r="AS495" s="82">
        <f t="shared" ca="1" si="207"/>
        <v>0</v>
      </c>
      <c r="AT495" s="82">
        <f t="shared" ca="1" si="207"/>
        <v>0</v>
      </c>
      <c r="AU495" s="82">
        <f t="shared" ca="1" si="207"/>
        <v>0</v>
      </c>
      <c r="AV495" s="82">
        <f t="shared" ca="1" si="207"/>
        <v>0</v>
      </c>
      <c r="AW495" s="5"/>
      <c r="AX495" s="5"/>
      <c r="AY495" s="5"/>
    </row>
    <row r="496" spans="2:51" x14ac:dyDescent="0.25">
      <c r="B496" s="8"/>
      <c r="C496" s="62"/>
      <c r="D496" s="192"/>
      <c r="E496" s="193"/>
      <c r="F496" s="193"/>
      <c r="G496" s="193"/>
      <c r="H496" s="194"/>
      <c r="I496" s="63" t="s">
        <v>66</v>
      </c>
      <c r="J496" s="82">
        <f t="shared" ca="1" si="204"/>
        <v>0</v>
      </c>
      <c r="K496" s="82">
        <f t="shared" ca="1" si="204"/>
        <v>0</v>
      </c>
      <c r="L496" s="82">
        <f t="shared" ca="1" si="204"/>
        <v>0</v>
      </c>
      <c r="M496" s="82">
        <f t="shared" ca="1" si="204"/>
        <v>0</v>
      </c>
      <c r="N496" s="82">
        <f t="shared" ca="1" si="204"/>
        <v>0</v>
      </c>
      <c r="O496" s="82">
        <f t="shared" ca="1" si="204"/>
        <v>0</v>
      </c>
      <c r="P496" s="82">
        <f t="shared" ca="1" si="204"/>
        <v>0</v>
      </c>
      <c r="Q496" s="82">
        <f t="shared" ca="1" si="204"/>
        <v>0</v>
      </c>
      <c r="R496" s="82">
        <f t="shared" ca="1" si="204"/>
        <v>0</v>
      </c>
      <c r="S496" s="82">
        <f t="shared" ca="1" si="204"/>
        <v>0</v>
      </c>
      <c r="T496" s="82">
        <f t="shared" ca="1" si="205"/>
        <v>0</v>
      </c>
      <c r="U496" s="82">
        <f t="shared" ca="1" si="205"/>
        <v>0</v>
      </c>
      <c r="V496" s="82">
        <f t="shared" ca="1" si="205"/>
        <v>0</v>
      </c>
      <c r="W496" s="82">
        <f t="shared" ca="1" si="205"/>
        <v>0</v>
      </c>
      <c r="X496" s="82">
        <f t="shared" ca="1" si="205"/>
        <v>0</v>
      </c>
      <c r="Y496" s="82">
        <f t="shared" ca="1" si="205"/>
        <v>0</v>
      </c>
      <c r="Z496" s="82">
        <f t="shared" ca="1" si="205"/>
        <v>0</v>
      </c>
      <c r="AA496" s="82">
        <f t="shared" ca="1" si="205"/>
        <v>0</v>
      </c>
      <c r="AB496" s="82">
        <f t="shared" ca="1" si="205"/>
        <v>0</v>
      </c>
      <c r="AC496" s="82">
        <f t="shared" ca="1" si="205"/>
        <v>0</v>
      </c>
      <c r="AD496" s="82">
        <f t="shared" ca="1" si="206"/>
        <v>0</v>
      </c>
      <c r="AE496" s="82">
        <f t="shared" ca="1" si="206"/>
        <v>0</v>
      </c>
      <c r="AF496" s="82">
        <f t="shared" ca="1" si="206"/>
        <v>0</v>
      </c>
      <c r="AG496" s="82">
        <f t="shared" ca="1" si="206"/>
        <v>0</v>
      </c>
      <c r="AH496" s="82">
        <f t="shared" ca="1" si="206"/>
        <v>0</v>
      </c>
      <c r="AI496" s="82">
        <f t="shared" ca="1" si="206"/>
        <v>0</v>
      </c>
      <c r="AJ496" s="82">
        <f t="shared" ca="1" si="206"/>
        <v>0</v>
      </c>
      <c r="AK496" s="82">
        <f t="shared" ca="1" si="206"/>
        <v>0</v>
      </c>
      <c r="AL496" s="82">
        <f t="shared" ca="1" si="206"/>
        <v>0</v>
      </c>
      <c r="AM496" s="82">
        <f t="shared" ca="1" si="206"/>
        <v>0</v>
      </c>
      <c r="AN496" s="82">
        <f t="shared" ca="1" si="207"/>
        <v>0</v>
      </c>
      <c r="AO496" s="82">
        <f t="shared" ca="1" si="207"/>
        <v>0</v>
      </c>
      <c r="AP496" s="82">
        <f t="shared" ca="1" si="207"/>
        <v>0</v>
      </c>
      <c r="AQ496" s="82">
        <f t="shared" ca="1" si="207"/>
        <v>0</v>
      </c>
      <c r="AR496" s="82">
        <f t="shared" ca="1" si="207"/>
        <v>0</v>
      </c>
      <c r="AS496" s="82">
        <f t="shared" ca="1" si="207"/>
        <v>0</v>
      </c>
      <c r="AT496" s="82">
        <f t="shared" ca="1" si="207"/>
        <v>0</v>
      </c>
      <c r="AU496" s="82">
        <f t="shared" ca="1" si="207"/>
        <v>0</v>
      </c>
      <c r="AV496" s="82">
        <f t="shared" ca="1" si="207"/>
        <v>0</v>
      </c>
      <c r="AW496" s="5"/>
      <c r="AX496" s="5"/>
      <c r="AY496" s="5"/>
    </row>
    <row r="497" spans="1:51" x14ac:dyDescent="0.25">
      <c r="B497" s="8"/>
      <c r="C497" s="62"/>
      <c r="D497" s="192"/>
      <c r="E497" s="193"/>
      <c r="F497" s="193"/>
      <c r="G497" s="193"/>
      <c r="H497" s="194"/>
      <c r="I497" s="63" t="s">
        <v>51</v>
      </c>
      <c r="J497" s="82">
        <f t="shared" ca="1" si="204"/>
        <v>0</v>
      </c>
      <c r="K497" s="82">
        <f t="shared" ca="1" si="204"/>
        <v>0</v>
      </c>
      <c r="L497" s="82">
        <f t="shared" ca="1" si="204"/>
        <v>0</v>
      </c>
      <c r="M497" s="82">
        <f t="shared" ca="1" si="204"/>
        <v>0</v>
      </c>
      <c r="N497" s="82">
        <f t="shared" ca="1" si="204"/>
        <v>0</v>
      </c>
      <c r="O497" s="82">
        <f t="shared" ca="1" si="204"/>
        <v>0</v>
      </c>
      <c r="P497" s="82">
        <f t="shared" ca="1" si="204"/>
        <v>0</v>
      </c>
      <c r="Q497" s="82">
        <f t="shared" ca="1" si="204"/>
        <v>0</v>
      </c>
      <c r="R497" s="82">
        <f t="shared" ca="1" si="204"/>
        <v>0</v>
      </c>
      <c r="S497" s="82">
        <f t="shared" ca="1" si="204"/>
        <v>0</v>
      </c>
      <c r="T497" s="82">
        <f t="shared" ca="1" si="205"/>
        <v>0</v>
      </c>
      <c r="U497" s="82">
        <f t="shared" ca="1" si="205"/>
        <v>0</v>
      </c>
      <c r="V497" s="82">
        <f t="shared" ca="1" si="205"/>
        <v>0</v>
      </c>
      <c r="W497" s="82">
        <f t="shared" ca="1" si="205"/>
        <v>0</v>
      </c>
      <c r="X497" s="82">
        <f t="shared" ca="1" si="205"/>
        <v>0</v>
      </c>
      <c r="Y497" s="82">
        <f t="shared" ca="1" si="205"/>
        <v>0</v>
      </c>
      <c r="Z497" s="82">
        <f t="shared" ca="1" si="205"/>
        <v>0</v>
      </c>
      <c r="AA497" s="82">
        <f t="shared" ca="1" si="205"/>
        <v>0</v>
      </c>
      <c r="AB497" s="82">
        <f t="shared" ca="1" si="205"/>
        <v>0</v>
      </c>
      <c r="AC497" s="82">
        <f t="shared" ca="1" si="205"/>
        <v>0</v>
      </c>
      <c r="AD497" s="82">
        <f t="shared" ca="1" si="206"/>
        <v>0</v>
      </c>
      <c r="AE497" s="82">
        <f t="shared" ca="1" si="206"/>
        <v>0</v>
      </c>
      <c r="AF497" s="82">
        <f t="shared" ca="1" si="206"/>
        <v>0</v>
      </c>
      <c r="AG497" s="82">
        <f t="shared" ca="1" si="206"/>
        <v>0</v>
      </c>
      <c r="AH497" s="82">
        <f t="shared" ca="1" si="206"/>
        <v>0</v>
      </c>
      <c r="AI497" s="82">
        <f t="shared" ca="1" si="206"/>
        <v>0</v>
      </c>
      <c r="AJ497" s="82">
        <f t="shared" ca="1" si="206"/>
        <v>0</v>
      </c>
      <c r="AK497" s="82">
        <f t="shared" ca="1" si="206"/>
        <v>0</v>
      </c>
      <c r="AL497" s="82">
        <f t="shared" ca="1" si="206"/>
        <v>0</v>
      </c>
      <c r="AM497" s="82">
        <f t="shared" ca="1" si="206"/>
        <v>0</v>
      </c>
      <c r="AN497" s="82">
        <f t="shared" ca="1" si="207"/>
        <v>0</v>
      </c>
      <c r="AO497" s="82">
        <f t="shared" ca="1" si="207"/>
        <v>0</v>
      </c>
      <c r="AP497" s="82">
        <f t="shared" ca="1" si="207"/>
        <v>0</v>
      </c>
      <c r="AQ497" s="82">
        <f t="shared" ca="1" si="207"/>
        <v>0</v>
      </c>
      <c r="AR497" s="82">
        <f t="shared" ca="1" si="207"/>
        <v>0</v>
      </c>
      <c r="AS497" s="82">
        <f t="shared" ca="1" si="207"/>
        <v>0</v>
      </c>
      <c r="AT497" s="82">
        <f t="shared" ca="1" si="207"/>
        <v>0</v>
      </c>
      <c r="AU497" s="82">
        <f t="shared" ca="1" si="207"/>
        <v>0</v>
      </c>
      <c r="AV497" s="82">
        <f t="shared" ca="1" si="207"/>
        <v>0</v>
      </c>
      <c r="AW497" s="5"/>
      <c r="AX497" s="5"/>
      <c r="AY497" s="5"/>
    </row>
    <row r="498" spans="1:51" x14ac:dyDescent="0.25">
      <c r="B498" s="8"/>
      <c r="C498" s="62"/>
      <c r="D498" s="195"/>
      <c r="E498" s="196"/>
      <c r="F498" s="196"/>
      <c r="G498" s="196"/>
      <c r="H498" s="197"/>
      <c r="I498" s="63" t="s">
        <v>68</v>
      </c>
      <c r="J498" s="82">
        <f t="shared" ca="1" si="204"/>
        <v>0</v>
      </c>
      <c r="K498" s="82">
        <f t="shared" ca="1" si="204"/>
        <v>0</v>
      </c>
      <c r="L498" s="82">
        <f t="shared" ca="1" si="204"/>
        <v>0</v>
      </c>
      <c r="M498" s="82">
        <f t="shared" ca="1" si="204"/>
        <v>0</v>
      </c>
      <c r="N498" s="82">
        <f t="shared" ca="1" si="204"/>
        <v>0</v>
      </c>
      <c r="O498" s="82">
        <f t="shared" ca="1" si="204"/>
        <v>0</v>
      </c>
      <c r="P498" s="82">
        <f t="shared" ca="1" si="204"/>
        <v>0</v>
      </c>
      <c r="Q498" s="82">
        <f t="shared" ca="1" si="204"/>
        <v>0</v>
      </c>
      <c r="R498" s="82">
        <f t="shared" ca="1" si="204"/>
        <v>0</v>
      </c>
      <c r="S498" s="82">
        <f t="shared" ca="1" si="204"/>
        <v>0</v>
      </c>
      <c r="T498" s="82">
        <f t="shared" ca="1" si="205"/>
        <v>0</v>
      </c>
      <c r="U498" s="82">
        <f t="shared" ca="1" si="205"/>
        <v>0</v>
      </c>
      <c r="V498" s="82">
        <f t="shared" ca="1" si="205"/>
        <v>0</v>
      </c>
      <c r="W498" s="82">
        <f t="shared" ca="1" si="205"/>
        <v>0</v>
      </c>
      <c r="X498" s="82">
        <f t="shared" ca="1" si="205"/>
        <v>0</v>
      </c>
      <c r="Y498" s="82">
        <f t="shared" ca="1" si="205"/>
        <v>0</v>
      </c>
      <c r="Z498" s="82">
        <f t="shared" ca="1" si="205"/>
        <v>0</v>
      </c>
      <c r="AA498" s="82">
        <f t="shared" ca="1" si="205"/>
        <v>0</v>
      </c>
      <c r="AB498" s="82">
        <f t="shared" ca="1" si="205"/>
        <v>0</v>
      </c>
      <c r="AC498" s="82">
        <f t="shared" ca="1" si="205"/>
        <v>0</v>
      </c>
      <c r="AD498" s="82">
        <f t="shared" ca="1" si="206"/>
        <v>0</v>
      </c>
      <c r="AE498" s="82">
        <f t="shared" ca="1" si="206"/>
        <v>0</v>
      </c>
      <c r="AF498" s="82">
        <f t="shared" ca="1" si="206"/>
        <v>0</v>
      </c>
      <c r="AG498" s="82">
        <f t="shared" ca="1" si="206"/>
        <v>0</v>
      </c>
      <c r="AH498" s="82">
        <f t="shared" ca="1" si="206"/>
        <v>0</v>
      </c>
      <c r="AI498" s="82">
        <f t="shared" ca="1" si="206"/>
        <v>0</v>
      </c>
      <c r="AJ498" s="82">
        <f t="shared" ca="1" si="206"/>
        <v>0</v>
      </c>
      <c r="AK498" s="82">
        <f t="shared" ca="1" si="206"/>
        <v>0</v>
      </c>
      <c r="AL498" s="82">
        <f t="shared" ca="1" si="206"/>
        <v>0</v>
      </c>
      <c r="AM498" s="82">
        <f t="shared" ca="1" si="206"/>
        <v>0</v>
      </c>
      <c r="AN498" s="82">
        <f t="shared" ca="1" si="207"/>
        <v>0</v>
      </c>
      <c r="AO498" s="82">
        <f t="shared" ca="1" si="207"/>
        <v>0</v>
      </c>
      <c r="AP498" s="82">
        <f t="shared" ca="1" si="207"/>
        <v>0</v>
      </c>
      <c r="AQ498" s="82">
        <f t="shared" ca="1" si="207"/>
        <v>0</v>
      </c>
      <c r="AR498" s="82">
        <f t="shared" ca="1" si="207"/>
        <v>0</v>
      </c>
      <c r="AS498" s="82">
        <f t="shared" ca="1" si="207"/>
        <v>0</v>
      </c>
      <c r="AT498" s="82">
        <f t="shared" ca="1" si="207"/>
        <v>0</v>
      </c>
      <c r="AU498" s="82">
        <f t="shared" ca="1" si="207"/>
        <v>0</v>
      </c>
      <c r="AV498" s="82">
        <f t="shared" ca="1" si="207"/>
        <v>0</v>
      </c>
      <c r="AW498" s="5"/>
      <c r="AX498" s="5"/>
      <c r="AY498" s="5"/>
    </row>
    <row r="499" spans="1:51" x14ac:dyDescent="0.25">
      <c r="B499" s="8"/>
      <c r="C499" s="198"/>
      <c r="D499" s="187"/>
      <c r="E499" s="187"/>
      <c r="F499" s="187"/>
      <c r="G499" s="187"/>
      <c r="H499" s="188"/>
      <c r="I499" s="61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80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  <c r="AI499" s="80"/>
      <c r="AJ499" s="79"/>
      <c r="AK499" s="79"/>
      <c r="AL499" s="79"/>
      <c r="AM499" s="79"/>
      <c r="AN499" s="79"/>
      <c r="AO499" s="79"/>
      <c r="AP499" s="79"/>
      <c r="AQ499" s="79"/>
      <c r="AR499" s="79"/>
      <c r="AS499" s="79"/>
      <c r="AT499" s="79"/>
      <c r="AU499" s="79"/>
      <c r="AV499" s="80"/>
      <c r="AW499" s="5"/>
      <c r="AX499" s="5"/>
      <c r="AY499" s="5"/>
    </row>
    <row r="500" spans="1:51" x14ac:dyDescent="0.25">
      <c r="B500" s="8"/>
      <c r="C500" s="189" t="s">
        <v>71</v>
      </c>
      <c r="D500" s="190"/>
      <c r="E500" s="190"/>
      <c r="F500" s="190"/>
      <c r="G500" s="190"/>
      <c r="H500" s="191"/>
      <c r="I500" s="63" t="s">
        <v>62</v>
      </c>
      <c r="J500" s="82">
        <f ca="1">J461+J494</f>
        <v>0</v>
      </c>
      <c r="K500" s="82">
        <f t="shared" ref="K500:V500" ca="1" si="208">K461+K494</f>
        <v>0</v>
      </c>
      <c r="L500" s="82">
        <f t="shared" ca="1" si="208"/>
        <v>0</v>
      </c>
      <c r="M500" s="82">
        <f t="shared" ca="1" si="208"/>
        <v>0</v>
      </c>
      <c r="N500" s="82">
        <f t="shared" ca="1" si="208"/>
        <v>0</v>
      </c>
      <c r="O500" s="82">
        <f t="shared" ca="1" si="208"/>
        <v>0</v>
      </c>
      <c r="P500" s="82">
        <f t="shared" ca="1" si="208"/>
        <v>0</v>
      </c>
      <c r="Q500" s="82">
        <f t="shared" ca="1" si="208"/>
        <v>0</v>
      </c>
      <c r="R500" s="82">
        <f t="shared" ca="1" si="208"/>
        <v>0</v>
      </c>
      <c r="S500" s="82">
        <f t="shared" ca="1" si="208"/>
        <v>0</v>
      </c>
      <c r="T500" s="82">
        <f t="shared" ca="1" si="208"/>
        <v>0</v>
      </c>
      <c r="U500" s="82">
        <f t="shared" ca="1" si="208"/>
        <v>0</v>
      </c>
      <c r="V500" s="82">
        <f t="shared" ca="1" si="208"/>
        <v>0</v>
      </c>
      <c r="W500" s="82">
        <f ca="1">W461+W494</f>
        <v>0</v>
      </c>
      <c r="X500" s="82">
        <f t="shared" ref="X500:AH500" ca="1" si="209">X461+X494</f>
        <v>0</v>
      </c>
      <c r="Y500" s="82">
        <f t="shared" ca="1" si="209"/>
        <v>0</v>
      </c>
      <c r="Z500" s="82">
        <f t="shared" ca="1" si="209"/>
        <v>0</v>
      </c>
      <c r="AA500" s="82">
        <f t="shared" ca="1" si="209"/>
        <v>0</v>
      </c>
      <c r="AB500" s="82">
        <f t="shared" ca="1" si="209"/>
        <v>0</v>
      </c>
      <c r="AC500" s="82">
        <f t="shared" ca="1" si="209"/>
        <v>0</v>
      </c>
      <c r="AD500" s="82">
        <f t="shared" ca="1" si="209"/>
        <v>0</v>
      </c>
      <c r="AE500" s="82">
        <f t="shared" ca="1" si="209"/>
        <v>0</v>
      </c>
      <c r="AF500" s="82">
        <f t="shared" ca="1" si="209"/>
        <v>0</v>
      </c>
      <c r="AG500" s="82">
        <f t="shared" ca="1" si="209"/>
        <v>0</v>
      </c>
      <c r="AH500" s="82">
        <f t="shared" ca="1" si="209"/>
        <v>0</v>
      </c>
      <c r="AI500" s="82">
        <f t="shared" ref="AI500" ca="1" si="210">AI461+AI494</f>
        <v>0</v>
      </c>
      <c r="AJ500" s="82">
        <f ca="1">AJ461+AJ494</f>
        <v>0</v>
      </c>
      <c r="AK500" s="82">
        <f t="shared" ref="AK500:AU500" ca="1" si="211">AK461+AK494</f>
        <v>0</v>
      </c>
      <c r="AL500" s="82">
        <f t="shared" ca="1" si="211"/>
        <v>0</v>
      </c>
      <c r="AM500" s="82">
        <f t="shared" ca="1" si="211"/>
        <v>0</v>
      </c>
      <c r="AN500" s="82">
        <f t="shared" ca="1" si="211"/>
        <v>0</v>
      </c>
      <c r="AO500" s="82">
        <f t="shared" ca="1" si="211"/>
        <v>0</v>
      </c>
      <c r="AP500" s="82">
        <f t="shared" ca="1" si="211"/>
        <v>0</v>
      </c>
      <c r="AQ500" s="82">
        <f t="shared" ca="1" si="211"/>
        <v>0</v>
      </c>
      <c r="AR500" s="82">
        <f t="shared" ca="1" si="211"/>
        <v>0</v>
      </c>
      <c r="AS500" s="82">
        <f t="shared" ca="1" si="211"/>
        <v>0</v>
      </c>
      <c r="AT500" s="82">
        <f t="shared" ca="1" si="211"/>
        <v>0</v>
      </c>
      <c r="AU500" s="82">
        <f t="shared" ca="1" si="211"/>
        <v>0</v>
      </c>
      <c r="AV500" s="82">
        <f t="shared" ref="AV500" ca="1" si="212">AV461+AV494</f>
        <v>0</v>
      </c>
      <c r="AW500" s="5"/>
      <c r="AX500" s="5"/>
      <c r="AY500" s="5"/>
    </row>
    <row r="501" spans="1:51" x14ac:dyDescent="0.25">
      <c r="B501" s="8"/>
      <c r="C501" s="192"/>
      <c r="D501" s="193"/>
      <c r="E501" s="193"/>
      <c r="F501" s="193"/>
      <c r="G501" s="193"/>
      <c r="H501" s="194"/>
      <c r="I501" s="63" t="s">
        <v>63</v>
      </c>
      <c r="J501" s="82">
        <f ca="1">J462+J495</f>
        <v>0</v>
      </c>
      <c r="K501" s="82">
        <f t="shared" ref="K501:V501" ca="1" si="213">K462+K495</f>
        <v>0</v>
      </c>
      <c r="L501" s="82">
        <f t="shared" ca="1" si="213"/>
        <v>0</v>
      </c>
      <c r="M501" s="82">
        <f t="shared" ca="1" si="213"/>
        <v>0</v>
      </c>
      <c r="N501" s="82">
        <f t="shared" ca="1" si="213"/>
        <v>0</v>
      </c>
      <c r="O501" s="82">
        <f t="shared" ca="1" si="213"/>
        <v>0</v>
      </c>
      <c r="P501" s="82">
        <f t="shared" ca="1" si="213"/>
        <v>0</v>
      </c>
      <c r="Q501" s="82">
        <f t="shared" ca="1" si="213"/>
        <v>0</v>
      </c>
      <c r="R501" s="82">
        <f t="shared" ca="1" si="213"/>
        <v>0</v>
      </c>
      <c r="S501" s="82">
        <f t="shared" ca="1" si="213"/>
        <v>0</v>
      </c>
      <c r="T501" s="82">
        <f t="shared" ca="1" si="213"/>
        <v>0</v>
      </c>
      <c r="U501" s="82">
        <f t="shared" ca="1" si="213"/>
        <v>0</v>
      </c>
      <c r="V501" s="82">
        <f t="shared" ca="1" si="213"/>
        <v>0</v>
      </c>
      <c r="W501" s="82">
        <f ca="1">W462+W495</f>
        <v>0</v>
      </c>
      <c r="X501" s="82">
        <f t="shared" ref="X501:AH501" ca="1" si="214">X462+X495</f>
        <v>0</v>
      </c>
      <c r="Y501" s="82">
        <f t="shared" ca="1" si="214"/>
        <v>0</v>
      </c>
      <c r="Z501" s="82">
        <f t="shared" ca="1" si="214"/>
        <v>0</v>
      </c>
      <c r="AA501" s="82">
        <f t="shared" ca="1" si="214"/>
        <v>0</v>
      </c>
      <c r="AB501" s="82">
        <f t="shared" ca="1" si="214"/>
        <v>0</v>
      </c>
      <c r="AC501" s="82">
        <f t="shared" ca="1" si="214"/>
        <v>0</v>
      </c>
      <c r="AD501" s="82">
        <f t="shared" ca="1" si="214"/>
        <v>0</v>
      </c>
      <c r="AE501" s="82">
        <f t="shared" ca="1" si="214"/>
        <v>0</v>
      </c>
      <c r="AF501" s="82">
        <f t="shared" ca="1" si="214"/>
        <v>0</v>
      </c>
      <c r="AG501" s="82">
        <f t="shared" ca="1" si="214"/>
        <v>0</v>
      </c>
      <c r="AH501" s="82">
        <f t="shared" ca="1" si="214"/>
        <v>0</v>
      </c>
      <c r="AI501" s="82">
        <f t="shared" ref="AI501" ca="1" si="215">AI462+AI495</f>
        <v>0</v>
      </c>
      <c r="AJ501" s="82">
        <f ca="1">AJ462+AJ495</f>
        <v>0</v>
      </c>
      <c r="AK501" s="82">
        <f t="shared" ref="AK501:AU501" ca="1" si="216">AK462+AK495</f>
        <v>0</v>
      </c>
      <c r="AL501" s="82">
        <f t="shared" ca="1" si="216"/>
        <v>0</v>
      </c>
      <c r="AM501" s="82">
        <f t="shared" ca="1" si="216"/>
        <v>0</v>
      </c>
      <c r="AN501" s="82">
        <f t="shared" ca="1" si="216"/>
        <v>0</v>
      </c>
      <c r="AO501" s="82">
        <f t="shared" ca="1" si="216"/>
        <v>0</v>
      </c>
      <c r="AP501" s="82">
        <f t="shared" ca="1" si="216"/>
        <v>0</v>
      </c>
      <c r="AQ501" s="82">
        <f t="shared" ca="1" si="216"/>
        <v>0</v>
      </c>
      <c r="AR501" s="82">
        <f t="shared" ca="1" si="216"/>
        <v>0</v>
      </c>
      <c r="AS501" s="82">
        <f t="shared" ca="1" si="216"/>
        <v>0</v>
      </c>
      <c r="AT501" s="82">
        <f t="shared" ca="1" si="216"/>
        <v>0</v>
      </c>
      <c r="AU501" s="82">
        <f t="shared" ca="1" si="216"/>
        <v>0</v>
      </c>
      <c r="AV501" s="82">
        <f t="shared" ref="AV501" ca="1" si="217">AV462+AV495</f>
        <v>0</v>
      </c>
      <c r="AW501" s="5"/>
      <c r="AX501" s="5"/>
      <c r="AY501" s="5"/>
    </row>
    <row r="502" spans="1:51" x14ac:dyDescent="0.25">
      <c r="B502" s="8"/>
      <c r="C502" s="192"/>
      <c r="D502" s="193"/>
      <c r="E502" s="193"/>
      <c r="F502" s="193"/>
      <c r="G502" s="193"/>
      <c r="H502" s="194"/>
      <c r="I502" s="63" t="s">
        <v>66</v>
      </c>
      <c r="J502" s="82">
        <f ca="1">J463+J496</f>
        <v>0</v>
      </c>
      <c r="K502" s="82">
        <f t="shared" ref="K502:V502" ca="1" si="218">K463+K496</f>
        <v>0</v>
      </c>
      <c r="L502" s="82">
        <f t="shared" ca="1" si="218"/>
        <v>0</v>
      </c>
      <c r="M502" s="82">
        <f t="shared" ca="1" si="218"/>
        <v>0</v>
      </c>
      <c r="N502" s="82">
        <f t="shared" ca="1" si="218"/>
        <v>0</v>
      </c>
      <c r="O502" s="82">
        <f t="shared" ca="1" si="218"/>
        <v>0</v>
      </c>
      <c r="P502" s="82">
        <f t="shared" ca="1" si="218"/>
        <v>0</v>
      </c>
      <c r="Q502" s="82">
        <f t="shared" ca="1" si="218"/>
        <v>0</v>
      </c>
      <c r="R502" s="82">
        <f t="shared" ca="1" si="218"/>
        <v>0</v>
      </c>
      <c r="S502" s="82">
        <f t="shared" ca="1" si="218"/>
        <v>0</v>
      </c>
      <c r="T502" s="82">
        <f t="shared" ca="1" si="218"/>
        <v>0</v>
      </c>
      <c r="U502" s="82">
        <f t="shared" ca="1" si="218"/>
        <v>0</v>
      </c>
      <c r="V502" s="82">
        <f t="shared" ca="1" si="218"/>
        <v>0</v>
      </c>
      <c r="W502" s="82">
        <f ca="1">W463+W496</f>
        <v>0</v>
      </c>
      <c r="X502" s="82">
        <f t="shared" ref="X502:AH502" ca="1" si="219">X463+X496</f>
        <v>0</v>
      </c>
      <c r="Y502" s="82">
        <f t="shared" ca="1" si="219"/>
        <v>0</v>
      </c>
      <c r="Z502" s="82">
        <f t="shared" ca="1" si="219"/>
        <v>0</v>
      </c>
      <c r="AA502" s="82">
        <f t="shared" ca="1" si="219"/>
        <v>0</v>
      </c>
      <c r="AB502" s="82">
        <f t="shared" ca="1" si="219"/>
        <v>0</v>
      </c>
      <c r="AC502" s="82">
        <f t="shared" ca="1" si="219"/>
        <v>0</v>
      </c>
      <c r="AD502" s="82">
        <f t="shared" ca="1" si="219"/>
        <v>0</v>
      </c>
      <c r="AE502" s="82">
        <f t="shared" ca="1" si="219"/>
        <v>0</v>
      </c>
      <c r="AF502" s="82">
        <f t="shared" ca="1" si="219"/>
        <v>0</v>
      </c>
      <c r="AG502" s="82">
        <f t="shared" ca="1" si="219"/>
        <v>0</v>
      </c>
      <c r="AH502" s="82">
        <f t="shared" ca="1" si="219"/>
        <v>0</v>
      </c>
      <c r="AI502" s="82">
        <f t="shared" ref="AI502" ca="1" si="220">AI463+AI496</f>
        <v>0</v>
      </c>
      <c r="AJ502" s="82">
        <f ca="1">AJ463+AJ496</f>
        <v>0</v>
      </c>
      <c r="AK502" s="82">
        <f t="shared" ref="AK502:AU502" ca="1" si="221">AK463+AK496</f>
        <v>0</v>
      </c>
      <c r="AL502" s="82">
        <f t="shared" ca="1" si="221"/>
        <v>0</v>
      </c>
      <c r="AM502" s="82">
        <f t="shared" ca="1" si="221"/>
        <v>0</v>
      </c>
      <c r="AN502" s="82">
        <f t="shared" ca="1" si="221"/>
        <v>0</v>
      </c>
      <c r="AO502" s="82">
        <f t="shared" ca="1" si="221"/>
        <v>0</v>
      </c>
      <c r="AP502" s="82">
        <f t="shared" ca="1" si="221"/>
        <v>0</v>
      </c>
      <c r="AQ502" s="82">
        <f t="shared" ca="1" si="221"/>
        <v>0</v>
      </c>
      <c r="AR502" s="82">
        <f t="shared" ca="1" si="221"/>
        <v>0</v>
      </c>
      <c r="AS502" s="82">
        <f t="shared" ca="1" si="221"/>
        <v>0</v>
      </c>
      <c r="AT502" s="82">
        <f t="shared" ca="1" si="221"/>
        <v>0</v>
      </c>
      <c r="AU502" s="82">
        <f t="shared" ca="1" si="221"/>
        <v>0</v>
      </c>
      <c r="AV502" s="82">
        <f t="shared" ref="AV502" ca="1" si="222">AV463+AV496</f>
        <v>0</v>
      </c>
      <c r="AW502" s="5"/>
      <c r="AX502" s="5"/>
      <c r="AY502" s="5"/>
    </row>
    <row r="503" spans="1:51" x14ac:dyDescent="0.25">
      <c r="B503" s="8"/>
      <c r="C503" s="192"/>
      <c r="D503" s="193"/>
      <c r="E503" s="193"/>
      <c r="F503" s="193"/>
      <c r="G503" s="193"/>
      <c r="H503" s="194"/>
      <c r="I503" s="63" t="s">
        <v>51</v>
      </c>
      <c r="J503" s="82">
        <f ca="1">J464+J497</f>
        <v>0</v>
      </c>
      <c r="K503" s="82">
        <f t="shared" ref="K503:V503" ca="1" si="223">K464+K497</f>
        <v>0</v>
      </c>
      <c r="L503" s="82">
        <f t="shared" ca="1" si="223"/>
        <v>0</v>
      </c>
      <c r="M503" s="82">
        <f t="shared" ca="1" si="223"/>
        <v>0</v>
      </c>
      <c r="N503" s="82">
        <f t="shared" ca="1" si="223"/>
        <v>0</v>
      </c>
      <c r="O503" s="82">
        <f t="shared" ca="1" si="223"/>
        <v>0</v>
      </c>
      <c r="P503" s="82">
        <f t="shared" ca="1" si="223"/>
        <v>0</v>
      </c>
      <c r="Q503" s="82">
        <f t="shared" ca="1" si="223"/>
        <v>0</v>
      </c>
      <c r="R503" s="82">
        <f t="shared" ca="1" si="223"/>
        <v>0</v>
      </c>
      <c r="S503" s="82">
        <f t="shared" ca="1" si="223"/>
        <v>0</v>
      </c>
      <c r="T503" s="82">
        <f t="shared" ca="1" si="223"/>
        <v>0</v>
      </c>
      <c r="U503" s="82">
        <f t="shared" ca="1" si="223"/>
        <v>0</v>
      </c>
      <c r="V503" s="82">
        <f t="shared" ca="1" si="223"/>
        <v>0</v>
      </c>
      <c r="W503" s="82">
        <f ca="1">W464+W497</f>
        <v>0</v>
      </c>
      <c r="X503" s="82">
        <f t="shared" ref="X503:AH503" ca="1" si="224">X464+X497</f>
        <v>0</v>
      </c>
      <c r="Y503" s="82">
        <f t="shared" ca="1" si="224"/>
        <v>0</v>
      </c>
      <c r="Z503" s="82">
        <f t="shared" ca="1" si="224"/>
        <v>0</v>
      </c>
      <c r="AA503" s="82">
        <f t="shared" ca="1" si="224"/>
        <v>0</v>
      </c>
      <c r="AB503" s="82">
        <f t="shared" ca="1" si="224"/>
        <v>0</v>
      </c>
      <c r="AC503" s="82">
        <f t="shared" ca="1" si="224"/>
        <v>0</v>
      </c>
      <c r="AD503" s="82">
        <f t="shared" ca="1" si="224"/>
        <v>0</v>
      </c>
      <c r="AE503" s="82">
        <f t="shared" ca="1" si="224"/>
        <v>0</v>
      </c>
      <c r="AF503" s="82">
        <f t="shared" ca="1" si="224"/>
        <v>0</v>
      </c>
      <c r="AG503" s="82">
        <f t="shared" ca="1" si="224"/>
        <v>0</v>
      </c>
      <c r="AH503" s="82">
        <f t="shared" ca="1" si="224"/>
        <v>0</v>
      </c>
      <c r="AI503" s="82">
        <f t="shared" ref="AI503" ca="1" si="225">AI464+AI497</f>
        <v>0</v>
      </c>
      <c r="AJ503" s="82">
        <f ca="1">AJ464+AJ497</f>
        <v>0</v>
      </c>
      <c r="AK503" s="82">
        <f t="shared" ref="AK503:AU503" ca="1" si="226">AK464+AK497</f>
        <v>0</v>
      </c>
      <c r="AL503" s="82">
        <f t="shared" ca="1" si="226"/>
        <v>0</v>
      </c>
      <c r="AM503" s="82">
        <f t="shared" ca="1" si="226"/>
        <v>0</v>
      </c>
      <c r="AN503" s="82">
        <f t="shared" ca="1" si="226"/>
        <v>0</v>
      </c>
      <c r="AO503" s="82">
        <f t="shared" ca="1" si="226"/>
        <v>0</v>
      </c>
      <c r="AP503" s="82">
        <f t="shared" ca="1" si="226"/>
        <v>0</v>
      </c>
      <c r="AQ503" s="82">
        <f t="shared" ca="1" si="226"/>
        <v>0</v>
      </c>
      <c r="AR503" s="82">
        <f t="shared" ca="1" si="226"/>
        <v>0</v>
      </c>
      <c r="AS503" s="82">
        <f t="shared" ca="1" si="226"/>
        <v>0</v>
      </c>
      <c r="AT503" s="82">
        <f t="shared" ca="1" si="226"/>
        <v>0</v>
      </c>
      <c r="AU503" s="82">
        <f t="shared" ca="1" si="226"/>
        <v>0</v>
      </c>
      <c r="AV503" s="82">
        <f t="shared" ref="AV503" ca="1" si="227">AV464+AV497</f>
        <v>0</v>
      </c>
      <c r="AW503" s="5"/>
      <c r="AX503" s="5"/>
      <c r="AY503" s="5"/>
    </row>
    <row r="504" spans="1:51" x14ac:dyDescent="0.25">
      <c r="B504" s="8"/>
      <c r="C504" s="195"/>
      <c r="D504" s="196"/>
      <c r="E504" s="196"/>
      <c r="F504" s="196"/>
      <c r="G504" s="196"/>
      <c r="H504" s="197"/>
      <c r="I504" s="63" t="s">
        <v>68</v>
      </c>
      <c r="J504" s="82">
        <f ca="1">J465+J498</f>
        <v>0</v>
      </c>
      <c r="K504" s="82">
        <f t="shared" ref="K504:V504" ca="1" si="228">K465+K498</f>
        <v>0</v>
      </c>
      <c r="L504" s="82">
        <f t="shared" ca="1" si="228"/>
        <v>0</v>
      </c>
      <c r="M504" s="82">
        <f t="shared" ca="1" si="228"/>
        <v>0</v>
      </c>
      <c r="N504" s="82">
        <f t="shared" ca="1" si="228"/>
        <v>0</v>
      </c>
      <c r="O504" s="82">
        <f t="shared" ca="1" si="228"/>
        <v>0</v>
      </c>
      <c r="P504" s="82">
        <f t="shared" ca="1" si="228"/>
        <v>0</v>
      </c>
      <c r="Q504" s="82">
        <f t="shared" ca="1" si="228"/>
        <v>0</v>
      </c>
      <c r="R504" s="82">
        <f t="shared" ca="1" si="228"/>
        <v>0</v>
      </c>
      <c r="S504" s="82">
        <f t="shared" ca="1" si="228"/>
        <v>0</v>
      </c>
      <c r="T504" s="82">
        <f t="shared" ca="1" si="228"/>
        <v>0</v>
      </c>
      <c r="U504" s="82">
        <f t="shared" ca="1" si="228"/>
        <v>0</v>
      </c>
      <c r="V504" s="82">
        <f t="shared" ca="1" si="228"/>
        <v>0</v>
      </c>
      <c r="W504" s="82">
        <f ca="1">W465+W498</f>
        <v>0</v>
      </c>
      <c r="X504" s="82">
        <f t="shared" ref="X504:AH504" ca="1" si="229">X465+X498</f>
        <v>0</v>
      </c>
      <c r="Y504" s="82">
        <f t="shared" ca="1" si="229"/>
        <v>0</v>
      </c>
      <c r="Z504" s="82">
        <f t="shared" ca="1" si="229"/>
        <v>0</v>
      </c>
      <c r="AA504" s="82">
        <f t="shared" ca="1" si="229"/>
        <v>0</v>
      </c>
      <c r="AB504" s="82">
        <f t="shared" ca="1" si="229"/>
        <v>0</v>
      </c>
      <c r="AC504" s="82">
        <f t="shared" ca="1" si="229"/>
        <v>0</v>
      </c>
      <c r="AD504" s="82">
        <f t="shared" ca="1" si="229"/>
        <v>0</v>
      </c>
      <c r="AE504" s="82">
        <f t="shared" ca="1" si="229"/>
        <v>0</v>
      </c>
      <c r="AF504" s="82">
        <f t="shared" ca="1" si="229"/>
        <v>0</v>
      </c>
      <c r="AG504" s="82">
        <f t="shared" ca="1" si="229"/>
        <v>0</v>
      </c>
      <c r="AH504" s="82">
        <f t="shared" ca="1" si="229"/>
        <v>0</v>
      </c>
      <c r="AI504" s="82">
        <f t="shared" ref="AI504" ca="1" si="230">AI465+AI498</f>
        <v>0</v>
      </c>
      <c r="AJ504" s="82">
        <f ca="1">AJ465+AJ498</f>
        <v>0</v>
      </c>
      <c r="AK504" s="82">
        <f t="shared" ref="AK504:AU504" ca="1" si="231">AK465+AK498</f>
        <v>0</v>
      </c>
      <c r="AL504" s="82">
        <f t="shared" ca="1" si="231"/>
        <v>0</v>
      </c>
      <c r="AM504" s="82">
        <f t="shared" ca="1" si="231"/>
        <v>0</v>
      </c>
      <c r="AN504" s="82">
        <f t="shared" ca="1" si="231"/>
        <v>0</v>
      </c>
      <c r="AO504" s="82">
        <f t="shared" ca="1" si="231"/>
        <v>0</v>
      </c>
      <c r="AP504" s="82">
        <f t="shared" ca="1" si="231"/>
        <v>0</v>
      </c>
      <c r="AQ504" s="82">
        <f t="shared" ca="1" si="231"/>
        <v>0</v>
      </c>
      <c r="AR504" s="82">
        <f t="shared" ca="1" si="231"/>
        <v>0</v>
      </c>
      <c r="AS504" s="82">
        <f t="shared" ca="1" si="231"/>
        <v>0</v>
      </c>
      <c r="AT504" s="82">
        <f t="shared" ca="1" si="231"/>
        <v>0</v>
      </c>
      <c r="AU504" s="82">
        <f t="shared" ca="1" si="231"/>
        <v>0</v>
      </c>
      <c r="AV504" s="82">
        <f t="shared" ref="AV504" ca="1" si="232">AV465+AV498</f>
        <v>0</v>
      </c>
      <c r="AW504" s="5"/>
      <c r="AX504" s="5"/>
      <c r="AY504" s="5"/>
    </row>
    <row r="505" spans="1:51" x14ac:dyDescent="0.25">
      <c r="B505" s="8"/>
      <c r="C505" s="8"/>
      <c r="D505" s="8"/>
      <c r="E505" s="8"/>
      <c r="F505" s="8"/>
      <c r="G505" s="8"/>
      <c r="H505" s="8"/>
      <c r="I505" s="8"/>
      <c r="V505" s="74"/>
      <c r="AI505" s="74"/>
      <c r="AV505" s="74"/>
    </row>
    <row r="506" spans="1:51" ht="18.75" x14ac:dyDescent="0.3">
      <c r="A506" s="1">
        <v>5</v>
      </c>
      <c r="B506" s="6"/>
      <c r="C506" s="7" t="s">
        <v>72</v>
      </c>
      <c r="D506" s="8"/>
      <c r="E506" s="8"/>
      <c r="F506" s="8"/>
      <c r="G506" s="8"/>
      <c r="H506" s="8"/>
      <c r="I506" s="8"/>
      <c r="V506" s="74"/>
      <c r="AI506" s="74"/>
      <c r="AV506" s="74"/>
    </row>
    <row r="507" spans="1:51" x14ac:dyDescent="0.25">
      <c r="B507" s="8"/>
      <c r="C507" s="8"/>
      <c r="D507" s="8"/>
      <c r="E507" s="8"/>
      <c r="F507" s="8"/>
      <c r="G507" s="8"/>
      <c r="H507" s="8"/>
      <c r="I507" s="8"/>
      <c r="V507" s="74"/>
      <c r="AI507" s="74"/>
      <c r="AV507" s="74"/>
    </row>
    <row r="508" spans="1:51" ht="14.45" customHeight="1" x14ac:dyDescent="0.25">
      <c r="B508" s="8"/>
      <c r="C508" s="202" t="s">
        <v>0</v>
      </c>
      <c r="D508" s="205" t="s">
        <v>1</v>
      </c>
      <c r="E508" s="190"/>
      <c r="F508" s="190"/>
      <c r="G508" s="190"/>
      <c r="H508" s="191"/>
      <c r="I508" s="206" t="s">
        <v>2</v>
      </c>
      <c r="J508" s="180" t="s">
        <v>258</v>
      </c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2"/>
      <c r="V508" s="75" t="s">
        <v>259</v>
      </c>
      <c r="W508" s="249" t="s">
        <v>320</v>
      </c>
      <c r="X508" s="181"/>
      <c r="Y508" s="181"/>
      <c r="Z508" s="181"/>
      <c r="AA508" s="181"/>
      <c r="AB508" s="181"/>
      <c r="AC508" s="181"/>
      <c r="AD508" s="181"/>
      <c r="AE508" s="181"/>
      <c r="AF508" s="181"/>
      <c r="AG508" s="181"/>
      <c r="AH508" s="182"/>
      <c r="AI508" s="162" t="s">
        <v>260</v>
      </c>
      <c r="AJ508" s="249" t="s">
        <v>319</v>
      </c>
      <c r="AK508" s="181"/>
      <c r="AL508" s="181"/>
      <c r="AM508" s="181"/>
      <c r="AN508" s="181"/>
      <c r="AO508" s="181"/>
      <c r="AP508" s="181"/>
      <c r="AQ508" s="181"/>
      <c r="AR508" s="181"/>
      <c r="AS508" s="181"/>
      <c r="AT508" s="181"/>
      <c r="AU508" s="182"/>
      <c r="AV508" s="75" t="s">
        <v>259</v>
      </c>
      <c r="AW508" s="142" t="s">
        <v>261</v>
      </c>
      <c r="AX508" s="142" t="s">
        <v>262</v>
      </c>
      <c r="AY508" s="142" t="s">
        <v>263</v>
      </c>
    </row>
    <row r="509" spans="1:51" x14ac:dyDescent="0.25">
      <c r="B509" s="8"/>
      <c r="C509" s="203"/>
      <c r="D509" s="192"/>
      <c r="E509" s="193"/>
      <c r="F509" s="193"/>
      <c r="G509" s="193"/>
      <c r="H509" s="194"/>
      <c r="I509" s="203"/>
      <c r="J509" s="183"/>
      <c r="K509" s="184"/>
      <c r="L509" s="184"/>
      <c r="M509" s="184"/>
      <c r="N509" s="184"/>
      <c r="O509" s="184"/>
      <c r="P509" s="184"/>
      <c r="Q509" s="184"/>
      <c r="R509" s="184"/>
      <c r="S509" s="184"/>
      <c r="T509" s="184"/>
      <c r="U509" s="185"/>
      <c r="V509" s="76" t="s">
        <v>264</v>
      </c>
      <c r="W509" s="183"/>
      <c r="X509" s="184"/>
      <c r="Y509" s="184"/>
      <c r="Z509" s="184"/>
      <c r="AA509" s="184"/>
      <c r="AB509" s="184"/>
      <c r="AC509" s="184"/>
      <c r="AD509" s="184"/>
      <c r="AE509" s="184"/>
      <c r="AF509" s="184"/>
      <c r="AG509" s="184"/>
      <c r="AH509" s="185"/>
      <c r="AI509" s="164" t="s">
        <v>264</v>
      </c>
      <c r="AJ509" s="183"/>
      <c r="AK509" s="184"/>
      <c r="AL509" s="184"/>
      <c r="AM509" s="184"/>
      <c r="AN509" s="184"/>
      <c r="AO509" s="184"/>
      <c r="AP509" s="184"/>
      <c r="AQ509" s="184"/>
      <c r="AR509" s="184"/>
      <c r="AS509" s="184"/>
      <c r="AT509" s="184"/>
      <c r="AU509" s="185"/>
      <c r="AV509" s="76" t="s">
        <v>264</v>
      </c>
      <c r="AW509" s="166" t="s">
        <v>265</v>
      </c>
      <c r="AX509" s="166" t="s">
        <v>265</v>
      </c>
      <c r="AY509" s="166" t="s">
        <v>265</v>
      </c>
    </row>
    <row r="510" spans="1:51" x14ac:dyDescent="0.25">
      <c r="B510" s="8"/>
      <c r="C510" s="204"/>
      <c r="D510" s="195"/>
      <c r="E510" s="196"/>
      <c r="F510" s="196"/>
      <c r="G510" s="196"/>
      <c r="H510" s="197"/>
      <c r="I510" s="204"/>
      <c r="J510" s="77" t="s">
        <v>266</v>
      </c>
      <c r="K510" s="77" t="s">
        <v>267</v>
      </c>
      <c r="L510" s="77" t="s">
        <v>268</v>
      </c>
      <c r="M510" s="77" t="s">
        <v>269</v>
      </c>
      <c r="N510" s="77" t="s">
        <v>270</v>
      </c>
      <c r="O510" s="77" t="s">
        <v>271</v>
      </c>
      <c r="P510" s="77" t="s">
        <v>272</v>
      </c>
      <c r="Q510" s="77" t="s">
        <v>273</v>
      </c>
      <c r="R510" s="77" t="s">
        <v>274</v>
      </c>
      <c r="S510" s="77" t="s">
        <v>275</v>
      </c>
      <c r="T510" s="77" t="s">
        <v>276</v>
      </c>
      <c r="U510" s="77" t="s">
        <v>277</v>
      </c>
      <c r="V510" s="78">
        <v>2021</v>
      </c>
      <c r="W510" s="77" t="s">
        <v>266</v>
      </c>
      <c r="X510" s="77" t="s">
        <v>267</v>
      </c>
      <c r="Y510" s="77" t="s">
        <v>268</v>
      </c>
      <c r="Z510" s="77" t="s">
        <v>269</v>
      </c>
      <c r="AA510" s="77" t="s">
        <v>270</v>
      </c>
      <c r="AB510" s="77" t="s">
        <v>271</v>
      </c>
      <c r="AC510" s="77" t="s">
        <v>272</v>
      </c>
      <c r="AD510" s="77" t="s">
        <v>273</v>
      </c>
      <c r="AE510" s="77" t="s">
        <v>274</v>
      </c>
      <c r="AF510" s="77" t="s">
        <v>275</v>
      </c>
      <c r="AG510" s="77" t="s">
        <v>276</v>
      </c>
      <c r="AH510" s="77" t="s">
        <v>277</v>
      </c>
      <c r="AI510" s="167">
        <v>2021</v>
      </c>
      <c r="AJ510" s="77" t="s">
        <v>266</v>
      </c>
      <c r="AK510" s="77" t="s">
        <v>267</v>
      </c>
      <c r="AL510" s="77" t="s">
        <v>268</v>
      </c>
      <c r="AM510" s="77" t="s">
        <v>269</v>
      </c>
      <c r="AN510" s="77" t="s">
        <v>270</v>
      </c>
      <c r="AO510" s="77" t="s">
        <v>271</v>
      </c>
      <c r="AP510" s="77" t="s">
        <v>272</v>
      </c>
      <c r="AQ510" s="77" t="s">
        <v>273</v>
      </c>
      <c r="AR510" s="77" t="s">
        <v>274</v>
      </c>
      <c r="AS510" s="77" t="s">
        <v>275</v>
      </c>
      <c r="AT510" s="77" t="s">
        <v>276</v>
      </c>
      <c r="AU510" s="77" t="s">
        <v>277</v>
      </c>
      <c r="AV510" s="78">
        <v>2020</v>
      </c>
      <c r="AW510" s="168"/>
      <c r="AX510" s="168"/>
      <c r="AY510" s="168"/>
    </row>
    <row r="511" spans="1:51" x14ac:dyDescent="0.25">
      <c r="B511" s="8"/>
      <c r="C511" s="54">
        <v>1</v>
      </c>
      <c r="D511" s="207">
        <v>2</v>
      </c>
      <c r="E511" s="187"/>
      <c r="F511" s="187"/>
      <c r="G511" s="187"/>
      <c r="H511" s="188"/>
      <c r="I511" s="55">
        <v>3</v>
      </c>
      <c r="J511" s="180">
        <v>4</v>
      </c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2"/>
      <c r="V511" s="75">
        <v>5</v>
      </c>
      <c r="W511" s="180">
        <v>8</v>
      </c>
      <c r="X511" s="181"/>
      <c r="Y511" s="181"/>
      <c r="Z511" s="181"/>
      <c r="AA511" s="181"/>
      <c r="AB511" s="181"/>
      <c r="AC511" s="181"/>
      <c r="AD511" s="181"/>
      <c r="AE511" s="181"/>
      <c r="AF511" s="181"/>
      <c r="AG511" s="181"/>
      <c r="AH511" s="182"/>
      <c r="AI511" s="75">
        <v>9</v>
      </c>
      <c r="AJ511" s="180">
        <v>6</v>
      </c>
      <c r="AK511" s="181"/>
      <c r="AL511" s="181"/>
      <c r="AM511" s="181"/>
      <c r="AN511" s="181"/>
      <c r="AO511" s="181"/>
      <c r="AP511" s="181"/>
      <c r="AQ511" s="181"/>
      <c r="AR511" s="181"/>
      <c r="AS511" s="181"/>
      <c r="AT511" s="181"/>
      <c r="AU511" s="182"/>
      <c r="AV511" s="75">
        <v>7</v>
      </c>
      <c r="AW511" s="163" t="s">
        <v>321</v>
      </c>
      <c r="AX511" s="163" t="s">
        <v>322</v>
      </c>
      <c r="AY511" s="163" t="s">
        <v>323</v>
      </c>
    </row>
    <row r="512" spans="1:51" x14ac:dyDescent="0.25">
      <c r="B512" s="8"/>
      <c r="C512" s="56"/>
      <c r="D512" s="57"/>
      <c r="E512" s="58"/>
      <c r="F512" s="58"/>
      <c r="G512" s="58"/>
      <c r="H512" s="59"/>
      <c r="I512" s="57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80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  <c r="AH512" s="79"/>
      <c r="AI512" s="80"/>
      <c r="AJ512" s="79"/>
      <c r="AK512" s="79"/>
      <c r="AL512" s="79"/>
      <c r="AM512" s="79"/>
      <c r="AN512" s="79"/>
      <c r="AO512" s="79"/>
      <c r="AP512" s="79"/>
      <c r="AQ512" s="79"/>
      <c r="AR512" s="79"/>
      <c r="AS512" s="79"/>
      <c r="AT512" s="79"/>
      <c r="AU512" s="79"/>
      <c r="AV512" s="80"/>
      <c r="AW512" s="5"/>
      <c r="AX512" s="5"/>
      <c r="AY512" s="5"/>
    </row>
    <row r="513" spans="2:51" x14ac:dyDescent="0.25">
      <c r="B513" s="8"/>
      <c r="C513" s="60">
        <v>1</v>
      </c>
      <c r="D513" s="199" t="s">
        <v>41</v>
      </c>
      <c r="E513" s="187"/>
      <c r="F513" s="187"/>
      <c r="G513" s="187"/>
      <c r="H513" s="188"/>
      <c r="I513" s="61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80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  <c r="AH513" s="79"/>
      <c r="AI513" s="80"/>
      <c r="AJ513" s="79"/>
      <c r="AK513" s="79"/>
      <c r="AL513" s="79"/>
      <c r="AM513" s="79"/>
      <c r="AN513" s="79"/>
      <c r="AO513" s="79"/>
      <c r="AP513" s="79"/>
      <c r="AQ513" s="79"/>
      <c r="AR513" s="79"/>
      <c r="AS513" s="79"/>
      <c r="AT513" s="79"/>
      <c r="AU513" s="79"/>
      <c r="AV513" s="80"/>
      <c r="AW513" s="5"/>
      <c r="AX513" s="5"/>
      <c r="AY513" s="5"/>
    </row>
    <row r="514" spans="2:51" x14ac:dyDescent="0.25">
      <c r="B514" s="8" t="s">
        <v>79</v>
      </c>
      <c r="C514" s="62"/>
      <c r="D514" s="62">
        <v>1</v>
      </c>
      <c r="E514" s="186" t="s">
        <v>73</v>
      </c>
      <c r="F514" s="187"/>
      <c r="G514" s="187"/>
      <c r="H514" s="188"/>
      <c r="I514" s="63" t="s">
        <v>74</v>
      </c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2">
        <f t="shared" ref="V514:V515" si="233">SUM(J514:U514)</f>
        <v>0</v>
      </c>
      <c r="W514" s="81"/>
      <c r="X514" s="81"/>
      <c r="Y514" s="81"/>
      <c r="Z514" s="81"/>
      <c r="AA514" s="81"/>
      <c r="AB514" s="81"/>
      <c r="AC514" s="81"/>
      <c r="AD514" s="81"/>
      <c r="AE514" s="81"/>
      <c r="AF514" s="81"/>
      <c r="AG514" s="81"/>
      <c r="AH514" s="81"/>
      <c r="AI514" s="82">
        <f t="shared" ref="AI514:AI515" si="234">SUM(W514:AH514)</f>
        <v>0</v>
      </c>
      <c r="AJ514" s="81"/>
      <c r="AK514" s="81"/>
      <c r="AL514" s="81"/>
      <c r="AM514" s="81"/>
      <c r="AN514" s="81"/>
      <c r="AO514" s="81"/>
      <c r="AP514" s="81"/>
      <c r="AQ514" s="81"/>
      <c r="AR514" s="81"/>
      <c r="AS514" s="81"/>
      <c r="AT514" s="81"/>
      <c r="AU514" s="81"/>
      <c r="AV514" s="82">
        <f t="shared" ref="AV514:AV515" si="235">SUM(AJ514:AU514)</f>
        <v>0</v>
      </c>
      <c r="AW514" s="5"/>
      <c r="AX514" s="5"/>
      <c r="AY514" s="5"/>
    </row>
    <row r="515" spans="2:51" x14ac:dyDescent="0.25">
      <c r="B515" s="8" t="s">
        <v>80</v>
      </c>
      <c r="C515" s="62"/>
      <c r="D515" s="62">
        <v>2</v>
      </c>
      <c r="E515" s="186" t="s">
        <v>75</v>
      </c>
      <c r="F515" s="187"/>
      <c r="G515" s="187"/>
      <c r="H515" s="188"/>
      <c r="I515" s="63" t="s">
        <v>74</v>
      </c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2">
        <f t="shared" si="233"/>
        <v>0</v>
      </c>
      <c r="W515" s="81"/>
      <c r="X515" s="81"/>
      <c r="Y515" s="81"/>
      <c r="Z515" s="81"/>
      <c r="AA515" s="81"/>
      <c r="AB515" s="81"/>
      <c r="AC515" s="81"/>
      <c r="AD515" s="81"/>
      <c r="AE515" s="81"/>
      <c r="AF515" s="81"/>
      <c r="AG515" s="81"/>
      <c r="AH515" s="81"/>
      <c r="AI515" s="82">
        <f t="shared" si="234"/>
        <v>0</v>
      </c>
      <c r="AJ515" s="81"/>
      <c r="AK515" s="81"/>
      <c r="AL515" s="81"/>
      <c r="AM515" s="81"/>
      <c r="AN515" s="81"/>
      <c r="AO515" s="81"/>
      <c r="AP515" s="81"/>
      <c r="AQ515" s="81"/>
      <c r="AR515" s="81"/>
      <c r="AS515" s="81"/>
      <c r="AT515" s="81"/>
      <c r="AU515" s="81"/>
      <c r="AV515" s="82">
        <f t="shared" si="235"/>
        <v>0</v>
      </c>
      <c r="AW515" s="5"/>
      <c r="AX515" s="5"/>
      <c r="AY515" s="5"/>
    </row>
    <row r="516" spans="2:51" x14ac:dyDescent="0.25">
      <c r="B516" s="8"/>
      <c r="C516" s="62"/>
      <c r="D516" s="198"/>
      <c r="E516" s="187"/>
      <c r="F516" s="187"/>
      <c r="G516" s="187"/>
      <c r="H516" s="188"/>
      <c r="I516" s="61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80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  <c r="AH516" s="79"/>
      <c r="AI516" s="80"/>
      <c r="AJ516" s="79"/>
      <c r="AK516" s="79"/>
      <c r="AL516" s="79"/>
      <c r="AM516" s="79"/>
      <c r="AN516" s="79"/>
      <c r="AO516" s="79"/>
      <c r="AP516" s="79"/>
      <c r="AQ516" s="79"/>
      <c r="AR516" s="79"/>
      <c r="AS516" s="79"/>
      <c r="AT516" s="79"/>
      <c r="AU516" s="79"/>
      <c r="AV516" s="80"/>
      <c r="AW516" s="5"/>
      <c r="AX516" s="5"/>
      <c r="AY516" s="5"/>
    </row>
    <row r="517" spans="2:51" x14ac:dyDescent="0.25">
      <c r="B517" s="8"/>
      <c r="C517" s="62"/>
      <c r="D517" s="189" t="s">
        <v>76</v>
      </c>
      <c r="E517" s="190"/>
      <c r="F517" s="190"/>
      <c r="G517" s="190"/>
      <c r="H517" s="191"/>
      <c r="I517" s="63" t="s">
        <v>74</v>
      </c>
      <c r="J517" s="82">
        <f>SUM(J514:J515)</f>
        <v>0</v>
      </c>
      <c r="K517" s="82">
        <f t="shared" ref="K517:V517" si="236">SUM(K514:K515)</f>
        <v>0</v>
      </c>
      <c r="L517" s="82">
        <f t="shared" si="236"/>
        <v>0</v>
      </c>
      <c r="M517" s="82">
        <f t="shared" si="236"/>
        <v>0</v>
      </c>
      <c r="N517" s="82">
        <f t="shared" si="236"/>
        <v>0</v>
      </c>
      <c r="O517" s="82">
        <f t="shared" si="236"/>
        <v>0</v>
      </c>
      <c r="P517" s="82">
        <f t="shared" si="236"/>
        <v>0</v>
      </c>
      <c r="Q517" s="82">
        <f t="shared" si="236"/>
        <v>0</v>
      </c>
      <c r="R517" s="82">
        <f t="shared" si="236"/>
        <v>0</v>
      </c>
      <c r="S517" s="82">
        <f t="shared" si="236"/>
        <v>0</v>
      </c>
      <c r="T517" s="82">
        <f t="shared" si="236"/>
        <v>0</v>
      </c>
      <c r="U517" s="82">
        <f t="shared" si="236"/>
        <v>0</v>
      </c>
      <c r="V517" s="82">
        <f t="shared" si="236"/>
        <v>0</v>
      </c>
      <c r="W517" s="82">
        <f>SUM(W514:W515)</f>
        <v>0</v>
      </c>
      <c r="X517" s="82">
        <f t="shared" ref="X517:AH517" si="237">SUM(X514:X515)</f>
        <v>0</v>
      </c>
      <c r="Y517" s="82">
        <f t="shared" si="237"/>
        <v>0</v>
      </c>
      <c r="Z517" s="82">
        <f t="shared" si="237"/>
        <v>0</v>
      </c>
      <c r="AA517" s="82">
        <f t="shared" si="237"/>
        <v>0</v>
      </c>
      <c r="AB517" s="82">
        <f t="shared" si="237"/>
        <v>0</v>
      </c>
      <c r="AC517" s="82">
        <f t="shared" si="237"/>
        <v>0</v>
      </c>
      <c r="AD517" s="82">
        <f t="shared" si="237"/>
        <v>0</v>
      </c>
      <c r="AE517" s="82">
        <f t="shared" si="237"/>
        <v>0</v>
      </c>
      <c r="AF517" s="82">
        <f t="shared" si="237"/>
        <v>0</v>
      </c>
      <c r="AG517" s="82">
        <f t="shared" si="237"/>
        <v>0</v>
      </c>
      <c r="AH517" s="82">
        <f t="shared" si="237"/>
        <v>0</v>
      </c>
      <c r="AI517" s="82">
        <f t="shared" ref="AI517" si="238">SUM(AI514:AI515)</f>
        <v>0</v>
      </c>
      <c r="AJ517" s="82">
        <f>SUM(AJ514:AJ515)</f>
        <v>0</v>
      </c>
      <c r="AK517" s="82">
        <f t="shared" ref="AK517:AU517" si="239">SUM(AK514:AK515)</f>
        <v>0</v>
      </c>
      <c r="AL517" s="82">
        <f t="shared" si="239"/>
        <v>0</v>
      </c>
      <c r="AM517" s="82">
        <f t="shared" si="239"/>
        <v>0</v>
      </c>
      <c r="AN517" s="82">
        <f t="shared" si="239"/>
        <v>0</v>
      </c>
      <c r="AO517" s="82">
        <f t="shared" si="239"/>
        <v>0</v>
      </c>
      <c r="AP517" s="82">
        <f t="shared" si="239"/>
        <v>0</v>
      </c>
      <c r="AQ517" s="82">
        <f t="shared" si="239"/>
        <v>0</v>
      </c>
      <c r="AR517" s="82">
        <f t="shared" si="239"/>
        <v>0</v>
      </c>
      <c r="AS517" s="82">
        <f t="shared" si="239"/>
        <v>0</v>
      </c>
      <c r="AT517" s="82">
        <f t="shared" si="239"/>
        <v>0</v>
      </c>
      <c r="AU517" s="82">
        <f t="shared" si="239"/>
        <v>0</v>
      </c>
      <c r="AV517" s="82">
        <f t="shared" ref="AV517" si="240">SUM(AV514:AV515)</f>
        <v>0</v>
      </c>
      <c r="AW517" s="5"/>
      <c r="AX517" s="5"/>
      <c r="AY517" s="5"/>
    </row>
    <row r="518" spans="2:51" x14ac:dyDescent="0.25">
      <c r="B518" s="8"/>
      <c r="C518" s="62"/>
      <c r="D518" s="198"/>
      <c r="E518" s="187"/>
      <c r="F518" s="187"/>
      <c r="G518" s="187"/>
      <c r="H518" s="188"/>
      <c r="I518" s="61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80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  <c r="AH518" s="79"/>
      <c r="AI518" s="80"/>
      <c r="AJ518" s="79"/>
      <c r="AK518" s="79"/>
      <c r="AL518" s="79"/>
      <c r="AM518" s="79"/>
      <c r="AN518" s="79"/>
      <c r="AO518" s="79"/>
      <c r="AP518" s="79"/>
      <c r="AQ518" s="79"/>
      <c r="AR518" s="79"/>
      <c r="AS518" s="79"/>
      <c r="AT518" s="79"/>
      <c r="AU518" s="79"/>
      <c r="AV518" s="80"/>
      <c r="AW518" s="5"/>
      <c r="AX518" s="5"/>
      <c r="AY518" s="5"/>
    </row>
    <row r="519" spans="2:51" x14ac:dyDescent="0.25">
      <c r="B519" s="8"/>
      <c r="C519" s="62">
        <v>2</v>
      </c>
      <c r="D519" s="199" t="s">
        <v>57</v>
      </c>
      <c r="E519" s="187"/>
      <c r="F519" s="187"/>
      <c r="G519" s="187"/>
      <c r="H519" s="188"/>
      <c r="I519" s="61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80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  <c r="AI519" s="80"/>
      <c r="AJ519" s="79"/>
      <c r="AK519" s="79"/>
      <c r="AL519" s="79"/>
      <c r="AM519" s="79"/>
      <c r="AN519" s="79"/>
      <c r="AO519" s="79"/>
      <c r="AP519" s="79"/>
      <c r="AQ519" s="79"/>
      <c r="AR519" s="79"/>
      <c r="AS519" s="79"/>
      <c r="AT519" s="79"/>
      <c r="AU519" s="79"/>
      <c r="AV519" s="80"/>
      <c r="AW519" s="5"/>
      <c r="AX519" s="5"/>
      <c r="AY519" s="5"/>
    </row>
    <row r="520" spans="2:51" x14ac:dyDescent="0.25">
      <c r="B520" s="8" t="s">
        <v>81</v>
      </c>
      <c r="C520" s="62"/>
      <c r="D520" s="62">
        <v>1</v>
      </c>
      <c r="E520" s="186" t="s">
        <v>73</v>
      </c>
      <c r="F520" s="187"/>
      <c r="G520" s="187"/>
      <c r="H520" s="188"/>
      <c r="I520" s="63" t="s">
        <v>74</v>
      </c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2">
        <f t="shared" ref="V520:V521" si="241">SUM(J520:U520)</f>
        <v>0</v>
      </c>
      <c r="W520" s="81"/>
      <c r="X520" s="81"/>
      <c r="Y520" s="81"/>
      <c r="Z520" s="81"/>
      <c r="AA520" s="81"/>
      <c r="AB520" s="81"/>
      <c r="AC520" s="81"/>
      <c r="AD520" s="81"/>
      <c r="AE520" s="81"/>
      <c r="AF520" s="81"/>
      <c r="AG520" s="81"/>
      <c r="AH520" s="81"/>
      <c r="AI520" s="82">
        <f t="shared" ref="AI520:AI521" si="242">SUM(W520:AH520)</f>
        <v>0</v>
      </c>
      <c r="AJ520" s="81"/>
      <c r="AK520" s="81"/>
      <c r="AL520" s="81"/>
      <c r="AM520" s="81"/>
      <c r="AN520" s="81"/>
      <c r="AO520" s="81"/>
      <c r="AP520" s="81"/>
      <c r="AQ520" s="81"/>
      <c r="AR520" s="81"/>
      <c r="AS520" s="81"/>
      <c r="AT520" s="81"/>
      <c r="AU520" s="81"/>
      <c r="AV520" s="82">
        <f t="shared" ref="AV520:AV521" si="243">SUM(AJ520:AU520)</f>
        <v>0</v>
      </c>
      <c r="AW520" s="5"/>
      <c r="AX520" s="5"/>
      <c r="AY520" s="5"/>
    </row>
    <row r="521" spans="2:51" x14ac:dyDescent="0.25">
      <c r="B521" s="8" t="s">
        <v>82</v>
      </c>
      <c r="C521" s="62"/>
      <c r="D521" s="62">
        <v>2</v>
      </c>
      <c r="E521" s="186" t="s">
        <v>75</v>
      </c>
      <c r="F521" s="187"/>
      <c r="G521" s="187"/>
      <c r="H521" s="188"/>
      <c r="I521" s="63" t="s">
        <v>74</v>
      </c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2">
        <f t="shared" si="241"/>
        <v>0</v>
      </c>
      <c r="W521" s="81"/>
      <c r="X521" s="81"/>
      <c r="Y521" s="81"/>
      <c r="Z521" s="81"/>
      <c r="AA521" s="81"/>
      <c r="AB521" s="81"/>
      <c r="AC521" s="81"/>
      <c r="AD521" s="81"/>
      <c r="AE521" s="81"/>
      <c r="AF521" s="81"/>
      <c r="AG521" s="81"/>
      <c r="AH521" s="81"/>
      <c r="AI521" s="82">
        <f t="shared" si="242"/>
        <v>0</v>
      </c>
      <c r="AJ521" s="81"/>
      <c r="AK521" s="81"/>
      <c r="AL521" s="81"/>
      <c r="AM521" s="81"/>
      <c r="AN521" s="81"/>
      <c r="AO521" s="81"/>
      <c r="AP521" s="81"/>
      <c r="AQ521" s="81"/>
      <c r="AR521" s="81"/>
      <c r="AS521" s="81"/>
      <c r="AT521" s="81"/>
      <c r="AU521" s="81"/>
      <c r="AV521" s="82">
        <f t="shared" si="243"/>
        <v>0</v>
      </c>
      <c r="AW521" s="5"/>
      <c r="AX521" s="5"/>
      <c r="AY521" s="5"/>
    </row>
    <row r="522" spans="2:51" x14ac:dyDescent="0.25">
      <c r="B522" s="8"/>
      <c r="C522" s="69"/>
      <c r="D522" s="198"/>
      <c r="E522" s="187"/>
      <c r="F522" s="187"/>
      <c r="G522" s="187"/>
      <c r="H522" s="188"/>
      <c r="I522" s="61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80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79"/>
      <c r="AI522" s="80"/>
      <c r="AJ522" s="79"/>
      <c r="AK522" s="79"/>
      <c r="AL522" s="79"/>
      <c r="AM522" s="79"/>
      <c r="AN522" s="79"/>
      <c r="AO522" s="79"/>
      <c r="AP522" s="79"/>
      <c r="AQ522" s="79"/>
      <c r="AR522" s="79"/>
      <c r="AS522" s="79"/>
      <c r="AT522" s="79"/>
      <c r="AU522" s="79"/>
      <c r="AV522" s="80"/>
      <c r="AW522" s="5"/>
      <c r="AX522" s="5"/>
      <c r="AY522" s="5"/>
    </row>
    <row r="523" spans="2:51" x14ac:dyDescent="0.25">
      <c r="B523" s="8"/>
      <c r="C523" s="62"/>
      <c r="D523" s="200" t="s">
        <v>77</v>
      </c>
      <c r="E523" s="187"/>
      <c r="F523" s="187"/>
      <c r="G523" s="187"/>
      <c r="H523" s="188"/>
      <c r="I523" s="63" t="s">
        <v>74</v>
      </c>
      <c r="J523" s="82">
        <f>SUM(J520:J521)</f>
        <v>0</v>
      </c>
      <c r="K523" s="82">
        <f t="shared" ref="K523:V523" si="244">SUM(K520:K521)</f>
        <v>0</v>
      </c>
      <c r="L523" s="82">
        <f t="shared" si="244"/>
        <v>0</v>
      </c>
      <c r="M523" s="82">
        <f t="shared" si="244"/>
        <v>0</v>
      </c>
      <c r="N523" s="82">
        <f t="shared" si="244"/>
        <v>0</v>
      </c>
      <c r="O523" s="82">
        <f t="shared" si="244"/>
        <v>0</v>
      </c>
      <c r="P523" s="82">
        <f t="shared" si="244"/>
        <v>0</v>
      </c>
      <c r="Q523" s="82">
        <f t="shared" si="244"/>
        <v>0</v>
      </c>
      <c r="R523" s="82">
        <f t="shared" si="244"/>
        <v>0</v>
      </c>
      <c r="S523" s="82">
        <f t="shared" si="244"/>
        <v>0</v>
      </c>
      <c r="T523" s="82">
        <f t="shared" si="244"/>
        <v>0</v>
      </c>
      <c r="U523" s="82">
        <f t="shared" si="244"/>
        <v>0</v>
      </c>
      <c r="V523" s="82">
        <f t="shared" si="244"/>
        <v>0</v>
      </c>
      <c r="W523" s="82">
        <f>SUM(W520:W521)</f>
        <v>0</v>
      </c>
      <c r="X523" s="82">
        <f t="shared" ref="X523:AH523" si="245">SUM(X520:X521)</f>
        <v>0</v>
      </c>
      <c r="Y523" s="82">
        <f t="shared" si="245"/>
        <v>0</v>
      </c>
      <c r="Z523" s="82">
        <f t="shared" si="245"/>
        <v>0</v>
      </c>
      <c r="AA523" s="82">
        <f t="shared" si="245"/>
        <v>0</v>
      </c>
      <c r="AB523" s="82">
        <f t="shared" si="245"/>
        <v>0</v>
      </c>
      <c r="AC523" s="82">
        <f t="shared" si="245"/>
        <v>0</v>
      </c>
      <c r="AD523" s="82">
        <f t="shared" si="245"/>
        <v>0</v>
      </c>
      <c r="AE523" s="82">
        <f t="shared" si="245"/>
        <v>0</v>
      </c>
      <c r="AF523" s="82">
        <f t="shared" si="245"/>
        <v>0</v>
      </c>
      <c r="AG523" s="82">
        <f t="shared" si="245"/>
        <v>0</v>
      </c>
      <c r="AH523" s="82">
        <f t="shared" si="245"/>
        <v>0</v>
      </c>
      <c r="AI523" s="82">
        <f t="shared" ref="AI523" si="246">SUM(AI520:AI521)</f>
        <v>0</v>
      </c>
      <c r="AJ523" s="82">
        <f>SUM(AJ520:AJ521)</f>
        <v>0</v>
      </c>
      <c r="AK523" s="82">
        <f t="shared" ref="AK523:AU523" si="247">SUM(AK520:AK521)</f>
        <v>0</v>
      </c>
      <c r="AL523" s="82">
        <f t="shared" si="247"/>
        <v>0</v>
      </c>
      <c r="AM523" s="82">
        <f t="shared" si="247"/>
        <v>0</v>
      </c>
      <c r="AN523" s="82">
        <f t="shared" si="247"/>
        <v>0</v>
      </c>
      <c r="AO523" s="82">
        <f t="shared" si="247"/>
        <v>0</v>
      </c>
      <c r="AP523" s="82">
        <f t="shared" si="247"/>
        <v>0</v>
      </c>
      <c r="AQ523" s="82">
        <f t="shared" si="247"/>
        <v>0</v>
      </c>
      <c r="AR523" s="82">
        <f t="shared" si="247"/>
        <v>0</v>
      </c>
      <c r="AS523" s="82">
        <f t="shared" si="247"/>
        <v>0</v>
      </c>
      <c r="AT523" s="82">
        <f t="shared" si="247"/>
        <v>0</v>
      </c>
      <c r="AU523" s="82">
        <f t="shared" si="247"/>
        <v>0</v>
      </c>
      <c r="AV523" s="82">
        <f t="shared" ref="AV523" si="248">SUM(AV520:AV521)</f>
        <v>0</v>
      </c>
      <c r="AW523" s="5"/>
      <c r="AX523" s="5"/>
      <c r="AY523" s="5"/>
    </row>
    <row r="524" spans="2:51" x14ac:dyDescent="0.25">
      <c r="B524" s="8"/>
      <c r="C524" s="69"/>
      <c r="D524" s="198"/>
      <c r="E524" s="187"/>
      <c r="F524" s="187"/>
      <c r="G524" s="187"/>
      <c r="H524" s="188"/>
      <c r="I524" s="61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  <c r="AI524" s="79"/>
      <c r="AJ524" s="79"/>
      <c r="AK524" s="79"/>
      <c r="AL524" s="79"/>
      <c r="AM524" s="79"/>
      <c r="AN524" s="79"/>
      <c r="AO524" s="79"/>
      <c r="AP524" s="79"/>
      <c r="AQ524" s="79"/>
      <c r="AR524" s="79"/>
      <c r="AS524" s="79"/>
      <c r="AT524" s="79"/>
      <c r="AU524" s="79"/>
      <c r="AV524" s="79"/>
      <c r="AW524" s="5"/>
      <c r="AX524" s="5"/>
      <c r="AY524" s="5"/>
    </row>
    <row r="525" spans="2:51" x14ac:dyDescent="0.25">
      <c r="B525" s="8"/>
      <c r="C525" s="201" t="s">
        <v>78</v>
      </c>
      <c r="D525" s="187"/>
      <c r="E525" s="187"/>
      <c r="F525" s="187"/>
      <c r="G525" s="187"/>
      <c r="H525" s="188"/>
      <c r="I525" s="63" t="s">
        <v>74</v>
      </c>
      <c r="J525" s="82">
        <f>J523+J517</f>
        <v>0</v>
      </c>
      <c r="K525" s="82">
        <f t="shared" ref="K525:V525" si="249">K523+K517</f>
        <v>0</v>
      </c>
      <c r="L525" s="82">
        <f t="shared" si="249"/>
        <v>0</v>
      </c>
      <c r="M525" s="82">
        <f t="shared" si="249"/>
        <v>0</v>
      </c>
      <c r="N525" s="82">
        <f t="shared" si="249"/>
        <v>0</v>
      </c>
      <c r="O525" s="82">
        <f t="shared" si="249"/>
        <v>0</v>
      </c>
      <c r="P525" s="82">
        <f t="shared" si="249"/>
        <v>0</v>
      </c>
      <c r="Q525" s="82">
        <f t="shared" si="249"/>
        <v>0</v>
      </c>
      <c r="R525" s="82">
        <f t="shared" si="249"/>
        <v>0</v>
      </c>
      <c r="S525" s="82">
        <f t="shared" si="249"/>
        <v>0</v>
      </c>
      <c r="T525" s="82">
        <f t="shared" si="249"/>
        <v>0</v>
      </c>
      <c r="U525" s="82">
        <f t="shared" si="249"/>
        <v>0</v>
      </c>
      <c r="V525" s="82">
        <f t="shared" si="249"/>
        <v>0</v>
      </c>
      <c r="W525" s="82">
        <f>W523+W517</f>
        <v>0</v>
      </c>
      <c r="X525" s="82">
        <f t="shared" ref="X525:AH525" si="250">X523+X517</f>
        <v>0</v>
      </c>
      <c r="Y525" s="82">
        <f t="shared" si="250"/>
        <v>0</v>
      </c>
      <c r="Z525" s="82">
        <f t="shared" si="250"/>
        <v>0</v>
      </c>
      <c r="AA525" s="82">
        <f t="shared" si="250"/>
        <v>0</v>
      </c>
      <c r="AB525" s="82">
        <f t="shared" si="250"/>
        <v>0</v>
      </c>
      <c r="AC525" s="82">
        <f t="shared" si="250"/>
        <v>0</v>
      </c>
      <c r="AD525" s="82">
        <f t="shared" si="250"/>
        <v>0</v>
      </c>
      <c r="AE525" s="82">
        <f t="shared" si="250"/>
        <v>0</v>
      </c>
      <c r="AF525" s="82">
        <f t="shared" si="250"/>
        <v>0</v>
      </c>
      <c r="AG525" s="82">
        <f t="shared" si="250"/>
        <v>0</v>
      </c>
      <c r="AH525" s="82">
        <f t="shared" si="250"/>
        <v>0</v>
      </c>
      <c r="AI525" s="82">
        <f t="shared" ref="AI525" si="251">AI523+AI517</f>
        <v>0</v>
      </c>
      <c r="AJ525" s="82">
        <f>AJ523+AJ517</f>
        <v>0</v>
      </c>
      <c r="AK525" s="82">
        <f t="shared" ref="AK525:AU525" si="252">AK523+AK517</f>
        <v>0</v>
      </c>
      <c r="AL525" s="82">
        <f t="shared" si="252"/>
        <v>0</v>
      </c>
      <c r="AM525" s="82">
        <f t="shared" si="252"/>
        <v>0</v>
      </c>
      <c r="AN525" s="82">
        <f t="shared" si="252"/>
        <v>0</v>
      </c>
      <c r="AO525" s="82">
        <f t="shared" si="252"/>
        <v>0</v>
      </c>
      <c r="AP525" s="82">
        <f t="shared" si="252"/>
        <v>0</v>
      </c>
      <c r="AQ525" s="82">
        <f t="shared" si="252"/>
        <v>0</v>
      </c>
      <c r="AR525" s="82">
        <f t="shared" si="252"/>
        <v>0</v>
      </c>
      <c r="AS525" s="82">
        <f t="shared" si="252"/>
        <v>0</v>
      </c>
      <c r="AT525" s="82">
        <f t="shared" si="252"/>
        <v>0</v>
      </c>
      <c r="AU525" s="82">
        <f t="shared" si="252"/>
        <v>0</v>
      </c>
      <c r="AV525" s="82">
        <f t="shared" ref="AV525" si="253">AV523+AV517</f>
        <v>0</v>
      </c>
      <c r="AW525" s="5"/>
      <c r="AX525" s="5"/>
      <c r="AY525" s="5"/>
    </row>
  </sheetData>
  <sheetProtection algorithmName="SHA-512" hashValue="UVMVlwHNU8IjSCsO84ZFMA9smp26LajlSfAi51lUNPpS4nYjMiE4jRlNOQC2FU80kCT5OUI77MwPpW9qOJ448g==" saltValue="IGzinln8+f/IqGRx5sqztQ==" spinCount="100000" sheet="1" objects="1" scenarios="1"/>
  <mergeCells count="302">
    <mergeCell ref="D415:H419"/>
    <mergeCell ref="C420:H420"/>
    <mergeCell ref="C421:H425"/>
    <mergeCell ref="F405:H405"/>
    <mergeCell ref="F406:H406"/>
    <mergeCell ref="F407:H407"/>
    <mergeCell ref="F408:H408"/>
    <mergeCell ref="F410:H410"/>
    <mergeCell ref="F411:H411"/>
    <mergeCell ref="F412:H412"/>
    <mergeCell ref="F413:H413"/>
    <mergeCell ref="F395:H395"/>
    <mergeCell ref="F397:H397"/>
    <mergeCell ref="F398:H398"/>
    <mergeCell ref="F399:H399"/>
    <mergeCell ref="F400:H400"/>
    <mergeCell ref="E402:H402"/>
    <mergeCell ref="F403:H403"/>
    <mergeCell ref="F404:H404"/>
    <mergeCell ref="D382:H386"/>
    <mergeCell ref="D388:H388"/>
    <mergeCell ref="E389:H389"/>
    <mergeCell ref="F390:H390"/>
    <mergeCell ref="F391:H391"/>
    <mergeCell ref="F392:H392"/>
    <mergeCell ref="F393:H393"/>
    <mergeCell ref="F394:H394"/>
    <mergeCell ref="F371:H371"/>
    <mergeCell ref="F372:H372"/>
    <mergeCell ref="F373:H373"/>
    <mergeCell ref="F374:H374"/>
    <mergeCell ref="F375:H375"/>
    <mergeCell ref="F377:H377"/>
    <mergeCell ref="F378:H378"/>
    <mergeCell ref="F379:H379"/>
    <mergeCell ref="F380:H380"/>
    <mergeCell ref="J350:U351"/>
    <mergeCell ref="W350:AH351"/>
    <mergeCell ref="AJ350:AU351"/>
    <mergeCell ref="D353:H353"/>
    <mergeCell ref="J353:U353"/>
    <mergeCell ref="W353:AH353"/>
    <mergeCell ref="AJ353:AU353"/>
    <mergeCell ref="D355:H355"/>
    <mergeCell ref="E356:H356"/>
    <mergeCell ref="AJ511:AU511"/>
    <mergeCell ref="W12:AH13"/>
    <mergeCell ref="W15:AH15"/>
    <mergeCell ref="W176:AH177"/>
    <mergeCell ref="W179:AH179"/>
    <mergeCell ref="W429:AH430"/>
    <mergeCell ref="W432:AH432"/>
    <mergeCell ref="W508:AH509"/>
    <mergeCell ref="W511:AH511"/>
    <mergeCell ref="AJ12:AU13"/>
    <mergeCell ref="AJ15:AU15"/>
    <mergeCell ref="AJ176:AU177"/>
    <mergeCell ref="AJ179:AU179"/>
    <mergeCell ref="AJ429:AU430"/>
    <mergeCell ref="AJ432:AU432"/>
    <mergeCell ref="AJ508:AU509"/>
    <mergeCell ref="C12:C14"/>
    <mergeCell ref="D12:H14"/>
    <mergeCell ref="I12:I14"/>
    <mergeCell ref="D15:H15"/>
    <mergeCell ref="D17:H17"/>
    <mergeCell ref="E18:H18"/>
    <mergeCell ref="G30:H30"/>
    <mergeCell ref="G32:H32"/>
    <mergeCell ref="G34:H34"/>
    <mergeCell ref="G36:H36"/>
    <mergeCell ref="G38:H38"/>
    <mergeCell ref="F41:H41"/>
    <mergeCell ref="F19:H19"/>
    <mergeCell ref="G20:H20"/>
    <mergeCell ref="G22:H22"/>
    <mergeCell ref="G24:H24"/>
    <mergeCell ref="G26:H26"/>
    <mergeCell ref="G28:H28"/>
    <mergeCell ref="G54:H54"/>
    <mergeCell ref="G56:H56"/>
    <mergeCell ref="G57:H57"/>
    <mergeCell ref="E58:H58"/>
    <mergeCell ref="E59:H59"/>
    <mergeCell ref="F60:H60"/>
    <mergeCell ref="G42:H42"/>
    <mergeCell ref="G44:H44"/>
    <mergeCell ref="G46:H46"/>
    <mergeCell ref="G48:H48"/>
    <mergeCell ref="G50:H50"/>
    <mergeCell ref="G52:H52"/>
    <mergeCell ref="G73:H73"/>
    <mergeCell ref="G75:H75"/>
    <mergeCell ref="G77:H77"/>
    <mergeCell ref="F80:H80"/>
    <mergeCell ref="G81:H81"/>
    <mergeCell ref="G83:H83"/>
    <mergeCell ref="G61:H61"/>
    <mergeCell ref="G63:H63"/>
    <mergeCell ref="G65:H65"/>
    <mergeCell ref="G67:H67"/>
    <mergeCell ref="G69:H69"/>
    <mergeCell ref="G71:H71"/>
    <mergeCell ref="G96:H96"/>
    <mergeCell ref="E98:H98"/>
    <mergeCell ref="E101:H101"/>
    <mergeCell ref="E104:H104"/>
    <mergeCell ref="F105:H105"/>
    <mergeCell ref="F107:H107"/>
    <mergeCell ref="G85:H85"/>
    <mergeCell ref="G87:H87"/>
    <mergeCell ref="G89:H89"/>
    <mergeCell ref="G91:H91"/>
    <mergeCell ref="G93:H93"/>
    <mergeCell ref="G95:H95"/>
    <mergeCell ref="E119:H119"/>
    <mergeCell ref="E120:H120"/>
    <mergeCell ref="E122:H122"/>
    <mergeCell ref="E124:H124"/>
    <mergeCell ref="E126:H126"/>
    <mergeCell ref="E127:H127"/>
    <mergeCell ref="F109:H109"/>
    <mergeCell ref="F111:H111"/>
    <mergeCell ref="E113:H113"/>
    <mergeCell ref="D114:H115"/>
    <mergeCell ref="D117:H117"/>
    <mergeCell ref="E118:H118"/>
    <mergeCell ref="E139:H139"/>
    <mergeCell ref="E141:H141"/>
    <mergeCell ref="E143:H143"/>
    <mergeCell ref="D144:H145"/>
    <mergeCell ref="D147:H147"/>
    <mergeCell ref="E148:H148"/>
    <mergeCell ref="D129:H130"/>
    <mergeCell ref="D132:H132"/>
    <mergeCell ref="E133:H133"/>
    <mergeCell ref="E134:H134"/>
    <mergeCell ref="E135:H135"/>
    <mergeCell ref="E137:H137"/>
    <mergeCell ref="I176:I178"/>
    <mergeCell ref="D159:H160"/>
    <mergeCell ref="D162:H162"/>
    <mergeCell ref="E163:H163"/>
    <mergeCell ref="E164:H164"/>
    <mergeCell ref="E165:H165"/>
    <mergeCell ref="E166:H166"/>
    <mergeCell ref="E149:H149"/>
    <mergeCell ref="E150:H150"/>
    <mergeCell ref="E152:H152"/>
    <mergeCell ref="E154:H154"/>
    <mergeCell ref="E156:H156"/>
    <mergeCell ref="E158:H158"/>
    <mergeCell ref="D179:H179"/>
    <mergeCell ref="D181:H181"/>
    <mergeCell ref="E182:H182"/>
    <mergeCell ref="F183:H183"/>
    <mergeCell ref="G184:H184"/>
    <mergeCell ref="G191:H191"/>
    <mergeCell ref="E167:H167"/>
    <mergeCell ref="D168:H169"/>
    <mergeCell ref="C171:H172"/>
    <mergeCell ref="C176:C178"/>
    <mergeCell ref="D176:H178"/>
    <mergeCell ref="G217:H217"/>
    <mergeCell ref="G222:H222"/>
    <mergeCell ref="G227:H227"/>
    <mergeCell ref="F229:H229"/>
    <mergeCell ref="E234:H234"/>
    <mergeCell ref="F235:H235"/>
    <mergeCell ref="G196:H196"/>
    <mergeCell ref="G201:H201"/>
    <mergeCell ref="F203:H203"/>
    <mergeCell ref="E208:H208"/>
    <mergeCell ref="F209:H209"/>
    <mergeCell ref="G210:H210"/>
    <mergeCell ref="D263:H263"/>
    <mergeCell ref="E264:H264"/>
    <mergeCell ref="F265:H265"/>
    <mergeCell ref="G266:H266"/>
    <mergeCell ref="G273:H273"/>
    <mergeCell ref="G278:H278"/>
    <mergeCell ref="G236:H236"/>
    <mergeCell ref="G243:H243"/>
    <mergeCell ref="G248:H248"/>
    <mergeCell ref="G253:H253"/>
    <mergeCell ref="F255:H255"/>
    <mergeCell ref="D260:H261"/>
    <mergeCell ref="G304:H304"/>
    <mergeCell ref="G309:H309"/>
    <mergeCell ref="F311:H311"/>
    <mergeCell ref="E316:H316"/>
    <mergeCell ref="F317:H317"/>
    <mergeCell ref="G318:H318"/>
    <mergeCell ref="G283:H283"/>
    <mergeCell ref="F285:H285"/>
    <mergeCell ref="E290:H290"/>
    <mergeCell ref="F291:H291"/>
    <mergeCell ref="G292:H292"/>
    <mergeCell ref="G299:H299"/>
    <mergeCell ref="G325:H325"/>
    <mergeCell ref="G330:H330"/>
    <mergeCell ref="G335:H335"/>
    <mergeCell ref="F337:H337"/>
    <mergeCell ref="D342:H343"/>
    <mergeCell ref="C345:H346"/>
    <mergeCell ref="C429:C431"/>
    <mergeCell ref="D429:H431"/>
    <mergeCell ref="I429:I431"/>
    <mergeCell ref="C350:C352"/>
    <mergeCell ref="D350:H352"/>
    <mergeCell ref="I350:I352"/>
    <mergeCell ref="F357:H357"/>
    <mergeCell ref="F358:H358"/>
    <mergeCell ref="F359:H359"/>
    <mergeCell ref="F360:H360"/>
    <mergeCell ref="F361:H361"/>
    <mergeCell ref="F362:H362"/>
    <mergeCell ref="F364:H364"/>
    <mergeCell ref="F365:H365"/>
    <mergeCell ref="F366:H366"/>
    <mergeCell ref="F367:H367"/>
    <mergeCell ref="E369:H369"/>
    <mergeCell ref="F370:H370"/>
    <mergeCell ref="F439:H439"/>
    <mergeCell ref="F440:H440"/>
    <mergeCell ref="F441:H441"/>
    <mergeCell ref="F443:H443"/>
    <mergeCell ref="F444:H444"/>
    <mergeCell ref="F445:H445"/>
    <mergeCell ref="D432:H432"/>
    <mergeCell ref="D434:H434"/>
    <mergeCell ref="E435:H435"/>
    <mergeCell ref="F436:H436"/>
    <mergeCell ref="F437:H437"/>
    <mergeCell ref="F438:H438"/>
    <mergeCell ref="F453:H453"/>
    <mergeCell ref="F454:H454"/>
    <mergeCell ref="F456:H456"/>
    <mergeCell ref="F457:H457"/>
    <mergeCell ref="F458:H458"/>
    <mergeCell ref="F459:H459"/>
    <mergeCell ref="F446:H446"/>
    <mergeCell ref="E448:H448"/>
    <mergeCell ref="F449:H449"/>
    <mergeCell ref="F450:H450"/>
    <mergeCell ref="F451:H451"/>
    <mergeCell ref="F452:H452"/>
    <mergeCell ref="F473:H473"/>
    <mergeCell ref="F474:H474"/>
    <mergeCell ref="F476:H476"/>
    <mergeCell ref="F477:H477"/>
    <mergeCell ref="D461:H465"/>
    <mergeCell ref="D467:H467"/>
    <mergeCell ref="E468:H468"/>
    <mergeCell ref="F469:H469"/>
    <mergeCell ref="F470:H470"/>
    <mergeCell ref="D522:H522"/>
    <mergeCell ref="D523:H523"/>
    <mergeCell ref="D524:H524"/>
    <mergeCell ref="C525:H525"/>
    <mergeCell ref="J12:U13"/>
    <mergeCell ref="J15:U15"/>
    <mergeCell ref="J176:U177"/>
    <mergeCell ref="J179:U179"/>
    <mergeCell ref="E515:H515"/>
    <mergeCell ref="D516:H516"/>
    <mergeCell ref="D517:H517"/>
    <mergeCell ref="D518:H518"/>
    <mergeCell ref="D519:H519"/>
    <mergeCell ref="E520:H520"/>
    <mergeCell ref="C508:C510"/>
    <mergeCell ref="D508:H510"/>
    <mergeCell ref="I508:I510"/>
    <mergeCell ref="D511:H511"/>
    <mergeCell ref="D513:H513"/>
    <mergeCell ref="E514:H514"/>
    <mergeCell ref="F491:H491"/>
    <mergeCell ref="F492:H492"/>
    <mergeCell ref="F471:H471"/>
    <mergeCell ref="C4:G4"/>
    <mergeCell ref="C2:G2"/>
    <mergeCell ref="J429:U430"/>
    <mergeCell ref="J432:U432"/>
    <mergeCell ref="J508:U509"/>
    <mergeCell ref="J511:U511"/>
    <mergeCell ref="C6:G6"/>
    <mergeCell ref="E521:H521"/>
    <mergeCell ref="D494:H498"/>
    <mergeCell ref="C499:H499"/>
    <mergeCell ref="C500:H504"/>
    <mergeCell ref="F484:H484"/>
    <mergeCell ref="F485:H485"/>
    <mergeCell ref="F486:H486"/>
    <mergeCell ref="F487:H487"/>
    <mergeCell ref="F489:H489"/>
    <mergeCell ref="F490:H490"/>
    <mergeCell ref="F478:H478"/>
    <mergeCell ref="F479:H479"/>
    <mergeCell ref="E481:H481"/>
    <mergeCell ref="F482:H482"/>
    <mergeCell ref="F483:H483"/>
    <mergeCell ref="F472:H472"/>
  </mergeCells>
  <dataValidations disablePrompts="1" count="3">
    <dataValidation type="list" allowBlank="1" showInputMessage="1" showErrorMessage="1" errorTitle="Cek" error="Pilih data yangsesuai" sqref="H4">
      <formula1>Regional</formula1>
    </dataValidation>
    <dataValidation type="list" allowBlank="1" showInputMessage="1" showErrorMessage="1" errorTitle="Cek" error="Pilih data yang sesuai" sqref="H6">
      <formula1>INDIRECT(B5)</formula1>
    </dataValidation>
    <dataValidation type="whole" allowBlank="1" showInputMessage="1" showErrorMessage="1" sqref="H2">
      <formula1>2010</formula1>
      <formula2>2030</formula2>
    </dataValidation>
  </dataValidations>
  <pageMargins left="0.7" right="0.7" top="0.75" bottom="0.75" header="0.3" footer="0.3"/>
  <pageSetup paperSize="9" orientation="portrait" r:id="rId1"/>
  <ignoredErrors>
    <ignoredError sqref="B4:B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03"/>
  <sheetViews>
    <sheetView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I2" sqref="I2"/>
    </sheetView>
  </sheetViews>
  <sheetFormatPr defaultRowHeight="15" x14ac:dyDescent="0.25"/>
  <cols>
    <col min="1" max="1" width="2.7109375" bestFit="1" customWidth="1"/>
    <col min="2" max="2" width="9.140625" hidden="1" customWidth="1"/>
    <col min="3" max="7" width="6.42578125" customWidth="1"/>
    <col min="8" max="8" width="16.42578125" customWidth="1"/>
    <col min="9" max="9" width="7" bestFit="1" customWidth="1"/>
    <col min="10" max="21" width="11.28515625" customWidth="1"/>
    <col min="27" max="38" width="11.140625" customWidth="1"/>
    <col min="45" max="56" width="11.140625" customWidth="1"/>
  </cols>
  <sheetData>
    <row r="1" spans="1:61" x14ac:dyDescent="0.25">
      <c r="A1" s="2"/>
      <c r="B1" s="2"/>
      <c r="C1" s="2"/>
      <c r="D1" s="2"/>
      <c r="E1" s="2"/>
      <c r="F1" s="2"/>
      <c r="G1" s="2"/>
      <c r="H1" s="2"/>
      <c r="I1" s="2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</row>
    <row r="2" spans="1:61" x14ac:dyDescent="0.25">
      <c r="A2" s="2"/>
      <c r="B2" s="2"/>
      <c r="C2" s="179" t="s">
        <v>281</v>
      </c>
      <c r="D2" s="179"/>
      <c r="E2" s="179"/>
      <c r="F2" s="179"/>
      <c r="G2" s="179"/>
      <c r="H2" s="144">
        <f>ARUS!H2</f>
        <v>2021</v>
      </c>
      <c r="I2" s="2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</row>
    <row r="3" spans="1:61" x14ac:dyDescent="0.25">
      <c r="A3" s="2"/>
      <c r="B3" s="2"/>
      <c r="C3" s="2"/>
      <c r="D3" s="2"/>
      <c r="E3" s="2"/>
      <c r="F3" s="2"/>
      <c r="G3" s="2"/>
      <c r="H3" s="2"/>
      <c r="I3" s="2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</row>
    <row r="4" spans="1:61" x14ac:dyDescent="0.25">
      <c r="A4" s="2"/>
      <c r="B4" s="2" t="str">
        <f>ARUS!B4</f>
        <v>001</v>
      </c>
      <c r="C4" s="179" t="s">
        <v>278</v>
      </c>
      <c r="D4" s="179"/>
      <c r="E4" s="179"/>
      <c r="F4" s="179"/>
      <c r="G4" s="179"/>
      <c r="H4" s="8" t="str">
        <f>ARUS!H4</f>
        <v>Regional 1</v>
      </c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2"/>
    </row>
    <row r="5" spans="1:61" x14ac:dyDescent="0.25">
      <c r="A5" s="2"/>
      <c r="B5" s="2" t="str">
        <f>ARUS!B5</f>
        <v>RegP1</v>
      </c>
      <c r="C5" s="2"/>
      <c r="D5" s="2"/>
      <c r="E5" s="2"/>
      <c r="F5" s="2"/>
      <c r="G5" s="2"/>
      <c r="H5" s="2"/>
      <c r="I5" s="2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</row>
    <row r="6" spans="1:61" x14ac:dyDescent="0.25">
      <c r="A6" s="2"/>
      <c r="B6" s="2">
        <f>ARUS!B6</f>
        <v>1</v>
      </c>
      <c r="C6" s="179" t="s">
        <v>279</v>
      </c>
      <c r="D6" s="179"/>
      <c r="E6" s="179"/>
      <c r="F6" s="179"/>
      <c r="G6" s="179"/>
      <c r="H6" s="8" t="str">
        <f>ARUS!H6</f>
        <v>Belawan</v>
      </c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2"/>
    </row>
    <row r="7" spans="1:61" x14ac:dyDescent="0.25">
      <c r="A7" s="2"/>
      <c r="B7" s="2"/>
      <c r="C7" s="2"/>
      <c r="D7" s="2"/>
      <c r="E7" s="2"/>
      <c r="F7" s="2"/>
      <c r="G7" s="2"/>
      <c r="H7" s="2"/>
      <c r="I7" s="2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</row>
    <row r="8" spans="1:61" ht="18.75" x14ac:dyDescent="0.3">
      <c r="A8" s="1">
        <v>1</v>
      </c>
      <c r="B8" s="4"/>
      <c r="C8" s="1" t="s">
        <v>477</v>
      </c>
      <c r="D8" s="2"/>
      <c r="E8" s="2"/>
      <c r="F8" s="2"/>
      <c r="G8" s="2"/>
      <c r="H8" s="2"/>
      <c r="I8" s="2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</row>
    <row r="9" spans="1:61" ht="18.75" hidden="1" x14ac:dyDescent="0.3">
      <c r="A9" s="4"/>
      <c r="B9" s="4"/>
      <c r="C9" s="1"/>
      <c r="D9" s="2"/>
      <c r="E9" s="2"/>
      <c r="F9" s="2"/>
      <c r="G9" s="2"/>
      <c r="H9" s="2"/>
      <c r="I9" s="2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</row>
    <row r="10" spans="1:61" ht="18.75" hidden="1" x14ac:dyDescent="0.3">
      <c r="A10" s="4"/>
      <c r="B10" s="6" t="s">
        <v>280</v>
      </c>
      <c r="C10" s="7"/>
      <c r="D10" s="8"/>
      <c r="E10" s="8"/>
      <c r="F10" s="8"/>
      <c r="G10" s="8"/>
      <c r="H10" s="8"/>
      <c r="I10" s="8"/>
      <c r="J10" s="74">
        <v>1</v>
      </c>
      <c r="K10" s="74">
        <v>2</v>
      </c>
      <c r="L10" s="74">
        <v>3</v>
      </c>
      <c r="M10" s="74">
        <v>4</v>
      </c>
      <c r="N10" s="74">
        <v>5</v>
      </c>
      <c r="O10" s="74">
        <v>6</v>
      </c>
      <c r="P10" s="74">
        <v>7</v>
      </c>
      <c r="Q10" s="74">
        <v>8</v>
      </c>
      <c r="R10" s="74">
        <v>9</v>
      </c>
      <c r="S10" s="74">
        <v>10</v>
      </c>
      <c r="T10" s="74">
        <v>11</v>
      </c>
      <c r="U10" s="74">
        <v>12</v>
      </c>
      <c r="V10" s="73"/>
      <c r="W10" s="74"/>
      <c r="X10" s="74"/>
      <c r="Y10" s="74"/>
      <c r="Z10" s="74"/>
      <c r="AA10" s="74">
        <v>1</v>
      </c>
      <c r="AB10" s="74">
        <v>2</v>
      </c>
      <c r="AC10" s="74">
        <v>3</v>
      </c>
      <c r="AD10" s="74">
        <v>4</v>
      </c>
      <c r="AE10" s="74">
        <v>5</v>
      </c>
      <c r="AF10" s="74">
        <v>6</v>
      </c>
      <c r="AG10" s="74">
        <v>7</v>
      </c>
      <c r="AH10" s="74">
        <v>8</v>
      </c>
      <c r="AI10" s="74">
        <v>9</v>
      </c>
      <c r="AJ10" s="74">
        <v>10</v>
      </c>
      <c r="AK10" s="74">
        <v>11</v>
      </c>
      <c r="AL10" s="74">
        <v>12</v>
      </c>
      <c r="AM10" s="73"/>
      <c r="AN10" s="74"/>
      <c r="AO10" s="74"/>
      <c r="AP10" s="74"/>
      <c r="AQ10" s="74"/>
      <c r="AR10" s="74"/>
      <c r="AS10" s="74">
        <v>1</v>
      </c>
      <c r="AT10" s="74">
        <v>2</v>
      </c>
      <c r="AU10" s="74">
        <v>3</v>
      </c>
      <c r="AV10" s="74">
        <v>4</v>
      </c>
      <c r="AW10" s="74">
        <v>5</v>
      </c>
      <c r="AX10" s="74">
        <v>6</v>
      </c>
      <c r="AY10" s="74">
        <v>7</v>
      </c>
      <c r="AZ10" s="74">
        <v>8</v>
      </c>
      <c r="BA10" s="74">
        <v>9</v>
      </c>
      <c r="BB10" s="74">
        <v>10</v>
      </c>
      <c r="BC10" s="74">
        <v>11</v>
      </c>
      <c r="BD10" s="74">
        <v>12</v>
      </c>
      <c r="BE10" s="73"/>
      <c r="BF10" s="74"/>
      <c r="BG10" s="74"/>
      <c r="BH10" s="74"/>
      <c r="BI10" s="74"/>
    </row>
    <row r="11" spans="1:61" x14ac:dyDescent="0.25">
      <c r="A11" s="2"/>
      <c r="B11" s="8"/>
      <c r="C11" s="8"/>
      <c r="D11" s="8"/>
      <c r="E11" s="8"/>
      <c r="F11" s="8"/>
      <c r="G11" s="8"/>
      <c r="H11" s="8"/>
      <c r="I11" s="8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3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3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3"/>
      <c r="BF11" s="74"/>
      <c r="BG11" s="74"/>
      <c r="BH11" s="74"/>
      <c r="BI11" s="74"/>
    </row>
    <row r="12" spans="1:61" x14ac:dyDescent="0.25">
      <c r="A12" s="2"/>
      <c r="B12" s="2"/>
      <c r="C12" s="262" t="s">
        <v>0</v>
      </c>
      <c r="D12" s="265" t="s">
        <v>1</v>
      </c>
      <c r="E12" s="255"/>
      <c r="F12" s="255"/>
      <c r="G12" s="255"/>
      <c r="H12" s="256"/>
      <c r="I12" s="268" t="s">
        <v>2</v>
      </c>
      <c r="J12" s="254" t="s">
        <v>258</v>
      </c>
      <c r="K12" s="255"/>
      <c r="L12" s="255"/>
      <c r="M12" s="255"/>
      <c r="N12" s="255"/>
      <c r="O12" s="255"/>
      <c r="P12" s="255"/>
      <c r="Q12" s="255"/>
      <c r="R12" s="255"/>
      <c r="S12" s="255"/>
      <c r="T12" s="255"/>
      <c r="U12" s="256"/>
      <c r="V12" s="138" t="s">
        <v>259</v>
      </c>
      <c r="W12" s="138" t="s">
        <v>259</v>
      </c>
      <c r="X12" s="138" t="s">
        <v>259</v>
      </c>
      <c r="Y12" s="138" t="s">
        <v>259</v>
      </c>
      <c r="Z12" s="138" t="s">
        <v>259</v>
      </c>
      <c r="AA12" s="254" t="s">
        <v>475</v>
      </c>
      <c r="AB12" s="255"/>
      <c r="AC12" s="255"/>
      <c r="AD12" s="255"/>
      <c r="AE12" s="255"/>
      <c r="AF12" s="255"/>
      <c r="AG12" s="255"/>
      <c r="AH12" s="255"/>
      <c r="AI12" s="255"/>
      <c r="AJ12" s="255"/>
      <c r="AK12" s="255"/>
      <c r="AL12" s="256"/>
      <c r="AM12" s="138" t="s">
        <v>260</v>
      </c>
      <c r="AN12" s="138" t="s">
        <v>260</v>
      </c>
      <c r="AO12" s="138" t="s">
        <v>260</v>
      </c>
      <c r="AP12" s="138" t="s">
        <v>260</v>
      </c>
      <c r="AQ12" s="138" t="s">
        <v>260</v>
      </c>
      <c r="AR12" s="138" t="s">
        <v>324</v>
      </c>
      <c r="AS12" s="254" t="s">
        <v>476</v>
      </c>
      <c r="AT12" s="255"/>
      <c r="AU12" s="255"/>
      <c r="AV12" s="255"/>
      <c r="AW12" s="255"/>
      <c r="AX12" s="255"/>
      <c r="AY12" s="255"/>
      <c r="AZ12" s="255"/>
      <c r="BA12" s="255"/>
      <c r="BB12" s="255"/>
      <c r="BC12" s="255"/>
      <c r="BD12" s="256"/>
      <c r="BE12" s="138" t="s">
        <v>259</v>
      </c>
      <c r="BF12" s="138" t="s">
        <v>259</v>
      </c>
      <c r="BG12" s="138" t="s">
        <v>259</v>
      </c>
      <c r="BH12" s="138" t="s">
        <v>259</v>
      </c>
      <c r="BI12" s="138" t="s">
        <v>259</v>
      </c>
    </row>
    <row r="13" spans="1:61" x14ac:dyDescent="0.25">
      <c r="A13" s="2"/>
      <c r="B13" s="2"/>
      <c r="C13" s="263"/>
      <c r="D13" s="266"/>
      <c r="E13" s="261"/>
      <c r="F13" s="261"/>
      <c r="G13" s="261"/>
      <c r="H13" s="267"/>
      <c r="I13" s="263"/>
      <c r="J13" s="257"/>
      <c r="K13" s="258"/>
      <c r="L13" s="258"/>
      <c r="M13" s="258"/>
      <c r="N13" s="258"/>
      <c r="O13" s="258"/>
      <c r="P13" s="258"/>
      <c r="Q13" s="258"/>
      <c r="R13" s="258"/>
      <c r="S13" s="258"/>
      <c r="T13" s="258"/>
      <c r="U13" s="259"/>
      <c r="V13" s="84" t="s">
        <v>264</v>
      </c>
      <c r="W13" s="84" t="s">
        <v>325</v>
      </c>
      <c r="X13" s="84" t="s">
        <v>326</v>
      </c>
      <c r="Y13" s="84" t="s">
        <v>327</v>
      </c>
      <c r="Z13" s="84" t="s">
        <v>328</v>
      </c>
      <c r="AA13" s="257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9"/>
      <c r="AM13" s="84" t="s">
        <v>264</v>
      </c>
      <c r="AN13" s="84" t="s">
        <v>325</v>
      </c>
      <c r="AO13" s="84" t="s">
        <v>326</v>
      </c>
      <c r="AP13" s="84" t="s">
        <v>327</v>
      </c>
      <c r="AQ13" s="84" t="s">
        <v>328</v>
      </c>
      <c r="AR13" s="84" t="s">
        <v>329</v>
      </c>
      <c r="AS13" s="257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9"/>
      <c r="BE13" s="84" t="s">
        <v>264</v>
      </c>
      <c r="BF13" s="84" t="s">
        <v>325</v>
      </c>
      <c r="BG13" s="84" t="s">
        <v>326</v>
      </c>
      <c r="BH13" s="84" t="s">
        <v>327</v>
      </c>
      <c r="BI13" s="84" t="s">
        <v>328</v>
      </c>
    </row>
    <row r="14" spans="1:61" x14ac:dyDescent="0.25">
      <c r="A14" s="2"/>
      <c r="B14" s="2"/>
      <c r="C14" s="264"/>
      <c r="D14" s="257"/>
      <c r="E14" s="258"/>
      <c r="F14" s="258"/>
      <c r="G14" s="258"/>
      <c r="H14" s="259"/>
      <c r="I14" s="264"/>
      <c r="J14" s="85" t="s">
        <v>266</v>
      </c>
      <c r="K14" s="85" t="s">
        <v>267</v>
      </c>
      <c r="L14" s="85" t="s">
        <v>268</v>
      </c>
      <c r="M14" s="85" t="s">
        <v>269</v>
      </c>
      <c r="N14" s="85" t="s">
        <v>270</v>
      </c>
      <c r="O14" s="85" t="s">
        <v>271</v>
      </c>
      <c r="P14" s="85" t="s">
        <v>272</v>
      </c>
      <c r="Q14" s="85" t="s">
        <v>273</v>
      </c>
      <c r="R14" s="85" t="s">
        <v>274</v>
      </c>
      <c r="S14" s="85" t="s">
        <v>275</v>
      </c>
      <c r="T14" s="85" t="s">
        <v>276</v>
      </c>
      <c r="U14" s="85" t="s">
        <v>277</v>
      </c>
      <c r="V14" s="86">
        <f>H2</f>
        <v>2021</v>
      </c>
      <c r="W14" s="86">
        <f>H2</f>
        <v>2021</v>
      </c>
      <c r="X14" s="86">
        <f>H2</f>
        <v>2021</v>
      </c>
      <c r="Y14" s="86">
        <f>H2</f>
        <v>2021</v>
      </c>
      <c r="Z14" s="86">
        <f>H2</f>
        <v>2021</v>
      </c>
      <c r="AA14" s="85" t="s">
        <v>266</v>
      </c>
      <c r="AB14" s="85" t="s">
        <v>267</v>
      </c>
      <c r="AC14" s="85" t="s">
        <v>268</v>
      </c>
      <c r="AD14" s="85" t="s">
        <v>269</v>
      </c>
      <c r="AE14" s="85" t="s">
        <v>270</v>
      </c>
      <c r="AF14" s="85" t="s">
        <v>271</v>
      </c>
      <c r="AG14" s="85" t="s">
        <v>272</v>
      </c>
      <c r="AH14" s="85" t="s">
        <v>273</v>
      </c>
      <c r="AI14" s="85" t="s">
        <v>274</v>
      </c>
      <c r="AJ14" s="85" t="s">
        <v>275</v>
      </c>
      <c r="AK14" s="85" t="s">
        <v>276</v>
      </c>
      <c r="AL14" s="85" t="s">
        <v>277</v>
      </c>
      <c r="AM14" s="86">
        <f>H2</f>
        <v>2021</v>
      </c>
      <c r="AN14" s="86">
        <f>H2</f>
        <v>2021</v>
      </c>
      <c r="AO14" s="86">
        <f>H2</f>
        <v>2021</v>
      </c>
      <c r="AP14" s="86">
        <f>H2</f>
        <v>2021</v>
      </c>
      <c r="AQ14" s="86">
        <f>H2</f>
        <v>2021</v>
      </c>
      <c r="AR14" s="86">
        <f>H2</f>
        <v>2021</v>
      </c>
      <c r="AS14" s="85" t="s">
        <v>266</v>
      </c>
      <c r="AT14" s="85" t="s">
        <v>267</v>
      </c>
      <c r="AU14" s="85" t="s">
        <v>268</v>
      </c>
      <c r="AV14" s="85" t="s">
        <v>269</v>
      </c>
      <c r="AW14" s="85" t="s">
        <v>270</v>
      </c>
      <c r="AX14" s="85" t="s">
        <v>271</v>
      </c>
      <c r="AY14" s="85" t="s">
        <v>272</v>
      </c>
      <c r="AZ14" s="85" t="s">
        <v>273</v>
      </c>
      <c r="BA14" s="85" t="s">
        <v>274</v>
      </c>
      <c r="BB14" s="85" t="s">
        <v>275</v>
      </c>
      <c r="BC14" s="85" t="s">
        <v>276</v>
      </c>
      <c r="BD14" s="85" t="s">
        <v>277</v>
      </c>
      <c r="BE14" s="86">
        <f>H2-1</f>
        <v>2020</v>
      </c>
      <c r="BF14" s="86">
        <f>H2-1</f>
        <v>2020</v>
      </c>
      <c r="BG14" s="86">
        <f>H2-1</f>
        <v>2020</v>
      </c>
      <c r="BH14" s="86">
        <f>H2-1</f>
        <v>2020</v>
      </c>
      <c r="BI14" s="86">
        <f>H2-1</f>
        <v>2020</v>
      </c>
    </row>
    <row r="15" spans="1:61" x14ac:dyDescent="0.25">
      <c r="A15" s="2"/>
      <c r="B15" s="2"/>
      <c r="C15" s="87">
        <v>1</v>
      </c>
      <c r="D15" s="269">
        <v>2</v>
      </c>
      <c r="E15" s="252"/>
      <c r="F15" s="252"/>
      <c r="G15" s="252"/>
      <c r="H15" s="251"/>
      <c r="I15" s="88">
        <v>3</v>
      </c>
      <c r="J15" s="270">
        <v>4</v>
      </c>
      <c r="K15" s="271"/>
      <c r="L15" s="271"/>
      <c r="M15" s="271"/>
      <c r="N15" s="271"/>
      <c r="O15" s="271"/>
      <c r="P15" s="271"/>
      <c r="Q15" s="271"/>
      <c r="R15" s="271"/>
      <c r="S15" s="271"/>
      <c r="T15" s="271"/>
      <c r="U15" s="272"/>
      <c r="V15" s="88">
        <v>5</v>
      </c>
      <c r="W15" s="88">
        <f t="shared" ref="W15:Z15" si="0">V15+1</f>
        <v>6</v>
      </c>
      <c r="X15" s="88">
        <f t="shared" si="0"/>
        <v>7</v>
      </c>
      <c r="Y15" s="88">
        <f t="shared" si="0"/>
        <v>8</v>
      </c>
      <c r="Z15" s="88">
        <f t="shared" si="0"/>
        <v>9</v>
      </c>
      <c r="AA15" s="270">
        <v>10</v>
      </c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2"/>
      <c r="AM15" s="88">
        <v>11</v>
      </c>
      <c r="AN15" s="88">
        <f t="shared" ref="AN15:AR15" si="1">AM15+1</f>
        <v>12</v>
      </c>
      <c r="AO15" s="88">
        <f t="shared" si="1"/>
        <v>13</v>
      </c>
      <c r="AP15" s="88">
        <f t="shared" si="1"/>
        <v>14</v>
      </c>
      <c r="AQ15" s="88">
        <f t="shared" si="1"/>
        <v>15</v>
      </c>
      <c r="AR15" s="88">
        <f t="shared" si="1"/>
        <v>16</v>
      </c>
      <c r="AS15" s="270">
        <v>17</v>
      </c>
      <c r="AT15" s="271"/>
      <c r="AU15" s="271"/>
      <c r="AV15" s="271"/>
      <c r="AW15" s="271"/>
      <c r="AX15" s="271"/>
      <c r="AY15" s="271"/>
      <c r="AZ15" s="271"/>
      <c r="BA15" s="271"/>
      <c r="BB15" s="271"/>
      <c r="BC15" s="271"/>
      <c r="BD15" s="272"/>
      <c r="BE15" s="88">
        <v>18</v>
      </c>
      <c r="BF15" s="88">
        <f t="shared" ref="BF15:BI15" si="2">BE15+1</f>
        <v>19</v>
      </c>
      <c r="BG15" s="88">
        <f t="shared" si="2"/>
        <v>20</v>
      </c>
      <c r="BH15" s="88">
        <f t="shared" si="2"/>
        <v>21</v>
      </c>
      <c r="BI15" s="88">
        <f t="shared" si="2"/>
        <v>22</v>
      </c>
    </row>
    <row r="16" spans="1:61" x14ac:dyDescent="0.25">
      <c r="A16" s="2"/>
      <c r="B16" s="2"/>
      <c r="C16" s="89"/>
      <c r="D16" s="253"/>
      <c r="E16" s="252"/>
      <c r="F16" s="252"/>
      <c r="G16" s="252"/>
      <c r="H16" s="251"/>
      <c r="I16" s="90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2"/>
      <c r="W16" s="92"/>
      <c r="X16" s="92"/>
      <c r="Y16" s="92"/>
      <c r="Z16" s="92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2"/>
      <c r="AN16" s="92"/>
      <c r="AO16" s="92"/>
      <c r="AP16" s="92"/>
      <c r="AQ16" s="92"/>
      <c r="AR16" s="92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2"/>
      <c r="BF16" s="92"/>
      <c r="BG16" s="92"/>
      <c r="BH16" s="92"/>
      <c r="BI16" s="92"/>
    </row>
    <row r="17" spans="1:61" x14ac:dyDescent="0.25">
      <c r="A17" s="2"/>
      <c r="B17" s="2"/>
      <c r="C17" s="89">
        <v>1</v>
      </c>
      <c r="D17" s="250" t="s">
        <v>41</v>
      </c>
      <c r="E17" s="252"/>
      <c r="F17" s="252"/>
      <c r="G17" s="252"/>
      <c r="H17" s="251"/>
      <c r="I17" s="90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2"/>
      <c r="W17" s="92"/>
      <c r="X17" s="92"/>
      <c r="Y17" s="92"/>
      <c r="Z17" s="92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2"/>
      <c r="AN17" s="92"/>
      <c r="AO17" s="92"/>
      <c r="AP17" s="92"/>
      <c r="AQ17" s="92"/>
      <c r="AR17" s="92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2"/>
      <c r="BF17" s="92"/>
      <c r="BG17" s="92"/>
      <c r="BH17" s="92"/>
      <c r="BI17" s="92"/>
    </row>
    <row r="18" spans="1:61" x14ac:dyDescent="0.25">
      <c r="A18" s="2"/>
      <c r="B18" s="2"/>
      <c r="C18" s="89"/>
      <c r="D18" s="89">
        <v>1</v>
      </c>
      <c r="E18" s="250" t="s">
        <v>645</v>
      </c>
      <c r="F18" s="252"/>
      <c r="G18" s="252"/>
      <c r="H18" s="251"/>
      <c r="I18" s="90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2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2"/>
      <c r="AN18" s="92"/>
      <c r="AO18" s="92"/>
      <c r="AP18" s="92"/>
      <c r="AQ18" s="92"/>
      <c r="AR18" s="92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2"/>
      <c r="BF18" s="92"/>
      <c r="BG18" s="92"/>
      <c r="BH18" s="92"/>
      <c r="BI18" s="92"/>
    </row>
    <row r="19" spans="1:61" x14ac:dyDescent="0.25">
      <c r="A19" s="2"/>
      <c r="B19" s="2" t="s">
        <v>330</v>
      </c>
      <c r="C19" s="89"/>
      <c r="D19" s="89"/>
      <c r="E19" s="137">
        <v>1</v>
      </c>
      <c r="F19" s="250" t="s">
        <v>646</v>
      </c>
      <c r="G19" s="252"/>
      <c r="H19" s="251"/>
      <c r="I19" s="94" t="s">
        <v>689</v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95" t="str">
        <f>IFERROR(AVERAGE(J19:U19),"")</f>
        <v/>
      </c>
      <c r="W19" s="95" t="str">
        <f>IFERROR(AVERAGE(J19:L19),"")</f>
        <v/>
      </c>
      <c r="X19" s="95" t="str">
        <f>IFERROR(AVERAGE(M19:O19),"")</f>
        <v/>
      </c>
      <c r="Y19" s="95" t="str">
        <f>IFERROR(AVERAGE(P19:R19),"")</f>
        <v/>
      </c>
      <c r="Z19" s="95" t="str">
        <f>IFERROR(AVERAGE(S19:U19),"")</f>
        <v/>
      </c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95" t="str">
        <f>IFERROR(AVERAGE(AA19:AL19),"")</f>
        <v/>
      </c>
      <c r="AN19" s="95" t="str">
        <f>IFERROR(AVERAGE(AA19:AC19),"")</f>
        <v/>
      </c>
      <c r="AO19" s="95" t="str">
        <f>IFERROR(AVERAGE(AD19:AF19),"")</f>
        <v/>
      </c>
      <c r="AP19" s="95" t="str">
        <f>IFERROR(AVERAGE(AG19:AI19),"")</f>
        <v/>
      </c>
      <c r="AQ19" s="95" t="str">
        <f>IFERROR(AVERAGE(AJ19:AL19),"")</f>
        <v/>
      </c>
      <c r="AR19" s="92"/>
      <c r="AS19" s="146"/>
      <c r="AT19" s="146"/>
      <c r="AU19" s="146"/>
      <c r="AV19" s="146"/>
      <c r="AW19" s="146"/>
      <c r="AX19" s="146"/>
      <c r="AY19" s="146"/>
      <c r="AZ19" s="146"/>
      <c r="BA19" s="146"/>
      <c r="BB19" s="146"/>
      <c r="BC19" s="146"/>
      <c r="BD19" s="146"/>
      <c r="BE19" s="95" t="str">
        <f>IFERROR(AVERAGE(AS19:BD19),"")</f>
        <v/>
      </c>
      <c r="BF19" s="95" t="str">
        <f>IFERROR(AVERAGE(AS19:AU19),"")</f>
        <v/>
      </c>
      <c r="BG19" s="95" t="str">
        <f>IFERROR(AVERAGE(AV19:AX19),"")</f>
        <v/>
      </c>
      <c r="BH19" s="95" t="str">
        <f>IFERROR(AVERAGE(AY19:BA19),"")</f>
        <v/>
      </c>
      <c r="BI19" s="95" t="str">
        <f>IFERROR(AVERAGE(BB19:BD19),"")</f>
        <v/>
      </c>
    </row>
    <row r="20" spans="1:61" x14ac:dyDescent="0.25">
      <c r="A20" s="2"/>
      <c r="B20" s="2" t="s">
        <v>331</v>
      </c>
      <c r="C20" s="89"/>
      <c r="D20" s="89"/>
      <c r="E20" s="137">
        <v>2</v>
      </c>
      <c r="F20" s="250" t="s">
        <v>647</v>
      </c>
      <c r="G20" s="252"/>
      <c r="H20" s="251"/>
      <c r="I20" s="94" t="s">
        <v>689</v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95" t="str">
        <f t="shared" ref="V20:V28" si="3">IFERROR(AVERAGE(J20:U20),"")</f>
        <v/>
      </c>
      <c r="W20" s="95" t="str">
        <f t="shared" ref="W20:W28" si="4">IFERROR(AVERAGE(J20:L20),"")</f>
        <v/>
      </c>
      <c r="X20" s="95" t="str">
        <f t="shared" ref="X20:X29" si="5">IFERROR(AVERAGE(M20:O20),"")</f>
        <v/>
      </c>
      <c r="Y20" s="95" t="str">
        <f t="shared" ref="Y20:Y29" si="6">IFERROR(AVERAGE(P20:R20),"")</f>
        <v/>
      </c>
      <c r="Z20" s="95" t="str">
        <f t="shared" ref="Z20:Z29" si="7">IFERROR(AVERAGE(S20:U20),"")</f>
        <v/>
      </c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95" t="str">
        <f t="shared" ref="AM20:AM28" si="8">IFERROR(AVERAGE(AA20:AL20),"")</f>
        <v/>
      </c>
      <c r="AN20" s="95" t="str">
        <f t="shared" ref="AN20:AN28" si="9">IFERROR(AVERAGE(AA20:AC20),"")</f>
        <v/>
      </c>
      <c r="AO20" s="95" t="str">
        <f t="shared" ref="AO20:AO29" si="10">IFERROR(AVERAGE(AD20:AF20),"")</f>
        <v/>
      </c>
      <c r="AP20" s="95" t="str">
        <f t="shared" ref="AP20:AP29" si="11">IFERROR(AVERAGE(AG20:AI20),"")</f>
        <v/>
      </c>
      <c r="AQ20" s="95" t="str">
        <f t="shared" ref="AQ20:AQ29" si="12">IFERROR(AVERAGE(AJ20:AL20),"")</f>
        <v/>
      </c>
      <c r="AR20" s="92"/>
      <c r="AS20" s="146"/>
      <c r="AT20" s="146"/>
      <c r="AU20" s="146"/>
      <c r="AV20" s="146"/>
      <c r="AW20" s="146"/>
      <c r="AX20" s="146"/>
      <c r="AY20" s="146"/>
      <c r="AZ20" s="146"/>
      <c r="BA20" s="146"/>
      <c r="BB20" s="146"/>
      <c r="BC20" s="146"/>
      <c r="BD20" s="146"/>
      <c r="BE20" s="95" t="str">
        <f t="shared" ref="BE20:BE28" si="13">IFERROR(AVERAGE(AS20:BD20),"")</f>
        <v/>
      </c>
      <c r="BF20" s="95" t="str">
        <f t="shared" ref="BF20:BF24" si="14">IFERROR(AVERAGE(AS20:AU20),"")</f>
        <v/>
      </c>
      <c r="BG20" s="95" t="str">
        <f t="shared" ref="BG20:BG24" si="15">IFERROR(AVERAGE(AV20:AX20),"")</f>
        <v/>
      </c>
      <c r="BH20" s="95" t="str">
        <f t="shared" ref="BH20:BH29" si="16">IFERROR(AVERAGE(AY20:BA20),"")</f>
        <v/>
      </c>
      <c r="BI20" s="95" t="str">
        <f t="shared" ref="BI20:BI24" si="17">IFERROR(AVERAGE(BB20:BD20),"")</f>
        <v/>
      </c>
    </row>
    <row r="21" spans="1:61" x14ac:dyDescent="0.25">
      <c r="A21" s="2"/>
      <c r="B21" s="2" t="s">
        <v>332</v>
      </c>
      <c r="C21" s="89"/>
      <c r="D21" s="89"/>
      <c r="E21" s="141">
        <v>3</v>
      </c>
      <c r="F21" s="250" t="s">
        <v>648</v>
      </c>
      <c r="G21" s="252"/>
      <c r="H21" s="251"/>
      <c r="I21" s="94" t="s">
        <v>689</v>
      </c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95" t="str">
        <f t="shared" si="3"/>
        <v/>
      </c>
      <c r="W21" s="95" t="str">
        <f t="shared" si="4"/>
        <v/>
      </c>
      <c r="X21" s="95" t="str">
        <f t="shared" si="5"/>
        <v/>
      </c>
      <c r="Y21" s="95" t="str">
        <f t="shared" si="6"/>
        <v/>
      </c>
      <c r="Z21" s="95" t="str">
        <f t="shared" si="7"/>
        <v/>
      </c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95" t="str">
        <f t="shared" si="8"/>
        <v/>
      </c>
      <c r="AN21" s="95" t="str">
        <f t="shared" si="9"/>
        <v/>
      </c>
      <c r="AO21" s="95" t="str">
        <f t="shared" si="10"/>
        <v/>
      </c>
      <c r="AP21" s="95" t="str">
        <f t="shared" si="11"/>
        <v/>
      </c>
      <c r="AQ21" s="95" t="str">
        <f t="shared" si="12"/>
        <v/>
      </c>
      <c r="AR21" s="92"/>
      <c r="AS21" s="146"/>
      <c r="AT21" s="146"/>
      <c r="AU21" s="146"/>
      <c r="AV21" s="146"/>
      <c r="AW21" s="146"/>
      <c r="AX21" s="146"/>
      <c r="AY21" s="146"/>
      <c r="AZ21" s="146"/>
      <c r="BA21" s="146"/>
      <c r="BB21" s="146"/>
      <c r="BC21" s="146"/>
      <c r="BD21" s="146"/>
      <c r="BE21" s="95" t="str">
        <f t="shared" si="13"/>
        <v/>
      </c>
      <c r="BF21" s="95" t="str">
        <f t="shared" si="14"/>
        <v/>
      </c>
      <c r="BG21" s="95" t="str">
        <f t="shared" si="15"/>
        <v/>
      </c>
      <c r="BH21" s="95" t="str">
        <f t="shared" si="16"/>
        <v/>
      </c>
      <c r="BI21" s="95" t="str">
        <f t="shared" si="17"/>
        <v/>
      </c>
    </row>
    <row r="22" spans="1:61" x14ac:dyDescent="0.25">
      <c r="A22" s="2"/>
      <c r="B22" s="2" t="s">
        <v>333</v>
      </c>
      <c r="C22" s="89"/>
      <c r="D22" s="89"/>
      <c r="E22" s="137">
        <v>4</v>
      </c>
      <c r="F22" s="250" t="s">
        <v>649</v>
      </c>
      <c r="G22" s="252"/>
      <c r="H22" s="251"/>
      <c r="I22" s="94" t="s">
        <v>689</v>
      </c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95" t="str">
        <f t="shared" si="3"/>
        <v/>
      </c>
      <c r="W22" s="95" t="str">
        <f t="shared" si="4"/>
        <v/>
      </c>
      <c r="X22" s="95" t="str">
        <f t="shared" si="5"/>
        <v/>
      </c>
      <c r="Y22" s="95" t="str">
        <f t="shared" si="6"/>
        <v/>
      </c>
      <c r="Z22" s="95" t="str">
        <f t="shared" si="7"/>
        <v/>
      </c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95" t="str">
        <f t="shared" si="8"/>
        <v/>
      </c>
      <c r="AN22" s="95" t="str">
        <f t="shared" si="9"/>
        <v/>
      </c>
      <c r="AO22" s="95" t="str">
        <f t="shared" si="10"/>
        <v/>
      </c>
      <c r="AP22" s="95" t="str">
        <f t="shared" si="11"/>
        <v/>
      </c>
      <c r="AQ22" s="95" t="str">
        <f t="shared" si="12"/>
        <v/>
      </c>
      <c r="AR22" s="92"/>
      <c r="AS22" s="146"/>
      <c r="AT22" s="146"/>
      <c r="AU22" s="146"/>
      <c r="AV22" s="146"/>
      <c r="AW22" s="146"/>
      <c r="AX22" s="146"/>
      <c r="AY22" s="146"/>
      <c r="AZ22" s="146"/>
      <c r="BA22" s="146"/>
      <c r="BB22" s="146"/>
      <c r="BC22" s="146"/>
      <c r="BD22" s="146"/>
      <c r="BE22" s="95" t="str">
        <f t="shared" si="13"/>
        <v/>
      </c>
      <c r="BF22" s="95" t="str">
        <f t="shared" si="14"/>
        <v/>
      </c>
      <c r="BG22" s="95" t="str">
        <f t="shared" si="15"/>
        <v/>
      </c>
      <c r="BH22" s="95" t="str">
        <f t="shared" si="16"/>
        <v/>
      </c>
      <c r="BI22" s="95" t="str">
        <f t="shared" si="17"/>
        <v/>
      </c>
    </row>
    <row r="23" spans="1:61" x14ac:dyDescent="0.25">
      <c r="A23" s="2"/>
      <c r="B23" s="2" t="s">
        <v>334</v>
      </c>
      <c r="C23" s="89"/>
      <c r="D23" s="89"/>
      <c r="E23" s="137">
        <v>5</v>
      </c>
      <c r="F23" s="274" t="s">
        <v>650</v>
      </c>
      <c r="G23" s="252"/>
      <c r="H23" s="251"/>
      <c r="I23" s="94" t="s">
        <v>689</v>
      </c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95" t="str">
        <f t="shared" si="3"/>
        <v/>
      </c>
      <c r="W23" s="95" t="str">
        <f t="shared" si="4"/>
        <v/>
      </c>
      <c r="X23" s="95" t="str">
        <f t="shared" si="5"/>
        <v/>
      </c>
      <c r="Y23" s="95" t="str">
        <f t="shared" si="6"/>
        <v/>
      </c>
      <c r="Z23" s="95" t="str">
        <f t="shared" si="7"/>
        <v/>
      </c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95" t="str">
        <f t="shared" si="8"/>
        <v/>
      </c>
      <c r="AN23" s="95" t="str">
        <f t="shared" si="9"/>
        <v/>
      </c>
      <c r="AO23" s="95" t="str">
        <f t="shared" si="10"/>
        <v/>
      </c>
      <c r="AP23" s="95" t="str">
        <f t="shared" si="11"/>
        <v/>
      </c>
      <c r="AQ23" s="95" t="str">
        <f t="shared" si="12"/>
        <v/>
      </c>
      <c r="AR23" s="92"/>
      <c r="AS23" s="146"/>
      <c r="AT23" s="146"/>
      <c r="AU23" s="146"/>
      <c r="AV23" s="146"/>
      <c r="AW23" s="146"/>
      <c r="AX23" s="146"/>
      <c r="AY23" s="146"/>
      <c r="AZ23" s="146"/>
      <c r="BA23" s="146"/>
      <c r="BB23" s="146"/>
      <c r="BC23" s="146"/>
      <c r="BD23" s="146"/>
      <c r="BE23" s="95" t="str">
        <f t="shared" si="13"/>
        <v/>
      </c>
      <c r="BF23" s="95" t="str">
        <f t="shared" si="14"/>
        <v/>
      </c>
      <c r="BG23" s="95" t="str">
        <f t="shared" si="15"/>
        <v/>
      </c>
      <c r="BH23" s="95" t="str">
        <f t="shared" si="16"/>
        <v/>
      </c>
      <c r="BI23" s="95" t="str">
        <f t="shared" si="17"/>
        <v/>
      </c>
    </row>
    <row r="24" spans="1:61" x14ac:dyDescent="0.25">
      <c r="A24" s="2"/>
      <c r="B24" s="2" t="s">
        <v>335</v>
      </c>
      <c r="C24" s="89"/>
      <c r="D24" s="89"/>
      <c r="E24" s="141">
        <v>6</v>
      </c>
      <c r="F24" s="273" t="s">
        <v>651</v>
      </c>
      <c r="G24" s="252"/>
      <c r="H24" s="251"/>
      <c r="I24" s="94" t="s">
        <v>689</v>
      </c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95" t="str">
        <f t="shared" si="3"/>
        <v/>
      </c>
      <c r="W24" s="95" t="str">
        <f t="shared" si="4"/>
        <v/>
      </c>
      <c r="X24" s="95" t="str">
        <f t="shared" si="5"/>
        <v/>
      </c>
      <c r="Y24" s="95" t="str">
        <f t="shared" si="6"/>
        <v/>
      </c>
      <c r="Z24" s="95" t="str">
        <f t="shared" si="7"/>
        <v/>
      </c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95" t="str">
        <f t="shared" si="8"/>
        <v/>
      </c>
      <c r="AN24" s="95" t="str">
        <f t="shared" si="9"/>
        <v/>
      </c>
      <c r="AO24" s="95" t="str">
        <f t="shared" si="10"/>
        <v/>
      </c>
      <c r="AP24" s="95" t="str">
        <f t="shared" si="11"/>
        <v/>
      </c>
      <c r="AQ24" s="95" t="str">
        <f t="shared" si="12"/>
        <v/>
      </c>
      <c r="AR24" s="92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95" t="str">
        <f t="shared" si="13"/>
        <v/>
      </c>
      <c r="BF24" s="95" t="str">
        <f t="shared" si="14"/>
        <v/>
      </c>
      <c r="BG24" s="95" t="str">
        <f t="shared" si="15"/>
        <v/>
      </c>
      <c r="BH24" s="95" t="str">
        <f t="shared" si="16"/>
        <v/>
      </c>
      <c r="BI24" s="95" t="str">
        <f t="shared" si="17"/>
        <v/>
      </c>
    </row>
    <row r="25" spans="1:61" x14ac:dyDescent="0.25">
      <c r="A25" s="2"/>
      <c r="B25" s="2" t="s">
        <v>336</v>
      </c>
      <c r="C25" s="89"/>
      <c r="D25" s="89"/>
      <c r="E25" s="137">
        <v>7</v>
      </c>
      <c r="F25" s="273" t="s">
        <v>652</v>
      </c>
      <c r="G25" s="252"/>
      <c r="H25" s="251"/>
      <c r="I25" s="94" t="s">
        <v>689</v>
      </c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95" t="str">
        <f t="shared" si="3"/>
        <v/>
      </c>
      <c r="W25" s="95" t="str">
        <f t="shared" si="4"/>
        <v/>
      </c>
      <c r="X25" s="95" t="str">
        <f t="shared" si="5"/>
        <v/>
      </c>
      <c r="Y25" s="95" t="str">
        <f t="shared" si="6"/>
        <v/>
      </c>
      <c r="Z25" s="95" t="str">
        <f t="shared" si="7"/>
        <v/>
      </c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95" t="str">
        <f t="shared" si="8"/>
        <v/>
      </c>
      <c r="AN25" s="95" t="str">
        <f>IFERROR(AVERAGE(AA25:AC25),"")</f>
        <v/>
      </c>
      <c r="AO25" s="95" t="str">
        <f>IFERROR(AVERAGE(AD25:AF25),"")</f>
        <v/>
      </c>
      <c r="AP25" s="95" t="str">
        <f t="shared" si="11"/>
        <v/>
      </c>
      <c r="AQ25" s="95" t="str">
        <f>IFERROR(AVERAGE(AJ25:AL25),"")</f>
        <v/>
      </c>
      <c r="AR25" s="92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95" t="str">
        <f t="shared" si="13"/>
        <v/>
      </c>
      <c r="BF25" s="95" t="str">
        <f>IFERROR(AVERAGE(AS25:AU25),"")</f>
        <v/>
      </c>
      <c r="BG25" s="95" t="str">
        <f>IFERROR(AVERAGE(AV25:AX25),"")</f>
        <v/>
      </c>
      <c r="BH25" s="95" t="str">
        <f t="shared" si="16"/>
        <v/>
      </c>
      <c r="BI25" s="95" t="str">
        <f>IFERROR(AVERAGE(BB25:BD25),"")</f>
        <v/>
      </c>
    </row>
    <row r="26" spans="1:61" x14ac:dyDescent="0.25">
      <c r="A26" s="2"/>
      <c r="B26" s="2" t="s">
        <v>337</v>
      </c>
      <c r="C26" s="89"/>
      <c r="D26" s="89"/>
      <c r="E26" s="137">
        <v>8</v>
      </c>
      <c r="F26" s="273" t="s">
        <v>653</v>
      </c>
      <c r="G26" s="252"/>
      <c r="H26" s="251"/>
      <c r="I26" s="94" t="s">
        <v>689</v>
      </c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95" t="str">
        <f t="shared" si="3"/>
        <v/>
      </c>
      <c r="W26" s="95" t="str">
        <f t="shared" si="4"/>
        <v/>
      </c>
      <c r="X26" s="95" t="str">
        <f t="shared" si="5"/>
        <v/>
      </c>
      <c r="Y26" s="95" t="str">
        <f t="shared" si="6"/>
        <v/>
      </c>
      <c r="Z26" s="95" t="str">
        <f t="shared" si="7"/>
        <v/>
      </c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95" t="str">
        <f t="shared" si="8"/>
        <v/>
      </c>
      <c r="AN26" s="95" t="str">
        <f t="shared" si="9"/>
        <v/>
      </c>
      <c r="AO26" s="95" t="str">
        <f t="shared" si="10"/>
        <v/>
      </c>
      <c r="AP26" s="95" t="str">
        <f t="shared" si="11"/>
        <v/>
      </c>
      <c r="AQ26" s="95" t="str">
        <f t="shared" si="12"/>
        <v/>
      </c>
      <c r="AR26" s="92"/>
      <c r="AS26" s="146"/>
      <c r="AT26" s="146"/>
      <c r="AU26" s="146"/>
      <c r="AV26" s="146"/>
      <c r="AW26" s="146"/>
      <c r="AX26" s="146"/>
      <c r="AY26" s="146"/>
      <c r="AZ26" s="146"/>
      <c r="BA26" s="146"/>
      <c r="BB26" s="146"/>
      <c r="BC26" s="146"/>
      <c r="BD26" s="146"/>
      <c r="BE26" s="95" t="str">
        <f t="shared" si="13"/>
        <v/>
      </c>
      <c r="BF26" s="95" t="str">
        <f t="shared" ref="BF26:BF28" si="18">IFERROR(AVERAGE(AS26:AU26),"")</f>
        <v/>
      </c>
      <c r="BG26" s="95" t="str">
        <f t="shared" ref="BG26:BG29" si="19">IFERROR(AVERAGE(AV26:AX26),"")</f>
        <v/>
      </c>
      <c r="BH26" s="95" t="str">
        <f t="shared" si="16"/>
        <v/>
      </c>
      <c r="BI26" s="95" t="str">
        <f t="shared" ref="BI26:BI29" si="20">IFERROR(AVERAGE(BB26:BD26),"")</f>
        <v/>
      </c>
    </row>
    <row r="27" spans="1:61" x14ac:dyDescent="0.25">
      <c r="A27" s="2"/>
      <c r="B27" s="2" t="s">
        <v>338</v>
      </c>
      <c r="C27" s="89"/>
      <c r="D27" s="89"/>
      <c r="E27" s="141">
        <v>9</v>
      </c>
      <c r="F27" s="273" t="s">
        <v>654</v>
      </c>
      <c r="G27" s="252"/>
      <c r="H27" s="251"/>
      <c r="I27" s="94" t="s">
        <v>689</v>
      </c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95" t="str">
        <f t="shared" si="3"/>
        <v/>
      </c>
      <c r="W27" s="95" t="str">
        <f t="shared" si="4"/>
        <v/>
      </c>
      <c r="X27" s="95" t="str">
        <f t="shared" si="5"/>
        <v/>
      </c>
      <c r="Y27" s="95" t="str">
        <f t="shared" si="6"/>
        <v/>
      </c>
      <c r="Z27" s="95" t="str">
        <f t="shared" si="7"/>
        <v/>
      </c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95" t="str">
        <f t="shared" si="8"/>
        <v/>
      </c>
      <c r="AN27" s="95" t="str">
        <f t="shared" si="9"/>
        <v/>
      </c>
      <c r="AO27" s="95" t="str">
        <f t="shared" si="10"/>
        <v/>
      </c>
      <c r="AP27" s="95" t="str">
        <f t="shared" si="11"/>
        <v/>
      </c>
      <c r="AQ27" s="95" t="str">
        <f t="shared" si="12"/>
        <v/>
      </c>
      <c r="AR27" s="92"/>
      <c r="AS27" s="146"/>
      <c r="AT27" s="146"/>
      <c r="AU27" s="146"/>
      <c r="AV27" s="146"/>
      <c r="AW27" s="146"/>
      <c r="AX27" s="146"/>
      <c r="AY27" s="146"/>
      <c r="AZ27" s="146"/>
      <c r="BA27" s="146"/>
      <c r="BB27" s="146"/>
      <c r="BC27" s="146"/>
      <c r="BD27" s="146"/>
      <c r="BE27" s="95" t="str">
        <f t="shared" si="13"/>
        <v/>
      </c>
      <c r="BF27" s="95" t="str">
        <f t="shared" si="18"/>
        <v/>
      </c>
      <c r="BG27" s="95" t="str">
        <f t="shared" si="19"/>
        <v/>
      </c>
      <c r="BH27" s="95" t="str">
        <f t="shared" si="16"/>
        <v/>
      </c>
      <c r="BI27" s="95" t="str">
        <f t="shared" si="20"/>
        <v/>
      </c>
    </row>
    <row r="28" spans="1:61" x14ac:dyDescent="0.25">
      <c r="A28" s="2"/>
      <c r="B28" s="2" t="s">
        <v>339</v>
      </c>
      <c r="C28" s="89"/>
      <c r="D28" s="89"/>
      <c r="E28" s="137">
        <v>10</v>
      </c>
      <c r="F28" s="250" t="s">
        <v>655</v>
      </c>
      <c r="G28" s="252"/>
      <c r="H28" s="251"/>
      <c r="I28" s="94" t="s">
        <v>689</v>
      </c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95" t="str">
        <f t="shared" si="3"/>
        <v/>
      </c>
      <c r="W28" s="95" t="str">
        <f t="shared" si="4"/>
        <v/>
      </c>
      <c r="X28" s="95" t="str">
        <f t="shared" si="5"/>
        <v/>
      </c>
      <c r="Y28" s="95" t="str">
        <f t="shared" si="6"/>
        <v/>
      </c>
      <c r="Z28" s="95" t="str">
        <f t="shared" si="7"/>
        <v/>
      </c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95" t="str">
        <f t="shared" si="8"/>
        <v/>
      </c>
      <c r="AN28" s="95" t="str">
        <f t="shared" si="9"/>
        <v/>
      </c>
      <c r="AO28" s="95" t="str">
        <f t="shared" si="10"/>
        <v/>
      </c>
      <c r="AP28" s="95" t="str">
        <f t="shared" si="11"/>
        <v/>
      </c>
      <c r="AQ28" s="95" t="str">
        <f t="shared" si="12"/>
        <v/>
      </c>
      <c r="AR28" s="92"/>
      <c r="AS28" s="146"/>
      <c r="AT28" s="146"/>
      <c r="AU28" s="146"/>
      <c r="AV28" s="146"/>
      <c r="AW28" s="146"/>
      <c r="AX28" s="146"/>
      <c r="AY28" s="146"/>
      <c r="AZ28" s="146"/>
      <c r="BA28" s="146"/>
      <c r="BB28" s="146"/>
      <c r="BC28" s="146"/>
      <c r="BD28" s="146"/>
      <c r="BE28" s="95" t="str">
        <f t="shared" si="13"/>
        <v/>
      </c>
      <c r="BF28" s="95" t="str">
        <f t="shared" si="18"/>
        <v/>
      </c>
      <c r="BG28" s="95" t="str">
        <f t="shared" si="19"/>
        <v/>
      </c>
      <c r="BH28" s="95" t="str">
        <f t="shared" si="16"/>
        <v/>
      </c>
      <c r="BI28" s="95" t="str">
        <f t="shared" si="20"/>
        <v/>
      </c>
    </row>
    <row r="29" spans="1:61" x14ac:dyDescent="0.25">
      <c r="A29" s="2"/>
      <c r="B29" s="2" t="s">
        <v>340</v>
      </c>
      <c r="C29" s="89"/>
      <c r="D29" s="89"/>
      <c r="E29" s="137">
        <v>11</v>
      </c>
      <c r="F29" s="250" t="s">
        <v>656</v>
      </c>
      <c r="G29" s="252"/>
      <c r="H29" s="251"/>
      <c r="I29" s="94" t="s">
        <v>690</v>
      </c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95" t="str">
        <f>IFERROR(AVERAGE(J29:U29),"")</f>
        <v/>
      </c>
      <c r="W29" s="95" t="str">
        <f>IFERROR(AVERAGE(J29:L29),"")</f>
        <v/>
      </c>
      <c r="X29" s="95" t="str">
        <f t="shared" si="5"/>
        <v/>
      </c>
      <c r="Y29" s="95" t="str">
        <f t="shared" si="6"/>
        <v/>
      </c>
      <c r="Z29" s="95" t="str">
        <f t="shared" si="7"/>
        <v/>
      </c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95" t="str">
        <f>IFERROR(AVERAGE(AA29:AL29),"")</f>
        <v/>
      </c>
      <c r="AN29" s="95" t="str">
        <f>IFERROR(AVERAGE(AA29:AC29),"")</f>
        <v/>
      </c>
      <c r="AO29" s="95" t="str">
        <f t="shared" si="10"/>
        <v/>
      </c>
      <c r="AP29" s="95" t="str">
        <f t="shared" si="11"/>
        <v/>
      </c>
      <c r="AQ29" s="95" t="str">
        <f t="shared" si="12"/>
        <v/>
      </c>
      <c r="AR29" s="92"/>
      <c r="AS29" s="146"/>
      <c r="AT29" s="146"/>
      <c r="AU29" s="146"/>
      <c r="AV29" s="146"/>
      <c r="AW29" s="146"/>
      <c r="AX29" s="146"/>
      <c r="AY29" s="146"/>
      <c r="AZ29" s="146"/>
      <c r="BA29" s="146"/>
      <c r="BB29" s="146"/>
      <c r="BC29" s="146"/>
      <c r="BD29" s="146"/>
      <c r="BE29" s="95" t="str">
        <f>IFERROR(AVERAGE(AS29:BD29),"")</f>
        <v/>
      </c>
      <c r="BF29" s="95" t="str">
        <f>IFERROR(AVERAGE(AS29:AU29),"")</f>
        <v/>
      </c>
      <c r="BG29" s="95" t="str">
        <f t="shared" si="19"/>
        <v/>
      </c>
      <c r="BH29" s="95" t="str">
        <f t="shared" si="16"/>
        <v/>
      </c>
      <c r="BI29" s="95" t="str">
        <f t="shared" si="20"/>
        <v/>
      </c>
    </row>
    <row r="30" spans="1:61" x14ac:dyDescent="0.25">
      <c r="A30" s="2"/>
      <c r="B30" s="2"/>
      <c r="C30" s="97"/>
      <c r="D30" s="89"/>
      <c r="E30" s="141"/>
      <c r="F30" s="139"/>
      <c r="G30" s="139"/>
      <c r="H30" s="99"/>
      <c r="I30" s="94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00"/>
      <c r="W30" s="100"/>
      <c r="X30" s="100"/>
      <c r="Y30" s="100"/>
      <c r="Z30" s="100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00"/>
      <c r="AN30" s="100"/>
      <c r="AO30" s="100"/>
      <c r="AP30" s="100"/>
      <c r="AQ30" s="100"/>
      <c r="AR30" s="92"/>
      <c r="AS30" s="147"/>
      <c r="AT30" s="147"/>
      <c r="AU30" s="147"/>
      <c r="AV30" s="147"/>
      <c r="AW30" s="147"/>
      <c r="AX30" s="147"/>
      <c r="AY30" s="147"/>
      <c r="AZ30" s="147"/>
      <c r="BA30" s="147"/>
      <c r="BB30" s="147"/>
      <c r="BC30" s="147"/>
      <c r="BD30" s="147"/>
      <c r="BE30" s="100"/>
      <c r="BF30" s="100"/>
      <c r="BG30" s="100"/>
      <c r="BH30" s="100"/>
      <c r="BI30" s="100"/>
    </row>
    <row r="31" spans="1:61" x14ac:dyDescent="0.25">
      <c r="A31" s="2"/>
      <c r="B31" s="2"/>
      <c r="C31" s="89"/>
      <c r="D31" s="89">
        <v>2</v>
      </c>
      <c r="E31" s="250" t="s">
        <v>657</v>
      </c>
      <c r="F31" s="252"/>
      <c r="G31" s="252"/>
      <c r="H31" s="251"/>
      <c r="I31" s="90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00"/>
      <c r="W31" s="100"/>
      <c r="X31" s="100"/>
      <c r="Y31" s="100"/>
      <c r="Z31" s="100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00"/>
      <c r="AN31" s="100"/>
      <c r="AO31" s="100"/>
      <c r="AP31" s="100"/>
      <c r="AQ31" s="100"/>
      <c r="AR31" s="92"/>
      <c r="AS31" s="147"/>
      <c r="AT31" s="147"/>
      <c r="AU31" s="147"/>
      <c r="AV31" s="147"/>
      <c r="AW31" s="147"/>
      <c r="AX31" s="147"/>
      <c r="AY31" s="147"/>
      <c r="AZ31" s="147"/>
      <c r="BA31" s="147"/>
      <c r="BB31" s="147"/>
      <c r="BC31" s="147"/>
      <c r="BD31" s="147"/>
      <c r="BE31" s="100"/>
      <c r="BF31" s="100"/>
      <c r="BG31" s="100"/>
      <c r="BH31" s="100"/>
      <c r="BI31" s="100"/>
    </row>
    <row r="32" spans="1:61" x14ac:dyDescent="0.25">
      <c r="A32" s="2"/>
      <c r="B32" s="2" t="s">
        <v>873</v>
      </c>
      <c r="C32" s="89"/>
      <c r="D32" s="89"/>
      <c r="E32" s="173">
        <v>1</v>
      </c>
      <c r="F32" s="250" t="s">
        <v>646</v>
      </c>
      <c r="G32" s="252"/>
      <c r="H32" s="251"/>
      <c r="I32" s="94" t="s">
        <v>689</v>
      </c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95" t="str">
        <f t="shared" ref="V32:V42" si="21">IFERROR(AVERAGE(J32:U32),"")</f>
        <v/>
      </c>
      <c r="W32" s="95" t="str">
        <f t="shared" ref="W32:W42" si="22">IFERROR(AVERAGE(J32:L32),"")</f>
        <v/>
      </c>
      <c r="X32" s="95" t="str">
        <f t="shared" ref="X32:X42" si="23">IFERROR(AVERAGE(M32:O32),"")</f>
        <v/>
      </c>
      <c r="Y32" s="95" t="str">
        <f t="shared" ref="Y32:Y42" si="24">IFERROR(AVERAGE(P32:R32),"")</f>
        <v/>
      </c>
      <c r="Z32" s="95" t="str">
        <f t="shared" ref="Z32:Z42" si="25">IFERROR(AVERAGE(S32:U32),"")</f>
        <v/>
      </c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95" t="str">
        <f t="shared" ref="AM32:AM42" si="26">IFERROR(AVERAGE(AA32:AL32),"")</f>
        <v/>
      </c>
      <c r="AN32" s="95" t="str">
        <f t="shared" ref="AN32:AN42" si="27">IFERROR(AVERAGE(AA32:AC32),"")</f>
        <v/>
      </c>
      <c r="AO32" s="95" t="str">
        <f t="shared" ref="AO32:AO42" si="28">IFERROR(AVERAGE(AD32:AF32),"")</f>
        <v/>
      </c>
      <c r="AP32" s="95" t="str">
        <f t="shared" ref="AP32:AP42" si="29">IFERROR(AVERAGE(AG32:AI32),"")</f>
        <v/>
      </c>
      <c r="AQ32" s="95" t="str">
        <f t="shared" ref="AQ32:AQ42" si="30">IFERROR(AVERAGE(AJ32:AL32),"")</f>
        <v/>
      </c>
      <c r="AR32" s="92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95" t="str">
        <f t="shared" ref="BE32:BE42" si="31">IFERROR(AVERAGE(AS32:BD32),"")</f>
        <v/>
      </c>
      <c r="BF32" s="95" t="str">
        <f t="shared" ref="BF32:BF42" si="32">IFERROR(AVERAGE(AS32:AU32),"")</f>
        <v/>
      </c>
      <c r="BG32" s="95" t="str">
        <f t="shared" ref="BG32:BG42" si="33">IFERROR(AVERAGE(AV32:AX32),"")</f>
        <v/>
      </c>
      <c r="BH32" s="95" t="str">
        <f t="shared" ref="BH32:BH42" si="34">IFERROR(AVERAGE(AY32:BA32),"")</f>
        <v/>
      </c>
      <c r="BI32" s="95" t="str">
        <f t="shared" ref="BI32:BI42" si="35">IFERROR(AVERAGE(BB32:BD32),"")</f>
        <v/>
      </c>
    </row>
    <row r="33" spans="1:61" x14ac:dyDescent="0.25">
      <c r="A33" s="2"/>
      <c r="B33" s="2" t="s">
        <v>874</v>
      </c>
      <c r="C33" s="89"/>
      <c r="D33" s="89"/>
      <c r="E33" s="173">
        <v>2</v>
      </c>
      <c r="F33" s="250" t="s">
        <v>647</v>
      </c>
      <c r="G33" s="252"/>
      <c r="H33" s="251"/>
      <c r="I33" s="94" t="s">
        <v>689</v>
      </c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95" t="str">
        <f t="shared" si="21"/>
        <v/>
      </c>
      <c r="W33" s="95" t="str">
        <f t="shared" si="22"/>
        <v/>
      </c>
      <c r="X33" s="95" t="str">
        <f t="shared" si="23"/>
        <v/>
      </c>
      <c r="Y33" s="95" t="str">
        <f t="shared" si="24"/>
        <v/>
      </c>
      <c r="Z33" s="95" t="str">
        <f t="shared" si="25"/>
        <v/>
      </c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95" t="str">
        <f t="shared" si="26"/>
        <v/>
      </c>
      <c r="AN33" s="95" t="str">
        <f t="shared" si="27"/>
        <v/>
      </c>
      <c r="AO33" s="95" t="str">
        <f t="shared" si="28"/>
        <v/>
      </c>
      <c r="AP33" s="95" t="str">
        <f t="shared" si="29"/>
        <v/>
      </c>
      <c r="AQ33" s="95" t="str">
        <f t="shared" si="30"/>
        <v/>
      </c>
      <c r="AR33" s="92"/>
      <c r="AS33" s="146"/>
      <c r="AT33" s="146"/>
      <c r="AU33" s="146"/>
      <c r="AV33" s="146"/>
      <c r="AW33" s="146"/>
      <c r="AX33" s="146"/>
      <c r="AY33" s="146"/>
      <c r="AZ33" s="146"/>
      <c r="BA33" s="146"/>
      <c r="BB33" s="146"/>
      <c r="BC33" s="146"/>
      <c r="BD33" s="146"/>
      <c r="BE33" s="95" t="str">
        <f t="shared" si="31"/>
        <v/>
      </c>
      <c r="BF33" s="95" t="str">
        <f t="shared" si="32"/>
        <v/>
      </c>
      <c r="BG33" s="95" t="str">
        <f t="shared" si="33"/>
        <v/>
      </c>
      <c r="BH33" s="95" t="str">
        <f t="shared" si="34"/>
        <v/>
      </c>
      <c r="BI33" s="95" t="str">
        <f t="shared" si="35"/>
        <v/>
      </c>
    </row>
    <row r="34" spans="1:61" x14ac:dyDescent="0.25">
      <c r="A34" s="2"/>
      <c r="B34" s="2" t="s">
        <v>875</v>
      </c>
      <c r="C34" s="89"/>
      <c r="D34" s="89"/>
      <c r="E34" s="173">
        <v>3</v>
      </c>
      <c r="F34" s="250" t="s">
        <v>648</v>
      </c>
      <c r="G34" s="252"/>
      <c r="H34" s="251"/>
      <c r="I34" s="94" t="s">
        <v>689</v>
      </c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95" t="str">
        <f t="shared" si="21"/>
        <v/>
      </c>
      <c r="W34" s="95" t="str">
        <f t="shared" si="22"/>
        <v/>
      </c>
      <c r="X34" s="95" t="str">
        <f t="shared" si="23"/>
        <v/>
      </c>
      <c r="Y34" s="95" t="str">
        <f t="shared" si="24"/>
        <v/>
      </c>
      <c r="Z34" s="95" t="str">
        <f t="shared" si="25"/>
        <v/>
      </c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95" t="str">
        <f t="shared" si="26"/>
        <v/>
      </c>
      <c r="AN34" s="95" t="str">
        <f t="shared" si="27"/>
        <v/>
      </c>
      <c r="AO34" s="95" t="str">
        <f t="shared" si="28"/>
        <v/>
      </c>
      <c r="AP34" s="95" t="str">
        <f t="shared" si="29"/>
        <v/>
      </c>
      <c r="AQ34" s="95" t="str">
        <f t="shared" si="30"/>
        <v/>
      </c>
      <c r="AR34" s="92"/>
      <c r="AS34" s="146"/>
      <c r="AT34" s="146"/>
      <c r="AU34" s="146"/>
      <c r="AV34" s="146"/>
      <c r="AW34" s="146"/>
      <c r="AX34" s="146"/>
      <c r="AY34" s="146"/>
      <c r="AZ34" s="146"/>
      <c r="BA34" s="146"/>
      <c r="BB34" s="146"/>
      <c r="BC34" s="146"/>
      <c r="BD34" s="146"/>
      <c r="BE34" s="95" t="str">
        <f t="shared" si="31"/>
        <v/>
      </c>
      <c r="BF34" s="95" t="str">
        <f t="shared" si="32"/>
        <v/>
      </c>
      <c r="BG34" s="95" t="str">
        <f t="shared" si="33"/>
        <v/>
      </c>
      <c r="BH34" s="95" t="str">
        <f t="shared" si="34"/>
        <v/>
      </c>
      <c r="BI34" s="95" t="str">
        <f t="shared" si="35"/>
        <v/>
      </c>
    </row>
    <row r="35" spans="1:61" x14ac:dyDescent="0.25">
      <c r="A35" s="2"/>
      <c r="B35" s="2" t="s">
        <v>876</v>
      </c>
      <c r="C35" s="89"/>
      <c r="D35" s="89"/>
      <c r="E35" s="173">
        <v>4</v>
      </c>
      <c r="F35" s="250" t="s">
        <v>649</v>
      </c>
      <c r="G35" s="252"/>
      <c r="H35" s="251"/>
      <c r="I35" s="94" t="s">
        <v>689</v>
      </c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95" t="str">
        <f t="shared" si="21"/>
        <v/>
      </c>
      <c r="W35" s="95" t="str">
        <f t="shared" si="22"/>
        <v/>
      </c>
      <c r="X35" s="95" t="str">
        <f t="shared" si="23"/>
        <v/>
      </c>
      <c r="Y35" s="95" t="str">
        <f t="shared" si="24"/>
        <v/>
      </c>
      <c r="Z35" s="95" t="str">
        <f t="shared" si="25"/>
        <v/>
      </c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95" t="str">
        <f t="shared" si="26"/>
        <v/>
      </c>
      <c r="AN35" s="95" t="str">
        <f t="shared" si="27"/>
        <v/>
      </c>
      <c r="AO35" s="95" t="str">
        <f t="shared" si="28"/>
        <v/>
      </c>
      <c r="AP35" s="95" t="str">
        <f t="shared" si="29"/>
        <v/>
      </c>
      <c r="AQ35" s="95" t="str">
        <f t="shared" si="30"/>
        <v/>
      </c>
      <c r="AR35" s="92"/>
      <c r="AS35" s="146"/>
      <c r="AT35" s="146"/>
      <c r="AU35" s="146"/>
      <c r="AV35" s="146"/>
      <c r="AW35" s="146"/>
      <c r="AX35" s="146"/>
      <c r="AY35" s="146"/>
      <c r="AZ35" s="146"/>
      <c r="BA35" s="146"/>
      <c r="BB35" s="146"/>
      <c r="BC35" s="146"/>
      <c r="BD35" s="146"/>
      <c r="BE35" s="95" t="str">
        <f t="shared" si="31"/>
        <v/>
      </c>
      <c r="BF35" s="95" t="str">
        <f t="shared" si="32"/>
        <v/>
      </c>
      <c r="BG35" s="95" t="str">
        <f t="shared" si="33"/>
        <v/>
      </c>
      <c r="BH35" s="95" t="str">
        <f t="shared" si="34"/>
        <v/>
      </c>
      <c r="BI35" s="95" t="str">
        <f t="shared" si="35"/>
        <v/>
      </c>
    </row>
    <row r="36" spans="1:61" x14ac:dyDescent="0.25">
      <c r="A36" s="2"/>
      <c r="B36" s="2" t="s">
        <v>877</v>
      </c>
      <c r="C36" s="89"/>
      <c r="D36" s="89"/>
      <c r="E36" s="173">
        <v>5</v>
      </c>
      <c r="F36" s="250" t="s">
        <v>650</v>
      </c>
      <c r="G36" s="252"/>
      <c r="H36" s="251"/>
      <c r="I36" s="94" t="s">
        <v>689</v>
      </c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95" t="str">
        <f t="shared" si="21"/>
        <v/>
      </c>
      <c r="W36" s="95" t="str">
        <f t="shared" si="22"/>
        <v/>
      </c>
      <c r="X36" s="95" t="str">
        <f t="shared" si="23"/>
        <v/>
      </c>
      <c r="Y36" s="95" t="str">
        <f t="shared" si="24"/>
        <v/>
      </c>
      <c r="Z36" s="95" t="str">
        <f t="shared" si="25"/>
        <v/>
      </c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95" t="str">
        <f t="shared" si="26"/>
        <v/>
      </c>
      <c r="AN36" s="95" t="str">
        <f t="shared" si="27"/>
        <v/>
      </c>
      <c r="AO36" s="95" t="str">
        <f t="shared" si="28"/>
        <v/>
      </c>
      <c r="AP36" s="95" t="str">
        <f t="shared" si="29"/>
        <v/>
      </c>
      <c r="AQ36" s="95" t="str">
        <f t="shared" si="30"/>
        <v/>
      </c>
      <c r="AR36" s="92"/>
      <c r="AS36" s="146"/>
      <c r="AT36" s="146"/>
      <c r="AU36" s="146"/>
      <c r="AV36" s="146"/>
      <c r="AW36" s="146"/>
      <c r="AX36" s="146"/>
      <c r="AY36" s="146"/>
      <c r="AZ36" s="146"/>
      <c r="BA36" s="146"/>
      <c r="BB36" s="146"/>
      <c r="BC36" s="146"/>
      <c r="BD36" s="146"/>
      <c r="BE36" s="95" t="str">
        <f t="shared" si="31"/>
        <v/>
      </c>
      <c r="BF36" s="95" t="str">
        <f t="shared" si="32"/>
        <v/>
      </c>
      <c r="BG36" s="95" t="str">
        <f t="shared" si="33"/>
        <v/>
      </c>
      <c r="BH36" s="95" t="str">
        <f t="shared" si="34"/>
        <v/>
      </c>
      <c r="BI36" s="95" t="str">
        <f t="shared" si="35"/>
        <v/>
      </c>
    </row>
    <row r="37" spans="1:61" x14ac:dyDescent="0.25">
      <c r="A37" s="2"/>
      <c r="B37" s="2" t="s">
        <v>878</v>
      </c>
      <c r="C37" s="89"/>
      <c r="D37" s="89"/>
      <c r="E37" s="173">
        <v>6</v>
      </c>
      <c r="F37" s="273" t="s">
        <v>651</v>
      </c>
      <c r="G37" s="252"/>
      <c r="H37" s="251"/>
      <c r="I37" s="94" t="s">
        <v>689</v>
      </c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95" t="str">
        <f t="shared" si="21"/>
        <v/>
      </c>
      <c r="W37" s="95" t="str">
        <f t="shared" si="22"/>
        <v/>
      </c>
      <c r="X37" s="95" t="str">
        <f t="shared" si="23"/>
        <v/>
      </c>
      <c r="Y37" s="95" t="str">
        <f t="shared" si="24"/>
        <v/>
      </c>
      <c r="Z37" s="95" t="str">
        <f t="shared" si="25"/>
        <v/>
      </c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95" t="str">
        <f t="shared" si="26"/>
        <v/>
      </c>
      <c r="AN37" s="95" t="str">
        <f t="shared" si="27"/>
        <v/>
      </c>
      <c r="AO37" s="95" t="str">
        <f t="shared" si="28"/>
        <v/>
      </c>
      <c r="AP37" s="95" t="str">
        <f t="shared" si="29"/>
        <v/>
      </c>
      <c r="AQ37" s="95" t="str">
        <f t="shared" si="30"/>
        <v/>
      </c>
      <c r="AR37" s="92"/>
      <c r="AS37" s="146"/>
      <c r="AT37" s="146"/>
      <c r="AU37" s="146"/>
      <c r="AV37" s="146"/>
      <c r="AW37" s="146"/>
      <c r="AX37" s="146"/>
      <c r="AY37" s="146"/>
      <c r="AZ37" s="146"/>
      <c r="BA37" s="146"/>
      <c r="BB37" s="146"/>
      <c r="BC37" s="146"/>
      <c r="BD37" s="146"/>
      <c r="BE37" s="95" t="str">
        <f t="shared" si="31"/>
        <v/>
      </c>
      <c r="BF37" s="95" t="str">
        <f t="shared" si="32"/>
        <v/>
      </c>
      <c r="BG37" s="95" t="str">
        <f t="shared" si="33"/>
        <v/>
      </c>
      <c r="BH37" s="95" t="str">
        <f t="shared" si="34"/>
        <v/>
      </c>
      <c r="BI37" s="95" t="str">
        <f t="shared" si="35"/>
        <v/>
      </c>
    </row>
    <row r="38" spans="1:61" x14ac:dyDescent="0.25">
      <c r="A38" s="2"/>
      <c r="B38" s="2" t="s">
        <v>879</v>
      </c>
      <c r="C38" s="89"/>
      <c r="D38" s="89"/>
      <c r="E38" s="173">
        <v>7</v>
      </c>
      <c r="F38" s="273" t="s">
        <v>652</v>
      </c>
      <c r="G38" s="252"/>
      <c r="H38" s="251"/>
      <c r="I38" s="94" t="s">
        <v>689</v>
      </c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95" t="str">
        <f t="shared" si="21"/>
        <v/>
      </c>
      <c r="W38" s="95" t="str">
        <f t="shared" si="22"/>
        <v/>
      </c>
      <c r="X38" s="95" t="str">
        <f t="shared" si="23"/>
        <v/>
      </c>
      <c r="Y38" s="95" t="str">
        <f t="shared" si="24"/>
        <v/>
      </c>
      <c r="Z38" s="95" t="str">
        <f t="shared" si="25"/>
        <v/>
      </c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46"/>
      <c r="AM38" s="95" t="str">
        <f t="shared" si="26"/>
        <v/>
      </c>
      <c r="AN38" s="95" t="str">
        <f t="shared" si="27"/>
        <v/>
      </c>
      <c r="AO38" s="95" t="str">
        <f t="shared" si="28"/>
        <v/>
      </c>
      <c r="AP38" s="95" t="str">
        <f t="shared" si="29"/>
        <v/>
      </c>
      <c r="AQ38" s="95" t="str">
        <f t="shared" si="30"/>
        <v/>
      </c>
      <c r="AR38" s="92"/>
      <c r="AS38" s="146"/>
      <c r="AT38" s="146"/>
      <c r="AU38" s="146"/>
      <c r="AV38" s="146"/>
      <c r="AW38" s="146"/>
      <c r="AX38" s="146"/>
      <c r="AY38" s="146"/>
      <c r="AZ38" s="146"/>
      <c r="BA38" s="146"/>
      <c r="BB38" s="146"/>
      <c r="BC38" s="146"/>
      <c r="BD38" s="146"/>
      <c r="BE38" s="95" t="str">
        <f t="shared" si="31"/>
        <v/>
      </c>
      <c r="BF38" s="95" t="str">
        <f t="shared" si="32"/>
        <v/>
      </c>
      <c r="BG38" s="95" t="str">
        <f t="shared" si="33"/>
        <v/>
      </c>
      <c r="BH38" s="95" t="str">
        <f t="shared" si="34"/>
        <v/>
      </c>
      <c r="BI38" s="95" t="str">
        <f t="shared" si="35"/>
        <v/>
      </c>
    </row>
    <row r="39" spans="1:61" x14ac:dyDescent="0.25">
      <c r="A39" s="2"/>
      <c r="B39" s="2" t="s">
        <v>880</v>
      </c>
      <c r="C39" s="89"/>
      <c r="D39" s="89"/>
      <c r="E39" s="173">
        <v>8</v>
      </c>
      <c r="F39" s="273" t="s">
        <v>653</v>
      </c>
      <c r="G39" s="252"/>
      <c r="H39" s="251"/>
      <c r="I39" s="94" t="s">
        <v>689</v>
      </c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95" t="str">
        <f t="shared" si="21"/>
        <v/>
      </c>
      <c r="W39" s="95" t="str">
        <f t="shared" si="22"/>
        <v/>
      </c>
      <c r="X39" s="95" t="str">
        <f t="shared" si="23"/>
        <v/>
      </c>
      <c r="Y39" s="95" t="str">
        <f t="shared" si="24"/>
        <v/>
      </c>
      <c r="Z39" s="95" t="str">
        <f t="shared" si="25"/>
        <v/>
      </c>
      <c r="AA39" s="146"/>
      <c r="AB39" s="146"/>
      <c r="AC39" s="146"/>
      <c r="AD39" s="146"/>
      <c r="AE39" s="146"/>
      <c r="AF39" s="146"/>
      <c r="AG39" s="146"/>
      <c r="AH39" s="146"/>
      <c r="AI39" s="146"/>
      <c r="AJ39" s="146"/>
      <c r="AK39" s="146"/>
      <c r="AL39" s="146"/>
      <c r="AM39" s="95" t="str">
        <f t="shared" si="26"/>
        <v/>
      </c>
      <c r="AN39" s="95" t="str">
        <f t="shared" si="27"/>
        <v/>
      </c>
      <c r="AO39" s="95" t="str">
        <f t="shared" si="28"/>
        <v/>
      </c>
      <c r="AP39" s="95" t="str">
        <f t="shared" si="29"/>
        <v/>
      </c>
      <c r="AQ39" s="95" t="str">
        <f t="shared" si="30"/>
        <v/>
      </c>
      <c r="AR39" s="92"/>
      <c r="AS39" s="146"/>
      <c r="AT39" s="146"/>
      <c r="AU39" s="146"/>
      <c r="AV39" s="146"/>
      <c r="AW39" s="146"/>
      <c r="AX39" s="146"/>
      <c r="AY39" s="146"/>
      <c r="AZ39" s="146"/>
      <c r="BA39" s="146"/>
      <c r="BB39" s="146"/>
      <c r="BC39" s="146"/>
      <c r="BD39" s="146"/>
      <c r="BE39" s="95" t="str">
        <f t="shared" si="31"/>
        <v/>
      </c>
      <c r="BF39" s="95" t="str">
        <f t="shared" si="32"/>
        <v/>
      </c>
      <c r="BG39" s="95" t="str">
        <f t="shared" si="33"/>
        <v/>
      </c>
      <c r="BH39" s="95" t="str">
        <f t="shared" si="34"/>
        <v/>
      </c>
      <c r="BI39" s="95" t="str">
        <f t="shared" si="35"/>
        <v/>
      </c>
    </row>
    <row r="40" spans="1:61" x14ac:dyDescent="0.25">
      <c r="A40" s="2"/>
      <c r="B40" s="2" t="s">
        <v>881</v>
      </c>
      <c r="C40" s="89"/>
      <c r="D40" s="89"/>
      <c r="E40" s="173">
        <v>9</v>
      </c>
      <c r="F40" s="273" t="s">
        <v>654</v>
      </c>
      <c r="G40" s="252"/>
      <c r="H40" s="251"/>
      <c r="I40" s="94" t="s">
        <v>689</v>
      </c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95" t="str">
        <f t="shared" si="21"/>
        <v/>
      </c>
      <c r="W40" s="95" t="str">
        <f t="shared" si="22"/>
        <v/>
      </c>
      <c r="X40" s="95" t="str">
        <f t="shared" si="23"/>
        <v/>
      </c>
      <c r="Y40" s="95" t="str">
        <f t="shared" si="24"/>
        <v/>
      </c>
      <c r="Z40" s="95" t="str">
        <f t="shared" si="25"/>
        <v/>
      </c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95" t="str">
        <f t="shared" si="26"/>
        <v/>
      </c>
      <c r="AN40" s="95" t="str">
        <f t="shared" si="27"/>
        <v/>
      </c>
      <c r="AO40" s="95" t="str">
        <f t="shared" si="28"/>
        <v/>
      </c>
      <c r="AP40" s="95" t="str">
        <f t="shared" si="29"/>
        <v/>
      </c>
      <c r="AQ40" s="95" t="str">
        <f t="shared" si="30"/>
        <v/>
      </c>
      <c r="AR40" s="92"/>
      <c r="AS40" s="146"/>
      <c r="AT40" s="146"/>
      <c r="AU40" s="146"/>
      <c r="AV40" s="146"/>
      <c r="AW40" s="146"/>
      <c r="AX40" s="146"/>
      <c r="AY40" s="146"/>
      <c r="AZ40" s="146"/>
      <c r="BA40" s="146"/>
      <c r="BB40" s="146"/>
      <c r="BC40" s="146"/>
      <c r="BD40" s="146"/>
      <c r="BE40" s="95" t="str">
        <f t="shared" si="31"/>
        <v/>
      </c>
      <c r="BF40" s="95" t="str">
        <f t="shared" si="32"/>
        <v/>
      </c>
      <c r="BG40" s="95" t="str">
        <f t="shared" si="33"/>
        <v/>
      </c>
      <c r="BH40" s="95" t="str">
        <f t="shared" si="34"/>
        <v/>
      </c>
      <c r="BI40" s="95" t="str">
        <f t="shared" si="35"/>
        <v/>
      </c>
    </row>
    <row r="41" spans="1:61" x14ac:dyDescent="0.25">
      <c r="A41" s="2"/>
      <c r="B41" s="2" t="s">
        <v>882</v>
      </c>
      <c r="C41" s="89"/>
      <c r="D41" s="89"/>
      <c r="E41" s="173">
        <v>10</v>
      </c>
      <c r="F41" s="250" t="s">
        <v>655</v>
      </c>
      <c r="G41" s="252"/>
      <c r="H41" s="251"/>
      <c r="I41" s="94" t="s">
        <v>689</v>
      </c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95" t="str">
        <f t="shared" si="21"/>
        <v/>
      </c>
      <c r="W41" s="95" t="str">
        <f t="shared" si="22"/>
        <v/>
      </c>
      <c r="X41" s="95" t="str">
        <f t="shared" si="23"/>
        <v/>
      </c>
      <c r="Y41" s="95" t="str">
        <f t="shared" si="24"/>
        <v/>
      </c>
      <c r="Z41" s="95" t="str">
        <f t="shared" si="25"/>
        <v/>
      </c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95" t="str">
        <f t="shared" si="26"/>
        <v/>
      </c>
      <c r="AN41" s="95" t="str">
        <f t="shared" si="27"/>
        <v/>
      </c>
      <c r="AO41" s="95" t="str">
        <f t="shared" si="28"/>
        <v/>
      </c>
      <c r="AP41" s="95" t="str">
        <f t="shared" si="29"/>
        <v/>
      </c>
      <c r="AQ41" s="95" t="str">
        <f t="shared" si="30"/>
        <v/>
      </c>
      <c r="AR41" s="92"/>
      <c r="AS41" s="146"/>
      <c r="AT41" s="146"/>
      <c r="AU41" s="146"/>
      <c r="AV41" s="146"/>
      <c r="AW41" s="146"/>
      <c r="AX41" s="146"/>
      <c r="AY41" s="146"/>
      <c r="AZ41" s="146"/>
      <c r="BA41" s="146"/>
      <c r="BB41" s="146"/>
      <c r="BC41" s="146"/>
      <c r="BD41" s="146"/>
      <c r="BE41" s="95" t="str">
        <f t="shared" si="31"/>
        <v/>
      </c>
      <c r="BF41" s="95" t="str">
        <f t="shared" si="32"/>
        <v/>
      </c>
      <c r="BG41" s="95" t="str">
        <f t="shared" si="33"/>
        <v/>
      </c>
      <c r="BH41" s="95" t="str">
        <f t="shared" si="34"/>
        <v/>
      </c>
      <c r="BI41" s="95" t="str">
        <f t="shared" si="35"/>
        <v/>
      </c>
    </row>
    <row r="42" spans="1:61" x14ac:dyDescent="0.25">
      <c r="A42" s="2"/>
      <c r="B42" s="2" t="s">
        <v>883</v>
      </c>
      <c r="C42" s="89"/>
      <c r="D42" s="89"/>
      <c r="E42" s="173">
        <v>11</v>
      </c>
      <c r="F42" s="250" t="s">
        <v>656</v>
      </c>
      <c r="G42" s="252"/>
      <c r="H42" s="251"/>
      <c r="I42" s="94" t="s">
        <v>690</v>
      </c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95" t="str">
        <f t="shared" si="21"/>
        <v/>
      </c>
      <c r="W42" s="95" t="str">
        <f t="shared" si="22"/>
        <v/>
      </c>
      <c r="X42" s="95" t="str">
        <f t="shared" si="23"/>
        <v/>
      </c>
      <c r="Y42" s="95" t="str">
        <f t="shared" si="24"/>
        <v/>
      </c>
      <c r="Z42" s="95" t="str">
        <f t="shared" si="25"/>
        <v/>
      </c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95" t="str">
        <f t="shared" si="26"/>
        <v/>
      </c>
      <c r="AN42" s="95" t="str">
        <f t="shared" si="27"/>
        <v/>
      </c>
      <c r="AO42" s="95" t="str">
        <f t="shared" si="28"/>
        <v/>
      </c>
      <c r="AP42" s="95" t="str">
        <f t="shared" si="29"/>
        <v/>
      </c>
      <c r="AQ42" s="95" t="str">
        <f t="shared" si="30"/>
        <v/>
      </c>
      <c r="AR42" s="92"/>
      <c r="AS42" s="146"/>
      <c r="AT42" s="146"/>
      <c r="AU42" s="146"/>
      <c r="AV42" s="146"/>
      <c r="AW42" s="146"/>
      <c r="AX42" s="146"/>
      <c r="AY42" s="146"/>
      <c r="AZ42" s="146"/>
      <c r="BA42" s="146"/>
      <c r="BB42" s="146"/>
      <c r="BC42" s="146"/>
      <c r="BD42" s="146"/>
      <c r="BE42" s="95" t="str">
        <f t="shared" si="31"/>
        <v/>
      </c>
      <c r="BF42" s="95" t="str">
        <f t="shared" si="32"/>
        <v/>
      </c>
      <c r="BG42" s="95" t="str">
        <f t="shared" si="33"/>
        <v/>
      </c>
      <c r="BH42" s="95" t="str">
        <f t="shared" si="34"/>
        <v/>
      </c>
      <c r="BI42" s="95" t="str">
        <f t="shared" si="35"/>
        <v/>
      </c>
    </row>
    <row r="43" spans="1:61" x14ac:dyDescent="0.25">
      <c r="A43" s="2"/>
      <c r="B43" s="2"/>
      <c r="C43" s="97"/>
      <c r="D43" s="89"/>
      <c r="E43" s="175"/>
      <c r="F43" s="174"/>
      <c r="G43" s="174"/>
      <c r="H43" s="99"/>
      <c r="I43" s="94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00"/>
      <c r="W43" s="100"/>
      <c r="X43" s="100"/>
      <c r="Y43" s="100"/>
      <c r="Z43" s="100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00"/>
      <c r="AN43" s="100"/>
      <c r="AO43" s="100"/>
      <c r="AP43" s="100"/>
      <c r="AQ43" s="100"/>
      <c r="AR43" s="92"/>
      <c r="AS43" s="147"/>
      <c r="AT43" s="147"/>
      <c r="AU43" s="147"/>
      <c r="AV43" s="147"/>
      <c r="AW43" s="147"/>
      <c r="AX43" s="147"/>
      <c r="AY43" s="147"/>
      <c r="AZ43" s="147"/>
      <c r="BA43" s="147"/>
      <c r="BB43" s="147"/>
      <c r="BC43" s="147"/>
      <c r="BD43" s="147"/>
      <c r="BE43" s="100"/>
      <c r="BF43" s="100"/>
      <c r="BG43" s="100"/>
      <c r="BH43" s="100"/>
      <c r="BI43" s="100"/>
    </row>
    <row r="44" spans="1:61" x14ac:dyDescent="0.25">
      <c r="A44" s="2"/>
      <c r="B44" s="2"/>
      <c r="C44" s="89"/>
      <c r="D44" s="89">
        <v>3</v>
      </c>
      <c r="E44" s="250" t="s">
        <v>658</v>
      </c>
      <c r="F44" s="252"/>
      <c r="G44" s="252"/>
      <c r="H44" s="251"/>
      <c r="I44" s="90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00"/>
      <c r="W44" s="100"/>
      <c r="X44" s="100"/>
      <c r="Y44" s="100"/>
      <c r="Z44" s="100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00"/>
      <c r="AN44" s="100"/>
      <c r="AO44" s="100"/>
      <c r="AP44" s="100"/>
      <c r="AQ44" s="100"/>
      <c r="AR44" s="92"/>
      <c r="AS44" s="147"/>
      <c r="AT44" s="147"/>
      <c r="AU44" s="147"/>
      <c r="AV44" s="147"/>
      <c r="AW44" s="147"/>
      <c r="AX44" s="147"/>
      <c r="AY44" s="147"/>
      <c r="AZ44" s="147"/>
      <c r="BA44" s="147"/>
      <c r="BB44" s="147"/>
      <c r="BC44" s="147"/>
      <c r="BD44" s="147"/>
      <c r="BE44" s="100"/>
      <c r="BF44" s="100"/>
      <c r="BG44" s="100"/>
      <c r="BH44" s="100"/>
      <c r="BI44" s="100"/>
    </row>
    <row r="45" spans="1:61" x14ac:dyDescent="0.25">
      <c r="A45" s="2"/>
      <c r="B45" s="2" t="s">
        <v>341</v>
      </c>
      <c r="C45" s="89"/>
      <c r="D45" s="89"/>
      <c r="E45" s="137">
        <v>1</v>
      </c>
      <c r="F45" s="250" t="s">
        <v>646</v>
      </c>
      <c r="G45" s="252"/>
      <c r="H45" s="251"/>
      <c r="I45" s="94" t="s">
        <v>689</v>
      </c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95" t="str">
        <f t="shared" ref="V45:V55" si="36">IFERROR(AVERAGE(J45:U45),"")</f>
        <v/>
      </c>
      <c r="W45" s="95" t="str">
        <f t="shared" ref="W45:W55" si="37">IFERROR(AVERAGE(J45:L45),"")</f>
        <v/>
      </c>
      <c r="X45" s="95" t="str">
        <f t="shared" ref="X45:X55" si="38">IFERROR(AVERAGE(M45:O45),"")</f>
        <v/>
      </c>
      <c r="Y45" s="95" t="str">
        <f t="shared" ref="Y45:Y55" si="39">IFERROR(AVERAGE(P45:R45),"")</f>
        <v/>
      </c>
      <c r="Z45" s="95" t="str">
        <f t="shared" ref="Z45:Z55" si="40">IFERROR(AVERAGE(S45:U45),"")</f>
        <v/>
      </c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46"/>
      <c r="AM45" s="95" t="str">
        <f t="shared" ref="AM45:AM55" si="41">IFERROR(AVERAGE(AA45:AL45),"")</f>
        <v/>
      </c>
      <c r="AN45" s="95" t="str">
        <f t="shared" ref="AN45:AN55" si="42">IFERROR(AVERAGE(AA45:AC45),"")</f>
        <v/>
      </c>
      <c r="AO45" s="95" t="str">
        <f t="shared" ref="AO45:AO55" si="43">IFERROR(AVERAGE(AD45:AF45),"")</f>
        <v/>
      </c>
      <c r="AP45" s="95" t="str">
        <f t="shared" ref="AP45:AP55" si="44">IFERROR(AVERAGE(AG45:AI45),"")</f>
        <v/>
      </c>
      <c r="AQ45" s="95" t="str">
        <f t="shared" ref="AQ45:AQ55" si="45">IFERROR(AVERAGE(AJ45:AL45),"")</f>
        <v/>
      </c>
      <c r="AR45" s="92"/>
      <c r="AS45" s="146"/>
      <c r="AT45" s="146"/>
      <c r="AU45" s="146"/>
      <c r="AV45" s="146"/>
      <c r="AW45" s="146"/>
      <c r="AX45" s="146"/>
      <c r="AY45" s="146"/>
      <c r="AZ45" s="146"/>
      <c r="BA45" s="146"/>
      <c r="BB45" s="146"/>
      <c r="BC45" s="146"/>
      <c r="BD45" s="146"/>
      <c r="BE45" s="95" t="str">
        <f t="shared" ref="BE45:BE55" si="46">IFERROR(AVERAGE(AS45:BD45),"")</f>
        <v/>
      </c>
      <c r="BF45" s="95" t="str">
        <f t="shared" ref="BF45:BF55" si="47">IFERROR(AVERAGE(AS45:AU45),"")</f>
        <v/>
      </c>
      <c r="BG45" s="95" t="str">
        <f t="shared" ref="BG45:BG55" si="48">IFERROR(AVERAGE(AV45:AX45),"")</f>
        <v/>
      </c>
      <c r="BH45" s="95" t="str">
        <f t="shared" ref="BH45:BH55" si="49">IFERROR(AVERAGE(AY45:BA45),"")</f>
        <v/>
      </c>
      <c r="BI45" s="95" t="str">
        <f t="shared" ref="BI45:BI55" si="50">IFERROR(AVERAGE(BB45:BD45),"")</f>
        <v/>
      </c>
    </row>
    <row r="46" spans="1:61" x14ac:dyDescent="0.25">
      <c r="A46" s="2"/>
      <c r="B46" s="2" t="s">
        <v>342</v>
      </c>
      <c r="C46" s="89"/>
      <c r="D46" s="89"/>
      <c r="E46" s="137">
        <v>2</v>
      </c>
      <c r="F46" s="250" t="s">
        <v>647</v>
      </c>
      <c r="G46" s="252"/>
      <c r="H46" s="251"/>
      <c r="I46" s="94" t="s">
        <v>689</v>
      </c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95" t="str">
        <f t="shared" si="36"/>
        <v/>
      </c>
      <c r="W46" s="95" t="str">
        <f t="shared" si="37"/>
        <v/>
      </c>
      <c r="X46" s="95" t="str">
        <f t="shared" si="38"/>
        <v/>
      </c>
      <c r="Y46" s="95" t="str">
        <f t="shared" si="39"/>
        <v/>
      </c>
      <c r="Z46" s="95" t="str">
        <f t="shared" si="40"/>
        <v/>
      </c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95" t="str">
        <f t="shared" si="41"/>
        <v/>
      </c>
      <c r="AN46" s="95" t="str">
        <f t="shared" si="42"/>
        <v/>
      </c>
      <c r="AO46" s="95" t="str">
        <f t="shared" si="43"/>
        <v/>
      </c>
      <c r="AP46" s="95" t="str">
        <f t="shared" si="44"/>
        <v/>
      </c>
      <c r="AQ46" s="95" t="str">
        <f t="shared" si="45"/>
        <v/>
      </c>
      <c r="AR46" s="92"/>
      <c r="AS46" s="146"/>
      <c r="AT46" s="146"/>
      <c r="AU46" s="146"/>
      <c r="AV46" s="146"/>
      <c r="AW46" s="146"/>
      <c r="AX46" s="146"/>
      <c r="AY46" s="146"/>
      <c r="AZ46" s="146"/>
      <c r="BA46" s="146"/>
      <c r="BB46" s="146"/>
      <c r="BC46" s="146"/>
      <c r="BD46" s="146"/>
      <c r="BE46" s="95" t="str">
        <f t="shared" si="46"/>
        <v/>
      </c>
      <c r="BF46" s="95" t="str">
        <f t="shared" si="47"/>
        <v/>
      </c>
      <c r="BG46" s="95" t="str">
        <f t="shared" si="48"/>
        <v/>
      </c>
      <c r="BH46" s="95" t="str">
        <f t="shared" si="49"/>
        <v/>
      </c>
      <c r="BI46" s="95" t="str">
        <f t="shared" si="50"/>
        <v/>
      </c>
    </row>
    <row r="47" spans="1:61" x14ac:dyDescent="0.25">
      <c r="A47" s="2"/>
      <c r="B47" s="2" t="s">
        <v>343</v>
      </c>
      <c r="C47" s="89"/>
      <c r="D47" s="89"/>
      <c r="E47" s="137">
        <v>3</v>
      </c>
      <c r="F47" s="250" t="s">
        <v>648</v>
      </c>
      <c r="G47" s="252"/>
      <c r="H47" s="251"/>
      <c r="I47" s="94" t="s">
        <v>689</v>
      </c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95" t="str">
        <f t="shared" si="36"/>
        <v/>
      </c>
      <c r="W47" s="95" t="str">
        <f t="shared" si="37"/>
        <v/>
      </c>
      <c r="X47" s="95" t="str">
        <f t="shared" si="38"/>
        <v/>
      </c>
      <c r="Y47" s="95" t="str">
        <f t="shared" si="39"/>
        <v/>
      </c>
      <c r="Z47" s="95" t="str">
        <f t="shared" si="40"/>
        <v/>
      </c>
      <c r="AA47" s="146"/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46"/>
      <c r="AM47" s="95" t="str">
        <f t="shared" si="41"/>
        <v/>
      </c>
      <c r="AN47" s="95" t="str">
        <f t="shared" si="42"/>
        <v/>
      </c>
      <c r="AO47" s="95" t="str">
        <f t="shared" si="43"/>
        <v/>
      </c>
      <c r="AP47" s="95" t="str">
        <f t="shared" si="44"/>
        <v/>
      </c>
      <c r="AQ47" s="95" t="str">
        <f t="shared" si="45"/>
        <v/>
      </c>
      <c r="AR47" s="92"/>
      <c r="AS47" s="146"/>
      <c r="AT47" s="146"/>
      <c r="AU47" s="146"/>
      <c r="AV47" s="146"/>
      <c r="AW47" s="146"/>
      <c r="AX47" s="146"/>
      <c r="AY47" s="146"/>
      <c r="AZ47" s="146"/>
      <c r="BA47" s="146"/>
      <c r="BB47" s="146"/>
      <c r="BC47" s="146"/>
      <c r="BD47" s="146"/>
      <c r="BE47" s="95" t="str">
        <f t="shared" si="46"/>
        <v/>
      </c>
      <c r="BF47" s="95" t="str">
        <f t="shared" si="47"/>
        <v/>
      </c>
      <c r="BG47" s="95" t="str">
        <f t="shared" si="48"/>
        <v/>
      </c>
      <c r="BH47" s="95" t="str">
        <f t="shared" si="49"/>
        <v/>
      </c>
      <c r="BI47" s="95" t="str">
        <f t="shared" si="50"/>
        <v/>
      </c>
    </row>
    <row r="48" spans="1:61" x14ac:dyDescent="0.25">
      <c r="A48" s="2"/>
      <c r="B48" s="2" t="s">
        <v>344</v>
      </c>
      <c r="C48" s="89"/>
      <c r="D48" s="89"/>
      <c r="E48" s="137">
        <v>4</v>
      </c>
      <c r="F48" s="250" t="s">
        <v>649</v>
      </c>
      <c r="G48" s="252"/>
      <c r="H48" s="251"/>
      <c r="I48" s="94" t="s">
        <v>689</v>
      </c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95" t="str">
        <f t="shared" si="36"/>
        <v/>
      </c>
      <c r="W48" s="95" t="str">
        <f t="shared" si="37"/>
        <v/>
      </c>
      <c r="X48" s="95" t="str">
        <f t="shared" si="38"/>
        <v/>
      </c>
      <c r="Y48" s="95" t="str">
        <f t="shared" si="39"/>
        <v/>
      </c>
      <c r="Z48" s="95" t="str">
        <f t="shared" si="40"/>
        <v/>
      </c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95" t="str">
        <f t="shared" si="41"/>
        <v/>
      </c>
      <c r="AN48" s="95" t="str">
        <f t="shared" si="42"/>
        <v/>
      </c>
      <c r="AO48" s="95" t="str">
        <f t="shared" si="43"/>
        <v/>
      </c>
      <c r="AP48" s="95" t="str">
        <f t="shared" si="44"/>
        <v/>
      </c>
      <c r="AQ48" s="95" t="str">
        <f t="shared" si="45"/>
        <v/>
      </c>
      <c r="AR48" s="92"/>
      <c r="AS48" s="146"/>
      <c r="AT48" s="146"/>
      <c r="AU48" s="146"/>
      <c r="AV48" s="146"/>
      <c r="AW48" s="146"/>
      <c r="AX48" s="146"/>
      <c r="AY48" s="146"/>
      <c r="AZ48" s="146"/>
      <c r="BA48" s="146"/>
      <c r="BB48" s="146"/>
      <c r="BC48" s="146"/>
      <c r="BD48" s="146"/>
      <c r="BE48" s="95" t="str">
        <f t="shared" si="46"/>
        <v/>
      </c>
      <c r="BF48" s="95" t="str">
        <f t="shared" si="47"/>
        <v/>
      </c>
      <c r="BG48" s="95" t="str">
        <f t="shared" si="48"/>
        <v/>
      </c>
      <c r="BH48" s="95" t="str">
        <f t="shared" si="49"/>
        <v/>
      </c>
      <c r="BI48" s="95" t="str">
        <f t="shared" si="50"/>
        <v/>
      </c>
    </row>
    <row r="49" spans="1:61" x14ac:dyDescent="0.25">
      <c r="A49" s="2"/>
      <c r="B49" s="2" t="s">
        <v>345</v>
      </c>
      <c r="C49" s="89"/>
      <c r="D49" s="89"/>
      <c r="E49" s="137">
        <v>5</v>
      </c>
      <c r="F49" s="250" t="s">
        <v>650</v>
      </c>
      <c r="G49" s="252"/>
      <c r="H49" s="251"/>
      <c r="I49" s="94" t="s">
        <v>689</v>
      </c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95" t="str">
        <f t="shared" si="36"/>
        <v/>
      </c>
      <c r="W49" s="95" t="str">
        <f t="shared" si="37"/>
        <v/>
      </c>
      <c r="X49" s="95" t="str">
        <f t="shared" si="38"/>
        <v/>
      </c>
      <c r="Y49" s="95" t="str">
        <f t="shared" si="39"/>
        <v/>
      </c>
      <c r="Z49" s="95" t="str">
        <f t="shared" si="40"/>
        <v/>
      </c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95" t="str">
        <f t="shared" si="41"/>
        <v/>
      </c>
      <c r="AN49" s="95" t="str">
        <f t="shared" si="42"/>
        <v/>
      </c>
      <c r="AO49" s="95" t="str">
        <f t="shared" si="43"/>
        <v/>
      </c>
      <c r="AP49" s="95" t="str">
        <f t="shared" si="44"/>
        <v/>
      </c>
      <c r="AQ49" s="95" t="str">
        <f t="shared" si="45"/>
        <v/>
      </c>
      <c r="AR49" s="92"/>
      <c r="AS49" s="146"/>
      <c r="AT49" s="146"/>
      <c r="AU49" s="146"/>
      <c r="AV49" s="146"/>
      <c r="AW49" s="146"/>
      <c r="AX49" s="146"/>
      <c r="AY49" s="146"/>
      <c r="AZ49" s="146"/>
      <c r="BA49" s="146"/>
      <c r="BB49" s="146"/>
      <c r="BC49" s="146"/>
      <c r="BD49" s="146"/>
      <c r="BE49" s="95" t="str">
        <f t="shared" si="46"/>
        <v/>
      </c>
      <c r="BF49" s="95" t="str">
        <f t="shared" si="47"/>
        <v/>
      </c>
      <c r="BG49" s="95" t="str">
        <f t="shared" si="48"/>
        <v/>
      </c>
      <c r="BH49" s="95" t="str">
        <f t="shared" si="49"/>
        <v/>
      </c>
      <c r="BI49" s="95" t="str">
        <f t="shared" si="50"/>
        <v/>
      </c>
    </row>
    <row r="50" spans="1:61" x14ac:dyDescent="0.25">
      <c r="A50" s="2"/>
      <c r="B50" s="2" t="s">
        <v>346</v>
      </c>
      <c r="C50" s="89"/>
      <c r="D50" s="89"/>
      <c r="E50" s="137">
        <v>6</v>
      </c>
      <c r="F50" s="273" t="s">
        <v>651</v>
      </c>
      <c r="G50" s="252"/>
      <c r="H50" s="251"/>
      <c r="I50" s="94" t="s">
        <v>689</v>
      </c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95" t="str">
        <f t="shared" si="36"/>
        <v/>
      </c>
      <c r="W50" s="95" t="str">
        <f t="shared" si="37"/>
        <v/>
      </c>
      <c r="X50" s="95" t="str">
        <f t="shared" si="38"/>
        <v/>
      </c>
      <c r="Y50" s="95" t="str">
        <f t="shared" si="39"/>
        <v/>
      </c>
      <c r="Z50" s="95" t="str">
        <f t="shared" si="40"/>
        <v/>
      </c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95" t="str">
        <f t="shared" si="41"/>
        <v/>
      </c>
      <c r="AN50" s="95" t="str">
        <f t="shared" si="42"/>
        <v/>
      </c>
      <c r="AO50" s="95" t="str">
        <f t="shared" si="43"/>
        <v/>
      </c>
      <c r="AP50" s="95" t="str">
        <f t="shared" si="44"/>
        <v/>
      </c>
      <c r="AQ50" s="95" t="str">
        <f t="shared" si="45"/>
        <v/>
      </c>
      <c r="AR50" s="92"/>
      <c r="AS50" s="146"/>
      <c r="AT50" s="146"/>
      <c r="AU50" s="146"/>
      <c r="AV50" s="146"/>
      <c r="AW50" s="146"/>
      <c r="AX50" s="146"/>
      <c r="AY50" s="146"/>
      <c r="AZ50" s="146"/>
      <c r="BA50" s="146"/>
      <c r="BB50" s="146"/>
      <c r="BC50" s="146"/>
      <c r="BD50" s="146"/>
      <c r="BE50" s="95" t="str">
        <f t="shared" si="46"/>
        <v/>
      </c>
      <c r="BF50" s="95" t="str">
        <f t="shared" si="47"/>
        <v/>
      </c>
      <c r="BG50" s="95" t="str">
        <f t="shared" si="48"/>
        <v/>
      </c>
      <c r="BH50" s="95" t="str">
        <f t="shared" si="49"/>
        <v/>
      </c>
      <c r="BI50" s="95" t="str">
        <f t="shared" si="50"/>
        <v/>
      </c>
    </row>
    <row r="51" spans="1:61" x14ac:dyDescent="0.25">
      <c r="A51" s="2"/>
      <c r="B51" s="2" t="s">
        <v>347</v>
      </c>
      <c r="C51" s="89"/>
      <c r="D51" s="89"/>
      <c r="E51" s="137">
        <v>7</v>
      </c>
      <c r="F51" s="273" t="s">
        <v>652</v>
      </c>
      <c r="G51" s="252"/>
      <c r="H51" s="251"/>
      <c r="I51" s="94" t="s">
        <v>689</v>
      </c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95" t="str">
        <f t="shared" si="36"/>
        <v/>
      </c>
      <c r="W51" s="95" t="str">
        <f t="shared" si="37"/>
        <v/>
      </c>
      <c r="X51" s="95" t="str">
        <f t="shared" si="38"/>
        <v/>
      </c>
      <c r="Y51" s="95" t="str">
        <f t="shared" si="39"/>
        <v/>
      </c>
      <c r="Z51" s="95" t="str">
        <f t="shared" si="40"/>
        <v/>
      </c>
      <c r="AA51" s="146"/>
      <c r="AB51" s="146"/>
      <c r="AC51" s="146"/>
      <c r="AD51" s="146"/>
      <c r="AE51" s="146"/>
      <c r="AF51" s="146"/>
      <c r="AG51" s="146"/>
      <c r="AH51" s="146"/>
      <c r="AI51" s="146"/>
      <c r="AJ51" s="146"/>
      <c r="AK51" s="146"/>
      <c r="AL51" s="146"/>
      <c r="AM51" s="95" t="str">
        <f t="shared" si="41"/>
        <v/>
      </c>
      <c r="AN51" s="95" t="str">
        <f t="shared" si="42"/>
        <v/>
      </c>
      <c r="AO51" s="95" t="str">
        <f t="shared" si="43"/>
        <v/>
      </c>
      <c r="AP51" s="95" t="str">
        <f t="shared" si="44"/>
        <v/>
      </c>
      <c r="AQ51" s="95" t="str">
        <f t="shared" si="45"/>
        <v/>
      </c>
      <c r="AR51" s="92"/>
      <c r="AS51" s="146"/>
      <c r="AT51" s="146"/>
      <c r="AU51" s="146"/>
      <c r="AV51" s="146"/>
      <c r="AW51" s="146"/>
      <c r="AX51" s="146"/>
      <c r="AY51" s="146"/>
      <c r="AZ51" s="146"/>
      <c r="BA51" s="146"/>
      <c r="BB51" s="146"/>
      <c r="BC51" s="146"/>
      <c r="BD51" s="146"/>
      <c r="BE51" s="95" t="str">
        <f t="shared" si="46"/>
        <v/>
      </c>
      <c r="BF51" s="95" t="str">
        <f t="shared" si="47"/>
        <v/>
      </c>
      <c r="BG51" s="95" t="str">
        <f t="shared" si="48"/>
        <v/>
      </c>
      <c r="BH51" s="95" t="str">
        <f t="shared" si="49"/>
        <v/>
      </c>
      <c r="BI51" s="95" t="str">
        <f t="shared" si="50"/>
        <v/>
      </c>
    </row>
    <row r="52" spans="1:61" x14ac:dyDescent="0.25">
      <c r="A52" s="2"/>
      <c r="B52" s="2" t="s">
        <v>348</v>
      </c>
      <c r="C52" s="89"/>
      <c r="D52" s="89"/>
      <c r="E52" s="137">
        <v>8</v>
      </c>
      <c r="F52" s="273" t="s">
        <v>653</v>
      </c>
      <c r="G52" s="252"/>
      <c r="H52" s="251"/>
      <c r="I52" s="94" t="s">
        <v>689</v>
      </c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95" t="str">
        <f t="shared" si="36"/>
        <v/>
      </c>
      <c r="W52" s="95" t="str">
        <f t="shared" si="37"/>
        <v/>
      </c>
      <c r="X52" s="95" t="str">
        <f t="shared" si="38"/>
        <v/>
      </c>
      <c r="Y52" s="95" t="str">
        <f t="shared" si="39"/>
        <v/>
      </c>
      <c r="Z52" s="95" t="str">
        <f t="shared" si="40"/>
        <v/>
      </c>
      <c r="AA52" s="146"/>
      <c r="AB52" s="146"/>
      <c r="AC52" s="146"/>
      <c r="AD52" s="146"/>
      <c r="AE52" s="146"/>
      <c r="AF52" s="146"/>
      <c r="AG52" s="146"/>
      <c r="AH52" s="146"/>
      <c r="AI52" s="146"/>
      <c r="AJ52" s="146"/>
      <c r="AK52" s="146"/>
      <c r="AL52" s="146"/>
      <c r="AM52" s="95" t="str">
        <f t="shared" si="41"/>
        <v/>
      </c>
      <c r="AN52" s="95" t="str">
        <f t="shared" si="42"/>
        <v/>
      </c>
      <c r="AO52" s="95" t="str">
        <f t="shared" si="43"/>
        <v/>
      </c>
      <c r="AP52" s="95" t="str">
        <f t="shared" si="44"/>
        <v/>
      </c>
      <c r="AQ52" s="95" t="str">
        <f t="shared" si="45"/>
        <v/>
      </c>
      <c r="AR52" s="92"/>
      <c r="AS52" s="146"/>
      <c r="AT52" s="146"/>
      <c r="AU52" s="146"/>
      <c r="AV52" s="146"/>
      <c r="AW52" s="146"/>
      <c r="AX52" s="146"/>
      <c r="AY52" s="146"/>
      <c r="AZ52" s="146"/>
      <c r="BA52" s="146"/>
      <c r="BB52" s="146"/>
      <c r="BC52" s="146"/>
      <c r="BD52" s="146"/>
      <c r="BE52" s="95" t="str">
        <f t="shared" si="46"/>
        <v/>
      </c>
      <c r="BF52" s="95" t="str">
        <f t="shared" si="47"/>
        <v/>
      </c>
      <c r="BG52" s="95" t="str">
        <f t="shared" si="48"/>
        <v/>
      </c>
      <c r="BH52" s="95" t="str">
        <f t="shared" si="49"/>
        <v/>
      </c>
      <c r="BI52" s="95" t="str">
        <f t="shared" si="50"/>
        <v/>
      </c>
    </row>
    <row r="53" spans="1:61" x14ac:dyDescent="0.25">
      <c r="A53" s="2"/>
      <c r="B53" s="2" t="s">
        <v>349</v>
      </c>
      <c r="C53" s="89"/>
      <c r="D53" s="89"/>
      <c r="E53" s="137">
        <v>9</v>
      </c>
      <c r="F53" s="273" t="s">
        <v>654</v>
      </c>
      <c r="G53" s="252"/>
      <c r="H53" s="251"/>
      <c r="I53" s="94" t="s">
        <v>689</v>
      </c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95" t="str">
        <f t="shared" si="36"/>
        <v/>
      </c>
      <c r="W53" s="95" t="str">
        <f t="shared" si="37"/>
        <v/>
      </c>
      <c r="X53" s="95" t="str">
        <f t="shared" si="38"/>
        <v/>
      </c>
      <c r="Y53" s="95" t="str">
        <f t="shared" si="39"/>
        <v/>
      </c>
      <c r="Z53" s="95" t="str">
        <f t="shared" si="40"/>
        <v/>
      </c>
      <c r="AA53" s="146"/>
      <c r="AB53" s="146"/>
      <c r="AC53" s="146"/>
      <c r="AD53" s="146"/>
      <c r="AE53" s="146"/>
      <c r="AF53" s="146"/>
      <c r="AG53" s="146"/>
      <c r="AH53" s="146"/>
      <c r="AI53" s="146"/>
      <c r="AJ53" s="146"/>
      <c r="AK53" s="146"/>
      <c r="AL53" s="146"/>
      <c r="AM53" s="95" t="str">
        <f t="shared" si="41"/>
        <v/>
      </c>
      <c r="AN53" s="95" t="str">
        <f t="shared" si="42"/>
        <v/>
      </c>
      <c r="AO53" s="95" t="str">
        <f t="shared" si="43"/>
        <v/>
      </c>
      <c r="AP53" s="95" t="str">
        <f t="shared" si="44"/>
        <v/>
      </c>
      <c r="AQ53" s="95" t="str">
        <f t="shared" si="45"/>
        <v/>
      </c>
      <c r="AR53" s="92"/>
      <c r="AS53" s="146"/>
      <c r="AT53" s="146"/>
      <c r="AU53" s="146"/>
      <c r="AV53" s="146"/>
      <c r="AW53" s="146"/>
      <c r="AX53" s="146"/>
      <c r="AY53" s="146"/>
      <c r="AZ53" s="146"/>
      <c r="BA53" s="146"/>
      <c r="BB53" s="146"/>
      <c r="BC53" s="146"/>
      <c r="BD53" s="146"/>
      <c r="BE53" s="95" t="str">
        <f t="shared" si="46"/>
        <v/>
      </c>
      <c r="BF53" s="95" t="str">
        <f t="shared" si="47"/>
        <v/>
      </c>
      <c r="BG53" s="95" t="str">
        <f t="shared" si="48"/>
        <v/>
      </c>
      <c r="BH53" s="95" t="str">
        <f t="shared" si="49"/>
        <v/>
      </c>
      <c r="BI53" s="95" t="str">
        <f t="shared" si="50"/>
        <v/>
      </c>
    </row>
    <row r="54" spans="1:61" x14ac:dyDescent="0.25">
      <c r="A54" s="2"/>
      <c r="B54" s="2" t="s">
        <v>350</v>
      </c>
      <c r="C54" s="89"/>
      <c r="D54" s="89"/>
      <c r="E54" s="137">
        <v>10</v>
      </c>
      <c r="F54" s="250" t="s">
        <v>655</v>
      </c>
      <c r="G54" s="252"/>
      <c r="H54" s="251"/>
      <c r="I54" s="94" t="s">
        <v>689</v>
      </c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95" t="str">
        <f t="shared" si="36"/>
        <v/>
      </c>
      <c r="W54" s="95" t="str">
        <f t="shared" si="37"/>
        <v/>
      </c>
      <c r="X54" s="95" t="str">
        <f t="shared" si="38"/>
        <v/>
      </c>
      <c r="Y54" s="95" t="str">
        <f t="shared" si="39"/>
        <v/>
      </c>
      <c r="Z54" s="95" t="str">
        <f t="shared" si="40"/>
        <v/>
      </c>
      <c r="AA54" s="146"/>
      <c r="AB54" s="146"/>
      <c r="AC54" s="146"/>
      <c r="AD54" s="146"/>
      <c r="AE54" s="146"/>
      <c r="AF54" s="146"/>
      <c r="AG54" s="146"/>
      <c r="AH54" s="146"/>
      <c r="AI54" s="146"/>
      <c r="AJ54" s="146"/>
      <c r="AK54" s="146"/>
      <c r="AL54" s="146"/>
      <c r="AM54" s="95" t="str">
        <f t="shared" si="41"/>
        <v/>
      </c>
      <c r="AN54" s="95" t="str">
        <f t="shared" si="42"/>
        <v/>
      </c>
      <c r="AO54" s="95" t="str">
        <f t="shared" si="43"/>
        <v/>
      </c>
      <c r="AP54" s="95" t="str">
        <f t="shared" si="44"/>
        <v/>
      </c>
      <c r="AQ54" s="95" t="str">
        <f t="shared" si="45"/>
        <v/>
      </c>
      <c r="AR54" s="92"/>
      <c r="AS54" s="146"/>
      <c r="AT54" s="146"/>
      <c r="AU54" s="146"/>
      <c r="AV54" s="146"/>
      <c r="AW54" s="146"/>
      <c r="AX54" s="146"/>
      <c r="AY54" s="146"/>
      <c r="AZ54" s="146"/>
      <c r="BA54" s="146"/>
      <c r="BB54" s="146"/>
      <c r="BC54" s="146"/>
      <c r="BD54" s="146"/>
      <c r="BE54" s="95" t="str">
        <f t="shared" si="46"/>
        <v/>
      </c>
      <c r="BF54" s="95" t="str">
        <f t="shared" si="47"/>
        <v/>
      </c>
      <c r="BG54" s="95" t="str">
        <f t="shared" si="48"/>
        <v/>
      </c>
      <c r="BH54" s="95" t="str">
        <f t="shared" si="49"/>
        <v/>
      </c>
      <c r="BI54" s="95" t="str">
        <f t="shared" si="50"/>
        <v/>
      </c>
    </row>
    <row r="55" spans="1:61" x14ac:dyDescent="0.25">
      <c r="A55" s="2"/>
      <c r="B55" s="2" t="s">
        <v>351</v>
      </c>
      <c r="C55" s="89"/>
      <c r="D55" s="89"/>
      <c r="E55" s="137">
        <v>11</v>
      </c>
      <c r="F55" s="250" t="s">
        <v>656</v>
      </c>
      <c r="G55" s="252"/>
      <c r="H55" s="251"/>
      <c r="I55" s="94" t="s">
        <v>690</v>
      </c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95" t="str">
        <f t="shared" si="36"/>
        <v/>
      </c>
      <c r="W55" s="95" t="str">
        <f t="shared" si="37"/>
        <v/>
      </c>
      <c r="X55" s="95" t="str">
        <f t="shared" si="38"/>
        <v/>
      </c>
      <c r="Y55" s="95" t="str">
        <f t="shared" si="39"/>
        <v/>
      </c>
      <c r="Z55" s="95" t="str">
        <f t="shared" si="40"/>
        <v/>
      </c>
      <c r="AA55" s="146"/>
      <c r="AB55" s="146"/>
      <c r="AC55" s="146"/>
      <c r="AD55" s="146"/>
      <c r="AE55" s="146"/>
      <c r="AF55" s="146"/>
      <c r="AG55" s="146"/>
      <c r="AH55" s="146"/>
      <c r="AI55" s="146"/>
      <c r="AJ55" s="146"/>
      <c r="AK55" s="146"/>
      <c r="AL55" s="146"/>
      <c r="AM55" s="95" t="str">
        <f t="shared" si="41"/>
        <v/>
      </c>
      <c r="AN55" s="95" t="str">
        <f t="shared" si="42"/>
        <v/>
      </c>
      <c r="AO55" s="95" t="str">
        <f t="shared" si="43"/>
        <v/>
      </c>
      <c r="AP55" s="95" t="str">
        <f t="shared" si="44"/>
        <v/>
      </c>
      <c r="AQ55" s="95" t="str">
        <f t="shared" si="45"/>
        <v/>
      </c>
      <c r="AR55" s="92"/>
      <c r="AS55" s="146"/>
      <c r="AT55" s="146"/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95" t="str">
        <f t="shared" si="46"/>
        <v/>
      </c>
      <c r="BF55" s="95" t="str">
        <f t="shared" si="47"/>
        <v/>
      </c>
      <c r="BG55" s="95" t="str">
        <f t="shared" si="48"/>
        <v/>
      </c>
      <c r="BH55" s="95" t="str">
        <f t="shared" si="49"/>
        <v/>
      </c>
      <c r="BI55" s="95" t="str">
        <f t="shared" si="50"/>
        <v/>
      </c>
    </row>
    <row r="56" spans="1:61" x14ac:dyDescent="0.25">
      <c r="A56" s="2"/>
      <c r="B56" s="2"/>
      <c r="C56" s="97"/>
      <c r="D56" s="89"/>
      <c r="E56" s="141"/>
      <c r="F56" s="139"/>
      <c r="G56" s="139"/>
      <c r="H56" s="99"/>
      <c r="I56" s="94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00"/>
      <c r="W56" s="100"/>
      <c r="X56" s="100"/>
      <c r="Y56" s="100"/>
      <c r="Z56" s="100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00"/>
      <c r="AN56" s="100"/>
      <c r="AO56" s="100"/>
      <c r="AP56" s="100"/>
      <c r="AQ56" s="100"/>
      <c r="AR56" s="92"/>
      <c r="AS56" s="147"/>
      <c r="AT56" s="147"/>
      <c r="AU56" s="147"/>
      <c r="AV56" s="147"/>
      <c r="AW56" s="147"/>
      <c r="AX56" s="147"/>
      <c r="AY56" s="147"/>
      <c r="AZ56" s="147"/>
      <c r="BA56" s="147"/>
      <c r="BB56" s="147"/>
      <c r="BC56" s="147"/>
      <c r="BD56" s="147"/>
      <c r="BE56" s="100"/>
      <c r="BF56" s="100"/>
      <c r="BG56" s="100"/>
      <c r="BH56" s="100"/>
      <c r="BI56" s="100"/>
    </row>
    <row r="57" spans="1:61" x14ac:dyDescent="0.25">
      <c r="A57" s="2"/>
      <c r="B57" s="2"/>
      <c r="C57" s="89"/>
      <c r="D57" s="89">
        <v>4</v>
      </c>
      <c r="E57" s="250" t="s">
        <v>659</v>
      </c>
      <c r="F57" s="252"/>
      <c r="G57" s="252"/>
      <c r="H57" s="251"/>
      <c r="I57" s="90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00"/>
      <c r="W57" s="100"/>
      <c r="X57" s="100"/>
      <c r="Y57" s="100"/>
      <c r="Z57" s="100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00"/>
      <c r="AN57" s="100"/>
      <c r="AO57" s="100"/>
      <c r="AP57" s="100"/>
      <c r="AQ57" s="100"/>
      <c r="AR57" s="92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00"/>
      <c r="BF57" s="100"/>
      <c r="BG57" s="100"/>
      <c r="BH57" s="100"/>
      <c r="BI57" s="100"/>
    </row>
    <row r="58" spans="1:61" x14ac:dyDescent="0.25">
      <c r="A58" s="2"/>
      <c r="B58" s="2" t="s">
        <v>352</v>
      </c>
      <c r="C58" s="89"/>
      <c r="D58" s="89"/>
      <c r="E58" s="137">
        <v>1</v>
      </c>
      <c r="F58" s="250" t="s">
        <v>646</v>
      </c>
      <c r="G58" s="252"/>
      <c r="H58" s="251"/>
      <c r="I58" s="94" t="s">
        <v>689</v>
      </c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95" t="str">
        <f t="shared" ref="V58:V68" si="51">IFERROR(AVERAGE(J58:U58),"")</f>
        <v/>
      </c>
      <c r="W58" s="95" t="str">
        <f t="shared" ref="W58:W68" si="52">IFERROR(AVERAGE(J58:L58),"")</f>
        <v/>
      </c>
      <c r="X58" s="95" t="str">
        <f t="shared" ref="X58:X68" si="53">IFERROR(AVERAGE(M58:O58),"")</f>
        <v/>
      </c>
      <c r="Y58" s="95" t="str">
        <f t="shared" ref="Y58:Y68" si="54">IFERROR(AVERAGE(P58:R58),"")</f>
        <v/>
      </c>
      <c r="Z58" s="95" t="str">
        <f t="shared" ref="Z58:Z68" si="55">IFERROR(AVERAGE(S58:U58),"")</f>
        <v/>
      </c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46"/>
      <c r="AM58" s="95" t="str">
        <f t="shared" ref="AM58:AM68" si="56">IFERROR(AVERAGE(AA58:AL58),"")</f>
        <v/>
      </c>
      <c r="AN58" s="95" t="str">
        <f t="shared" ref="AN58:AN68" si="57">IFERROR(AVERAGE(AA58:AC58),"")</f>
        <v/>
      </c>
      <c r="AO58" s="95" t="str">
        <f t="shared" ref="AO58:AO68" si="58">IFERROR(AVERAGE(AD58:AF58),"")</f>
        <v/>
      </c>
      <c r="AP58" s="95" t="str">
        <f t="shared" ref="AP58:AP68" si="59">IFERROR(AVERAGE(AG58:AI58),"")</f>
        <v/>
      </c>
      <c r="AQ58" s="95" t="str">
        <f t="shared" ref="AQ58:AQ68" si="60">IFERROR(AVERAGE(AJ58:AL58),"")</f>
        <v/>
      </c>
      <c r="AR58" s="92"/>
      <c r="AS58" s="146"/>
      <c r="AT58" s="146"/>
      <c r="AU58" s="146"/>
      <c r="AV58" s="146"/>
      <c r="AW58" s="146"/>
      <c r="AX58" s="146"/>
      <c r="AY58" s="146"/>
      <c r="AZ58" s="146"/>
      <c r="BA58" s="146"/>
      <c r="BB58" s="146"/>
      <c r="BC58" s="146"/>
      <c r="BD58" s="146"/>
      <c r="BE58" s="95" t="str">
        <f t="shared" ref="BE58:BE68" si="61">IFERROR(AVERAGE(AS58:BD58),"")</f>
        <v/>
      </c>
      <c r="BF58" s="95" t="str">
        <f t="shared" ref="BF58:BF68" si="62">IFERROR(AVERAGE(AS58:AU58),"")</f>
        <v/>
      </c>
      <c r="BG58" s="95" t="str">
        <f t="shared" ref="BG58:BG68" si="63">IFERROR(AVERAGE(AV58:AX58),"")</f>
        <v/>
      </c>
      <c r="BH58" s="95" t="str">
        <f t="shared" ref="BH58:BH68" si="64">IFERROR(AVERAGE(AY58:BA58),"")</f>
        <v/>
      </c>
      <c r="BI58" s="95" t="str">
        <f t="shared" ref="BI58:BI68" si="65">IFERROR(AVERAGE(BB58:BD58),"")</f>
        <v/>
      </c>
    </row>
    <row r="59" spans="1:61" x14ac:dyDescent="0.25">
      <c r="A59" s="2"/>
      <c r="B59" s="2" t="s">
        <v>353</v>
      </c>
      <c r="C59" s="89"/>
      <c r="D59" s="89"/>
      <c r="E59" s="137">
        <v>2</v>
      </c>
      <c r="F59" s="250" t="s">
        <v>647</v>
      </c>
      <c r="G59" s="252"/>
      <c r="H59" s="251"/>
      <c r="I59" s="94" t="s">
        <v>689</v>
      </c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95" t="str">
        <f t="shared" si="51"/>
        <v/>
      </c>
      <c r="W59" s="95" t="str">
        <f t="shared" si="52"/>
        <v/>
      </c>
      <c r="X59" s="95" t="str">
        <f t="shared" si="53"/>
        <v/>
      </c>
      <c r="Y59" s="95" t="str">
        <f t="shared" si="54"/>
        <v/>
      </c>
      <c r="Z59" s="95" t="str">
        <f t="shared" si="55"/>
        <v/>
      </c>
      <c r="AA59" s="146"/>
      <c r="AB59" s="146"/>
      <c r="AC59" s="146"/>
      <c r="AD59" s="146"/>
      <c r="AE59" s="146"/>
      <c r="AF59" s="146"/>
      <c r="AG59" s="146"/>
      <c r="AH59" s="146"/>
      <c r="AI59" s="146"/>
      <c r="AJ59" s="146"/>
      <c r="AK59" s="146"/>
      <c r="AL59" s="146"/>
      <c r="AM59" s="95" t="str">
        <f t="shared" si="56"/>
        <v/>
      </c>
      <c r="AN59" s="95" t="str">
        <f t="shared" si="57"/>
        <v/>
      </c>
      <c r="AO59" s="95" t="str">
        <f t="shared" si="58"/>
        <v/>
      </c>
      <c r="AP59" s="95" t="str">
        <f t="shared" si="59"/>
        <v/>
      </c>
      <c r="AQ59" s="95" t="str">
        <f t="shared" si="60"/>
        <v/>
      </c>
      <c r="AR59" s="92"/>
      <c r="AS59" s="146"/>
      <c r="AT59" s="146"/>
      <c r="AU59" s="146"/>
      <c r="AV59" s="146"/>
      <c r="AW59" s="146"/>
      <c r="AX59" s="146"/>
      <c r="AY59" s="146"/>
      <c r="AZ59" s="146"/>
      <c r="BA59" s="146"/>
      <c r="BB59" s="146"/>
      <c r="BC59" s="146"/>
      <c r="BD59" s="146"/>
      <c r="BE59" s="95" t="str">
        <f t="shared" si="61"/>
        <v/>
      </c>
      <c r="BF59" s="95" t="str">
        <f t="shared" si="62"/>
        <v/>
      </c>
      <c r="BG59" s="95" t="str">
        <f t="shared" si="63"/>
        <v/>
      </c>
      <c r="BH59" s="95" t="str">
        <f t="shared" si="64"/>
        <v/>
      </c>
      <c r="BI59" s="95" t="str">
        <f t="shared" si="65"/>
        <v/>
      </c>
    </row>
    <row r="60" spans="1:61" x14ac:dyDescent="0.25">
      <c r="A60" s="2"/>
      <c r="B60" s="2" t="s">
        <v>354</v>
      </c>
      <c r="C60" s="89"/>
      <c r="D60" s="89"/>
      <c r="E60" s="137">
        <v>3</v>
      </c>
      <c r="F60" s="250" t="s">
        <v>648</v>
      </c>
      <c r="G60" s="252"/>
      <c r="H60" s="251"/>
      <c r="I60" s="94" t="s">
        <v>689</v>
      </c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95" t="str">
        <f t="shared" si="51"/>
        <v/>
      </c>
      <c r="W60" s="95" t="str">
        <f t="shared" si="52"/>
        <v/>
      </c>
      <c r="X60" s="95" t="str">
        <f t="shared" si="53"/>
        <v/>
      </c>
      <c r="Y60" s="95" t="str">
        <f t="shared" si="54"/>
        <v/>
      </c>
      <c r="Z60" s="95" t="str">
        <f t="shared" si="55"/>
        <v/>
      </c>
      <c r="AA60" s="146"/>
      <c r="AB60" s="146"/>
      <c r="AC60" s="146"/>
      <c r="AD60" s="146"/>
      <c r="AE60" s="146"/>
      <c r="AF60" s="146"/>
      <c r="AG60" s="146"/>
      <c r="AH60" s="146"/>
      <c r="AI60" s="146"/>
      <c r="AJ60" s="146"/>
      <c r="AK60" s="146"/>
      <c r="AL60" s="146"/>
      <c r="AM60" s="95" t="str">
        <f t="shared" si="56"/>
        <v/>
      </c>
      <c r="AN60" s="95" t="str">
        <f t="shared" si="57"/>
        <v/>
      </c>
      <c r="AO60" s="95" t="str">
        <f t="shared" si="58"/>
        <v/>
      </c>
      <c r="AP60" s="95" t="str">
        <f t="shared" si="59"/>
        <v/>
      </c>
      <c r="AQ60" s="95" t="str">
        <f t="shared" si="60"/>
        <v/>
      </c>
      <c r="AR60" s="92"/>
      <c r="AS60" s="146"/>
      <c r="AT60" s="146"/>
      <c r="AU60" s="146"/>
      <c r="AV60" s="146"/>
      <c r="AW60" s="146"/>
      <c r="AX60" s="146"/>
      <c r="AY60" s="146"/>
      <c r="AZ60" s="146"/>
      <c r="BA60" s="146"/>
      <c r="BB60" s="146"/>
      <c r="BC60" s="146"/>
      <c r="BD60" s="146"/>
      <c r="BE60" s="95" t="str">
        <f t="shared" si="61"/>
        <v/>
      </c>
      <c r="BF60" s="95" t="str">
        <f t="shared" si="62"/>
        <v/>
      </c>
      <c r="BG60" s="95" t="str">
        <f t="shared" si="63"/>
        <v/>
      </c>
      <c r="BH60" s="95" t="str">
        <f t="shared" si="64"/>
        <v/>
      </c>
      <c r="BI60" s="95" t="str">
        <f t="shared" si="65"/>
        <v/>
      </c>
    </row>
    <row r="61" spans="1:61" x14ac:dyDescent="0.25">
      <c r="A61" s="2"/>
      <c r="B61" s="2" t="s">
        <v>355</v>
      </c>
      <c r="C61" s="89"/>
      <c r="D61" s="89"/>
      <c r="E61" s="137">
        <v>4</v>
      </c>
      <c r="F61" s="250" t="s">
        <v>649</v>
      </c>
      <c r="G61" s="252"/>
      <c r="H61" s="251"/>
      <c r="I61" s="94" t="s">
        <v>689</v>
      </c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95" t="str">
        <f t="shared" si="51"/>
        <v/>
      </c>
      <c r="W61" s="95" t="str">
        <f t="shared" si="52"/>
        <v/>
      </c>
      <c r="X61" s="95" t="str">
        <f t="shared" si="53"/>
        <v/>
      </c>
      <c r="Y61" s="95" t="str">
        <f t="shared" si="54"/>
        <v/>
      </c>
      <c r="Z61" s="95" t="str">
        <f t="shared" si="55"/>
        <v/>
      </c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  <c r="AL61" s="146"/>
      <c r="AM61" s="95" t="str">
        <f t="shared" si="56"/>
        <v/>
      </c>
      <c r="AN61" s="95" t="str">
        <f t="shared" si="57"/>
        <v/>
      </c>
      <c r="AO61" s="95" t="str">
        <f t="shared" si="58"/>
        <v/>
      </c>
      <c r="AP61" s="95" t="str">
        <f t="shared" si="59"/>
        <v/>
      </c>
      <c r="AQ61" s="95" t="str">
        <f t="shared" si="60"/>
        <v/>
      </c>
      <c r="AR61" s="92"/>
      <c r="AS61" s="146"/>
      <c r="AT61" s="146"/>
      <c r="AU61" s="146"/>
      <c r="AV61" s="146"/>
      <c r="AW61" s="146"/>
      <c r="AX61" s="146"/>
      <c r="AY61" s="146"/>
      <c r="AZ61" s="146"/>
      <c r="BA61" s="146"/>
      <c r="BB61" s="146"/>
      <c r="BC61" s="146"/>
      <c r="BD61" s="146"/>
      <c r="BE61" s="95" t="str">
        <f t="shared" si="61"/>
        <v/>
      </c>
      <c r="BF61" s="95" t="str">
        <f t="shared" si="62"/>
        <v/>
      </c>
      <c r="BG61" s="95" t="str">
        <f t="shared" si="63"/>
        <v/>
      </c>
      <c r="BH61" s="95" t="str">
        <f t="shared" si="64"/>
        <v/>
      </c>
      <c r="BI61" s="95" t="str">
        <f t="shared" si="65"/>
        <v/>
      </c>
    </row>
    <row r="62" spans="1:61" x14ac:dyDescent="0.25">
      <c r="A62" s="2"/>
      <c r="B62" s="2" t="s">
        <v>356</v>
      </c>
      <c r="C62" s="89"/>
      <c r="D62" s="89"/>
      <c r="E62" s="137">
        <v>5</v>
      </c>
      <c r="F62" s="250" t="s">
        <v>650</v>
      </c>
      <c r="G62" s="252"/>
      <c r="H62" s="251"/>
      <c r="I62" s="94" t="s">
        <v>689</v>
      </c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95" t="str">
        <f t="shared" si="51"/>
        <v/>
      </c>
      <c r="W62" s="95" t="str">
        <f t="shared" si="52"/>
        <v/>
      </c>
      <c r="X62" s="95" t="str">
        <f t="shared" si="53"/>
        <v/>
      </c>
      <c r="Y62" s="95" t="str">
        <f t="shared" si="54"/>
        <v/>
      </c>
      <c r="Z62" s="95" t="str">
        <f t="shared" si="55"/>
        <v/>
      </c>
      <c r="AA62" s="146"/>
      <c r="AB62" s="146"/>
      <c r="AC62" s="146"/>
      <c r="AD62" s="146"/>
      <c r="AE62" s="146"/>
      <c r="AF62" s="146"/>
      <c r="AG62" s="146"/>
      <c r="AH62" s="146"/>
      <c r="AI62" s="146"/>
      <c r="AJ62" s="146"/>
      <c r="AK62" s="146"/>
      <c r="AL62" s="146"/>
      <c r="AM62" s="95" t="str">
        <f t="shared" si="56"/>
        <v/>
      </c>
      <c r="AN62" s="95" t="str">
        <f t="shared" si="57"/>
        <v/>
      </c>
      <c r="AO62" s="95" t="str">
        <f t="shared" si="58"/>
        <v/>
      </c>
      <c r="AP62" s="95" t="str">
        <f t="shared" si="59"/>
        <v/>
      </c>
      <c r="AQ62" s="95" t="str">
        <f t="shared" si="60"/>
        <v/>
      </c>
      <c r="AR62" s="92"/>
      <c r="AS62" s="146"/>
      <c r="AT62" s="146"/>
      <c r="AU62" s="146"/>
      <c r="AV62" s="146"/>
      <c r="AW62" s="146"/>
      <c r="AX62" s="146"/>
      <c r="AY62" s="146"/>
      <c r="AZ62" s="146"/>
      <c r="BA62" s="146"/>
      <c r="BB62" s="146"/>
      <c r="BC62" s="146"/>
      <c r="BD62" s="146"/>
      <c r="BE62" s="95" t="str">
        <f t="shared" si="61"/>
        <v/>
      </c>
      <c r="BF62" s="95" t="str">
        <f t="shared" si="62"/>
        <v/>
      </c>
      <c r="BG62" s="95" t="str">
        <f t="shared" si="63"/>
        <v/>
      </c>
      <c r="BH62" s="95" t="str">
        <f t="shared" si="64"/>
        <v/>
      </c>
      <c r="BI62" s="95" t="str">
        <f t="shared" si="65"/>
        <v/>
      </c>
    </row>
    <row r="63" spans="1:61" x14ac:dyDescent="0.25">
      <c r="A63" s="2"/>
      <c r="B63" s="2" t="s">
        <v>357</v>
      </c>
      <c r="C63" s="89"/>
      <c r="D63" s="89"/>
      <c r="E63" s="137">
        <v>6</v>
      </c>
      <c r="F63" s="273" t="s">
        <v>651</v>
      </c>
      <c r="G63" s="252"/>
      <c r="H63" s="251"/>
      <c r="I63" s="94" t="s">
        <v>689</v>
      </c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95" t="str">
        <f t="shared" si="51"/>
        <v/>
      </c>
      <c r="W63" s="95" t="str">
        <f t="shared" si="52"/>
        <v/>
      </c>
      <c r="X63" s="95" t="str">
        <f t="shared" si="53"/>
        <v/>
      </c>
      <c r="Y63" s="95" t="str">
        <f t="shared" si="54"/>
        <v/>
      </c>
      <c r="Z63" s="95" t="str">
        <f t="shared" si="55"/>
        <v/>
      </c>
      <c r="AA63" s="146"/>
      <c r="AB63" s="146"/>
      <c r="AC63" s="146"/>
      <c r="AD63" s="146"/>
      <c r="AE63" s="146"/>
      <c r="AF63" s="146"/>
      <c r="AG63" s="146"/>
      <c r="AH63" s="146"/>
      <c r="AI63" s="146"/>
      <c r="AJ63" s="146"/>
      <c r="AK63" s="146"/>
      <c r="AL63" s="146"/>
      <c r="AM63" s="95" t="str">
        <f t="shared" si="56"/>
        <v/>
      </c>
      <c r="AN63" s="95" t="str">
        <f t="shared" si="57"/>
        <v/>
      </c>
      <c r="AO63" s="95" t="str">
        <f t="shared" si="58"/>
        <v/>
      </c>
      <c r="AP63" s="95" t="str">
        <f t="shared" si="59"/>
        <v/>
      </c>
      <c r="AQ63" s="95" t="str">
        <f t="shared" si="60"/>
        <v/>
      </c>
      <c r="AR63" s="92"/>
      <c r="AS63" s="146"/>
      <c r="AT63" s="146"/>
      <c r="AU63" s="146"/>
      <c r="AV63" s="146"/>
      <c r="AW63" s="146"/>
      <c r="AX63" s="146"/>
      <c r="AY63" s="146"/>
      <c r="AZ63" s="146"/>
      <c r="BA63" s="146"/>
      <c r="BB63" s="146"/>
      <c r="BC63" s="146"/>
      <c r="BD63" s="146"/>
      <c r="BE63" s="95" t="str">
        <f t="shared" si="61"/>
        <v/>
      </c>
      <c r="BF63" s="95" t="str">
        <f t="shared" si="62"/>
        <v/>
      </c>
      <c r="BG63" s="95" t="str">
        <f t="shared" si="63"/>
        <v/>
      </c>
      <c r="BH63" s="95" t="str">
        <f t="shared" si="64"/>
        <v/>
      </c>
      <c r="BI63" s="95" t="str">
        <f t="shared" si="65"/>
        <v/>
      </c>
    </row>
    <row r="64" spans="1:61" x14ac:dyDescent="0.25">
      <c r="A64" s="2"/>
      <c r="B64" s="2" t="s">
        <v>358</v>
      </c>
      <c r="C64" s="89"/>
      <c r="D64" s="89"/>
      <c r="E64" s="137">
        <v>7</v>
      </c>
      <c r="F64" s="273" t="s">
        <v>652</v>
      </c>
      <c r="G64" s="252"/>
      <c r="H64" s="251"/>
      <c r="I64" s="94" t="s">
        <v>689</v>
      </c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95" t="str">
        <f t="shared" si="51"/>
        <v/>
      </c>
      <c r="W64" s="95" t="str">
        <f t="shared" si="52"/>
        <v/>
      </c>
      <c r="X64" s="95" t="str">
        <f t="shared" si="53"/>
        <v/>
      </c>
      <c r="Y64" s="95" t="str">
        <f t="shared" si="54"/>
        <v/>
      </c>
      <c r="Z64" s="95" t="str">
        <f t="shared" si="55"/>
        <v/>
      </c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  <c r="AK64" s="146"/>
      <c r="AL64" s="146"/>
      <c r="AM64" s="95" t="str">
        <f t="shared" si="56"/>
        <v/>
      </c>
      <c r="AN64" s="95" t="str">
        <f t="shared" si="57"/>
        <v/>
      </c>
      <c r="AO64" s="95" t="str">
        <f t="shared" si="58"/>
        <v/>
      </c>
      <c r="AP64" s="95" t="str">
        <f t="shared" si="59"/>
        <v/>
      </c>
      <c r="AQ64" s="95" t="str">
        <f t="shared" si="60"/>
        <v/>
      </c>
      <c r="AR64" s="92"/>
      <c r="AS64" s="146"/>
      <c r="AT64" s="146"/>
      <c r="AU64" s="146"/>
      <c r="AV64" s="146"/>
      <c r="AW64" s="146"/>
      <c r="AX64" s="146"/>
      <c r="AY64" s="146"/>
      <c r="AZ64" s="146"/>
      <c r="BA64" s="146"/>
      <c r="BB64" s="146"/>
      <c r="BC64" s="146"/>
      <c r="BD64" s="146"/>
      <c r="BE64" s="95" t="str">
        <f t="shared" si="61"/>
        <v/>
      </c>
      <c r="BF64" s="95" t="str">
        <f t="shared" si="62"/>
        <v/>
      </c>
      <c r="BG64" s="95" t="str">
        <f t="shared" si="63"/>
        <v/>
      </c>
      <c r="BH64" s="95" t="str">
        <f t="shared" si="64"/>
        <v/>
      </c>
      <c r="BI64" s="95" t="str">
        <f t="shared" si="65"/>
        <v/>
      </c>
    </row>
    <row r="65" spans="1:61" x14ac:dyDescent="0.25">
      <c r="A65" s="2"/>
      <c r="B65" s="2" t="s">
        <v>359</v>
      </c>
      <c r="C65" s="89"/>
      <c r="D65" s="89"/>
      <c r="E65" s="137">
        <v>8</v>
      </c>
      <c r="F65" s="273" t="s">
        <v>653</v>
      </c>
      <c r="G65" s="252"/>
      <c r="H65" s="251"/>
      <c r="I65" s="94" t="s">
        <v>689</v>
      </c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95" t="str">
        <f t="shared" si="51"/>
        <v/>
      </c>
      <c r="W65" s="95" t="str">
        <f t="shared" si="52"/>
        <v/>
      </c>
      <c r="X65" s="95" t="str">
        <f t="shared" si="53"/>
        <v/>
      </c>
      <c r="Y65" s="95" t="str">
        <f t="shared" si="54"/>
        <v/>
      </c>
      <c r="Z65" s="95" t="str">
        <f t="shared" si="55"/>
        <v/>
      </c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95" t="str">
        <f t="shared" si="56"/>
        <v/>
      </c>
      <c r="AN65" s="95" t="str">
        <f t="shared" si="57"/>
        <v/>
      </c>
      <c r="AO65" s="95" t="str">
        <f t="shared" si="58"/>
        <v/>
      </c>
      <c r="AP65" s="95" t="str">
        <f t="shared" si="59"/>
        <v/>
      </c>
      <c r="AQ65" s="95" t="str">
        <f t="shared" si="60"/>
        <v/>
      </c>
      <c r="AR65" s="92"/>
      <c r="AS65" s="146"/>
      <c r="AT65" s="146"/>
      <c r="AU65" s="146"/>
      <c r="AV65" s="146"/>
      <c r="AW65" s="146"/>
      <c r="AX65" s="146"/>
      <c r="AY65" s="146"/>
      <c r="AZ65" s="146"/>
      <c r="BA65" s="146"/>
      <c r="BB65" s="146"/>
      <c r="BC65" s="146"/>
      <c r="BD65" s="146"/>
      <c r="BE65" s="95" t="str">
        <f t="shared" si="61"/>
        <v/>
      </c>
      <c r="BF65" s="95" t="str">
        <f t="shared" si="62"/>
        <v/>
      </c>
      <c r="BG65" s="95" t="str">
        <f t="shared" si="63"/>
        <v/>
      </c>
      <c r="BH65" s="95" t="str">
        <f t="shared" si="64"/>
        <v/>
      </c>
      <c r="BI65" s="95" t="str">
        <f t="shared" si="65"/>
        <v/>
      </c>
    </row>
    <row r="66" spans="1:61" x14ac:dyDescent="0.25">
      <c r="A66" s="2"/>
      <c r="B66" s="2" t="s">
        <v>360</v>
      </c>
      <c r="C66" s="89"/>
      <c r="D66" s="89"/>
      <c r="E66" s="137">
        <v>9</v>
      </c>
      <c r="F66" s="273" t="s">
        <v>654</v>
      </c>
      <c r="G66" s="252"/>
      <c r="H66" s="251"/>
      <c r="I66" s="94" t="s">
        <v>689</v>
      </c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95" t="str">
        <f t="shared" si="51"/>
        <v/>
      </c>
      <c r="W66" s="95" t="str">
        <f t="shared" si="52"/>
        <v/>
      </c>
      <c r="X66" s="95" t="str">
        <f t="shared" si="53"/>
        <v/>
      </c>
      <c r="Y66" s="95" t="str">
        <f t="shared" si="54"/>
        <v/>
      </c>
      <c r="Z66" s="95" t="str">
        <f t="shared" si="55"/>
        <v/>
      </c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95" t="str">
        <f t="shared" si="56"/>
        <v/>
      </c>
      <c r="AN66" s="95" t="str">
        <f t="shared" si="57"/>
        <v/>
      </c>
      <c r="AO66" s="95" t="str">
        <f t="shared" si="58"/>
        <v/>
      </c>
      <c r="AP66" s="95" t="str">
        <f t="shared" si="59"/>
        <v/>
      </c>
      <c r="AQ66" s="95" t="str">
        <f t="shared" si="60"/>
        <v/>
      </c>
      <c r="AR66" s="92"/>
      <c r="AS66" s="146"/>
      <c r="AT66" s="146"/>
      <c r="AU66" s="146"/>
      <c r="AV66" s="146"/>
      <c r="AW66" s="146"/>
      <c r="AX66" s="146"/>
      <c r="AY66" s="146"/>
      <c r="AZ66" s="146"/>
      <c r="BA66" s="146"/>
      <c r="BB66" s="146"/>
      <c r="BC66" s="146"/>
      <c r="BD66" s="146"/>
      <c r="BE66" s="95" t="str">
        <f t="shared" si="61"/>
        <v/>
      </c>
      <c r="BF66" s="95" t="str">
        <f t="shared" si="62"/>
        <v/>
      </c>
      <c r="BG66" s="95" t="str">
        <f t="shared" si="63"/>
        <v/>
      </c>
      <c r="BH66" s="95" t="str">
        <f t="shared" si="64"/>
        <v/>
      </c>
      <c r="BI66" s="95" t="str">
        <f t="shared" si="65"/>
        <v/>
      </c>
    </row>
    <row r="67" spans="1:61" x14ac:dyDescent="0.25">
      <c r="A67" s="2"/>
      <c r="B67" s="2" t="s">
        <v>361</v>
      </c>
      <c r="C67" s="89"/>
      <c r="D67" s="89"/>
      <c r="E67" s="137">
        <v>10</v>
      </c>
      <c r="F67" s="250" t="s">
        <v>655</v>
      </c>
      <c r="G67" s="252"/>
      <c r="H67" s="251"/>
      <c r="I67" s="94" t="s">
        <v>689</v>
      </c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95" t="str">
        <f t="shared" si="51"/>
        <v/>
      </c>
      <c r="W67" s="95" t="str">
        <f t="shared" si="52"/>
        <v/>
      </c>
      <c r="X67" s="95" t="str">
        <f t="shared" si="53"/>
        <v/>
      </c>
      <c r="Y67" s="95" t="str">
        <f t="shared" si="54"/>
        <v/>
      </c>
      <c r="Z67" s="95" t="str">
        <f t="shared" si="55"/>
        <v/>
      </c>
      <c r="AA67" s="146"/>
      <c r="AB67" s="146"/>
      <c r="AC67" s="146"/>
      <c r="AD67" s="146"/>
      <c r="AE67" s="146"/>
      <c r="AF67" s="146"/>
      <c r="AG67" s="146"/>
      <c r="AH67" s="146"/>
      <c r="AI67" s="146"/>
      <c r="AJ67" s="146"/>
      <c r="AK67" s="146"/>
      <c r="AL67" s="146"/>
      <c r="AM67" s="95" t="str">
        <f t="shared" si="56"/>
        <v/>
      </c>
      <c r="AN67" s="95" t="str">
        <f t="shared" si="57"/>
        <v/>
      </c>
      <c r="AO67" s="95" t="str">
        <f t="shared" si="58"/>
        <v/>
      </c>
      <c r="AP67" s="95" t="str">
        <f t="shared" si="59"/>
        <v/>
      </c>
      <c r="AQ67" s="95" t="str">
        <f t="shared" si="60"/>
        <v/>
      </c>
      <c r="AR67" s="92"/>
      <c r="AS67" s="146"/>
      <c r="AT67" s="146"/>
      <c r="AU67" s="146"/>
      <c r="AV67" s="146"/>
      <c r="AW67" s="146"/>
      <c r="AX67" s="146"/>
      <c r="AY67" s="146"/>
      <c r="AZ67" s="146"/>
      <c r="BA67" s="146"/>
      <c r="BB67" s="146"/>
      <c r="BC67" s="146"/>
      <c r="BD67" s="146"/>
      <c r="BE67" s="95" t="str">
        <f t="shared" si="61"/>
        <v/>
      </c>
      <c r="BF67" s="95" t="str">
        <f t="shared" si="62"/>
        <v/>
      </c>
      <c r="BG67" s="95" t="str">
        <f t="shared" si="63"/>
        <v/>
      </c>
      <c r="BH67" s="95" t="str">
        <f t="shared" si="64"/>
        <v/>
      </c>
      <c r="BI67" s="95" t="str">
        <f t="shared" si="65"/>
        <v/>
      </c>
    </row>
    <row r="68" spans="1:61" x14ac:dyDescent="0.25">
      <c r="A68" s="2"/>
      <c r="B68" s="2" t="s">
        <v>362</v>
      </c>
      <c r="C68" s="89"/>
      <c r="D68" s="89"/>
      <c r="E68" s="137">
        <v>11</v>
      </c>
      <c r="F68" s="250" t="s">
        <v>656</v>
      </c>
      <c r="G68" s="252"/>
      <c r="H68" s="251"/>
      <c r="I68" s="94" t="s">
        <v>690</v>
      </c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95" t="str">
        <f t="shared" si="51"/>
        <v/>
      </c>
      <c r="W68" s="95" t="str">
        <f t="shared" si="52"/>
        <v/>
      </c>
      <c r="X68" s="95" t="str">
        <f t="shared" si="53"/>
        <v/>
      </c>
      <c r="Y68" s="95" t="str">
        <f t="shared" si="54"/>
        <v/>
      </c>
      <c r="Z68" s="95" t="str">
        <f t="shared" si="55"/>
        <v/>
      </c>
      <c r="AA68" s="146"/>
      <c r="AB68" s="146"/>
      <c r="AC68" s="146"/>
      <c r="AD68" s="146"/>
      <c r="AE68" s="146"/>
      <c r="AF68" s="146"/>
      <c r="AG68" s="146"/>
      <c r="AH68" s="146"/>
      <c r="AI68" s="146"/>
      <c r="AJ68" s="146"/>
      <c r="AK68" s="146"/>
      <c r="AL68" s="146"/>
      <c r="AM68" s="95" t="str">
        <f t="shared" si="56"/>
        <v/>
      </c>
      <c r="AN68" s="95" t="str">
        <f t="shared" si="57"/>
        <v/>
      </c>
      <c r="AO68" s="95" t="str">
        <f t="shared" si="58"/>
        <v/>
      </c>
      <c r="AP68" s="95" t="str">
        <f t="shared" si="59"/>
        <v/>
      </c>
      <c r="AQ68" s="95" t="str">
        <f t="shared" si="60"/>
        <v/>
      </c>
      <c r="AR68" s="92"/>
      <c r="AS68" s="146"/>
      <c r="AT68" s="146"/>
      <c r="AU68" s="146"/>
      <c r="AV68" s="146"/>
      <c r="AW68" s="146"/>
      <c r="AX68" s="146"/>
      <c r="AY68" s="146"/>
      <c r="AZ68" s="146"/>
      <c r="BA68" s="146"/>
      <c r="BB68" s="146"/>
      <c r="BC68" s="146"/>
      <c r="BD68" s="146"/>
      <c r="BE68" s="95" t="str">
        <f t="shared" si="61"/>
        <v/>
      </c>
      <c r="BF68" s="95" t="str">
        <f t="shared" si="62"/>
        <v/>
      </c>
      <c r="BG68" s="95" t="str">
        <f t="shared" si="63"/>
        <v/>
      </c>
      <c r="BH68" s="95" t="str">
        <f t="shared" si="64"/>
        <v/>
      </c>
      <c r="BI68" s="95" t="str">
        <f t="shared" si="65"/>
        <v/>
      </c>
    </row>
    <row r="69" spans="1:61" x14ac:dyDescent="0.25">
      <c r="A69" s="2"/>
      <c r="B69" s="2"/>
      <c r="C69" s="97"/>
      <c r="D69" s="89"/>
      <c r="E69" s="141"/>
      <c r="F69" s="139"/>
      <c r="G69" s="139"/>
      <c r="H69" s="99"/>
      <c r="I69" s="94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00"/>
      <c r="W69" s="100"/>
      <c r="X69" s="100"/>
      <c r="Y69" s="100"/>
      <c r="Z69" s="100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00"/>
      <c r="AN69" s="100"/>
      <c r="AO69" s="100"/>
      <c r="AP69" s="100"/>
      <c r="AQ69" s="100"/>
      <c r="AR69" s="92"/>
      <c r="AS69" s="147"/>
      <c r="AT69" s="147"/>
      <c r="AU69" s="147"/>
      <c r="AV69" s="147"/>
      <c r="AW69" s="147"/>
      <c r="AX69" s="147"/>
      <c r="AY69" s="147"/>
      <c r="AZ69" s="147"/>
      <c r="BA69" s="147"/>
      <c r="BB69" s="147"/>
      <c r="BC69" s="147"/>
      <c r="BD69" s="147"/>
      <c r="BE69" s="100"/>
      <c r="BF69" s="100"/>
      <c r="BG69" s="100"/>
      <c r="BH69" s="100"/>
      <c r="BI69" s="100"/>
    </row>
    <row r="70" spans="1:61" x14ac:dyDescent="0.25">
      <c r="A70" s="2"/>
      <c r="B70" s="2"/>
      <c r="C70" s="97"/>
      <c r="D70" s="89">
        <v>5</v>
      </c>
      <c r="E70" s="250" t="s">
        <v>660</v>
      </c>
      <c r="F70" s="252"/>
      <c r="G70" s="252"/>
      <c r="H70" s="251"/>
      <c r="I70" s="90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00"/>
      <c r="W70" s="100"/>
      <c r="X70" s="100"/>
      <c r="Y70" s="100"/>
      <c r="Z70" s="100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00"/>
      <c r="AN70" s="100"/>
      <c r="AO70" s="100"/>
      <c r="AP70" s="100"/>
      <c r="AQ70" s="100"/>
      <c r="AR70" s="92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00"/>
      <c r="BF70" s="100"/>
      <c r="BG70" s="100"/>
      <c r="BH70" s="100"/>
      <c r="BI70" s="100"/>
    </row>
    <row r="71" spans="1:61" x14ac:dyDescent="0.25">
      <c r="A71" s="2"/>
      <c r="B71" s="2" t="s">
        <v>363</v>
      </c>
      <c r="C71" s="97"/>
      <c r="D71" s="89"/>
      <c r="E71" s="137">
        <v>1</v>
      </c>
      <c r="F71" s="250" t="s">
        <v>646</v>
      </c>
      <c r="G71" s="252"/>
      <c r="H71" s="251"/>
      <c r="I71" s="94" t="s">
        <v>689</v>
      </c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95" t="str">
        <f t="shared" ref="V71:V81" si="66">IFERROR(AVERAGE(J71:U71),"")</f>
        <v/>
      </c>
      <c r="W71" s="95" t="str">
        <f t="shared" ref="W71:W81" si="67">IFERROR(AVERAGE(J71:L71),"")</f>
        <v/>
      </c>
      <c r="X71" s="95" t="str">
        <f t="shared" ref="X71:X81" si="68">IFERROR(AVERAGE(M71:O71),"")</f>
        <v/>
      </c>
      <c r="Y71" s="95" t="str">
        <f t="shared" ref="Y71:Y81" si="69">IFERROR(AVERAGE(P71:R71),"")</f>
        <v/>
      </c>
      <c r="Z71" s="95" t="str">
        <f t="shared" ref="Z71:Z81" si="70">IFERROR(AVERAGE(S71:U71),"")</f>
        <v/>
      </c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46"/>
      <c r="AM71" s="95" t="str">
        <f t="shared" ref="AM71:AM81" si="71">IFERROR(AVERAGE(AA71:AL71),"")</f>
        <v/>
      </c>
      <c r="AN71" s="95" t="str">
        <f t="shared" ref="AN71:AN81" si="72">IFERROR(AVERAGE(AA71:AC71),"")</f>
        <v/>
      </c>
      <c r="AO71" s="95" t="str">
        <f t="shared" ref="AO71:AO81" si="73">IFERROR(AVERAGE(AD71:AF71),"")</f>
        <v/>
      </c>
      <c r="AP71" s="95" t="str">
        <f t="shared" ref="AP71:AP81" si="74">IFERROR(AVERAGE(AG71:AI71),"")</f>
        <v/>
      </c>
      <c r="AQ71" s="95" t="str">
        <f t="shared" ref="AQ71:AQ81" si="75">IFERROR(AVERAGE(AJ71:AL71),"")</f>
        <v/>
      </c>
      <c r="AR71" s="92"/>
      <c r="AS71" s="146"/>
      <c r="AT71" s="146"/>
      <c r="AU71" s="146"/>
      <c r="AV71" s="146"/>
      <c r="AW71" s="146"/>
      <c r="AX71" s="146"/>
      <c r="AY71" s="146"/>
      <c r="AZ71" s="146"/>
      <c r="BA71" s="146"/>
      <c r="BB71" s="146"/>
      <c r="BC71" s="146"/>
      <c r="BD71" s="146"/>
      <c r="BE71" s="95" t="str">
        <f t="shared" ref="BE71:BE81" si="76">IFERROR(AVERAGE(AS71:BD71),"")</f>
        <v/>
      </c>
      <c r="BF71" s="95" t="str">
        <f t="shared" ref="BF71:BF81" si="77">IFERROR(AVERAGE(AS71:AU71),"")</f>
        <v/>
      </c>
      <c r="BG71" s="95" t="str">
        <f t="shared" ref="BG71:BG81" si="78">IFERROR(AVERAGE(AV71:AX71),"")</f>
        <v/>
      </c>
      <c r="BH71" s="95" t="str">
        <f t="shared" ref="BH71:BH81" si="79">IFERROR(AVERAGE(AY71:BA71),"")</f>
        <v/>
      </c>
      <c r="BI71" s="95" t="str">
        <f t="shared" ref="BI71:BI81" si="80">IFERROR(AVERAGE(BB71:BD71),"")</f>
        <v/>
      </c>
    </row>
    <row r="72" spans="1:61" x14ac:dyDescent="0.25">
      <c r="A72" s="2"/>
      <c r="B72" s="2" t="s">
        <v>364</v>
      </c>
      <c r="C72" s="97"/>
      <c r="D72" s="89"/>
      <c r="E72" s="137">
        <v>2</v>
      </c>
      <c r="F72" s="250" t="s">
        <v>647</v>
      </c>
      <c r="G72" s="252"/>
      <c r="H72" s="251"/>
      <c r="I72" s="94" t="s">
        <v>689</v>
      </c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95" t="str">
        <f t="shared" si="66"/>
        <v/>
      </c>
      <c r="W72" s="95" t="str">
        <f t="shared" si="67"/>
        <v/>
      </c>
      <c r="X72" s="95" t="str">
        <f t="shared" si="68"/>
        <v/>
      </c>
      <c r="Y72" s="95" t="str">
        <f t="shared" si="69"/>
        <v/>
      </c>
      <c r="Z72" s="95" t="str">
        <f t="shared" si="70"/>
        <v/>
      </c>
      <c r="AA72" s="146"/>
      <c r="AB72" s="146"/>
      <c r="AC72" s="146"/>
      <c r="AD72" s="146"/>
      <c r="AE72" s="146"/>
      <c r="AF72" s="146"/>
      <c r="AG72" s="146"/>
      <c r="AH72" s="146"/>
      <c r="AI72" s="146"/>
      <c r="AJ72" s="146"/>
      <c r="AK72" s="146"/>
      <c r="AL72" s="146"/>
      <c r="AM72" s="95" t="str">
        <f t="shared" si="71"/>
        <v/>
      </c>
      <c r="AN72" s="95" t="str">
        <f t="shared" si="72"/>
        <v/>
      </c>
      <c r="AO72" s="95" t="str">
        <f t="shared" si="73"/>
        <v/>
      </c>
      <c r="AP72" s="95" t="str">
        <f t="shared" si="74"/>
        <v/>
      </c>
      <c r="AQ72" s="95" t="str">
        <f t="shared" si="75"/>
        <v/>
      </c>
      <c r="AR72" s="92"/>
      <c r="AS72" s="146"/>
      <c r="AT72" s="146"/>
      <c r="AU72" s="146"/>
      <c r="AV72" s="146"/>
      <c r="AW72" s="146"/>
      <c r="AX72" s="146"/>
      <c r="AY72" s="146"/>
      <c r="AZ72" s="146"/>
      <c r="BA72" s="146"/>
      <c r="BB72" s="146"/>
      <c r="BC72" s="146"/>
      <c r="BD72" s="146"/>
      <c r="BE72" s="95" t="str">
        <f t="shared" si="76"/>
        <v/>
      </c>
      <c r="BF72" s="95" t="str">
        <f t="shared" si="77"/>
        <v/>
      </c>
      <c r="BG72" s="95" t="str">
        <f t="shared" si="78"/>
        <v/>
      </c>
      <c r="BH72" s="95" t="str">
        <f t="shared" si="79"/>
        <v/>
      </c>
      <c r="BI72" s="95" t="str">
        <f t="shared" si="80"/>
        <v/>
      </c>
    </row>
    <row r="73" spans="1:61" x14ac:dyDescent="0.25">
      <c r="A73" s="2"/>
      <c r="B73" s="2" t="s">
        <v>365</v>
      </c>
      <c r="C73" s="97"/>
      <c r="D73" s="89"/>
      <c r="E73" s="137">
        <v>3</v>
      </c>
      <c r="F73" s="250" t="s">
        <v>648</v>
      </c>
      <c r="G73" s="252"/>
      <c r="H73" s="251"/>
      <c r="I73" s="94" t="s">
        <v>689</v>
      </c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95" t="str">
        <f t="shared" si="66"/>
        <v/>
      </c>
      <c r="W73" s="95" t="str">
        <f t="shared" si="67"/>
        <v/>
      </c>
      <c r="X73" s="95" t="str">
        <f t="shared" si="68"/>
        <v/>
      </c>
      <c r="Y73" s="95" t="str">
        <f t="shared" si="69"/>
        <v/>
      </c>
      <c r="Z73" s="95" t="str">
        <f t="shared" si="70"/>
        <v/>
      </c>
      <c r="AA73" s="146"/>
      <c r="AB73" s="146"/>
      <c r="AC73" s="146"/>
      <c r="AD73" s="146"/>
      <c r="AE73" s="146"/>
      <c r="AF73" s="146"/>
      <c r="AG73" s="146"/>
      <c r="AH73" s="146"/>
      <c r="AI73" s="146"/>
      <c r="AJ73" s="146"/>
      <c r="AK73" s="146"/>
      <c r="AL73" s="146"/>
      <c r="AM73" s="95" t="str">
        <f t="shared" si="71"/>
        <v/>
      </c>
      <c r="AN73" s="95" t="str">
        <f t="shared" si="72"/>
        <v/>
      </c>
      <c r="AO73" s="95" t="str">
        <f t="shared" si="73"/>
        <v/>
      </c>
      <c r="AP73" s="95" t="str">
        <f t="shared" si="74"/>
        <v/>
      </c>
      <c r="AQ73" s="95" t="str">
        <f t="shared" si="75"/>
        <v/>
      </c>
      <c r="AR73" s="92"/>
      <c r="AS73" s="146"/>
      <c r="AT73" s="146"/>
      <c r="AU73" s="146"/>
      <c r="AV73" s="146"/>
      <c r="AW73" s="146"/>
      <c r="AX73" s="146"/>
      <c r="AY73" s="146"/>
      <c r="AZ73" s="146"/>
      <c r="BA73" s="146"/>
      <c r="BB73" s="146"/>
      <c r="BC73" s="146"/>
      <c r="BD73" s="146"/>
      <c r="BE73" s="95" t="str">
        <f t="shared" si="76"/>
        <v/>
      </c>
      <c r="BF73" s="95" t="str">
        <f t="shared" si="77"/>
        <v/>
      </c>
      <c r="BG73" s="95" t="str">
        <f t="shared" si="78"/>
        <v/>
      </c>
      <c r="BH73" s="95" t="str">
        <f t="shared" si="79"/>
        <v/>
      </c>
      <c r="BI73" s="95" t="str">
        <f t="shared" si="80"/>
        <v/>
      </c>
    </row>
    <row r="74" spans="1:61" x14ac:dyDescent="0.25">
      <c r="A74" s="2"/>
      <c r="B74" s="2" t="s">
        <v>366</v>
      </c>
      <c r="C74" s="97"/>
      <c r="D74" s="89"/>
      <c r="E74" s="137">
        <v>4</v>
      </c>
      <c r="F74" s="250" t="s">
        <v>649</v>
      </c>
      <c r="G74" s="252"/>
      <c r="H74" s="251"/>
      <c r="I74" s="94" t="s">
        <v>689</v>
      </c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95" t="str">
        <f t="shared" si="66"/>
        <v/>
      </c>
      <c r="W74" s="95" t="str">
        <f t="shared" si="67"/>
        <v/>
      </c>
      <c r="X74" s="95" t="str">
        <f t="shared" si="68"/>
        <v/>
      </c>
      <c r="Y74" s="95" t="str">
        <f t="shared" si="69"/>
        <v/>
      </c>
      <c r="Z74" s="95" t="str">
        <f t="shared" si="70"/>
        <v/>
      </c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46"/>
      <c r="AM74" s="95" t="str">
        <f t="shared" si="71"/>
        <v/>
      </c>
      <c r="AN74" s="95" t="str">
        <f t="shared" si="72"/>
        <v/>
      </c>
      <c r="AO74" s="95" t="str">
        <f t="shared" si="73"/>
        <v/>
      </c>
      <c r="AP74" s="95" t="str">
        <f t="shared" si="74"/>
        <v/>
      </c>
      <c r="AQ74" s="95" t="str">
        <f t="shared" si="75"/>
        <v/>
      </c>
      <c r="AR74" s="92"/>
      <c r="AS74" s="146"/>
      <c r="AT74" s="146"/>
      <c r="AU74" s="146"/>
      <c r="AV74" s="146"/>
      <c r="AW74" s="146"/>
      <c r="AX74" s="146"/>
      <c r="AY74" s="146"/>
      <c r="AZ74" s="146"/>
      <c r="BA74" s="146"/>
      <c r="BB74" s="146"/>
      <c r="BC74" s="146"/>
      <c r="BD74" s="146"/>
      <c r="BE74" s="95" t="str">
        <f t="shared" si="76"/>
        <v/>
      </c>
      <c r="BF74" s="95" t="str">
        <f t="shared" si="77"/>
        <v/>
      </c>
      <c r="BG74" s="95" t="str">
        <f t="shared" si="78"/>
        <v/>
      </c>
      <c r="BH74" s="95" t="str">
        <f t="shared" si="79"/>
        <v/>
      </c>
      <c r="BI74" s="95" t="str">
        <f t="shared" si="80"/>
        <v/>
      </c>
    </row>
    <row r="75" spans="1:61" x14ac:dyDescent="0.25">
      <c r="A75" s="2"/>
      <c r="B75" s="2" t="s">
        <v>367</v>
      </c>
      <c r="C75" s="97"/>
      <c r="D75" s="89"/>
      <c r="E75" s="137">
        <v>5</v>
      </c>
      <c r="F75" s="250" t="s">
        <v>650</v>
      </c>
      <c r="G75" s="252"/>
      <c r="H75" s="251"/>
      <c r="I75" s="94" t="s">
        <v>689</v>
      </c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95" t="str">
        <f t="shared" si="66"/>
        <v/>
      </c>
      <c r="W75" s="95" t="str">
        <f t="shared" si="67"/>
        <v/>
      </c>
      <c r="X75" s="95" t="str">
        <f t="shared" si="68"/>
        <v/>
      </c>
      <c r="Y75" s="95" t="str">
        <f t="shared" si="69"/>
        <v/>
      </c>
      <c r="Z75" s="95" t="str">
        <f t="shared" si="70"/>
        <v/>
      </c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95" t="str">
        <f t="shared" si="71"/>
        <v/>
      </c>
      <c r="AN75" s="95" t="str">
        <f t="shared" si="72"/>
        <v/>
      </c>
      <c r="AO75" s="95" t="str">
        <f t="shared" si="73"/>
        <v/>
      </c>
      <c r="AP75" s="95" t="str">
        <f t="shared" si="74"/>
        <v/>
      </c>
      <c r="AQ75" s="95" t="str">
        <f t="shared" si="75"/>
        <v/>
      </c>
      <c r="AR75" s="92"/>
      <c r="AS75" s="146"/>
      <c r="AT75" s="146"/>
      <c r="AU75" s="146"/>
      <c r="AV75" s="146"/>
      <c r="AW75" s="146"/>
      <c r="AX75" s="146"/>
      <c r="AY75" s="146"/>
      <c r="AZ75" s="146"/>
      <c r="BA75" s="146"/>
      <c r="BB75" s="146"/>
      <c r="BC75" s="146"/>
      <c r="BD75" s="146"/>
      <c r="BE75" s="95" t="str">
        <f t="shared" si="76"/>
        <v/>
      </c>
      <c r="BF75" s="95" t="str">
        <f t="shared" si="77"/>
        <v/>
      </c>
      <c r="BG75" s="95" t="str">
        <f t="shared" si="78"/>
        <v/>
      </c>
      <c r="BH75" s="95" t="str">
        <f t="shared" si="79"/>
        <v/>
      </c>
      <c r="BI75" s="95" t="str">
        <f t="shared" si="80"/>
        <v/>
      </c>
    </row>
    <row r="76" spans="1:61" x14ac:dyDescent="0.25">
      <c r="A76" s="2"/>
      <c r="B76" s="2" t="s">
        <v>368</v>
      </c>
      <c r="C76" s="97"/>
      <c r="D76" s="89"/>
      <c r="E76" s="137">
        <v>6</v>
      </c>
      <c r="F76" s="273" t="s">
        <v>651</v>
      </c>
      <c r="G76" s="252"/>
      <c r="H76" s="251"/>
      <c r="I76" s="94" t="s">
        <v>689</v>
      </c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95" t="str">
        <f t="shared" si="66"/>
        <v/>
      </c>
      <c r="W76" s="95" t="str">
        <f t="shared" si="67"/>
        <v/>
      </c>
      <c r="X76" s="95" t="str">
        <f t="shared" si="68"/>
        <v/>
      </c>
      <c r="Y76" s="95" t="str">
        <f t="shared" si="69"/>
        <v/>
      </c>
      <c r="Z76" s="95" t="str">
        <f t="shared" si="70"/>
        <v/>
      </c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95" t="str">
        <f t="shared" si="71"/>
        <v/>
      </c>
      <c r="AN76" s="95" t="str">
        <f t="shared" si="72"/>
        <v/>
      </c>
      <c r="AO76" s="95" t="str">
        <f t="shared" si="73"/>
        <v/>
      </c>
      <c r="AP76" s="95" t="str">
        <f t="shared" si="74"/>
        <v/>
      </c>
      <c r="AQ76" s="95" t="str">
        <f t="shared" si="75"/>
        <v/>
      </c>
      <c r="AR76" s="92"/>
      <c r="AS76" s="146"/>
      <c r="AT76" s="146"/>
      <c r="AU76" s="146"/>
      <c r="AV76" s="146"/>
      <c r="AW76" s="146"/>
      <c r="AX76" s="146"/>
      <c r="AY76" s="146"/>
      <c r="AZ76" s="146"/>
      <c r="BA76" s="146"/>
      <c r="BB76" s="146"/>
      <c r="BC76" s="146"/>
      <c r="BD76" s="146"/>
      <c r="BE76" s="95" t="str">
        <f t="shared" si="76"/>
        <v/>
      </c>
      <c r="BF76" s="95" t="str">
        <f t="shared" si="77"/>
        <v/>
      </c>
      <c r="BG76" s="95" t="str">
        <f t="shared" si="78"/>
        <v/>
      </c>
      <c r="BH76" s="95" t="str">
        <f t="shared" si="79"/>
        <v/>
      </c>
      <c r="BI76" s="95" t="str">
        <f t="shared" si="80"/>
        <v/>
      </c>
    </row>
    <row r="77" spans="1:61" x14ac:dyDescent="0.25">
      <c r="A77" s="2"/>
      <c r="B77" s="2" t="s">
        <v>369</v>
      </c>
      <c r="C77" s="97"/>
      <c r="D77" s="89"/>
      <c r="E77" s="137">
        <v>7</v>
      </c>
      <c r="F77" s="273" t="s">
        <v>652</v>
      </c>
      <c r="G77" s="252"/>
      <c r="H77" s="251"/>
      <c r="I77" s="94" t="s">
        <v>689</v>
      </c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95" t="str">
        <f t="shared" si="66"/>
        <v/>
      </c>
      <c r="W77" s="95" t="str">
        <f t="shared" si="67"/>
        <v/>
      </c>
      <c r="X77" s="95" t="str">
        <f t="shared" si="68"/>
        <v/>
      </c>
      <c r="Y77" s="95" t="str">
        <f t="shared" si="69"/>
        <v/>
      </c>
      <c r="Z77" s="95" t="str">
        <f t="shared" si="70"/>
        <v/>
      </c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46"/>
      <c r="AM77" s="95" t="str">
        <f t="shared" si="71"/>
        <v/>
      </c>
      <c r="AN77" s="95" t="str">
        <f t="shared" si="72"/>
        <v/>
      </c>
      <c r="AO77" s="95" t="str">
        <f t="shared" si="73"/>
        <v/>
      </c>
      <c r="AP77" s="95" t="str">
        <f t="shared" si="74"/>
        <v/>
      </c>
      <c r="AQ77" s="95" t="str">
        <f t="shared" si="75"/>
        <v/>
      </c>
      <c r="AR77" s="92"/>
      <c r="AS77" s="146"/>
      <c r="AT77" s="146"/>
      <c r="AU77" s="146"/>
      <c r="AV77" s="146"/>
      <c r="AW77" s="146"/>
      <c r="AX77" s="146"/>
      <c r="AY77" s="146"/>
      <c r="AZ77" s="146"/>
      <c r="BA77" s="146"/>
      <c r="BB77" s="146"/>
      <c r="BC77" s="146"/>
      <c r="BD77" s="146"/>
      <c r="BE77" s="95" t="str">
        <f t="shared" si="76"/>
        <v/>
      </c>
      <c r="BF77" s="95" t="str">
        <f t="shared" si="77"/>
        <v/>
      </c>
      <c r="BG77" s="95" t="str">
        <f t="shared" si="78"/>
        <v/>
      </c>
      <c r="BH77" s="95" t="str">
        <f t="shared" si="79"/>
        <v/>
      </c>
      <c r="BI77" s="95" t="str">
        <f t="shared" si="80"/>
        <v/>
      </c>
    </row>
    <row r="78" spans="1:61" x14ac:dyDescent="0.25">
      <c r="A78" s="2"/>
      <c r="B78" s="2" t="s">
        <v>370</v>
      </c>
      <c r="C78" s="97"/>
      <c r="D78" s="89"/>
      <c r="E78" s="137">
        <v>8</v>
      </c>
      <c r="F78" s="273" t="s">
        <v>653</v>
      </c>
      <c r="G78" s="252"/>
      <c r="H78" s="251"/>
      <c r="I78" s="94" t="s">
        <v>689</v>
      </c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95" t="str">
        <f t="shared" si="66"/>
        <v/>
      </c>
      <c r="W78" s="95" t="str">
        <f t="shared" si="67"/>
        <v/>
      </c>
      <c r="X78" s="95" t="str">
        <f t="shared" si="68"/>
        <v/>
      </c>
      <c r="Y78" s="95" t="str">
        <f t="shared" si="69"/>
        <v/>
      </c>
      <c r="Z78" s="95" t="str">
        <f t="shared" si="70"/>
        <v/>
      </c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95" t="str">
        <f t="shared" si="71"/>
        <v/>
      </c>
      <c r="AN78" s="95" t="str">
        <f t="shared" si="72"/>
        <v/>
      </c>
      <c r="AO78" s="95" t="str">
        <f t="shared" si="73"/>
        <v/>
      </c>
      <c r="AP78" s="95" t="str">
        <f t="shared" si="74"/>
        <v/>
      </c>
      <c r="AQ78" s="95" t="str">
        <f t="shared" si="75"/>
        <v/>
      </c>
      <c r="AR78" s="92"/>
      <c r="AS78" s="146"/>
      <c r="AT78" s="146"/>
      <c r="AU78" s="146"/>
      <c r="AV78" s="146"/>
      <c r="AW78" s="146"/>
      <c r="AX78" s="146"/>
      <c r="AY78" s="146"/>
      <c r="AZ78" s="146"/>
      <c r="BA78" s="146"/>
      <c r="BB78" s="146"/>
      <c r="BC78" s="146"/>
      <c r="BD78" s="146"/>
      <c r="BE78" s="95" t="str">
        <f t="shared" si="76"/>
        <v/>
      </c>
      <c r="BF78" s="95" t="str">
        <f t="shared" si="77"/>
        <v/>
      </c>
      <c r="BG78" s="95" t="str">
        <f t="shared" si="78"/>
        <v/>
      </c>
      <c r="BH78" s="95" t="str">
        <f t="shared" si="79"/>
        <v/>
      </c>
      <c r="BI78" s="95" t="str">
        <f t="shared" si="80"/>
        <v/>
      </c>
    </row>
    <row r="79" spans="1:61" x14ac:dyDescent="0.25">
      <c r="A79" s="2"/>
      <c r="B79" s="2" t="s">
        <v>371</v>
      </c>
      <c r="C79" s="97"/>
      <c r="D79" s="89"/>
      <c r="E79" s="137">
        <v>9</v>
      </c>
      <c r="F79" s="273" t="s">
        <v>654</v>
      </c>
      <c r="G79" s="252"/>
      <c r="H79" s="251"/>
      <c r="I79" s="94" t="s">
        <v>689</v>
      </c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95" t="str">
        <f t="shared" si="66"/>
        <v/>
      </c>
      <c r="W79" s="95" t="str">
        <f t="shared" si="67"/>
        <v/>
      </c>
      <c r="X79" s="95" t="str">
        <f t="shared" si="68"/>
        <v/>
      </c>
      <c r="Y79" s="95" t="str">
        <f t="shared" si="69"/>
        <v/>
      </c>
      <c r="Z79" s="95" t="str">
        <f t="shared" si="70"/>
        <v/>
      </c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46"/>
      <c r="AM79" s="95" t="str">
        <f t="shared" si="71"/>
        <v/>
      </c>
      <c r="AN79" s="95" t="str">
        <f t="shared" si="72"/>
        <v/>
      </c>
      <c r="AO79" s="95" t="str">
        <f t="shared" si="73"/>
        <v/>
      </c>
      <c r="AP79" s="95" t="str">
        <f t="shared" si="74"/>
        <v/>
      </c>
      <c r="AQ79" s="95" t="str">
        <f t="shared" si="75"/>
        <v/>
      </c>
      <c r="AR79" s="92"/>
      <c r="AS79" s="146"/>
      <c r="AT79" s="146"/>
      <c r="AU79" s="146"/>
      <c r="AV79" s="146"/>
      <c r="AW79" s="146"/>
      <c r="AX79" s="146"/>
      <c r="AY79" s="146"/>
      <c r="AZ79" s="146"/>
      <c r="BA79" s="146"/>
      <c r="BB79" s="146"/>
      <c r="BC79" s="146"/>
      <c r="BD79" s="146"/>
      <c r="BE79" s="95" t="str">
        <f t="shared" si="76"/>
        <v/>
      </c>
      <c r="BF79" s="95" t="str">
        <f t="shared" si="77"/>
        <v/>
      </c>
      <c r="BG79" s="95" t="str">
        <f t="shared" si="78"/>
        <v/>
      </c>
      <c r="BH79" s="95" t="str">
        <f t="shared" si="79"/>
        <v/>
      </c>
      <c r="BI79" s="95" t="str">
        <f t="shared" si="80"/>
        <v/>
      </c>
    </row>
    <row r="80" spans="1:61" x14ac:dyDescent="0.25">
      <c r="A80" s="2"/>
      <c r="B80" s="2" t="s">
        <v>372</v>
      </c>
      <c r="C80" s="97"/>
      <c r="D80" s="89"/>
      <c r="E80" s="137">
        <v>10</v>
      </c>
      <c r="F80" s="250" t="s">
        <v>655</v>
      </c>
      <c r="G80" s="252"/>
      <c r="H80" s="251"/>
      <c r="I80" s="94" t="s">
        <v>689</v>
      </c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95" t="str">
        <f t="shared" si="66"/>
        <v/>
      </c>
      <c r="W80" s="95" t="str">
        <f t="shared" si="67"/>
        <v/>
      </c>
      <c r="X80" s="95" t="str">
        <f t="shared" si="68"/>
        <v/>
      </c>
      <c r="Y80" s="95" t="str">
        <f t="shared" si="69"/>
        <v/>
      </c>
      <c r="Z80" s="95" t="str">
        <f t="shared" si="70"/>
        <v/>
      </c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  <c r="AM80" s="95" t="str">
        <f t="shared" si="71"/>
        <v/>
      </c>
      <c r="AN80" s="95" t="str">
        <f t="shared" si="72"/>
        <v/>
      </c>
      <c r="AO80" s="95" t="str">
        <f t="shared" si="73"/>
        <v/>
      </c>
      <c r="AP80" s="95" t="str">
        <f t="shared" si="74"/>
        <v/>
      </c>
      <c r="AQ80" s="95" t="str">
        <f t="shared" si="75"/>
        <v/>
      </c>
      <c r="AR80" s="92"/>
      <c r="AS80" s="146"/>
      <c r="AT80" s="146"/>
      <c r="AU80" s="146"/>
      <c r="AV80" s="146"/>
      <c r="AW80" s="146"/>
      <c r="AX80" s="146"/>
      <c r="AY80" s="146"/>
      <c r="AZ80" s="146"/>
      <c r="BA80" s="146"/>
      <c r="BB80" s="146"/>
      <c r="BC80" s="146"/>
      <c r="BD80" s="146"/>
      <c r="BE80" s="95" t="str">
        <f t="shared" si="76"/>
        <v/>
      </c>
      <c r="BF80" s="95" t="str">
        <f t="shared" si="77"/>
        <v/>
      </c>
      <c r="BG80" s="95" t="str">
        <f t="shared" si="78"/>
        <v/>
      </c>
      <c r="BH80" s="95" t="str">
        <f t="shared" si="79"/>
        <v/>
      </c>
      <c r="BI80" s="95" t="str">
        <f t="shared" si="80"/>
        <v/>
      </c>
    </row>
    <row r="81" spans="1:61" x14ac:dyDescent="0.25">
      <c r="A81" s="2"/>
      <c r="B81" s="2" t="s">
        <v>373</v>
      </c>
      <c r="C81" s="97"/>
      <c r="D81" s="89"/>
      <c r="E81" s="137">
        <v>11</v>
      </c>
      <c r="F81" s="250" t="s">
        <v>656</v>
      </c>
      <c r="G81" s="252"/>
      <c r="H81" s="251"/>
      <c r="I81" s="94" t="s">
        <v>690</v>
      </c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95" t="str">
        <f t="shared" si="66"/>
        <v/>
      </c>
      <c r="W81" s="95" t="str">
        <f t="shared" si="67"/>
        <v/>
      </c>
      <c r="X81" s="95" t="str">
        <f t="shared" si="68"/>
        <v/>
      </c>
      <c r="Y81" s="95" t="str">
        <f t="shared" si="69"/>
        <v/>
      </c>
      <c r="Z81" s="95" t="str">
        <f t="shared" si="70"/>
        <v/>
      </c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95" t="str">
        <f t="shared" si="71"/>
        <v/>
      </c>
      <c r="AN81" s="95" t="str">
        <f t="shared" si="72"/>
        <v/>
      </c>
      <c r="AO81" s="95" t="str">
        <f t="shared" si="73"/>
        <v/>
      </c>
      <c r="AP81" s="95" t="str">
        <f t="shared" si="74"/>
        <v/>
      </c>
      <c r="AQ81" s="95" t="str">
        <f t="shared" si="75"/>
        <v/>
      </c>
      <c r="AR81" s="92"/>
      <c r="AS81" s="146"/>
      <c r="AT81" s="146"/>
      <c r="AU81" s="146"/>
      <c r="AV81" s="146"/>
      <c r="AW81" s="146"/>
      <c r="AX81" s="146"/>
      <c r="AY81" s="146"/>
      <c r="AZ81" s="146"/>
      <c r="BA81" s="146"/>
      <c r="BB81" s="146"/>
      <c r="BC81" s="146"/>
      <c r="BD81" s="146"/>
      <c r="BE81" s="95" t="str">
        <f t="shared" si="76"/>
        <v/>
      </c>
      <c r="BF81" s="95" t="str">
        <f t="shared" si="77"/>
        <v/>
      </c>
      <c r="BG81" s="95" t="str">
        <f t="shared" si="78"/>
        <v/>
      </c>
      <c r="BH81" s="95" t="str">
        <f t="shared" si="79"/>
        <v/>
      </c>
      <c r="BI81" s="95" t="str">
        <f t="shared" si="80"/>
        <v/>
      </c>
    </row>
    <row r="82" spans="1:61" x14ac:dyDescent="0.25">
      <c r="A82" s="2"/>
      <c r="B82" s="2"/>
      <c r="C82" s="97"/>
      <c r="D82" s="89"/>
      <c r="E82" s="141"/>
      <c r="F82" s="139"/>
      <c r="G82" s="139"/>
      <c r="H82" s="99"/>
      <c r="I82" s="94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00"/>
      <c r="W82" s="100"/>
      <c r="X82" s="100"/>
      <c r="Y82" s="100"/>
      <c r="Z82" s="100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00"/>
      <c r="AN82" s="100"/>
      <c r="AO82" s="100"/>
      <c r="AP82" s="100"/>
      <c r="AQ82" s="100"/>
      <c r="AR82" s="92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00"/>
      <c r="BF82" s="100"/>
      <c r="BG82" s="100"/>
      <c r="BH82" s="100"/>
      <c r="BI82" s="100"/>
    </row>
    <row r="83" spans="1:61" x14ac:dyDescent="0.25">
      <c r="A83" s="2"/>
      <c r="B83" s="2"/>
      <c r="C83" s="89">
        <v>2</v>
      </c>
      <c r="D83" s="250" t="s">
        <v>57</v>
      </c>
      <c r="E83" s="252"/>
      <c r="F83" s="252"/>
      <c r="G83" s="252"/>
      <c r="H83" s="251"/>
      <c r="I83" s="90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00"/>
      <c r="W83" s="100"/>
      <c r="X83" s="100"/>
      <c r="Y83" s="100"/>
      <c r="Z83" s="100"/>
      <c r="AA83" s="147"/>
      <c r="AB83" s="147"/>
      <c r="AC83" s="147"/>
      <c r="AD83" s="147"/>
      <c r="AE83" s="147"/>
      <c r="AF83" s="147"/>
      <c r="AG83" s="147"/>
      <c r="AH83" s="147"/>
      <c r="AI83" s="147"/>
      <c r="AJ83" s="147"/>
      <c r="AK83" s="147"/>
      <c r="AL83" s="147"/>
      <c r="AM83" s="100"/>
      <c r="AN83" s="100"/>
      <c r="AO83" s="100"/>
      <c r="AP83" s="100"/>
      <c r="AQ83" s="100"/>
      <c r="AR83" s="92"/>
      <c r="AS83" s="147"/>
      <c r="AT83" s="147"/>
      <c r="AU83" s="147"/>
      <c r="AV83" s="147"/>
      <c r="AW83" s="147"/>
      <c r="AX83" s="147"/>
      <c r="AY83" s="147"/>
      <c r="AZ83" s="147"/>
      <c r="BA83" s="147"/>
      <c r="BB83" s="147"/>
      <c r="BC83" s="147"/>
      <c r="BD83" s="147"/>
      <c r="BE83" s="100"/>
      <c r="BF83" s="100"/>
      <c r="BG83" s="100"/>
      <c r="BH83" s="100"/>
      <c r="BI83" s="100"/>
    </row>
    <row r="84" spans="1:61" x14ac:dyDescent="0.25">
      <c r="A84" s="2"/>
      <c r="B84" s="2"/>
      <c r="C84" s="89"/>
      <c r="D84" s="89">
        <v>1</v>
      </c>
      <c r="E84" s="250" t="s">
        <v>645</v>
      </c>
      <c r="F84" s="252"/>
      <c r="G84" s="252"/>
      <c r="H84" s="251"/>
      <c r="I84" s="90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00"/>
      <c r="W84" s="100"/>
      <c r="X84" s="100"/>
      <c r="Y84" s="100"/>
      <c r="Z84" s="100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00"/>
      <c r="AN84" s="100"/>
      <c r="AO84" s="100"/>
      <c r="AP84" s="100"/>
      <c r="AQ84" s="100"/>
      <c r="AR84" s="92"/>
      <c r="AS84" s="147"/>
      <c r="AT84" s="147"/>
      <c r="AU84" s="147"/>
      <c r="AV84" s="147"/>
      <c r="AW84" s="147"/>
      <c r="AX84" s="147"/>
      <c r="AY84" s="147"/>
      <c r="AZ84" s="147"/>
      <c r="BA84" s="147"/>
      <c r="BB84" s="147"/>
      <c r="BC84" s="147"/>
      <c r="BD84" s="147"/>
      <c r="BE84" s="100"/>
      <c r="BF84" s="100"/>
      <c r="BG84" s="100"/>
      <c r="BH84" s="100"/>
      <c r="BI84" s="100"/>
    </row>
    <row r="85" spans="1:61" x14ac:dyDescent="0.25">
      <c r="A85" s="2"/>
      <c r="B85" s="2" t="s">
        <v>374</v>
      </c>
      <c r="C85" s="89"/>
      <c r="D85" s="89"/>
      <c r="E85" s="137">
        <v>1</v>
      </c>
      <c r="F85" s="250" t="s">
        <v>646</v>
      </c>
      <c r="G85" s="252"/>
      <c r="H85" s="251"/>
      <c r="I85" s="94" t="s">
        <v>689</v>
      </c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95" t="str">
        <f t="shared" ref="V85:V95" si="81">IFERROR(AVERAGE(J85:U85),"")</f>
        <v/>
      </c>
      <c r="W85" s="95" t="str">
        <f t="shared" ref="W85:W95" si="82">IFERROR(AVERAGE(J85:L85),"")</f>
        <v/>
      </c>
      <c r="X85" s="95" t="str">
        <f t="shared" ref="X85:X95" si="83">IFERROR(AVERAGE(M85:O85),"")</f>
        <v/>
      </c>
      <c r="Y85" s="95" t="str">
        <f t="shared" ref="Y85:Y95" si="84">IFERROR(AVERAGE(P85:R85),"")</f>
        <v/>
      </c>
      <c r="Z85" s="95" t="str">
        <f t="shared" ref="Z85:Z95" si="85">IFERROR(AVERAGE(S85:U85),"")</f>
        <v/>
      </c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  <c r="AL85" s="146"/>
      <c r="AM85" s="95" t="str">
        <f t="shared" ref="AM85:AM95" si="86">IFERROR(AVERAGE(AA85:AL85),"")</f>
        <v/>
      </c>
      <c r="AN85" s="95" t="str">
        <f t="shared" ref="AN85:AN95" si="87">IFERROR(AVERAGE(AA85:AC85),"")</f>
        <v/>
      </c>
      <c r="AO85" s="95" t="str">
        <f t="shared" ref="AO85:AO95" si="88">IFERROR(AVERAGE(AD85:AF85),"")</f>
        <v/>
      </c>
      <c r="AP85" s="95" t="str">
        <f t="shared" ref="AP85:AP95" si="89">IFERROR(AVERAGE(AG85:AI85),"")</f>
        <v/>
      </c>
      <c r="AQ85" s="95" t="str">
        <f t="shared" ref="AQ85:AQ95" si="90">IFERROR(AVERAGE(AJ85:AL85),"")</f>
        <v/>
      </c>
      <c r="AR85" s="92"/>
      <c r="AS85" s="146"/>
      <c r="AT85" s="146"/>
      <c r="AU85" s="146"/>
      <c r="AV85" s="146"/>
      <c r="AW85" s="146"/>
      <c r="AX85" s="146"/>
      <c r="AY85" s="146"/>
      <c r="AZ85" s="146"/>
      <c r="BA85" s="146"/>
      <c r="BB85" s="146"/>
      <c r="BC85" s="146"/>
      <c r="BD85" s="146"/>
      <c r="BE85" s="95" t="str">
        <f t="shared" ref="BE85:BE95" si="91">IFERROR(AVERAGE(AS85:BD85),"")</f>
        <v/>
      </c>
      <c r="BF85" s="95" t="str">
        <f t="shared" ref="BF85:BF95" si="92">IFERROR(AVERAGE(AS85:AU85),"")</f>
        <v/>
      </c>
      <c r="BG85" s="95" t="str">
        <f t="shared" ref="BG85:BG95" si="93">IFERROR(AVERAGE(AV85:AX85),"")</f>
        <v/>
      </c>
      <c r="BH85" s="95" t="str">
        <f t="shared" ref="BH85:BH95" si="94">IFERROR(AVERAGE(AY85:BA85),"")</f>
        <v/>
      </c>
      <c r="BI85" s="95" t="str">
        <f t="shared" ref="BI85:BI95" si="95">IFERROR(AVERAGE(BB85:BD85),"")</f>
        <v/>
      </c>
    </row>
    <row r="86" spans="1:61" x14ac:dyDescent="0.25">
      <c r="A86" s="2"/>
      <c r="B86" s="2" t="s">
        <v>375</v>
      </c>
      <c r="C86" s="89"/>
      <c r="D86" s="89"/>
      <c r="E86" s="137">
        <v>2</v>
      </c>
      <c r="F86" s="250" t="s">
        <v>647</v>
      </c>
      <c r="G86" s="252"/>
      <c r="H86" s="251"/>
      <c r="I86" s="94" t="s">
        <v>689</v>
      </c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95" t="str">
        <f t="shared" si="81"/>
        <v/>
      </c>
      <c r="W86" s="95" t="str">
        <f t="shared" si="82"/>
        <v/>
      </c>
      <c r="X86" s="95" t="str">
        <f t="shared" si="83"/>
        <v/>
      </c>
      <c r="Y86" s="95" t="str">
        <f t="shared" si="84"/>
        <v/>
      </c>
      <c r="Z86" s="95" t="str">
        <f t="shared" si="85"/>
        <v/>
      </c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95" t="str">
        <f t="shared" si="86"/>
        <v/>
      </c>
      <c r="AN86" s="95" t="str">
        <f t="shared" si="87"/>
        <v/>
      </c>
      <c r="AO86" s="95" t="str">
        <f t="shared" si="88"/>
        <v/>
      </c>
      <c r="AP86" s="95" t="str">
        <f t="shared" si="89"/>
        <v/>
      </c>
      <c r="AQ86" s="95" t="str">
        <f t="shared" si="90"/>
        <v/>
      </c>
      <c r="AR86" s="92"/>
      <c r="AS86" s="146"/>
      <c r="AT86" s="146"/>
      <c r="AU86" s="146"/>
      <c r="AV86" s="146"/>
      <c r="AW86" s="146"/>
      <c r="AX86" s="146"/>
      <c r="AY86" s="146"/>
      <c r="AZ86" s="146"/>
      <c r="BA86" s="146"/>
      <c r="BB86" s="146"/>
      <c r="BC86" s="146"/>
      <c r="BD86" s="146"/>
      <c r="BE86" s="95" t="str">
        <f t="shared" si="91"/>
        <v/>
      </c>
      <c r="BF86" s="95" t="str">
        <f t="shared" si="92"/>
        <v/>
      </c>
      <c r="BG86" s="95" t="str">
        <f t="shared" si="93"/>
        <v/>
      </c>
      <c r="BH86" s="95" t="str">
        <f t="shared" si="94"/>
        <v/>
      </c>
      <c r="BI86" s="95" t="str">
        <f t="shared" si="95"/>
        <v/>
      </c>
    </row>
    <row r="87" spans="1:61" x14ac:dyDescent="0.25">
      <c r="A87" s="2"/>
      <c r="B87" s="2" t="s">
        <v>376</v>
      </c>
      <c r="C87" s="89"/>
      <c r="D87" s="89"/>
      <c r="E87" s="137">
        <v>3</v>
      </c>
      <c r="F87" s="250" t="s">
        <v>648</v>
      </c>
      <c r="G87" s="252"/>
      <c r="H87" s="251"/>
      <c r="I87" s="94" t="s">
        <v>689</v>
      </c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95" t="str">
        <f t="shared" si="81"/>
        <v/>
      </c>
      <c r="W87" s="95" t="str">
        <f t="shared" si="82"/>
        <v/>
      </c>
      <c r="X87" s="95" t="str">
        <f t="shared" si="83"/>
        <v/>
      </c>
      <c r="Y87" s="95" t="str">
        <f t="shared" si="84"/>
        <v/>
      </c>
      <c r="Z87" s="95" t="str">
        <f t="shared" si="85"/>
        <v/>
      </c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95" t="str">
        <f t="shared" si="86"/>
        <v/>
      </c>
      <c r="AN87" s="95" t="str">
        <f t="shared" si="87"/>
        <v/>
      </c>
      <c r="AO87" s="95" t="str">
        <f t="shared" si="88"/>
        <v/>
      </c>
      <c r="AP87" s="95" t="str">
        <f t="shared" si="89"/>
        <v/>
      </c>
      <c r="AQ87" s="95" t="str">
        <f t="shared" si="90"/>
        <v/>
      </c>
      <c r="AR87" s="92"/>
      <c r="AS87" s="146"/>
      <c r="AT87" s="146"/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95" t="str">
        <f t="shared" si="91"/>
        <v/>
      </c>
      <c r="BF87" s="95" t="str">
        <f t="shared" si="92"/>
        <v/>
      </c>
      <c r="BG87" s="95" t="str">
        <f t="shared" si="93"/>
        <v/>
      </c>
      <c r="BH87" s="95" t="str">
        <f t="shared" si="94"/>
        <v/>
      </c>
      <c r="BI87" s="95" t="str">
        <f t="shared" si="95"/>
        <v/>
      </c>
    </row>
    <row r="88" spans="1:61" x14ac:dyDescent="0.25">
      <c r="A88" s="2"/>
      <c r="B88" s="2" t="s">
        <v>377</v>
      </c>
      <c r="C88" s="89"/>
      <c r="D88" s="89"/>
      <c r="E88" s="137">
        <v>4</v>
      </c>
      <c r="F88" s="250" t="s">
        <v>649</v>
      </c>
      <c r="G88" s="252"/>
      <c r="H88" s="251"/>
      <c r="I88" s="94" t="s">
        <v>689</v>
      </c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95" t="str">
        <f t="shared" si="81"/>
        <v/>
      </c>
      <c r="W88" s="95" t="str">
        <f t="shared" si="82"/>
        <v/>
      </c>
      <c r="X88" s="95" t="str">
        <f t="shared" si="83"/>
        <v/>
      </c>
      <c r="Y88" s="95" t="str">
        <f t="shared" si="84"/>
        <v/>
      </c>
      <c r="Z88" s="95" t="str">
        <f t="shared" si="85"/>
        <v/>
      </c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95" t="str">
        <f t="shared" si="86"/>
        <v/>
      </c>
      <c r="AN88" s="95" t="str">
        <f t="shared" si="87"/>
        <v/>
      </c>
      <c r="AO88" s="95" t="str">
        <f t="shared" si="88"/>
        <v/>
      </c>
      <c r="AP88" s="95" t="str">
        <f t="shared" si="89"/>
        <v/>
      </c>
      <c r="AQ88" s="95" t="str">
        <f t="shared" si="90"/>
        <v/>
      </c>
      <c r="AR88" s="92"/>
      <c r="AS88" s="146"/>
      <c r="AT88" s="146"/>
      <c r="AU88" s="146"/>
      <c r="AV88" s="146"/>
      <c r="AW88" s="146"/>
      <c r="AX88" s="146"/>
      <c r="AY88" s="146"/>
      <c r="AZ88" s="146"/>
      <c r="BA88" s="146"/>
      <c r="BB88" s="146"/>
      <c r="BC88" s="146"/>
      <c r="BD88" s="146"/>
      <c r="BE88" s="95" t="str">
        <f t="shared" si="91"/>
        <v/>
      </c>
      <c r="BF88" s="95" t="str">
        <f t="shared" si="92"/>
        <v/>
      </c>
      <c r="BG88" s="95" t="str">
        <f t="shared" si="93"/>
        <v/>
      </c>
      <c r="BH88" s="95" t="str">
        <f t="shared" si="94"/>
        <v/>
      </c>
      <c r="BI88" s="95" t="str">
        <f t="shared" si="95"/>
        <v/>
      </c>
    </row>
    <row r="89" spans="1:61" x14ac:dyDescent="0.25">
      <c r="A89" s="2"/>
      <c r="B89" s="2" t="s">
        <v>378</v>
      </c>
      <c r="C89" s="89"/>
      <c r="D89" s="89"/>
      <c r="E89" s="137">
        <v>5</v>
      </c>
      <c r="F89" s="250" t="s">
        <v>650</v>
      </c>
      <c r="G89" s="252"/>
      <c r="H89" s="251"/>
      <c r="I89" s="94" t="s">
        <v>689</v>
      </c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95" t="str">
        <f t="shared" si="81"/>
        <v/>
      </c>
      <c r="W89" s="95" t="str">
        <f t="shared" si="82"/>
        <v/>
      </c>
      <c r="X89" s="95" t="str">
        <f t="shared" si="83"/>
        <v/>
      </c>
      <c r="Y89" s="95" t="str">
        <f t="shared" si="84"/>
        <v/>
      </c>
      <c r="Z89" s="95" t="str">
        <f t="shared" si="85"/>
        <v/>
      </c>
      <c r="AA89" s="146"/>
      <c r="AB89" s="146"/>
      <c r="AC89" s="146"/>
      <c r="AD89" s="146"/>
      <c r="AE89" s="146"/>
      <c r="AF89" s="146"/>
      <c r="AG89" s="146"/>
      <c r="AH89" s="146"/>
      <c r="AI89" s="146"/>
      <c r="AJ89" s="146"/>
      <c r="AK89" s="146"/>
      <c r="AL89" s="146"/>
      <c r="AM89" s="95" t="str">
        <f t="shared" si="86"/>
        <v/>
      </c>
      <c r="AN89" s="95" t="str">
        <f t="shared" si="87"/>
        <v/>
      </c>
      <c r="AO89" s="95" t="str">
        <f t="shared" si="88"/>
        <v/>
      </c>
      <c r="AP89" s="95" t="str">
        <f t="shared" si="89"/>
        <v/>
      </c>
      <c r="AQ89" s="95" t="str">
        <f t="shared" si="90"/>
        <v/>
      </c>
      <c r="AR89" s="92"/>
      <c r="AS89" s="146"/>
      <c r="AT89" s="146"/>
      <c r="AU89" s="146"/>
      <c r="AV89" s="146"/>
      <c r="AW89" s="146"/>
      <c r="AX89" s="146"/>
      <c r="AY89" s="146"/>
      <c r="AZ89" s="146"/>
      <c r="BA89" s="146"/>
      <c r="BB89" s="146"/>
      <c r="BC89" s="146"/>
      <c r="BD89" s="146"/>
      <c r="BE89" s="95" t="str">
        <f t="shared" si="91"/>
        <v/>
      </c>
      <c r="BF89" s="95" t="str">
        <f t="shared" si="92"/>
        <v/>
      </c>
      <c r="BG89" s="95" t="str">
        <f t="shared" si="93"/>
        <v/>
      </c>
      <c r="BH89" s="95" t="str">
        <f t="shared" si="94"/>
        <v/>
      </c>
      <c r="BI89" s="95" t="str">
        <f t="shared" si="95"/>
        <v/>
      </c>
    </row>
    <row r="90" spans="1:61" x14ac:dyDescent="0.25">
      <c r="A90" s="2"/>
      <c r="B90" s="2" t="s">
        <v>379</v>
      </c>
      <c r="C90" s="89"/>
      <c r="D90" s="89"/>
      <c r="E90" s="137">
        <v>6</v>
      </c>
      <c r="F90" s="273" t="s">
        <v>651</v>
      </c>
      <c r="G90" s="252"/>
      <c r="H90" s="251"/>
      <c r="I90" s="94" t="s">
        <v>689</v>
      </c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95" t="str">
        <f t="shared" si="81"/>
        <v/>
      </c>
      <c r="W90" s="95" t="str">
        <f t="shared" si="82"/>
        <v/>
      </c>
      <c r="X90" s="95" t="str">
        <f t="shared" si="83"/>
        <v/>
      </c>
      <c r="Y90" s="95" t="str">
        <f t="shared" si="84"/>
        <v/>
      </c>
      <c r="Z90" s="95" t="str">
        <f t="shared" si="85"/>
        <v/>
      </c>
      <c r="AA90" s="146"/>
      <c r="AB90" s="146"/>
      <c r="AC90" s="146"/>
      <c r="AD90" s="146"/>
      <c r="AE90" s="146"/>
      <c r="AF90" s="146"/>
      <c r="AG90" s="146"/>
      <c r="AH90" s="146"/>
      <c r="AI90" s="146"/>
      <c r="AJ90" s="146"/>
      <c r="AK90" s="146"/>
      <c r="AL90" s="146"/>
      <c r="AM90" s="95" t="str">
        <f t="shared" si="86"/>
        <v/>
      </c>
      <c r="AN90" s="95" t="str">
        <f t="shared" si="87"/>
        <v/>
      </c>
      <c r="AO90" s="95" t="str">
        <f t="shared" si="88"/>
        <v/>
      </c>
      <c r="AP90" s="95" t="str">
        <f t="shared" si="89"/>
        <v/>
      </c>
      <c r="AQ90" s="95" t="str">
        <f t="shared" si="90"/>
        <v/>
      </c>
      <c r="AR90" s="92"/>
      <c r="AS90" s="146"/>
      <c r="AT90" s="146"/>
      <c r="AU90" s="146"/>
      <c r="AV90" s="146"/>
      <c r="AW90" s="146"/>
      <c r="AX90" s="146"/>
      <c r="AY90" s="146"/>
      <c r="AZ90" s="146"/>
      <c r="BA90" s="146"/>
      <c r="BB90" s="146"/>
      <c r="BC90" s="146"/>
      <c r="BD90" s="146"/>
      <c r="BE90" s="95" t="str">
        <f t="shared" si="91"/>
        <v/>
      </c>
      <c r="BF90" s="95" t="str">
        <f t="shared" si="92"/>
        <v/>
      </c>
      <c r="BG90" s="95" t="str">
        <f t="shared" si="93"/>
        <v/>
      </c>
      <c r="BH90" s="95" t="str">
        <f t="shared" si="94"/>
        <v/>
      </c>
      <c r="BI90" s="95" t="str">
        <f t="shared" si="95"/>
        <v/>
      </c>
    </row>
    <row r="91" spans="1:61" x14ac:dyDescent="0.25">
      <c r="A91" s="2"/>
      <c r="B91" s="2" t="s">
        <v>380</v>
      </c>
      <c r="C91" s="89"/>
      <c r="D91" s="89"/>
      <c r="E91" s="137">
        <v>7</v>
      </c>
      <c r="F91" s="273" t="s">
        <v>652</v>
      </c>
      <c r="G91" s="252"/>
      <c r="H91" s="251"/>
      <c r="I91" s="94" t="s">
        <v>689</v>
      </c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95" t="str">
        <f t="shared" si="81"/>
        <v/>
      </c>
      <c r="W91" s="95" t="str">
        <f t="shared" si="82"/>
        <v/>
      </c>
      <c r="X91" s="95" t="str">
        <f t="shared" si="83"/>
        <v/>
      </c>
      <c r="Y91" s="95" t="str">
        <f t="shared" si="84"/>
        <v/>
      </c>
      <c r="Z91" s="95" t="str">
        <f t="shared" si="85"/>
        <v/>
      </c>
      <c r="AA91" s="146"/>
      <c r="AB91" s="146"/>
      <c r="AC91" s="146"/>
      <c r="AD91" s="146"/>
      <c r="AE91" s="146"/>
      <c r="AF91" s="146"/>
      <c r="AG91" s="146"/>
      <c r="AH91" s="146"/>
      <c r="AI91" s="146"/>
      <c r="AJ91" s="146"/>
      <c r="AK91" s="146"/>
      <c r="AL91" s="146"/>
      <c r="AM91" s="95" t="str">
        <f t="shared" si="86"/>
        <v/>
      </c>
      <c r="AN91" s="95" t="str">
        <f t="shared" si="87"/>
        <v/>
      </c>
      <c r="AO91" s="95" t="str">
        <f t="shared" si="88"/>
        <v/>
      </c>
      <c r="AP91" s="95" t="str">
        <f t="shared" si="89"/>
        <v/>
      </c>
      <c r="AQ91" s="95" t="str">
        <f t="shared" si="90"/>
        <v/>
      </c>
      <c r="AR91" s="92"/>
      <c r="AS91" s="146"/>
      <c r="AT91" s="146"/>
      <c r="AU91" s="146"/>
      <c r="AV91" s="146"/>
      <c r="AW91" s="146"/>
      <c r="AX91" s="146"/>
      <c r="AY91" s="146"/>
      <c r="AZ91" s="146"/>
      <c r="BA91" s="146"/>
      <c r="BB91" s="146"/>
      <c r="BC91" s="146"/>
      <c r="BD91" s="146"/>
      <c r="BE91" s="95" t="str">
        <f t="shared" si="91"/>
        <v/>
      </c>
      <c r="BF91" s="95" t="str">
        <f t="shared" si="92"/>
        <v/>
      </c>
      <c r="BG91" s="95" t="str">
        <f t="shared" si="93"/>
        <v/>
      </c>
      <c r="BH91" s="95" t="str">
        <f t="shared" si="94"/>
        <v/>
      </c>
      <c r="BI91" s="95" t="str">
        <f t="shared" si="95"/>
        <v/>
      </c>
    </row>
    <row r="92" spans="1:61" x14ac:dyDescent="0.25">
      <c r="A92" s="2"/>
      <c r="B92" s="2" t="s">
        <v>381</v>
      </c>
      <c r="C92" s="89"/>
      <c r="D92" s="89"/>
      <c r="E92" s="137">
        <v>8</v>
      </c>
      <c r="F92" s="273" t="s">
        <v>653</v>
      </c>
      <c r="G92" s="252"/>
      <c r="H92" s="251"/>
      <c r="I92" s="94" t="s">
        <v>689</v>
      </c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95" t="str">
        <f t="shared" si="81"/>
        <v/>
      </c>
      <c r="W92" s="95" t="str">
        <f t="shared" si="82"/>
        <v/>
      </c>
      <c r="X92" s="95" t="str">
        <f t="shared" si="83"/>
        <v/>
      </c>
      <c r="Y92" s="95" t="str">
        <f t="shared" si="84"/>
        <v/>
      </c>
      <c r="Z92" s="95" t="str">
        <f t="shared" si="85"/>
        <v/>
      </c>
      <c r="AA92" s="146"/>
      <c r="AB92" s="146"/>
      <c r="AC92" s="146"/>
      <c r="AD92" s="146"/>
      <c r="AE92" s="146"/>
      <c r="AF92" s="146"/>
      <c r="AG92" s="146"/>
      <c r="AH92" s="146"/>
      <c r="AI92" s="146"/>
      <c r="AJ92" s="146"/>
      <c r="AK92" s="146"/>
      <c r="AL92" s="146"/>
      <c r="AM92" s="95" t="str">
        <f t="shared" si="86"/>
        <v/>
      </c>
      <c r="AN92" s="95" t="str">
        <f t="shared" si="87"/>
        <v/>
      </c>
      <c r="AO92" s="95" t="str">
        <f t="shared" si="88"/>
        <v/>
      </c>
      <c r="AP92" s="95" t="str">
        <f t="shared" si="89"/>
        <v/>
      </c>
      <c r="AQ92" s="95" t="str">
        <f t="shared" si="90"/>
        <v/>
      </c>
      <c r="AR92" s="92"/>
      <c r="AS92" s="146"/>
      <c r="AT92" s="146"/>
      <c r="AU92" s="146"/>
      <c r="AV92" s="146"/>
      <c r="AW92" s="146"/>
      <c r="AX92" s="146"/>
      <c r="AY92" s="146"/>
      <c r="AZ92" s="146"/>
      <c r="BA92" s="146"/>
      <c r="BB92" s="146"/>
      <c r="BC92" s="146"/>
      <c r="BD92" s="146"/>
      <c r="BE92" s="95" t="str">
        <f t="shared" si="91"/>
        <v/>
      </c>
      <c r="BF92" s="95" t="str">
        <f t="shared" si="92"/>
        <v/>
      </c>
      <c r="BG92" s="95" t="str">
        <f t="shared" si="93"/>
        <v/>
      </c>
      <c r="BH92" s="95" t="str">
        <f t="shared" si="94"/>
        <v/>
      </c>
      <c r="BI92" s="95" t="str">
        <f t="shared" si="95"/>
        <v/>
      </c>
    </row>
    <row r="93" spans="1:61" x14ac:dyDescent="0.25">
      <c r="A93" s="2"/>
      <c r="B93" s="2" t="s">
        <v>382</v>
      </c>
      <c r="C93" s="89"/>
      <c r="D93" s="89"/>
      <c r="E93" s="137">
        <v>9</v>
      </c>
      <c r="F93" s="273" t="s">
        <v>654</v>
      </c>
      <c r="G93" s="252"/>
      <c r="H93" s="251"/>
      <c r="I93" s="94" t="s">
        <v>689</v>
      </c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95" t="str">
        <f t="shared" si="81"/>
        <v/>
      </c>
      <c r="W93" s="95" t="str">
        <f t="shared" si="82"/>
        <v/>
      </c>
      <c r="X93" s="95" t="str">
        <f t="shared" si="83"/>
        <v/>
      </c>
      <c r="Y93" s="95" t="str">
        <f t="shared" si="84"/>
        <v/>
      </c>
      <c r="Z93" s="95" t="str">
        <f t="shared" si="85"/>
        <v/>
      </c>
      <c r="AA93" s="146"/>
      <c r="AB93" s="146"/>
      <c r="AC93" s="146"/>
      <c r="AD93" s="146"/>
      <c r="AE93" s="146"/>
      <c r="AF93" s="146"/>
      <c r="AG93" s="146"/>
      <c r="AH93" s="146"/>
      <c r="AI93" s="146"/>
      <c r="AJ93" s="146"/>
      <c r="AK93" s="146"/>
      <c r="AL93" s="146"/>
      <c r="AM93" s="95" t="str">
        <f t="shared" si="86"/>
        <v/>
      </c>
      <c r="AN93" s="95" t="str">
        <f t="shared" si="87"/>
        <v/>
      </c>
      <c r="AO93" s="95" t="str">
        <f t="shared" si="88"/>
        <v/>
      </c>
      <c r="AP93" s="95" t="str">
        <f t="shared" si="89"/>
        <v/>
      </c>
      <c r="AQ93" s="95" t="str">
        <f t="shared" si="90"/>
        <v/>
      </c>
      <c r="AR93" s="92"/>
      <c r="AS93" s="146"/>
      <c r="AT93" s="146"/>
      <c r="AU93" s="146"/>
      <c r="AV93" s="146"/>
      <c r="AW93" s="146"/>
      <c r="AX93" s="146"/>
      <c r="AY93" s="146"/>
      <c r="AZ93" s="146"/>
      <c r="BA93" s="146"/>
      <c r="BB93" s="146"/>
      <c r="BC93" s="146"/>
      <c r="BD93" s="146"/>
      <c r="BE93" s="95" t="str">
        <f t="shared" si="91"/>
        <v/>
      </c>
      <c r="BF93" s="95" t="str">
        <f t="shared" si="92"/>
        <v/>
      </c>
      <c r="BG93" s="95" t="str">
        <f t="shared" si="93"/>
        <v/>
      </c>
      <c r="BH93" s="95" t="str">
        <f t="shared" si="94"/>
        <v/>
      </c>
      <c r="BI93" s="95" t="str">
        <f t="shared" si="95"/>
        <v/>
      </c>
    </row>
    <row r="94" spans="1:61" x14ac:dyDescent="0.25">
      <c r="A94" s="2"/>
      <c r="B94" s="2" t="s">
        <v>383</v>
      </c>
      <c r="C94" s="89"/>
      <c r="D94" s="89"/>
      <c r="E94" s="137">
        <v>10</v>
      </c>
      <c r="F94" s="250" t="s">
        <v>655</v>
      </c>
      <c r="G94" s="252"/>
      <c r="H94" s="251"/>
      <c r="I94" s="94" t="s">
        <v>689</v>
      </c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95" t="str">
        <f t="shared" si="81"/>
        <v/>
      </c>
      <c r="W94" s="95" t="str">
        <f t="shared" si="82"/>
        <v/>
      </c>
      <c r="X94" s="95" t="str">
        <f t="shared" si="83"/>
        <v/>
      </c>
      <c r="Y94" s="95" t="str">
        <f t="shared" si="84"/>
        <v/>
      </c>
      <c r="Z94" s="95" t="str">
        <f t="shared" si="85"/>
        <v/>
      </c>
      <c r="AA94" s="146"/>
      <c r="AB94" s="146"/>
      <c r="AC94" s="146"/>
      <c r="AD94" s="146"/>
      <c r="AE94" s="146"/>
      <c r="AF94" s="146"/>
      <c r="AG94" s="146"/>
      <c r="AH94" s="146"/>
      <c r="AI94" s="146"/>
      <c r="AJ94" s="146"/>
      <c r="AK94" s="146"/>
      <c r="AL94" s="146"/>
      <c r="AM94" s="95" t="str">
        <f t="shared" si="86"/>
        <v/>
      </c>
      <c r="AN94" s="95" t="str">
        <f t="shared" si="87"/>
        <v/>
      </c>
      <c r="AO94" s="95" t="str">
        <f t="shared" si="88"/>
        <v/>
      </c>
      <c r="AP94" s="95" t="str">
        <f t="shared" si="89"/>
        <v/>
      </c>
      <c r="AQ94" s="95" t="str">
        <f t="shared" si="90"/>
        <v/>
      </c>
      <c r="AR94" s="92"/>
      <c r="AS94" s="146"/>
      <c r="AT94" s="146"/>
      <c r="AU94" s="146"/>
      <c r="AV94" s="146"/>
      <c r="AW94" s="146"/>
      <c r="AX94" s="146"/>
      <c r="AY94" s="146"/>
      <c r="AZ94" s="146"/>
      <c r="BA94" s="146"/>
      <c r="BB94" s="146"/>
      <c r="BC94" s="146"/>
      <c r="BD94" s="146"/>
      <c r="BE94" s="95" t="str">
        <f t="shared" si="91"/>
        <v/>
      </c>
      <c r="BF94" s="95" t="str">
        <f t="shared" si="92"/>
        <v/>
      </c>
      <c r="BG94" s="95" t="str">
        <f t="shared" si="93"/>
        <v/>
      </c>
      <c r="BH94" s="95" t="str">
        <f t="shared" si="94"/>
        <v/>
      </c>
      <c r="BI94" s="95" t="str">
        <f t="shared" si="95"/>
        <v/>
      </c>
    </row>
    <row r="95" spans="1:61" x14ac:dyDescent="0.25">
      <c r="A95" s="2"/>
      <c r="B95" s="2" t="s">
        <v>384</v>
      </c>
      <c r="C95" s="89"/>
      <c r="D95" s="89"/>
      <c r="E95" s="137">
        <v>11</v>
      </c>
      <c r="F95" s="250" t="s">
        <v>656</v>
      </c>
      <c r="G95" s="252"/>
      <c r="H95" s="251"/>
      <c r="I95" s="94" t="s">
        <v>690</v>
      </c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95" t="str">
        <f t="shared" si="81"/>
        <v/>
      </c>
      <c r="W95" s="95" t="str">
        <f t="shared" si="82"/>
        <v/>
      </c>
      <c r="X95" s="95" t="str">
        <f t="shared" si="83"/>
        <v/>
      </c>
      <c r="Y95" s="95" t="str">
        <f t="shared" si="84"/>
        <v/>
      </c>
      <c r="Z95" s="95" t="str">
        <f t="shared" si="85"/>
        <v/>
      </c>
      <c r="AA95" s="146"/>
      <c r="AB95" s="146"/>
      <c r="AC95" s="146"/>
      <c r="AD95" s="146"/>
      <c r="AE95" s="146"/>
      <c r="AF95" s="146"/>
      <c r="AG95" s="146"/>
      <c r="AH95" s="146"/>
      <c r="AI95" s="146"/>
      <c r="AJ95" s="146"/>
      <c r="AK95" s="146"/>
      <c r="AL95" s="146"/>
      <c r="AM95" s="95" t="str">
        <f t="shared" si="86"/>
        <v/>
      </c>
      <c r="AN95" s="95" t="str">
        <f t="shared" si="87"/>
        <v/>
      </c>
      <c r="AO95" s="95" t="str">
        <f t="shared" si="88"/>
        <v/>
      </c>
      <c r="AP95" s="95" t="str">
        <f t="shared" si="89"/>
        <v/>
      </c>
      <c r="AQ95" s="95" t="str">
        <f t="shared" si="90"/>
        <v/>
      </c>
      <c r="AR95" s="92"/>
      <c r="AS95" s="146"/>
      <c r="AT95" s="146"/>
      <c r="AU95" s="146"/>
      <c r="AV95" s="146"/>
      <c r="AW95" s="146"/>
      <c r="AX95" s="146"/>
      <c r="AY95" s="146"/>
      <c r="AZ95" s="146"/>
      <c r="BA95" s="146"/>
      <c r="BB95" s="146"/>
      <c r="BC95" s="146"/>
      <c r="BD95" s="146"/>
      <c r="BE95" s="95" t="str">
        <f t="shared" si="91"/>
        <v/>
      </c>
      <c r="BF95" s="95" t="str">
        <f t="shared" si="92"/>
        <v/>
      </c>
      <c r="BG95" s="95" t="str">
        <f t="shared" si="93"/>
        <v/>
      </c>
      <c r="BH95" s="95" t="str">
        <f t="shared" si="94"/>
        <v/>
      </c>
      <c r="BI95" s="95" t="str">
        <f t="shared" si="95"/>
        <v/>
      </c>
    </row>
    <row r="96" spans="1:61" x14ac:dyDescent="0.25">
      <c r="A96" s="2"/>
      <c r="B96" s="2"/>
      <c r="C96" s="97"/>
      <c r="D96" s="89"/>
      <c r="E96" s="141"/>
      <c r="F96" s="139"/>
      <c r="G96" s="139"/>
      <c r="H96" s="99"/>
      <c r="I96" s="94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00"/>
      <c r="W96" s="100"/>
      <c r="X96" s="100"/>
      <c r="Y96" s="100"/>
      <c r="Z96" s="100"/>
      <c r="AA96" s="147"/>
      <c r="AB96" s="147"/>
      <c r="AC96" s="147"/>
      <c r="AD96" s="147"/>
      <c r="AE96" s="147"/>
      <c r="AF96" s="147"/>
      <c r="AG96" s="147"/>
      <c r="AH96" s="147"/>
      <c r="AI96" s="147"/>
      <c r="AJ96" s="147"/>
      <c r="AK96" s="147"/>
      <c r="AL96" s="147"/>
      <c r="AM96" s="100"/>
      <c r="AN96" s="100"/>
      <c r="AO96" s="100"/>
      <c r="AP96" s="100"/>
      <c r="AQ96" s="100"/>
      <c r="AR96" s="92"/>
      <c r="AS96" s="147"/>
      <c r="AT96" s="147"/>
      <c r="AU96" s="147"/>
      <c r="AV96" s="147"/>
      <c r="AW96" s="147"/>
      <c r="AX96" s="147"/>
      <c r="AY96" s="147"/>
      <c r="AZ96" s="147"/>
      <c r="BA96" s="147"/>
      <c r="BB96" s="147"/>
      <c r="BC96" s="147"/>
      <c r="BD96" s="147"/>
      <c r="BE96" s="100"/>
      <c r="BF96" s="100"/>
      <c r="BG96" s="100"/>
      <c r="BH96" s="100"/>
      <c r="BI96" s="100"/>
    </row>
    <row r="97" spans="1:61" x14ac:dyDescent="0.25">
      <c r="A97" s="2"/>
      <c r="B97" s="2"/>
      <c r="C97" s="89"/>
      <c r="D97" s="89">
        <v>2</v>
      </c>
      <c r="E97" s="250" t="s">
        <v>657</v>
      </c>
      <c r="F97" s="252"/>
      <c r="G97" s="252"/>
      <c r="H97" s="251"/>
      <c r="I97" s="90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00"/>
      <c r="W97" s="100"/>
      <c r="X97" s="100"/>
      <c r="Y97" s="100"/>
      <c r="Z97" s="100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00"/>
      <c r="AN97" s="100"/>
      <c r="AO97" s="100"/>
      <c r="AP97" s="100"/>
      <c r="AQ97" s="100"/>
      <c r="AR97" s="92"/>
      <c r="AS97" s="147"/>
      <c r="AT97" s="147"/>
      <c r="AU97" s="147"/>
      <c r="AV97" s="147"/>
      <c r="AW97" s="147"/>
      <c r="AX97" s="147"/>
      <c r="AY97" s="147"/>
      <c r="AZ97" s="147"/>
      <c r="BA97" s="147"/>
      <c r="BB97" s="147"/>
      <c r="BC97" s="147"/>
      <c r="BD97" s="147"/>
      <c r="BE97" s="100"/>
      <c r="BF97" s="100"/>
      <c r="BG97" s="100"/>
      <c r="BH97" s="100"/>
      <c r="BI97" s="100"/>
    </row>
    <row r="98" spans="1:61" x14ac:dyDescent="0.25">
      <c r="A98" s="2"/>
      <c r="B98" s="2" t="s">
        <v>884</v>
      </c>
      <c r="C98" s="89"/>
      <c r="D98" s="89"/>
      <c r="E98" s="176">
        <v>1</v>
      </c>
      <c r="F98" s="250" t="s">
        <v>646</v>
      </c>
      <c r="G98" s="252"/>
      <c r="H98" s="251"/>
      <c r="I98" s="94" t="s">
        <v>689</v>
      </c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95" t="str">
        <f t="shared" ref="V98:V108" si="96">IFERROR(AVERAGE(J98:U98),"")</f>
        <v/>
      </c>
      <c r="W98" s="95" t="str">
        <f t="shared" ref="W98:W108" si="97">IFERROR(AVERAGE(J98:L98),"")</f>
        <v/>
      </c>
      <c r="X98" s="95" t="str">
        <f t="shared" ref="X98:X108" si="98">IFERROR(AVERAGE(M98:O98),"")</f>
        <v/>
      </c>
      <c r="Y98" s="95" t="str">
        <f t="shared" ref="Y98:Y108" si="99">IFERROR(AVERAGE(P98:R98),"")</f>
        <v/>
      </c>
      <c r="Z98" s="95" t="str">
        <f t="shared" ref="Z98:Z108" si="100">IFERROR(AVERAGE(S98:U98),"")</f>
        <v/>
      </c>
      <c r="AA98" s="146"/>
      <c r="AB98" s="146"/>
      <c r="AC98" s="146"/>
      <c r="AD98" s="146"/>
      <c r="AE98" s="146"/>
      <c r="AF98" s="146"/>
      <c r="AG98" s="146"/>
      <c r="AH98" s="146"/>
      <c r="AI98" s="146"/>
      <c r="AJ98" s="146"/>
      <c r="AK98" s="146"/>
      <c r="AL98" s="146"/>
      <c r="AM98" s="95" t="str">
        <f t="shared" ref="AM98:AM108" si="101">IFERROR(AVERAGE(AA98:AL98),"")</f>
        <v/>
      </c>
      <c r="AN98" s="95" t="str">
        <f t="shared" ref="AN98:AN108" si="102">IFERROR(AVERAGE(AA98:AC98),"")</f>
        <v/>
      </c>
      <c r="AO98" s="95" t="str">
        <f t="shared" ref="AO98:AO108" si="103">IFERROR(AVERAGE(AD98:AF98),"")</f>
        <v/>
      </c>
      <c r="AP98" s="95" t="str">
        <f t="shared" ref="AP98:AP108" si="104">IFERROR(AVERAGE(AG98:AI98),"")</f>
        <v/>
      </c>
      <c r="AQ98" s="95" t="str">
        <f t="shared" ref="AQ98:AQ108" si="105">IFERROR(AVERAGE(AJ98:AL98),"")</f>
        <v/>
      </c>
      <c r="AR98" s="92"/>
      <c r="AS98" s="146"/>
      <c r="AT98" s="146"/>
      <c r="AU98" s="146"/>
      <c r="AV98" s="146"/>
      <c r="AW98" s="146"/>
      <c r="AX98" s="146"/>
      <c r="AY98" s="146"/>
      <c r="AZ98" s="146"/>
      <c r="BA98" s="146"/>
      <c r="BB98" s="146"/>
      <c r="BC98" s="146"/>
      <c r="BD98" s="146"/>
      <c r="BE98" s="95" t="str">
        <f t="shared" ref="BE98:BE108" si="106">IFERROR(AVERAGE(AS98:BD98),"")</f>
        <v/>
      </c>
      <c r="BF98" s="95" t="str">
        <f t="shared" ref="BF98:BF108" si="107">IFERROR(AVERAGE(AS98:AU98),"")</f>
        <v/>
      </c>
      <c r="BG98" s="95" t="str">
        <f t="shared" ref="BG98:BG108" si="108">IFERROR(AVERAGE(AV98:AX98),"")</f>
        <v/>
      </c>
      <c r="BH98" s="95" t="str">
        <f t="shared" ref="BH98:BH108" si="109">IFERROR(AVERAGE(AY98:BA98),"")</f>
        <v/>
      </c>
      <c r="BI98" s="95" t="str">
        <f t="shared" ref="BI98:BI108" si="110">IFERROR(AVERAGE(BB98:BD98),"")</f>
        <v/>
      </c>
    </row>
    <row r="99" spans="1:61" x14ac:dyDescent="0.25">
      <c r="A99" s="2"/>
      <c r="B99" s="2" t="s">
        <v>885</v>
      </c>
      <c r="C99" s="89"/>
      <c r="D99" s="89"/>
      <c r="E99" s="176">
        <v>2</v>
      </c>
      <c r="F99" s="250" t="s">
        <v>647</v>
      </c>
      <c r="G99" s="252"/>
      <c r="H99" s="251"/>
      <c r="I99" s="94" t="s">
        <v>689</v>
      </c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95" t="str">
        <f t="shared" si="96"/>
        <v/>
      </c>
      <c r="W99" s="95" t="str">
        <f t="shared" si="97"/>
        <v/>
      </c>
      <c r="X99" s="95" t="str">
        <f t="shared" si="98"/>
        <v/>
      </c>
      <c r="Y99" s="95" t="str">
        <f t="shared" si="99"/>
        <v/>
      </c>
      <c r="Z99" s="95" t="str">
        <f t="shared" si="100"/>
        <v/>
      </c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95" t="str">
        <f t="shared" si="101"/>
        <v/>
      </c>
      <c r="AN99" s="95" t="str">
        <f t="shared" si="102"/>
        <v/>
      </c>
      <c r="AO99" s="95" t="str">
        <f t="shared" si="103"/>
        <v/>
      </c>
      <c r="AP99" s="95" t="str">
        <f t="shared" si="104"/>
        <v/>
      </c>
      <c r="AQ99" s="95" t="str">
        <f t="shared" si="105"/>
        <v/>
      </c>
      <c r="AR99" s="92"/>
      <c r="AS99" s="146"/>
      <c r="AT99" s="146"/>
      <c r="AU99" s="146"/>
      <c r="AV99" s="146"/>
      <c r="AW99" s="146"/>
      <c r="AX99" s="146"/>
      <c r="AY99" s="146"/>
      <c r="AZ99" s="146"/>
      <c r="BA99" s="146"/>
      <c r="BB99" s="146"/>
      <c r="BC99" s="146"/>
      <c r="BD99" s="146"/>
      <c r="BE99" s="95" t="str">
        <f t="shared" si="106"/>
        <v/>
      </c>
      <c r="BF99" s="95" t="str">
        <f t="shared" si="107"/>
        <v/>
      </c>
      <c r="BG99" s="95" t="str">
        <f t="shared" si="108"/>
        <v/>
      </c>
      <c r="BH99" s="95" t="str">
        <f t="shared" si="109"/>
        <v/>
      </c>
      <c r="BI99" s="95" t="str">
        <f t="shared" si="110"/>
        <v/>
      </c>
    </row>
    <row r="100" spans="1:61" x14ac:dyDescent="0.25">
      <c r="A100" s="2"/>
      <c r="B100" s="2" t="s">
        <v>886</v>
      </c>
      <c r="C100" s="89"/>
      <c r="D100" s="89"/>
      <c r="E100" s="176">
        <v>3</v>
      </c>
      <c r="F100" s="250" t="s">
        <v>648</v>
      </c>
      <c r="G100" s="252"/>
      <c r="H100" s="251"/>
      <c r="I100" s="94" t="s">
        <v>689</v>
      </c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95" t="str">
        <f t="shared" si="96"/>
        <v/>
      </c>
      <c r="W100" s="95" t="str">
        <f t="shared" si="97"/>
        <v/>
      </c>
      <c r="X100" s="95" t="str">
        <f t="shared" si="98"/>
        <v/>
      </c>
      <c r="Y100" s="95" t="str">
        <f t="shared" si="99"/>
        <v/>
      </c>
      <c r="Z100" s="95" t="str">
        <f t="shared" si="100"/>
        <v/>
      </c>
      <c r="AA100" s="146"/>
      <c r="AB100" s="146"/>
      <c r="AC100" s="146"/>
      <c r="AD100" s="146"/>
      <c r="AE100" s="146"/>
      <c r="AF100" s="146"/>
      <c r="AG100" s="146"/>
      <c r="AH100" s="146"/>
      <c r="AI100" s="146"/>
      <c r="AJ100" s="146"/>
      <c r="AK100" s="146"/>
      <c r="AL100" s="146"/>
      <c r="AM100" s="95" t="str">
        <f t="shared" si="101"/>
        <v/>
      </c>
      <c r="AN100" s="95" t="str">
        <f t="shared" si="102"/>
        <v/>
      </c>
      <c r="AO100" s="95" t="str">
        <f t="shared" si="103"/>
        <v/>
      </c>
      <c r="AP100" s="95" t="str">
        <f t="shared" si="104"/>
        <v/>
      </c>
      <c r="AQ100" s="95" t="str">
        <f t="shared" si="105"/>
        <v/>
      </c>
      <c r="AR100" s="92"/>
      <c r="AS100" s="146"/>
      <c r="AT100" s="146"/>
      <c r="AU100" s="146"/>
      <c r="AV100" s="146"/>
      <c r="AW100" s="146"/>
      <c r="AX100" s="146"/>
      <c r="AY100" s="146"/>
      <c r="AZ100" s="146"/>
      <c r="BA100" s="146"/>
      <c r="BB100" s="146"/>
      <c r="BC100" s="146"/>
      <c r="BD100" s="146"/>
      <c r="BE100" s="95" t="str">
        <f t="shared" si="106"/>
        <v/>
      </c>
      <c r="BF100" s="95" t="str">
        <f t="shared" si="107"/>
        <v/>
      </c>
      <c r="BG100" s="95" t="str">
        <f t="shared" si="108"/>
        <v/>
      </c>
      <c r="BH100" s="95" t="str">
        <f t="shared" si="109"/>
        <v/>
      </c>
      <c r="BI100" s="95" t="str">
        <f t="shared" si="110"/>
        <v/>
      </c>
    </row>
    <row r="101" spans="1:61" x14ac:dyDescent="0.25">
      <c r="A101" s="2"/>
      <c r="B101" s="2" t="s">
        <v>887</v>
      </c>
      <c r="C101" s="89"/>
      <c r="D101" s="89"/>
      <c r="E101" s="176">
        <v>4</v>
      </c>
      <c r="F101" s="250" t="s">
        <v>649</v>
      </c>
      <c r="G101" s="252"/>
      <c r="H101" s="251"/>
      <c r="I101" s="94" t="s">
        <v>689</v>
      </c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95" t="str">
        <f t="shared" si="96"/>
        <v/>
      </c>
      <c r="W101" s="95" t="str">
        <f t="shared" si="97"/>
        <v/>
      </c>
      <c r="X101" s="95" t="str">
        <f t="shared" si="98"/>
        <v/>
      </c>
      <c r="Y101" s="95" t="str">
        <f t="shared" si="99"/>
        <v/>
      </c>
      <c r="Z101" s="95" t="str">
        <f t="shared" si="100"/>
        <v/>
      </c>
      <c r="AA101" s="146"/>
      <c r="AB101" s="146"/>
      <c r="AC101" s="146"/>
      <c r="AD101" s="146"/>
      <c r="AE101" s="146"/>
      <c r="AF101" s="146"/>
      <c r="AG101" s="146"/>
      <c r="AH101" s="146"/>
      <c r="AI101" s="146"/>
      <c r="AJ101" s="146"/>
      <c r="AK101" s="146"/>
      <c r="AL101" s="146"/>
      <c r="AM101" s="95" t="str">
        <f t="shared" si="101"/>
        <v/>
      </c>
      <c r="AN101" s="95" t="str">
        <f t="shared" si="102"/>
        <v/>
      </c>
      <c r="AO101" s="95" t="str">
        <f t="shared" si="103"/>
        <v/>
      </c>
      <c r="AP101" s="95" t="str">
        <f t="shared" si="104"/>
        <v/>
      </c>
      <c r="AQ101" s="95" t="str">
        <f t="shared" si="105"/>
        <v/>
      </c>
      <c r="AR101" s="92"/>
      <c r="AS101" s="146"/>
      <c r="AT101" s="146"/>
      <c r="AU101" s="146"/>
      <c r="AV101" s="146"/>
      <c r="AW101" s="146"/>
      <c r="AX101" s="146"/>
      <c r="AY101" s="146"/>
      <c r="AZ101" s="146"/>
      <c r="BA101" s="146"/>
      <c r="BB101" s="146"/>
      <c r="BC101" s="146"/>
      <c r="BD101" s="146"/>
      <c r="BE101" s="95" t="str">
        <f t="shared" si="106"/>
        <v/>
      </c>
      <c r="BF101" s="95" t="str">
        <f t="shared" si="107"/>
        <v/>
      </c>
      <c r="BG101" s="95" t="str">
        <f t="shared" si="108"/>
        <v/>
      </c>
      <c r="BH101" s="95" t="str">
        <f t="shared" si="109"/>
        <v/>
      </c>
      <c r="BI101" s="95" t="str">
        <f t="shared" si="110"/>
        <v/>
      </c>
    </row>
    <row r="102" spans="1:61" x14ac:dyDescent="0.25">
      <c r="A102" s="2"/>
      <c r="B102" s="2" t="s">
        <v>888</v>
      </c>
      <c r="C102" s="89"/>
      <c r="D102" s="89"/>
      <c r="E102" s="176">
        <v>5</v>
      </c>
      <c r="F102" s="250" t="s">
        <v>650</v>
      </c>
      <c r="G102" s="252"/>
      <c r="H102" s="251"/>
      <c r="I102" s="94" t="s">
        <v>689</v>
      </c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95" t="str">
        <f t="shared" si="96"/>
        <v/>
      </c>
      <c r="W102" s="95" t="str">
        <f t="shared" si="97"/>
        <v/>
      </c>
      <c r="X102" s="95" t="str">
        <f t="shared" si="98"/>
        <v/>
      </c>
      <c r="Y102" s="95" t="str">
        <f t="shared" si="99"/>
        <v/>
      </c>
      <c r="Z102" s="95" t="str">
        <f t="shared" si="100"/>
        <v/>
      </c>
      <c r="AA102" s="146"/>
      <c r="AB102" s="146"/>
      <c r="AC102" s="146"/>
      <c r="AD102" s="146"/>
      <c r="AE102" s="146"/>
      <c r="AF102" s="146"/>
      <c r="AG102" s="146"/>
      <c r="AH102" s="146"/>
      <c r="AI102" s="146"/>
      <c r="AJ102" s="146"/>
      <c r="AK102" s="146"/>
      <c r="AL102" s="146"/>
      <c r="AM102" s="95" t="str">
        <f t="shared" si="101"/>
        <v/>
      </c>
      <c r="AN102" s="95" t="str">
        <f t="shared" si="102"/>
        <v/>
      </c>
      <c r="AO102" s="95" t="str">
        <f t="shared" si="103"/>
        <v/>
      </c>
      <c r="AP102" s="95" t="str">
        <f t="shared" si="104"/>
        <v/>
      </c>
      <c r="AQ102" s="95" t="str">
        <f t="shared" si="105"/>
        <v/>
      </c>
      <c r="AR102" s="92"/>
      <c r="AS102" s="146"/>
      <c r="AT102" s="146"/>
      <c r="AU102" s="146"/>
      <c r="AV102" s="146"/>
      <c r="AW102" s="146"/>
      <c r="AX102" s="146"/>
      <c r="AY102" s="146"/>
      <c r="AZ102" s="146"/>
      <c r="BA102" s="146"/>
      <c r="BB102" s="146"/>
      <c r="BC102" s="146"/>
      <c r="BD102" s="146"/>
      <c r="BE102" s="95" t="str">
        <f t="shared" si="106"/>
        <v/>
      </c>
      <c r="BF102" s="95" t="str">
        <f t="shared" si="107"/>
        <v/>
      </c>
      <c r="BG102" s="95" t="str">
        <f t="shared" si="108"/>
        <v/>
      </c>
      <c r="BH102" s="95" t="str">
        <f t="shared" si="109"/>
        <v/>
      </c>
      <c r="BI102" s="95" t="str">
        <f t="shared" si="110"/>
        <v/>
      </c>
    </row>
    <row r="103" spans="1:61" x14ac:dyDescent="0.25">
      <c r="A103" s="2"/>
      <c r="B103" s="2" t="s">
        <v>889</v>
      </c>
      <c r="C103" s="89"/>
      <c r="D103" s="89"/>
      <c r="E103" s="176">
        <v>6</v>
      </c>
      <c r="F103" s="273" t="s">
        <v>651</v>
      </c>
      <c r="G103" s="252"/>
      <c r="H103" s="251"/>
      <c r="I103" s="94" t="s">
        <v>689</v>
      </c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95" t="str">
        <f t="shared" si="96"/>
        <v/>
      </c>
      <c r="W103" s="95" t="str">
        <f t="shared" si="97"/>
        <v/>
      </c>
      <c r="X103" s="95" t="str">
        <f t="shared" si="98"/>
        <v/>
      </c>
      <c r="Y103" s="95" t="str">
        <f t="shared" si="99"/>
        <v/>
      </c>
      <c r="Z103" s="95" t="str">
        <f t="shared" si="100"/>
        <v/>
      </c>
      <c r="AA103" s="146"/>
      <c r="AB103" s="146"/>
      <c r="AC103" s="146"/>
      <c r="AD103" s="146"/>
      <c r="AE103" s="146"/>
      <c r="AF103" s="146"/>
      <c r="AG103" s="146"/>
      <c r="AH103" s="146"/>
      <c r="AI103" s="146"/>
      <c r="AJ103" s="146"/>
      <c r="AK103" s="146"/>
      <c r="AL103" s="146"/>
      <c r="AM103" s="95" t="str">
        <f t="shared" si="101"/>
        <v/>
      </c>
      <c r="AN103" s="95" t="str">
        <f t="shared" si="102"/>
        <v/>
      </c>
      <c r="AO103" s="95" t="str">
        <f t="shared" si="103"/>
        <v/>
      </c>
      <c r="AP103" s="95" t="str">
        <f t="shared" si="104"/>
        <v/>
      </c>
      <c r="AQ103" s="95" t="str">
        <f t="shared" si="105"/>
        <v/>
      </c>
      <c r="AR103" s="92"/>
      <c r="AS103" s="146"/>
      <c r="AT103" s="146"/>
      <c r="AU103" s="146"/>
      <c r="AV103" s="146"/>
      <c r="AW103" s="146"/>
      <c r="AX103" s="146"/>
      <c r="AY103" s="146"/>
      <c r="AZ103" s="146"/>
      <c r="BA103" s="146"/>
      <c r="BB103" s="146"/>
      <c r="BC103" s="146"/>
      <c r="BD103" s="146"/>
      <c r="BE103" s="95" t="str">
        <f t="shared" si="106"/>
        <v/>
      </c>
      <c r="BF103" s="95" t="str">
        <f t="shared" si="107"/>
        <v/>
      </c>
      <c r="BG103" s="95" t="str">
        <f t="shared" si="108"/>
        <v/>
      </c>
      <c r="BH103" s="95" t="str">
        <f t="shared" si="109"/>
        <v/>
      </c>
      <c r="BI103" s="95" t="str">
        <f t="shared" si="110"/>
        <v/>
      </c>
    </row>
    <row r="104" spans="1:61" x14ac:dyDescent="0.25">
      <c r="A104" s="2"/>
      <c r="B104" s="2" t="s">
        <v>890</v>
      </c>
      <c r="C104" s="89"/>
      <c r="D104" s="89"/>
      <c r="E104" s="176">
        <v>7</v>
      </c>
      <c r="F104" s="273" t="s">
        <v>652</v>
      </c>
      <c r="G104" s="252"/>
      <c r="H104" s="251"/>
      <c r="I104" s="94" t="s">
        <v>689</v>
      </c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95" t="str">
        <f t="shared" si="96"/>
        <v/>
      </c>
      <c r="W104" s="95" t="str">
        <f t="shared" si="97"/>
        <v/>
      </c>
      <c r="X104" s="95" t="str">
        <f t="shared" si="98"/>
        <v/>
      </c>
      <c r="Y104" s="95" t="str">
        <f t="shared" si="99"/>
        <v/>
      </c>
      <c r="Z104" s="95" t="str">
        <f t="shared" si="100"/>
        <v/>
      </c>
      <c r="AA104" s="146"/>
      <c r="AB104" s="146"/>
      <c r="AC104" s="146"/>
      <c r="AD104" s="146"/>
      <c r="AE104" s="146"/>
      <c r="AF104" s="146"/>
      <c r="AG104" s="146"/>
      <c r="AH104" s="146"/>
      <c r="AI104" s="146"/>
      <c r="AJ104" s="146"/>
      <c r="AK104" s="146"/>
      <c r="AL104" s="146"/>
      <c r="AM104" s="95" t="str">
        <f t="shared" si="101"/>
        <v/>
      </c>
      <c r="AN104" s="95" t="str">
        <f t="shared" si="102"/>
        <v/>
      </c>
      <c r="AO104" s="95" t="str">
        <f t="shared" si="103"/>
        <v/>
      </c>
      <c r="AP104" s="95" t="str">
        <f t="shared" si="104"/>
        <v/>
      </c>
      <c r="AQ104" s="95" t="str">
        <f t="shared" si="105"/>
        <v/>
      </c>
      <c r="AR104" s="92"/>
      <c r="AS104" s="146"/>
      <c r="AT104" s="146"/>
      <c r="AU104" s="146"/>
      <c r="AV104" s="146"/>
      <c r="AW104" s="146"/>
      <c r="AX104" s="146"/>
      <c r="AY104" s="146"/>
      <c r="AZ104" s="146"/>
      <c r="BA104" s="146"/>
      <c r="BB104" s="146"/>
      <c r="BC104" s="146"/>
      <c r="BD104" s="146"/>
      <c r="BE104" s="95" t="str">
        <f t="shared" si="106"/>
        <v/>
      </c>
      <c r="BF104" s="95" t="str">
        <f t="shared" si="107"/>
        <v/>
      </c>
      <c r="BG104" s="95" t="str">
        <f t="shared" si="108"/>
        <v/>
      </c>
      <c r="BH104" s="95" t="str">
        <f t="shared" si="109"/>
        <v/>
      </c>
      <c r="BI104" s="95" t="str">
        <f t="shared" si="110"/>
        <v/>
      </c>
    </row>
    <row r="105" spans="1:61" x14ac:dyDescent="0.25">
      <c r="A105" s="2"/>
      <c r="B105" s="2" t="s">
        <v>891</v>
      </c>
      <c r="C105" s="89"/>
      <c r="D105" s="89"/>
      <c r="E105" s="176">
        <v>8</v>
      </c>
      <c r="F105" s="273" t="s">
        <v>653</v>
      </c>
      <c r="G105" s="252"/>
      <c r="H105" s="251"/>
      <c r="I105" s="94" t="s">
        <v>689</v>
      </c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95" t="str">
        <f t="shared" si="96"/>
        <v/>
      </c>
      <c r="W105" s="95" t="str">
        <f t="shared" si="97"/>
        <v/>
      </c>
      <c r="X105" s="95" t="str">
        <f t="shared" si="98"/>
        <v/>
      </c>
      <c r="Y105" s="95" t="str">
        <f t="shared" si="99"/>
        <v/>
      </c>
      <c r="Z105" s="95" t="str">
        <f t="shared" si="100"/>
        <v/>
      </c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  <c r="AL105" s="146"/>
      <c r="AM105" s="95" t="str">
        <f t="shared" si="101"/>
        <v/>
      </c>
      <c r="AN105" s="95" t="str">
        <f t="shared" si="102"/>
        <v/>
      </c>
      <c r="AO105" s="95" t="str">
        <f t="shared" si="103"/>
        <v/>
      </c>
      <c r="AP105" s="95" t="str">
        <f t="shared" si="104"/>
        <v/>
      </c>
      <c r="AQ105" s="95" t="str">
        <f t="shared" si="105"/>
        <v/>
      </c>
      <c r="AR105" s="92"/>
      <c r="AS105" s="146"/>
      <c r="AT105" s="146"/>
      <c r="AU105" s="146"/>
      <c r="AV105" s="146"/>
      <c r="AW105" s="146"/>
      <c r="AX105" s="146"/>
      <c r="AY105" s="146"/>
      <c r="AZ105" s="146"/>
      <c r="BA105" s="146"/>
      <c r="BB105" s="146"/>
      <c r="BC105" s="146"/>
      <c r="BD105" s="146"/>
      <c r="BE105" s="95" t="str">
        <f t="shared" si="106"/>
        <v/>
      </c>
      <c r="BF105" s="95" t="str">
        <f t="shared" si="107"/>
        <v/>
      </c>
      <c r="BG105" s="95" t="str">
        <f t="shared" si="108"/>
        <v/>
      </c>
      <c r="BH105" s="95" t="str">
        <f t="shared" si="109"/>
        <v/>
      </c>
      <c r="BI105" s="95" t="str">
        <f t="shared" si="110"/>
        <v/>
      </c>
    </row>
    <row r="106" spans="1:61" x14ac:dyDescent="0.25">
      <c r="A106" s="2"/>
      <c r="B106" s="2" t="s">
        <v>892</v>
      </c>
      <c r="C106" s="89"/>
      <c r="D106" s="89"/>
      <c r="E106" s="176">
        <v>9</v>
      </c>
      <c r="F106" s="273" t="s">
        <v>654</v>
      </c>
      <c r="G106" s="252"/>
      <c r="H106" s="251"/>
      <c r="I106" s="94" t="s">
        <v>689</v>
      </c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95" t="str">
        <f t="shared" si="96"/>
        <v/>
      </c>
      <c r="W106" s="95" t="str">
        <f t="shared" si="97"/>
        <v/>
      </c>
      <c r="X106" s="95" t="str">
        <f t="shared" si="98"/>
        <v/>
      </c>
      <c r="Y106" s="95" t="str">
        <f t="shared" si="99"/>
        <v/>
      </c>
      <c r="Z106" s="95" t="str">
        <f t="shared" si="100"/>
        <v/>
      </c>
      <c r="AA106" s="146"/>
      <c r="AB106" s="146"/>
      <c r="AC106" s="146"/>
      <c r="AD106" s="146"/>
      <c r="AE106" s="146"/>
      <c r="AF106" s="146"/>
      <c r="AG106" s="146"/>
      <c r="AH106" s="146"/>
      <c r="AI106" s="146"/>
      <c r="AJ106" s="146"/>
      <c r="AK106" s="146"/>
      <c r="AL106" s="146"/>
      <c r="AM106" s="95" t="str">
        <f t="shared" si="101"/>
        <v/>
      </c>
      <c r="AN106" s="95" t="str">
        <f t="shared" si="102"/>
        <v/>
      </c>
      <c r="AO106" s="95" t="str">
        <f t="shared" si="103"/>
        <v/>
      </c>
      <c r="AP106" s="95" t="str">
        <f t="shared" si="104"/>
        <v/>
      </c>
      <c r="AQ106" s="95" t="str">
        <f t="shared" si="105"/>
        <v/>
      </c>
      <c r="AR106" s="92"/>
      <c r="AS106" s="146"/>
      <c r="AT106" s="146"/>
      <c r="AU106" s="146"/>
      <c r="AV106" s="146"/>
      <c r="AW106" s="146"/>
      <c r="AX106" s="146"/>
      <c r="AY106" s="146"/>
      <c r="AZ106" s="146"/>
      <c r="BA106" s="146"/>
      <c r="BB106" s="146"/>
      <c r="BC106" s="146"/>
      <c r="BD106" s="146"/>
      <c r="BE106" s="95" t="str">
        <f t="shared" si="106"/>
        <v/>
      </c>
      <c r="BF106" s="95" t="str">
        <f t="shared" si="107"/>
        <v/>
      </c>
      <c r="BG106" s="95" t="str">
        <f t="shared" si="108"/>
        <v/>
      </c>
      <c r="BH106" s="95" t="str">
        <f t="shared" si="109"/>
        <v/>
      </c>
      <c r="BI106" s="95" t="str">
        <f t="shared" si="110"/>
        <v/>
      </c>
    </row>
    <row r="107" spans="1:61" x14ac:dyDescent="0.25">
      <c r="A107" s="2"/>
      <c r="B107" s="2" t="s">
        <v>893</v>
      </c>
      <c r="C107" s="89"/>
      <c r="D107" s="89"/>
      <c r="E107" s="176">
        <v>10</v>
      </c>
      <c r="F107" s="250" t="s">
        <v>655</v>
      </c>
      <c r="G107" s="252"/>
      <c r="H107" s="251"/>
      <c r="I107" s="94" t="s">
        <v>689</v>
      </c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95" t="str">
        <f t="shared" si="96"/>
        <v/>
      </c>
      <c r="W107" s="95" t="str">
        <f t="shared" si="97"/>
        <v/>
      </c>
      <c r="X107" s="95" t="str">
        <f t="shared" si="98"/>
        <v/>
      </c>
      <c r="Y107" s="95" t="str">
        <f t="shared" si="99"/>
        <v/>
      </c>
      <c r="Z107" s="95" t="str">
        <f t="shared" si="100"/>
        <v/>
      </c>
      <c r="AA107" s="146"/>
      <c r="AB107" s="146"/>
      <c r="AC107" s="146"/>
      <c r="AD107" s="146"/>
      <c r="AE107" s="146"/>
      <c r="AF107" s="146"/>
      <c r="AG107" s="146"/>
      <c r="AH107" s="146"/>
      <c r="AI107" s="146"/>
      <c r="AJ107" s="146"/>
      <c r="AK107" s="146"/>
      <c r="AL107" s="146"/>
      <c r="AM107" s="95" t="str">
        <f t="shared" si="101"/>
        <v/>
      </c>
      <c r="AN107" s="95" t="str">
        <f t="shared" si="102"/>
        <v/>
      </c>
      <c r="AO107" s="95" t="str">
        <f t="shared" si="103"/>
        <v/>
      </c>
      <c r="AP107" s="95" t="str">
        <f t="shared" si="104"/>
        <v/>
      </c>
      <c r="AQ107" s="95" t="str">
        <f t="shared" si="105"/>
        <v/>
      </c>
      <c r="AR107" s="92"/>
      <c r="AS107" s="146"/>
      <c r="AT107" s="146"/>
      <c r="AU107" s="146"/>
      <c r="AV107" s="146"/>
      <c r="AW107" s="146"/>
      <c r="AX107" s="146"/>
      <c r="AY107" s="146"/>
      <c r="AZ107" s="146"/>
      <c r="BA107" s="146"/>
      <c r="BB107" s="146"/>
      <c r="BC107" s="146"/>
      <c r="BD107" s="146"/>
      <c r="BE107" s="95" t="str">
        <f t="shared" si="106"/>
        <v/>
      </c>
      <c r="BF107" s="95" t="str">
        <f t="shared" si="107"/>
        <v/>
      </c>
      <c r="BG107" s="95" t="str">
        <f t="shared" si="108"/>
        <v/>
      </c>
      <c r="BH107" s="95" t="str">
        <f t="shared" si="109"/>
        <v/>
      </c>
      <c r="BI107" s="95" t="str">
        <f t="shared" si="110"/>
        <v/>
      </c>
    </row>
    <row r="108" spans="1:61" x14ac:dyDescent="0.25">
      <c r="A108" s="2"/>
      <c r="B108" s="2" t="s">
        <v>894</v>
      </c>
      <c r="C108" s="89"/>
      <c r="D108" s="89"/>
      <c r="E108" s="176">
        <v>11</v>
      </c>
      <c r="F108" s="250" t="s">
        <v>656</v>
      </c>
      <c r="G108" s="252"/>
      <c r="H108" s="251"/>
      <c r="I108" s="94" t="s">
        <v>690</v>
      </c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95" t="str">
        <f t="shared" si="96"/>
        <v/>
      </c>
      <c r="W108" s="95" t="str">
        <f t="shared" si="97"/>
        <v/>
      </c>
      <c r="X108" s="95" t="str">
        <f t="shared" si="98"/>
        <v/>
      </c>
      <c r="Y108" s="95" t="str">
        <f t="shared" si="99"/>
        <v/>
      </c>
      <c r="Z108" s="95" t="str">
        <f t="shared" si="100"/>
        <v/>
      </c>
      <c r="AA108" s="146"/>
      <c r="AB108" s="146"/>
      <c r="AC108" s="146"/>
      <c r="AD108" s="146"/>
      <c r="AE108" s="146"/>
      <c r="AF108" s="146"/>
      <c r="AG108" s="146"/>
      <c r="AH108" s="146"/>
      <c r="AI108" s="146"/>
      <c r="AJ108" s="146"/>
      <c r="AK108" s="146"/>
      <c r="AL108" s="146"/>
      <c r="AM108" s="95" t="str">
        <f t="shared" si="101"/>
        <v/>
      </c>
      <c r="AN108" s="95" t="str">
        <f t="shared" si="102"/>
        <v/>
      </c>
      <c r="AO108" s="95" t="str">
        <f t="shared" si="103"/>
        <v/>
      </c>
      <c r="AP108" s="95" t="str">
        <f t="shared" si="104"/>
        <v/>
      </c>
      <c r="AQ108" s="95" t="str">
        <f t="shared" si="105"/>
        <v/>
      </c>
      <c r="AR108" s="92"/>
      <c r="AS108" s="146"/>
      <c r="AT108" s="146"/>
      <c r="AU108" s="146"/>
      <c r="AV108" s="146"/>
      <c r="AW108" s="146"/>
      <c r="AX108" s="146"/>
      <c r="AY108" s="146"/>
      <c r="AZ108" s="146"/>
      <c r="BA108" s="146"/>
      <c r="BB108" s="146"/>
      <c r="BC108" s="146"/>
      <c r="BD108" s="146"/>
      <c r="BE108" s="95" t="str">
        <f t="shared" si="106"/>
        <v/>
      </c>
      <c r="BF108" s="95" t="str">
        <f t="shared" si="107"/>
        <v/>
      </c>
      <c r="BG108" s="95" t="str">
        <f t="shared" si="108"/>
        <v/>
      </c>
      <c r="BH108" s="95" t="str">
        <f t="shared" si="109"/>
        <v/>
      </c>
      <c r="BI108" s="95" t="str">
        <f t="shared" si="110"/>
        <v/>
      </c>
    </row>
    <row r="109" spans="1:61" x14ac:dyDescent="0.25">
      <c r="A109" s="2"/>
      <c r="B109" s="2"/>
      <c r="C109" s="97"/>
      <c r="D109" s="89"/>
      <c r="E109" s="178"/>
      <c r="F109" s="177"/>
      <c r="G109" s="177"/>
      <c r="H109" s="99"/>
      <c r="I109" s="94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00"/>
      <c r="W109" s="100"/>
      <c r="X109" s="100"/>
      <c r="Y109" s="100"/>
      <c r="Z109" s="100"/>
      <c r="AA109" s="147"/>
      <c r="AB109" s="147"/>
      <c r="AC109" s="147"/>
      <c r="AD109" s="147"/>
      <c r="AE109" s="147"/>
      <c r="AF109" s="147"/>
      <c r="AG109" s="147"/>
      <c r="AH109" s="147"/>
      <c r="AI109" s="147"/>
      <c r="AJ109" s="147"/>
      <c r="AK109" s="147"/>
      <c r="AL109" s="147"/>
      <c r="AM109" s="100"/>
      <c r="AN109" s="100"/>
      <c r="AO109" s="100"/>
      <c r="AP109" s="100"/>
      <c r="AQ109" s="100"/>
      <c r="AR109" s="92"/>
      <c r="AS109" s="147"/>
      <c r="AT109" s="147"/>
      <c r="AU109" s="147"/>
      <c r="AV109" s="147"/>
      <c r="AW109" s="147"/>
      <c r="AX109" s="147"/>
      <c r="AY109" s="147"/>
      <c r="AZ109" s="147"/>
      <c r="BA109" s="147"/>
      <c r="BB109" s="147"/>
      <c r="BC109" s="147"/>
      <c r="BD109" s="147"/>
      <c r="BE109" s="100"/>
      <c r="BF109" s="100"/>
      <c r="BG109" s="100"/>
      <c r="BH109" s="100"/>
      <c r="BI109" s="100"/>
    </row>
    <row r="110" spans="1:61" x14ac:dyDescent="0.25">
      <c r="A110" s="2"/>
      <c r="B110" s="2"/>
      <c r="C110" s="89"/>
      <c r="D110" s="89">
        <v>3</v>
      </c>
      <c r="E110" s="250" t="s">
        <v>658</v>
      </c>
      <c r="F110" s="252"/>
      <c r="G110" s="252"/>
      <c r="H110" s="251"/>
      <c r="I110" s="90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00"/>
      <c r="W110" s="100"/>
      <c r="X110" s="100"/>
      <c r="Y110" s="100"/>
      <c r="Z110" s="100"/>
      <c r="AA110" s="147"/>
      <c r="AB110" s="147"/>
      <c r="AC110" s="147"/>
      <c r="AD110" s="147"/>
      <c r="AE110" s="147"/>
      <c r="AF110" s="147"/>
      <c r="AG110" s="147"/>
      <c r="AH110" s="147"/>
      <c r="AI110" s="147"/>
      <c r="AJ110" s="147"/>
      <c r="AK110" s="147"/>
      <c r="AL110" s="147"/>
      <c r="AM110" s="100"/>
      <c r="AN110" s="100"/>
      <c r="AO110" s="100"/>
      <c r="AP110" s="100"/>
      <c r="AQ110" s="100"/>
      <c r="AR110" s="92"/>
      <c r="AS110" s="147"/>
      <c r="AT110" s="147"/>
      <c r="AU110" s="147"/>
      <c r="AV110" s="147"/>
      <c r="AW110" s="147"/>
      <c r="AX110" s="147"/>
      <c r="AY110" s="147"/>
      <c r="AZ110" s="147"/>
      <c r="BA110" s="147"/>
      <c r="BB110" s="147"/>
      <c r="BC110" s="147"/>
      <c r="BD110" s="147"/>
      <c r="BE110" s="100"/>
      <c r="BF110" s="100"/>
      <c r="BG110" s="100"/>
      <c r="BH110" s="100"/>
      <c r="BI110" s="100"/>
    </row>
    <row r="111" spans="1:61" x14ac:dyDescent="0.25">
      <c r="A111" s="2"/>
      <c r="B111" s="2" t="s">
        <v>385</v>
      </c>
      <c r="C111" s="89"/>
      <c r="D111" s="89"/>
      <c r="E111" s="137">
        <v>1</v>
      </c>
      <c r="F111" s="250" t="s">
        <v>646</v>
      </c>
      <c r="G111" s="252"/>
      <c r="H111" s="251"/>
      <c r="I111" s="94" t="s">
        <v>689</v>
      </c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95" t="str">
        <f t="shared" ref="V111:V121" si="111">IFERROR(AVERAGE(J111:U111),"")</f>
        <v/>
      </c>
      <c r="W111" s="95" t="str">
        <f t="shared" ref="W111:W121" si="112">IFERROR(AVERAGE(J111:L111),"")</f>
        <v/>
      </c>
      <c r="X111" s="95" t="str">
        <f t="shared" ref="X111:X121" si="113">IFERROR(AVERAGE(M111:O111),"")</f>
        <v/>
      </c>
      <c r="Y111" s="95" t="str">
        <f t="shared" ref="Y111:Y121" si="114">IFERROR(AVERAGE(P111:R111),"")</f>
        <v/>
      </c>
      <c r="Z111" s="95" t="str">
        <f t="shared" ref="Z111:Z121" si="115">IFERROR(AVERAGE(S111:U111),"")</f>
        <v/>
      </c>
      <c r="AA111" s="146"/>
      <c r="AB111" s="146"/>
      <c r="AC111" s="146"/>
      <c r="AD111" s="146"/>
      <c r="AE111" s="146"/>
      <c r="AF111" s="146"/>
      <c r="AG111" s="146"/>
      <c r="AH111" s="146"/>
      <c r="AI111" s="146"/>
      <c r="AJ111" s="146"/>
      <c r="AK111" s="146"/>
      <c r="AL111" s="146"/>
      <c r="AM111" s="95" t="str">
        <f t="shared" ref="AM111:AM121" si="116">IFERROR(AVERAGE(AA111:AL111),"")</f>
        <v/>
      </c>
      <c r="AN111" s="95" t="str">
        <f t="shared" ref="AN111:AN121" si="117">IFERROR(AVERAGE(AA111:AC111),"")</f>
        <v/>
      </c>
      <c r="AO111" s="95" t="str">
        <f t="shared" ref="AO111:AO121" si="118">IFERROR(AVERAGE(AD111:AF111),"")</f>
        <v/>
      </c>
      <c r="AP111" s="95" t="str">
        <f t="shared" ref="AP111:AP121" si="119">IFERROR(AVERAGE(AG111:AI111),"")</f>
        <v/>
      </c>
      <c r="AQ111" s="95" t="str">
        <f t="shared" ref="AQ111:AQ121" si="120">IFERROR(AVERAGE(AJ111:AL111),"")</f>
        <v/>
      </c>
      <c r="AR111" s="92"/>
      <c r="AS111" s="146"/>
      <c r="AT111" s="146"/>
      <c r="AU111" s="146"/>
      <c r="AV111" s="146"/>
      <c r="AW111" s="146"/>
      <c r="AX111" s="146"/>
      <c r="AY111" s="146"/>
      <c r="AZ111" s="146"/>
      <c r="BA111" s="146"/>
      <c r="BB111" s="146"/>
      <c r="BC111" s="146"/>
      <c r="BD111" s="146"/>
      <c r="BE111" s="95" t="str">
        <f t="shared" ref="BE111:BE121" si="121">IFERROR(AVERAGE(AS111:BD111),"")</f>
        <v/>
      </c>
      <c r="BF111" s="95" t="str">
        <f t="shared" ref="BF111:BF121" si="122">IFERROR(AVERAGE(AS111:AU111),"")</f>
        <v/>
      </c>
      <c r="BG111" s="95" t="str">
        <f t="shared" ref="BG111:BG121" si="123">IFERROR(AVERAGE(AV111:AX111),"")</f>
        <v/>
      </c>
      <c r="BH111" s="95" t="str">
        <f t="shared" ref="BH111:BH121" si="124">IFERROR(AVERAGE(AY111:BA111),"")</f>
        <v/>
      </c>
      <c r="BI111" s="95" t="str">
        <f t="shared" ref="BI111:BI121" si="125">IFERROR(AVERAGE(BB111:BD111),"")</f>
        <v/>
      </c>
    </row>
    <row r="112" spans="1:61" x14ac:dyDescent="0.25">
      <c r="A112" s="2"/>
      <c r="B112" s="2" t="s">
        <v>386</v>
      </c>
      <c r="C112" s="89"/>
      <c r="D112" s="89"/>
      <c r="E112" s="137">
        <v>2</v>
      </c>
      <c r="F112" s="250" t="s">
        <v>647</v>
      </c>
      <c r="G112" s="252"/>
      <c r="H112" s="251"/>
      <c r="I112" s="94" t="s">
        <v>689</v>
      </c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95" t="str">
        <f t="shared" si="111"/>
        <v/>
      </c>
      <c r="W112" s="95" t="str">
        <f t="shared" si="112"/>
        <v/>
      </c>
      <c r="X112" s="95" t="str">
        <f t="shared" si="113"/>
        <v/>
      </c>
      <c r="Y112" s="95" t="str">
        <f t="shared" si="114"/>
        <v/>
      </c>
      <c r="Z112" s="95" t="str">
        <f t="shared" si="115"/>
        <v/>
      </c>
      <c r="AA112" s="146"/>
      <c r="AB112" s="146"/>
      <c r="AC112" s="146"/>
      <c r="AD112" s="146"/>
      <c r="AE112" s="146"/>
      <c r="AF112" s="146"/>
      <c r="AG112" s="146"/>
      <c r="AH112" s="146"/>
      <c r="AI112" s="146"/>
      <c r="AJ112" s="146"/>
      <c r="AK112" s="146"/>
      <c r="AL112" s="146"/>
      <c r="AM112" s="95" t="str">
        <f t="shared" si="116"/>
        <v/>
      </c>
      <c r="AN112" s="95" t="str">
        <f t="shared" si="117"/>
        <v/>
      </c>
      <c r="AO112" s="95" t="str">
        <f t="shared" si="118"/>
        <v/>
      </c>
      <c r="AP112" s="95" t="str">
        <f t="shared" si="119"/>
        <v/>
      </c>
      <c r="AQ112" s="95" t="str">
        <f t="shared" si="120"/>
        <v/>
      </c>
      <c r="AR112" s="92"/>
      <c r="AS112" s="146"/>
      <c r="AT112" s="146"/>
      <c r="AU112" s="146"/>
      <c r="AV112" s="146"/>
      <c r="AW112" s="146"/>
      <c r="AX112" s="146"/>
      <c r="AY112" s="146"/>
      <c r="AZ112" s="146"/>
      <c r="BA112" s="146"/>
      <c r="BB112" s="146"/>
      <c r="BC112" s="146"/>
      <c r="BD112" s="146"/>
      <c r="BE112" s="95" t="str">
        <f t="shared" si="121"/>
        <v/>
      </c>
      <c r="BF112" s="95" t="str">
        <f t="shared" si="122"/>
        <v/>
      </c>
      <c r="BG112" s="95" t="str">
        <f t="shared" si="123"/>
        <v/>
      </c>
      <c r="BH112" s="95" t="str">
        <f t="shared" si="124"/>
        <v/>
      </c>
      <c r="BI112" s="95" t="str">
        <f t="shared" si="125"/>
        <v/>
      </c>
    </row>
    <row r="113" spans="1:61" x14ac:dyDescent="0.25">
      <c r="A113" s="2"/>
      <c r="B113" s="2" t="s">
        <v>387</v>
      </c>
      <c r="C113" s="89"/>
      <c r="D113" s="89"/>
      <c r="E113" s="137">
        <v>3</v>
      </c>
      <c r="F113" s="250" t="s">
        <v>648</v>
      </c>
      <c r="G113" s="252"/>
      <c r="H113" s="251"/>
      <c r="I113" s="94" t="s">
        <v>689</v>
      </c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95" t="str">
        <f t="shared" si="111"/>
        <v/>
      </c>
      <c r="W113" s="95" t="str">
        <f t="shared" si="112"/>
        <v/>
      </c>
      <c r="X113" s="95" t="str">
        <f t="shared" si="113"/>
        <v/>
      </c>
      <c r="Y113" s="95" t="str">
        <f t="shared" si="114"/>
        <v/>
      </c>
      <c r="Z113" s="95" t="str">
        <f t="shared" si="115"/>
        <v/>
      </c>
      <c r="AA113" s="146"/>
      <c r="AB113" s="146"/>
      <c r="AC113" s="146"/>
      <c r="AD113" s="146"/>
      <c r="AE113" s="146"/>
      <c r="AF113" s="146"/>
      <c r="AG113" s="146"/>
      <c r="AH113" s="146"/>
      <c r="AI113" s="146"/>
      <c r="AJ113" s="146"/>
      <c r="AK113" s="146"/>
      <c r="AL113" s="146"/>
      <c r="AM113" s="95" t="str">
        <f t="shared" si="116"/>
        <v/>
      </c>
      <c r="AN113" s="95" t="str">
        <f t="shared" si="117"/>
        <v/>
      </c>
      <c r="AO113" s="95" t="str">
        <f t="shared" si="118"/>
        <v/>
      </c>
      <c r="AP113" s="95" t="str">
        <f t="shared" si="119"/>
        <v/>
      </c>
      <c r="AQ113" s="95" t="str">
        <f t="shared" si="120"/>
        <v/>
      </c>
      <c r="AR113" s="92"/>
      <c r="AS113" s="146"/>
      <c r="AT113" s="146"/>
      <c r="AU113" s="146"/>
      <c r="AV113" s="146"/>
      <c r="AW113" s="146"/>
      <c r="AX113" s="146"/>
      <c r="AY113" s="146"/>
      <c r="AZ113" s="146"/>
      <c r="BA113" s="146"/>
      <c r="BB113" s="146"/>
      <c r="BC113" s="146"/>
      <c r="BD113" s="146"/>
      <c r="BE113" s="95" t="str">
        <f t="shared" si="121"/>
        <v/>
      </c>
      <c r="BF113" s="95" t="str">
        <f t="shared" si="122"/>
        <v/>
      </c>
      <c r="BG113" s="95" t="str">
        <f t="shared" si="123"/>
        <v/>
      </c>
      <c r="BH113" s="95" t="str">
        <f t="shared" si="124"/>
        <v/>
      </c>
      <c r="BI113" s="95" t="str">
        <f t="shared" si="125"/>
        <v/>
      </c>
    </row>
    <row r="114" spans="1:61" x14ac:dyDescent="0.25">
      <c r="A114" s="2"/>
      <c r="B114" s="2" t="s">
        <v>388</v>
      </c>
      <c r="C114" s="89"/>
      <c r="D114" s="89"/>
      <c r="E114" s="137">
        <v>4</v>
      </c>
      <c r="F114" s="250" t="s">
        <v>649</v>
      </c>
      <c r="G114" s="252"/>
      <c r="H114" s="251"/>
      <c r="I114" s="94" t="s">
        <v>689</v>
      </c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95" t="str">
        <f t="shared" si="111"/>
        <v/>
      </c>
      <c r="W114" s="95" t="str">
        <f t="shared" si="112"/>
        <v/>
      </c>
      <c r="X114" s="95" t="str">
        <f t="shared" si="113"/>
        <v/>
      </c>
      <c r="Y114" s="95" t="str">
        <f t="shared" si="114"/>
        <v/>
      </c>
      <c r="Z114" s="95" t="str">
        <f t="shared" si="115"/>
        <v/>
      </c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95" t="str">
        <f t="shared" si="116"/>
        <v/>
      </c>
      <c r="AN114" s="95" t="str">
        <f t="shared" si="117"/>
        <v/>
      </c>
      <c r="AO114" s="95" t="str">
        <f t="shared" si="118"/>
        <v/>
      </c>
      <c r="AP114" s="95" t="str">
        <f t="shared" si="119"/>
        <v/>
      </c>
      <c r="AQ114" s="95" t="str">
        <f t="shared" si="120"/>
        <v/>
      </c>
      <c r="AR114" s="92"/>
      <c r="AS114" s="146"/>
      <c r="AT114" s="146"/>
      <c r="AU114" s="146"/>
      <c r="AV114" s="146"/>
      <c r="AW114" s="146"/>
      <c r="AX114" s="146"/>
      <c r="AY114" s="146"/>
      <c r="AZ114" s="146"/>
      <c r="BA114" s="146"/>
      <c r="BB114" s="146"/>
      <c r="BC114" s="146"/>
      <c r="BD114" s="146"/>
      <c r="BE114" s="95" t="str">
        <f t="shared" si="121"/>
        <v/>
      </c>
      <c r="BF114" s="95" t="str">
        <f t="shared" si="122"/>
        <v/>
      </c>
      <c r="BG114" s="95" t="str">
        <f t="shared" si="123"/>
        <v/>
      </c>
      <c r="BH114" s="95" t="str">
        <f t="shared" si="124"/>
        <v/>
      </c>
      <c r="BI114" s="95" t="str">
        <f t="shared" si="125"/>
        <v/>
      </c>
    </row>
    <row r="115" spans="1:61" x14ac:dyDescent="0.25">
      <c r="A115" s="2"/>
      <c r="B115" s="2" t="s">
        <v>389</v>
      </c>
      <c r="C115" s="89"/>
      <c r="D115" s="89"/>
      <c r="E115" s="137">
        <v>5</v>
      </c>
      <c r="F115" s="250" t="s">
        <v>650</v>
      </c>
      <c r="G115" s="252"/>
      <c r="H115" s="251"/>
      <c r="I115" s="94" t="s">
        <v>689</v>
      </c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95" t="str">
        <f t="shared" si="111"/>
        <v/>
      </c>
      <c r="W115" s="95" t="str">
        <f t="shared" si="112"/>
        <v/>
      </c>
      <c r="X115" s="95" t="str">
        <f t="shared" si="113"/>
        <v/>
      </c>
      <c r="Y115" s="95" t="str">
        <f t="shared" si="114"/>
        <v/>
      </c>
      <c r="Z115" s="95" t="str">
        <f t="shared" si="115"/>
        <v/>
      </c>
      <c r="AA115" s="146"/>
      <c r="AB115" s="146"/>
      <c r="AC115" s="146"/>
      <c r="AD115" s="146"/>
      <c r="AE115" s="146"/>
      <c r="AF115" s="146"/>
      <c r="AG115" s="146"/>
      <c r="AH115" s="146"/>
      <c r="AI115" s="146"/>
      <c r="AJ115" s="146"/>
      <c r="AK115" s="146"/>
      <c r="AL115" s="146"/>
      <c r="AM115" s="95" t="str">
        <f t="shared" si="116"/>
        <v/>
      </c>
      <c r="AN115" s="95" t="str">
        <f t="shared" si="117"/>
        <v/>
      </c>
      <c r="AO115" s="95" t="str">
        <f t="shared" si="118"/>
        <v/>
      </c>
      <c r="AP115" s="95" t="str">
        <f t="shared" si="119"/>
        <v/>
      </c>
      <c r="AQ115" s="95" t="str">
        <f t="shared" si="120"/>
        <v/>
      </c>
      <c r="AR115" s="92"/>
      <c r="AS115" s="146"/>
      <c r="AT115" s="146"/>
      <c r="AU115" s="146"/>
      <c r="AV115" s="146"/>
      <c r="AW115" s="146"/>
      <c r="AX115" s="146"/>
      <c r="AY115" s="146"/>
      <c r="AZ115" s="146"/>
      <c r="BA115" s="146"/>
      <c r="BB115" s="146"/>
      <c r="BC115" s="146"/>
      <c r="BD115" s="146"/>
      <c r="BE115" s="95" t="str">
        <f t="shared" si="121"/>
        <v/>
      </c>
      <c r="BF115" s="95" t="str">
        <f t="shared" si="122"/>
        <v/>
      </c>
      <c r="BG115" s="95" t="str">
        <f t="shared" si="123"/>
        <v/>
      </c>
      <c r="BH115" s="95" t="str">
        <f t="shared" si="124"/>
        <v/>
      </c>
      <c r="BI115" s="95" t="str">
        <f t="shared" si="125"/>
        <v/>
      </c>
    </row>
    <row r="116" spans="1:61" x14ac:dyDescent="0.25">
      <c r="A116" s="2"/>
      <c r="B116" s="2" t="s">
        <v>390</v>
      </c>
      <c r="C116" s="89"/>
      <c r="D116" s="89"/>
      <c r="E116" s="137">
        <v>6</v>
      </c>
      <c r="F116" s="273" t="s">
        <v>651</v>
      </c>
      <c r="G116" s="252"/>
      <c r="H116" s="251"/>
      <c r="I116" s="94" t="s">
        <v>689</v>
      </c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95" t="str">
        <f t="shared" si="111"/>
        <v/>
      </c>
      <c r="W116" s="95" t="str">
        <f t="shared" si="112"/>
        <v/>
      </c>
      <c r="X116" s="95" t="str">
        <f t="shared" si="113"/>
        <v/>
      </c>
      <c r="Y116" s="95" t="str">
        <f t="shared" si="114"/>
        <v/>
      </c>
      <c r="Z116" s="95" t="str">
        <f t="shared" si="115"/>
        <v/>
      </c>
      <c r="AA116" s="146"/>
      <c r="AB116" s="146"/>
      <c r="AC116" s="146"/>
      <c r="AD116" s="146"/>
      <c r="AE116" s="146"/>
      <c r="AF116" s="146"/>
      <c r="AG116" s="146"/>
      <c r="AH116" s="146"/>
      <c r="AI116" s="146"/>
      <c r="AJ116" s="146"/>
      <c r="AK116" s="146"/>
      <c r="AL116" s="146"/>
      <c r="AM116" s="95" t="str">
        <f t="shared" si="116"/>
        <v/>
      </c>
      <c r="AN116" s="95" t="str">
        <f t="shared" si="117"/>
        <v/>
      </c>
      <c r="AO116" s="95" t="str">
        <f t="shared" si="118"/>
        <v/>
      </c>
      <c r="AP116" s="95" t="str">
        <f t="shared" si="119"/>
        <v/>
      </c>
      <c r="AQ116" s="95" t="str">
        <f t="shared" si="120"/>
        <v/>
      </c>
      <c r="AR116" s="92"/>
      <c r="AS116" s="146"/>
      <c r="AT116" s="146"/>
      <c r="AU116" s="146"/>
      <c r="AV116" s="146"/>
      <c r="AW116" s="146"/>
      <c r="AX116" s="146"/>
      <c r="AY116" s="146"/>
      <c r="AZ116" s="146"/>
      <c r="BA116" s="146"/>
      <c r="BB116" s="146"/>
      <c r="BC116" s="146"/>
      <c r="BD116" s="146"/>
      <c r="BE116" s="95" t="str">
        <f t="shared" si="121"/>
        <v/>
      </c>
      <c r="BF116" s="95" t="str">
        <f t="shared" si="122"/>
        <v/>
      </c>
      <c r="BG116" s="95" t="str">
        <f t="shared" si="123"/>
        <v/>
      </c>
      <c r="BH116" s="95" t="str">
        <f t="shared" si="124"/>
        <v/>
      </c>
      <c r="BI116" s="95" t="str">
        <f t="shared" si="125"/>
        <v/>
      </c>
    </row>
    <row r="117" spans="1:61" x14ac:dyDescent="0.25">
      <c r="A117" s="2"/>
      <c r="B117" s="2" t="s">
        <v>391</v>
      </c>
      <c r="C117" s="89"/>
      <c r="D117" s="89"/>
      <c r="E117" s="137">
        <v>7</v>
      </c>
      <c r="F117" s="273" t="s">
        <v>652</v>
      </c>
      <c r="G117" s="252"/>
      <c r="H117" s="251"/>
      <c r="I117" s="94" t="s">
        <v>689</v>
      </c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95" t="str">
        <f t="shared" si="111"/>
        <v/>
      </c>
      <c r="W117" s="95" t="str">
        <f t="shared" si="112"/>
        <v/>
      </c>
      <c r="X117" s="95" t="str">
        <f t="shared" si="113"/>
        <v/>
      </c>
      <c r="Y117" s="95" t="str">
        <f t="shared" si="114"/>
        <v/>
      </c>
      <c r="Z117" s="95" t="str">
        <f t="shared" si="115"/>
        <v/>
      </c>
      <c r="AA117" s="146"/>
      <c r="AB117" s="146"/>
      <c r="AC117" s="146"/>
      <c r="AD117" s="146"/>
      <c r="AE117" s="146"/>
      <c r="AF117" s="146"/>
      <c r="AG117" s="146"/>
      <c r="AH117" s="146"/>
      <c r="AI117" s="146"/>
      <c r="AJ117" s="146"/>
      <c r="AK117" s="146"/>
      <c r="AL117" s="146"/>
      <c r="AM117" s="95" t="str">
        <f t="shared" si="116"/>
        <v/>
      </c>
      <c r="AN117" s="95" t="str">
        <f t="shared" si="117"/>
        <v/>
      </c>
      <c r="AO117" s="95" t="str">
        <f t="shared" si="118"/>
        <v/>
      </c>
      <c r="AP117" s="95" t="str">
        <f t="shared" si="119"/>
        <v/>
      </c>
      <c r="AQ117" s="95" t="str">
        <f t="shared" si="120"/>
        <v/>
      </c>
      <c r="AR117" s="92"/>
      <c r="AS117" s="146"/>
      <c r="AT117" s="146"/>
      <c r="AU117" s="146"/>
      <c r="AV117" s="146"/>
      <c r="AW117" s="146"/>
      <c r="AX117" s="146"/>
      <c r="AY117" s="146"/>
      <c r="AZ117" s="146"/>
      <c r="BA117" s="146"/>
      <c r="BB117" s="146"/>
      <c r="BC117" s="146"/>
      <c r="BD117" s="146"/>
      <c r="BE117" s="95" t="str">
        <f t="shared" si="121"/>
        <v/>
      </c>
      <c r="BF117" s="95" t="str">
        <f t="shared" si="122"/>
        <v/>
      </c>
      <c r="BG117" s="95" t="str">
        <f t="shared" si="123"/>
        <v/>
      </c>
      <c r="BH117" s="95" t="str">
        <f t="shared" si="124"/>
        <v/>
      </c>
      <c r="BI117" s="95" t="str">
        <f t="shared" si="125"/>
        <v/>
      </c>
    </row>
    <row r="118" spans="1:61" x14ac:dyDescent="0.25">
      <c r="A118" s="2"/>
      <c r="B118" s="2" t="s">
        <v>392</v>
      </c>
      <c r="C118" s="89"/>
      <c r="D118" s="89"/>
      <c r="E118" s="137">
        <v>8</v>
      </c>
      <c r="F118" s="273" t="s">
        <v>653</v>
      </c>
      <c r="G118" s="252"/>
      <c r="H118" s="251"/>
      <c r="I118" s="94" t="s">
        <v>689</v>
      </c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95" t="str">
        <f t="shared" si="111"/>
        <v/>
      </c>
      <c r="W118" s="95" t="str">
        <f t="shared" si="112"/>
        <v/>
      </c>
      <c r="X118" s="95" t="str">
        <f t="shared" si="113"/>
        <v/>
      </c>
      <c r="Y118" s="95" t="str">
        <f t="shared" si="114"/>
        <v/>
      </c>
      <c r="Z118" s="95" t="str">
        <f t="shared" si="115"/>
        <v/>
      </c>
      <c r="AA118" s="146"/>
      <c r="AB118" s="146"/>
      <c r="AC118" s="146"/>
      <c r="AD118" s="146"/>
      <c r="AE118" s="146"/>
      <c r="AF118" s="146"/>
      <c r="AG118" s="146"/>
      <c r="AH118" s="146"/>
      <c r="AI118" s="146"/>
      <c r="AJ118" s="146"/>
      <c r="AK118" s="146"/>
      <c r="AL118" s="146"/>
      <c r="AM118" s="95" t="str">
        <f t="shared" si="116"/>
        <v/>
      </c>
      <c r="AN118" s="95" t="str">
        <f t="shared" si="117"/>
        <v/>
      </c>
      <c r="AO118" s="95" t="str">
        <f t="shared" si="118"/>
        <v/>
      </c>
      <c r="AP118" s="95" t="str">
        <f t="shared" si="119"/>
        <v/>
      </c>
      <c r="AQ118" s="95" t="str">
        <f t="shared" si="120"/>
        <v/>
      </c>
      <c r="AR118" s="92"/>
      <c r="AS118" s="146"/>
      <c r="AT118" s="146"/>
      <c r="AU118" s="146"/>
      <c r="AV118" s="146"/>
      <c r="AW118" s="146"/>
      <c r="AX118" s="146"/>
      <c r="AY118" s="146"/>
      <c r="AZ118" s="146"/>
      <c r="BA118" s="146"/>
      <c r="BB118" s="146"/>
      <c r="BC118" s="146"/>
      <c r="BD118" s="146"/>
      <c r="BE118" s="95" t="str">
        <f t="shared" si="121"/>
        <v/>
      </c>
      <c r="BF118" s="95" t="str">
        <f t="shared" si="122"/>
        <v/>
      </c>
      <c r="BG118" s="95" t="str">
        <f t="shared" si="123"/>
        <v/>
      </c>
      <c r="BH118" s="95" t="str">
        <f t="shared" si="124"/>
        <v/>
      </c>
      <c r="BI118" s="95" t="str">
        <f t="shared" si="125"/>
        <v/>
      </c>
    </row>
    <row r="119" spans="1:61" x14ac:dyDescent="0.25">
      <c r="A119" s="2"/>
      <c r="B119" s="2" t="s">
        <v>393</v>
      </c>
      <c r="C119" s="89"/>
      <c r="D119" s="89"/>
      <c r="E119" s="137">
        <v>9</v>
      </c>
      <c r="F119" s="273" t="s">
        <v>654</v>
      </c>
      <c r="G119" s="252"/>
      <c r="H119" s="251"/>
      <c r="I119" s="94" t="s">
        <v>689</v>
      </c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95" t="str">
        <f t="shared" si="111"/>
        <v/>
      </c>
      <c r="W119" s="95" t="str">
        <f t="shared" si="112"/>
        <v/>
      </c>
      <c r="X119" s="95" t="str">
        <f t="shared" si="113"/>
        <v/>
      </c>
      <c r="Y119" s="95" t="str">
        <f t="shared" si="114"/>
        <v/>
      </c>
      <c r="Z119" s="95" t="str">
        <f t="shared" si="115"/>
        <v/>
      </c>
      <c r="AA119" s="146"/>
      <c r="AB119" s="146"/>
      <c r="AC119" s="146"/>
      <c r="AD119" s="146"/>
      <c r="AE119" s="146"/>
      <c r="AF119" s="146"/>
      <c r="AG119" s="146"/>
      <c r="AH119" s="146"/>
      <c r="AI119" s="146"/>
      <c r="AJ119" s="146"/>
      <c r="AK119" s="146"/>
      <c r="AL119" s="146"/>
      <c r="AM119" s="95" t="str">
        <f t="shared" si="116"/>
        <v/>
      </c>
      <c r="AN119" s="95" t="str">
        <f t="shared" si="117"/>
        <v/>
      </c>
      <c r="AO119" s="95" t="str">
        <f t="shared" si="118"/>
        <v/>
      </c>
      <c r="AP119" s="95" t="str">
        <f t="shared" si="119"/>
        <v/>
      </c>
      <c r="AQ119" s="95" t="str">
        <f t="shared" si="120"/>
        <v/>
      </c>
      <c r="AR119" s="92"/>
      <c r="AS119" s="146"/>
      <c r="AT119" s="146"/>
      <c r="AU119" s="146"/>
      <c r="AV119" s="146"/>
      <c r="AW119" s="146"/>
      <c r="AX119" s="146"/>
      <c r="AY119" s="146"/>
      <c r="AZ119" s="146"/>
      <c r="BA119" s="146"/>
      <c r="BB119" s="146"/>
      <c r="BC119" s="146"/>
      <c r="BD119" s="146"/>
      <c r="BE119" s="95" t="str">
        <f t="shared" si="121"/>
        <v/>
      </c>
      <c r="BF119" s="95" t="str">
        <f t="shared" si="122"/>
        <v/>
      </c>
      <c r="BG119" s="95" t="str">
        <f t="shared" si="123"/>
        <v/>
      </c>
      <c r="BH119" s="95" t="str">
        <f t="shared" si="124"/>
        <v/>
      </c>
      <c r="BI119" s="95" t="str">
        <f t="shared" si="125"/>
        <v/>
      </c>
    </row>
    <row r="120" spans="1:61" x14ac:dyDescent="0.25">
      <c r="A120" s="2"/>
      <c r="B120" s="2" t="s">
        <v>394</v>
      </c>
      <c r="C120" s="89"/>
      <c r="D120" s="89"/>
      <c r="E120" s="137">
        <v>10</v>
      </c>
      <c r="F120" s="250" t="s">
        <v>655</v>
      </c>
      <c r="G120" s="252"/>
      <c r="H120" s="251"/>
      <c r="I120" s="94" t="s">
        <v>689</v>
      </c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95" t="str">
        <f t="shared" si="111"/>
        <v/>
      </c>
      <c r="W120" s="95" t="str">
        <f t="shared" si="112"/>
        <v/>
      </c>
      <c r="X120" s="95" t="str">
        <f t="shared" si="113"/>
        <v/>
      </c>
      <c r="Y120" s="95" t="str">
        <f t="shared" si="114"/>
        <v/>
      </c>
      <c r="Z120" s="95" t="str">
        <f t="shared" si="115"/>
        <v/>
      </c>
      <c r="AA120" s="146"/>
      <c r="AB120" s="146"/>
      <c r="AC120" s="146"/>
      <c r="AD120" s="146"/>
      <c r="AE120" s="146"/>
      <c r="AF120" s="146"/>
      <c r="AG120" s="146"/>
      <c r="AH120" s="146"/>
      <c r="AI120" s="146"/>
      <c r="AJ120" s="146"/>
      <c r="AK120" s="146"/>
      <c r="AL120" s="146"/>
      <c r="AM120" s="95" t="str">
        <f t="shared" si="116"/>
        <v/>
      </c>
      <c r="AN120" s="95" t="str">
        <f t="shared" si="117"/>
        <v/>
      </c>
      <c r="AO120" s="95" t="str">
        <f t="shared" si="118"/>
        <v/>
      </c>
      <c r="AP120" s="95" t="str">
        <f t="shared" si="119"/>
        <v/>
      </c>
      <c r="AQ120" s="95" t="str">
        <f t="shared" si="120"/>
        <v/>
      </c>
      <c r="AR120" s="92"/>
      <c r="AS120" s="146"/>
      <c r="AT120" s="146"/>
      <c r="AU120" s="146"/>
      <c r="AV120" s="146"/>
      <c r="AW120" s="146"/>
      <c r="AX120" s="146"/>
      <c r="AY120" s="146"/>
      <c r="AZ120" s="146"/>
      <c r="BA120" s="146"/>
      <c r="BB120" s="146"/>
      <c r="BC120" s="146"/>
      <c r="BD120" s="146"/>
      <c r="BE120" s="95" t="str">
        <f t="shared" si="121"/>
        <v/>
      </c>
      <c r="BF120" s="95" t="str">
        <f t="shared" si="122"/>
        <v/>
      </c>
      <c r="BG120" s="95" t="str">
        <f t="shared" si="123"/>
        <v/>
      </c>
      <c r="BH120" s="95" t="str">
        <f t="shared" si="124"/>
        <v/>
      </c>
      <c r="BI120" s="95" t="str">
        <f t="shared" si="125"/>
        <v/>
      </c>
    </row>
    <row r="121" spans="1:61" x14ac:dyDescent="0.25">
      <c r="A121" s="2"/>
      <c r="B121" s="2" t="s">
        <v>395</v>
      </c>
      <c r="C121" s="89"/>
      <c r="D121" s="89"/>
      <c r="E121" s="137">
        <v>11</v>
      </c>
      <c r="F121" s="250" t="s">
        <v>656</v>
      </c>
      <c r="G121" s="252"/>
      <c r="H121" s="251"/>
      <c r="I121" s="94" t="s">
        <v>690</v>
      </c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95" t="str">
        <f t="shared" si="111"/>
        <v/>
      </c>
      <c r="W121" s="95" t="str">
        <f t="shared" si="112"/>
        <v/>
      </c>
      <c r="X121" s="95" t="str">
        <f t="shared" si="113"/>
        <v/>
      </c>
      <c r="Y121" s="95" t="str">
        <f t="shared" si="114"/>
        <v/>
      </c>
      <c r="Z121" s="95" t="str">
        <f t="shared" si="115"/>
        <v/>
      </c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95" t="str">
        <f t="shared" si="116"/>
        <v/>
      </c>
      <c r="AN121" s="95" t="str">
        <f t="shared" si="117"/>
        <v/>
      </c>
      <c r="AO121" s="95" t="str">
        <f t="shared" si="118"/>
        <v/>
      </c>
      <c r="AP121" s="95" t="str">
        <f t="shared" si="119"/>
        <v/>
      </c>
      <c r="AQ121" s="95" t="str">
        <f t="shared" si="120"/>
        <v/>
      </c>
      <c r="AR121" s="92"/>
      <c r="AS121" s="146"/>
      <c r="AT121" s="146"/>
      <c r="AU121" s="146"/>
      <c r="AV121" s="146"/>
      <c r="AW121" s="146"/>
      <c r="AX121" s="146"/>
      <c r="AY121" s="146"/>
      <c r="AZ121" s="146"/>
      <c r="BA121" s="146"/>
      <c r="BB121" s="146"/>
      <c r="BC121" s="146"/>
      <c r="BD121" s="146"/>
      <c r="BE121" s="95" t="str">
        <f t="shared" si="121"/>
        <v/>
      </c>
      <c r="BF121" s="95" t="str">
        <f t="shared" si="122"/>
        <v/>
      </c>
      <c r="BG121" s="95" t="str">
        <f t="shared" si="123"/>
        <v/>
      </c>
      <c r="BH121" s="95" t="str">
        <f t="shared" si="124"/>
        <v/>
      </c>
      <c r="BI121" s="95" t="str">
        <f t="shared" si="125"/>
        <v/>
      </c>
    </row>
    <row r="122" spans="1:61" x14ac:dyDescent="0.25">
      <c r="A122" s="2"/>
      <c r="B122" s="2"/>
      <c r="C122" s="89"/>
      <c r="D122" s="89"/>
      <c r="E122" s="141"/>
      <c r="F122" s="139"/>
      <c r="G122" s="139"/>
      <c r="H122" s="99"/>
      <c r="I122" s="92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00"/>
      <c r="W122" s="100"/>
      <c r="X122" s="100"/>
      <c r="Y122" s="100"/>
      <c r="Z122" s="100"/>
      <c r="AA122" s="147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100"/>
      <c r="AN122" s="100"/>
      <c r="AO122" s="100"/>
      <c r="AP122" s="100"/>
      <c r="AQ122" s="100"/>
      <c r="AR122" s="92"/>
      <c r="AS122" s="147"/>
      <c r="AT122" s="147"/>
      <c r="AU122" s="147"/>
      <c r="AV122" s="147"/>
      <c r="AW122" s="147"/>
      <c r="AX122" s="147"/>
      <c r="AY122" s="147"/>
      <c r="AZ122" s="147"/>
      <c r="BA122" s="147"/>
      <c r="BB122" s="147"/>
      <c r="BC122" s="147"/>
      <c r="BD122" s="147"/>
      <c r="BE122" s="100"/>
      <c r="BF122" s="100"/>
      <c r="BG122" s="100"/>
      <c r="BH122" s="100"/>
      <c r="BI122" s="100"/>
    </row>
    <row r="123" spans="1:61" x14ac:dyDescent="0.25">
      <c r="A123" s="2"/>
      <c r="B123" s="2"/>
      <c r="C123" s="89"/>
      <c r="D123" s="89">
        <v>4</v>
      </c>
      <c r="E123" s="250" t="s">
        <v>659</v>
      </c>
      <c r="F123" s="252"/>
      <c r="G123" s="252"/>
      <c r="H123" s="251"/>
      <c r="I123" s="90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00"/>
      <c r="W123" s="100"/>
      <c r="X123" s="100"/>
      <c r="Y123" s="100"/>
      <c r="Z123" s="100"/>
      <c r="AA123" s="147"/>
      <c r="AB123" s="147"/>
      <c r="AC123" s="147"/>
      <c r="AD123" s="147"/>
      <c r="AE123" s="147"/>
      <c r="AF123" s="147"/>
      <c r="AG123" s="147"/>
      <c r="AH123" s="147"/>
      <c r="AI123" s="147"/>
      <c r="AJ123" s="147"/>
      <c r="AK123" s="147"/>
      <c r="AL123" s="147"/>
      <c r="AM123" s="100"/>
      <c r="AN123" s="100"/>
      <c r="AO123" s="100"/>
      <c r="AP123" s="100"/>
      <c r="AQ123" s="100"/>
      <c r="AR123" s="92"/>
      <c r="AS123" s="147"/>
      <c r="AT123" s="147"/>
      <c r="AU123" s="147"/>
      <c r="AV123" s="147"/>
      <c r="AW123" s="147"/>
      <c r="AX123" s="147"/>
      <c r="AY123" s="147"/>
      <c r="AZ123" s="147"/>
      <c r="BA123" s="147"/>
      <c r="BB123" s="147"/>
      <c r="BC123" s="147"/>
      <c r="BD123" s="147"/>
      <c r="BE123" s="100"/>
      <c r="BF123" s="100"/>
      <c r="BG123" s="100"/>
      <c r="BH123" s="100"/>
      <c r="BI123" s="100"/>
    </row>
    <row r="124" spans="1:61" x14ac:dyDescent="0.25">
      <c r="A124" s="2"/>
      <c r="B124" s="2" t="s">
        <v>396</v>
      </c>
      <c r="C124" s="89"/>
      <c r="D124" s="89"/>
      <c r="E124" s="137">
        <v>1</v>
      </c>
      <c r="F124" s="250" t="s">
        <v>646</v>
      </c>
      <c r="G124" s="252"/>
      <c r="H124" s="251"/>
      <c r="I124" s="94" t="s">
        <v>689</v>
      </c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95" t="str">
        <f t="shared" ref="V124:V134" si="126">IFERROR(AVERAGE(J124:U124),"")</f>
        <v/>
      </c>
      <c r="W124" s="95" t="str">
        <f t="shared" ref="W124:W134" si="127">IFERROR(AVERAGE(J124:L124),"")</f>
        <v/>
      </c>
      <c r="X124" s="95" t="str">
        <f t="shared" ref="X124:X134" si="128">IFERROR(AVERAGE(M124:O124),"")</f>
        <v/>
      </c>
      <c r="Y124" s="95" t="str">
        <f t="shared" ref="Y124:Y134" si="129">IFERROR(AVERAGE(P124:R124),"")</f>
        <v/>
      </c>
      <c r="Z124" s="95" t="str">
        <f t="shared" ref="Z124:Z134" si="130">IFERROR(AVERAGE(S124:U124),"")</f>
        <v/>
      </c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95" t="str">
        <f t="shared" ref="AM124:AM134" si="131">IFERROR(AVERAGE(AA124:AL124),"")</f>
        <v/>
      </c>
      <c r="AN124" s="95" t="str">
        <f t="shared" ref="AN124:AN134" si="132">IFERROR(AVERAGE(AA124:AC124),"")</f>
        <v/>
      </c>
      <c r="AO124" s="95" t="str">
        <f t="shared" ref="AO124:AO134" si="133">IFERROR(AVERAGE(AD124:AF124),"")</f>
        <v/>
      </c>
      <c r="AP124" s="95" t="str">
        <f t="shared" ref="AP124:AP134" si="134">IFERROR(AVERAGE(AG124:AI124),"")</f>
        <v/>
      </c>
      <c r="AQ124" s="95" t="str">
        <f t="shared" ref="AQ124:AQ134" si="135">IFERROR(AVERAGE(AJ124:AL124),"")</f>
        <v/>
      </c>
      <c r="AR124" s="92"/>
      <c r="AS124" s="146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6"/>
      <c r="BE124" s="95" t="str">
        <f t="shared" ref="BE124:BE134" si="136">IFERROR(AVERAGE(AS124:BD124),"")</f>
        <v/>
      </c>
      <c r="BF124" s="95" t="str">
        <f t="shared" ref="BF124:BF134" si="137">IFERROR(AVERAGE(AS124:AU124),"")</f>
        <v/>
      </c>
      <c r="BG124" s="95" t="str">
        <f t="shared" ref="BG124:BG134" si="138">IFERROR(AVERAGE(AV124:AX124),"")</f>
        <v/>
      </c>
      <c r="BH124" s="95" t="str">
        <f t="shared" ref="BH124:BH134" si="139">IFERROR(AVERAGE(AY124:BA124),"")</f>
        <v/>
      </c>
      <c r="BI124" s="95" t="str">
        <f t="shared" ref="BI124:BI134" si="140">IFERROR(AVERAGE(BB124:BD124),"")</f>
        <v/>
      </c>
    </row>
    <row r="125" spans="1:61" x14ac:dyDescent="0.25">
      <c r="A125" s="2"/>
      <c r="B125" s="2" t="s">
        <v>397</v>
      </c>
      <c r="C125" s="89"/>
      <c r="D125" s="89"/>
      <c r="E125" s="137">
        <v>2</v>
      </c>
      <c r="F125" s="250" t="s">
        <v>647</v>
      </c>
      <c r="G125" s="252"/>
      <c r="H125" s="251"/>
      <c r="I125" s="94" t="s">
        <v>689</v>
      </c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95" t="str">
        <f t="shared" si="126"/>
        <v/>
      </c>
      <c r="W125" s="95" t="str">
        <f t="shared" si="127"/>
        <v/>
      </c>
      <c r="X125" s="95" t="str">
        <f t="shared" si="128"/>
        <v/>
      </c>
      <c r="Y125" s="95" t="str">
        <f t="shared" si="129"/>
        <v/>
      </c>
      <c r="Z125" s="95" t="str">
        <f t="shared" si="130"/>
        <v/>
      </c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95" t="str">
        <f t="shared" si="131"/>
        <v/>
      </c>
      <c r="AN125" s="95" t="str">
        <f t="shared" si="132"/>
        <v/>
      </c>
      <c r="AO125" s="95" t="str">
        <f t="shared" si="133"/>
        <v/>
      </c>
      <c r="AP125" s="95" t="str">
        <f t="shared" si="134"/>
        <v/>
      </c>
      <c r="AQ125" s="95" t="str">
        <f t="shared" si="135"/>
        <v/>
      </c>
      <c r="AR125" s="92"/>
      <c r="AS125" s="146"/>
      <c r="AT125" s="146"/>
      <c r="AU125" s="146"/>
      <c r="AV125" s="146"/>
      <c r="AW125" s="146"/>
      <c r="AX125" s="146"/>
      <c r="AY125" s="146"/>
      <c r="AZ125" s="146"/>
      <c r="BA125" s="146"/>
      <c r="BB125" s="146"/>
      <c r="BC125" s="146"/>
      <c r="BD125" s="146"/>
      <c r="BE125" s="95" t="str">
        <f t="shared" si="136"/>
        <v/>
      </c>
      <c r="BF125" s="95" t="str">
        <f t="shared" si="137"/>
        <v/>
      </c>
      <c r="BG125" s="95" t="str">
        <f t="shared" si="138"/>
        <v/>
      </c>
      <c r="BH125" s="95" t="str">
        <f t="shared" si="139"/>
        <v/>
      </c>
      <c r="BI125" s="95" t="str">
        <f t="shared" si="140"/>
        <v/>
      </c>
    </row>
    <row r="126" spans="1:61" x14ac:dyDescent="0.25">
      <c r="A126" s="2"/>
      <c r="B126" s="2" t="s">
        <v>398</v>
      </c>
      <c r="C126" s="89"/>
      <c r="D126" s="89"/>
      <c r="E126" s="137">
        <v>3</v>
      </c>
      <c r="F126" s="250" t="s">
        <v>648</v>
      </c>
      <c r="G126" s="252"/>
      <c r="H126" s="251"/>
      <c r="I126" s="94" t="s">
        <v>689</v>
      </c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95" t="str">
        <f t="shared" si="126"/>
        <v/>
      </c>
      <c r="W126" s="95" t="str">
        <f t="shared" si="127"/>
        <v/>
      </c>
      <c r="X126" s="95" t="str">
        <f t="shared" si="128"/>
        <v/>
      </c>
      <c r="Y126" s="95" t="str">
        <f t="shared" si="129"/>
        <v/>
      </c>
      <c r="Z126" s="95" t="str">
        <f t="shared" si="130"/>
        <v/>
      </c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95" t="str">
        <f t="shared" si="131"/>
        <v/>
      </c>
      <c r="AN126" s="95" t="str">
        <f t="shared" si="132"/>
        <v/>
      </c>
      <c r="AO126" s="95" t="str">
        <f t="shared" si="133"/>
        <v/>
      </c>
      <c r="AP126" s="95" t="str">
        <f t="shared" si="134"/>
        <v/>
      </c>
      <c r="AQ126" s="95" t="str">
        <f t="shared" si="135"/>
        <v/>
      </c>
      <c r="AR126" s="92"/>
      <c r="AS126" s="146"/>
      <c r="AT126" s="146"/>
      <c r="AU126" s="146"/>
      <c r="AV126" s="146"/>
      <c r="AW126" s="146"/>
      <c r="AX126" s="146"/>
      <c r="AY126" s="146"/>
      <c r="AZ126" s="146"/>
      <c r="BA126" s="146"/>
      <c r="BB126" s="146"/>
      <c r="BC126" s="146"/>
      <c r="BD126" s="146"/>
      <c r="BE126" s="95" t="str">
        <f t="shared" si="136"/>
        <v/>
      </c>
      <c r="BF126" s="95" t="str">
        <f t="shared" si="137"/>
        <v/>
      </c>
      <c r="BG126" s="95" t="str">
        <f t="shared" si="138"/>
        <v/>
      </c>
      <c r="BH126" s="95" t="str">
        <f t="shared" si="139"/>
        <v/>
      </c>
      <c r="BI126" s="95" t="str">
        <f t="shared" si="140"/>
        <v/>
      </c>
    </row>
    <row r="127" spans="1:61" x14ac:dyDescent="0.25">
      <c r="A127" s="2"/>
      <c r="B127" s="2" t="s">
        <v>399</v>
      </c>
      <c r="C127" s="89"/>
      <c r="D127" s="89"/>
      <c r="E127" s="137">
        <v>4</v>
      </c>
      <c r="F127" s="250" t="s">
        <v>649</v>
      </c>
      <c r="G127" s="252"/>
      <c r="H127" s="251"/>
      <c r="I127" s="94" t="s">
        <v>689</v>
      </c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95" t="str">
        <f t="shared" si="126"/>
        <v/>
      </c>
      <c r="W127" s="95" t="str">
        <f t="shared" si="127"/>
        <v/>
      </c>
      <c r="X127" s="95" t="str">
        <f t="shared" si="128"/>
        <v/>
      </c>
      <c r="Y127" s="95" t="str">
        <f t="shared" si="129"/>
        <v/>
      </c>
      <c r="Z127" s="95" t="str">
        <f t="shared" si="130"/>
        <v/>
      </c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95" t="str">
        <f t="shared" si="131"/>
        <v/>
      </c>
      <c r="AN127" s="95" t="str">
        <f t="shared" si="132"/>
        <v/>
      </c>
      <c r="AO127" s="95" t="str">
        <f t="shared" si="133"/>
        <v/>
      </c>
      <c r="AP127" s="95" t="str">
        <f t="shared" si="134"/>
        <v/>
      </c>
      <c r="AQ127" s="95" t="str">
        <f t="shared" si="135"/>
        <v/>
      </c>
      <c r="AR127" s="92"/>
      <c r="AS127" s="146"/>
      <c r="AT127" s="146"/>
      <c r="AU127" s="146"/>
      <c r="AV127" s="146"/>
      <c r="AW127" s="146"/>
      <c r="AX127" s="146"/>
      <c r="AY127" s="146"/>
      <c r="AZ127" s="146"/>
      <c r="BA127" s="146"/>
      <c r="BB127" s="146"/>
      <c r="BC127" s="146"/>
      <c r="BD127" s="146"/>
      <c r="BE127" s="95" t="str">
        <f t="shared" si="136"/>
        <v/>
      </c>
      <c r="BF127" s="95" t="str">
        <f t="shared" si="137"/>
        <v/>
      </c>
      <c r="BG127" s="95" t="str">
        <f t="shared" si="138"/>
        <v/>
      </c>
      <c r="BH127" s="95" t="str">
        <f t="shared" si="139"/>
        <v/>
      </c>
      <c r="BI127" s="95" t="str">
        <f t="shared" si="140"/>
        <v/>
      </c>
    </row>
    <row r="128" spans="1:61" x14ac:dyDescent="0.25">
      <c r="A128" s="2"/>
      <c r="B128" s="2" t="s">
        <v>400</v>
      </c>
      <c r="C128" s="89"/>
      <c r="D128" s="89"/>
      <c r="E128" s="137">
        <v>5</v>
      </c>
      <c r="F128" s="250" t="s">
        <v>650</v>
      </c>
      <c r="G128" s="252"/>
      <c r="H128" s="251"/>
      <c r="I128" s="94" t="s">
        <v>689</v>
      </c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95" t="str">
        <f t="shared" si="126"/>
        <v/>
      </c>
      <c r="W128" s="95" t="str">
        <f t="shared" si="127"/>
        <v/>
      </c>
      <c r="X128" s="95" t="str">
        <f t="shared" si="128"/>
        <v/>
      </c>
      <c r="Y128" s="95" t="str">
        <f t="shared" si="129"/>
        <v/>
      </c>
      <c r="Z128" s="95" t="str">
        <f t="shared" si="130"/>
        <v/>
      </c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95" t="str">
        <f t="shared" si="131"/>
        <v/>
      </c>
      <c r="AN128" s="95" t="str">
        <f t="shared" si="132"/>
        <v/>
      </c>
      <c r="AO128" s="95" t="str">
        <f t="shared" si="133"/>
        <v/>
      </c>
      <c r="AP128" s="95" t="str">
        <f t="shared" si="134"/>
        <v/>
      </c>
      <c r="AQ128" s="95" t="str">
        <f t="shared" si="135"/>
        <v/>
      </c>
      <c r="AR128" s="92"/>
      <c r="AS128" s="146"/>
      <c r="AT128" s="146"/>
      <c r="AU128" s="146"/>
      <c r="AV128" s="146"/>
      <c r="AW128" s="146"/>
      <c r="AX128" s="146"/>
      <c r="AY128" s="146"/>
      <c r="AZ128" s="146"/>
      <c r="BA128" s="146"/>
      <c r="BB128" s="146"/>
      <c r="BC128" s="146"/>
      <c r="BD128" s="146"/>
      <c r="BE128" s="95" t="str">
        <f t="shared" si="136"/>
        <v/>
      </c>
      <c r="BF128" s="95" t="str">
        <f t="shared" si="137"/>
        <v/>
      </c>
      <c r="BG128" s="95" t="str">
        <f t="shared" si="138"/>
        <v/>
      </c>
      <c r="BH128" s="95" t="str">
        <f t="shared" si="139"/>
        <v/>
      </c>
      <c r="BI128" s="95" t="str">
        <f t="shared" si="140"/>
        <v/>
      </c>
    </row>
    <row r="129" spans="1:61" x14ac:dyDescent="0.25">
      <c r="A129" s="2"/>
      <c r="B129" s="2" t="s">
        <v>401</v>
      </c>
      <c r="C129" s="89"/>
      <c r="D129" s="89"/>
      <c r="E129" s="137">
        <v>6</v>
      </c>
      <c r="F129" s="273" t="s">
        <v>651</v>
      </c>
      <c r="G129" s="252"/>
      <c r="H129" s="251"/>
      <c r="I129" s="94" t="s">
        <v>689</v>
      </c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95" t="str">
        <f t="shared" si="126"/>
        <v/>
      </c>
      <c r="W129" s="95" t="str">
        <f t="shared" si="127"/>
        <v/>
      </c>
      <c r="X129" s="95" t="str">
        <f t="shared" si="128"/>
        <v/>
      </c>
      <c r="Y129" s="95" t="str">
        <f t="shared" si="129"/>
        <v/>
      </c>
      <c r="Z129" s="95" t="str">
        <f t="shared" si="130"/>
        <v/>
      </c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95" t="str">
        <f t="shared" si="131"/>
        <v/>
      </c>
      <c r="AN129" s="95" t="str">
        <f t="shared" si="132"/>
        <v/>
      </c>
      <c r="AO129" s="95" t="str">
        <f t="shared" si="133"/>
        <v/>
      </c>
      <c r="AP129" s="95" t="str">
        <f t="shared" si="134"/>
        <v/>
      </c>
      <c r="AQ129" s="95" t="str">
        <f t="shared" si="135"/>
        <v/>
      </c>
      <c r="AR129" s="92"/>
      <c r="AS129" s="146"/>
      <c r="AT129" s="146"/>
      <c r="AU129" s="146"/>
      <c r="AV129" s="146"/>
      <c r="AW129" s="146"/>
      <c r="AX129" s="146"/>
      <c r="AY129" s="146"/>
      <c r="AZ129" s="146"/>
      <c r="BA129" s="146"/>
      <c r="BB129" s="146"/>
      <c r="BC129" s="146"/>
      <c r="BD129" s="146"/>
      <c r="BE129" s="95" t="str">
        <f t="shared" si="136"/>
        <v/>
      </c>
      <c r="BF129" s="95" t="str">
        <f t="shared" si="137"/>
        <v/>
      </c>
      <c r="BG129" s="95" t="str">
        <f t="shared" si="138"/>
        <v/>
      </c>
      <c r="BH129" s="95" t="str">
        <f t="shared" si="139"/>
        <v/>
      </c>
      <c r="BI129" s="95" t="str">
        <f t="shared" si="140"/>
        <v/>
      </c>
    </row>
    <row r="130" spans="1:61" x14ac:dyDescent="0.25">
      <c r="A130" s="2"/>
      <c r="B130" s="2" t="s">
        <v>402</v>
      </c>
      <c r="C130" s="89"/>
      <c r="D130" s="89"/>
      <c r="E130" s="137">
        <v>7</v>
      </c>
      <c r="F130" s="273" t="s">
        <v>652</v>
      </c>
      <c r="G130" s="252"/>
      <c r="H130" s="251"/>
      <c r="I130" s="94" t="s">
        <v>689</v>
      </c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95" t="str">
        <f t="shared" si="126"/>
        <v/>
      </c>
      <c r="W130" s="95" t="str">
        <f t="shared" si="127"/>
        <v/>
      </c>
      <c r="X130" s="95" t="str">
        <f t="shared" si="128"/>
        <v/>
      </c>
      <c r="Y130" s="95" t="str">
        <f t="shared" si="129"/>
        <v/>
      </c>
      <c r="Z130" s="95" t="str">
        <f t="shared" si="130"/>
        <v/>
      </c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95" t="str">
        <f t="shared" si="131"/>
        <v/>
      </c>
      <c r="AN130" s="95" t="str">
        <f t="shared" si="132"/>
        <v/>
      </c>
      <c r="AO130" s="95" t="str">
        <f t="shared" si="133"/>
        <v/>
      </c>
      <c r="AP130" s="95" t="str">
        <f t="shared" si="134"/>
        <v/>
      </c>
      <c r="AQ130" s="95" t="str">
        <f t="shared" si="135"/>
        <v/>
      </c>
      <c r="AR130" s="92"/>
      <c r="AS130" s="146"/>
      <c r="AT130" s="146"/>
      <c r="AU130" s="146"/>
      <c r="AV130" s="146"/>
      <c r="AW130" s="146"/>
      <c r="AX130" s="146"/>
      <c r="AY130" s="146"/>
      <c r="AZ130" s="146"/>
      <c r="BA130" s="146"/>
      <c r="BB130" s="146"/>
      <c r="BC130" s="146"/>
      <c r="BD130" s="146"/>
      <c r="BE130" s="95" t="str">
        <f t="shared" si="136"/>
        <v/>
      </c>
      <c r="BF130" s="95" t="str">
        <f t="shared" si="137"/>
        <v/>
      </c>
      <c r="BG130" s="95" t="str">
        <f t="shared" si="138"/>
        <v/>
      </c>
      <c r="BH130" s="95" t="str">
        <f t="shared" si="139"/>
        <v/>
      </c>
      <c r="BI130" s="95" t="str">
        <f t="shared" si="140"/>
        <v/>
      </c>
    </row>
    <row r="131" spans="1:61" x14ac:dyDescent="0.25">
      <c r="A131" s="2"/>
      <c r="B131" s="2" t="s">
        <v>403</v>
      </c>
      <c r="C131" s="89"/>
      <c r="D131" s="89"/>
      <c r="E131" s="137">
        <v>8</v>
      </c>
      <c r="F131" s="273" t="s">
        <v>653</v>
      </c>
      <c r="G131" s="252"/>
      <c r="H131" s="251"/>
      <c r="I131" s="94" t="s">
        <v>689</v>
      </c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95" t="str">
        <f t="shared" si="126"/>
        <v/>
      </c>
      <c r="W131" s="95" t="str">
        <f t="shared" si="127"/>
        <v/>
      </c>
      <c r="X131" s="95" t="str">
        <f t="shared" si="128"/>
        <v/>
      </c>
      <c r="Y131" s="95" t="str">
        <f t="shared" si="129"/>
        <v/>
      </c>
      <c r="Z131" s="95" t="str">
        <f t="shared" si="130"/>
        <v/>
      </c>
      <c r="AA131" s="146"/>
      <c r="AB131" s="146"/>
      <c r="AC131" s="146"/>
      <c r="AD131" s="146"/>
      <c r="AE131" s="146"/>
      <c r="AF131" s="146"/>
      <c r="AG131" s="146"/>
      <c r="AH131" s="146"/>
      <c r="AI131" s="146"/>
      <c r="AJ131" s="146"/>
      <c r="AK131" s="146"/>
      <c r="AL131" s="146"/>
      <c r="AM131" s="95" t="str">
        <f t="shared" si="131"/>
        <v/>
      </c>
      <c r="AN131" s="95" t="str">
        <f t="shared" si="132"/>
        <v/>
      </c>
      <c r="AO131" s="95" t="str">
        <f t="shared" si="133"/>
        <v/>
      </c>
      <c r="AP131" s="95" t="str">
        <f t="shared" si="134"/>
        <v/>
      </c>
      <c r="AQ131" s="95" t="str">
        <f t="shared" si="135"/>
        <v/>
      </c>
      <c r="AR131" s="92"/>
      <c r="AS131" s="146"/>
      <c r="AT131" s="146"/>
      <c r="AU131" s="146"/>
      <c r="AV131" s="146"/>
      <c r="AW131" s="146"/>
      <c r="AX131" s="146"/>
      <c r="AY131" s="146"/>
      <c r="AZ131" s="146"/>
      <c r="BA131" s="146"/>
      <c r="BB131" s="146"/>
      <c r="BC131" s="146"/>
      <c r="BD131" s="146"/>
      <c r="BE131" s="95" t="str">
        <f t="shared" si="136"/>
        <v/>
      </c>
      <c r="BF131" s="95" t="str">
        <f t="shared" si="137"/>
        <v/>
      </c>
      <c r="BG131" s="95" t="str">
        <f t="shared" si="138"/>
        <v/>
      </c>
      <c r="BH131" s="95" t="str">
        <f t="shared" si="139"/>
        <v/>
      </c>
      <c r="BI131" s="95" t="str">
        <f t="shared" si="140"/>
        <v/>
      </c>
    </row>
    <row r="132" spans="1:61" x14ac:dyDescent="0.25">
      <c r="A132" s="2"/>
      <c r="B132" s="2" t="s">
        <v>404</v>
      </c>
      <c r="C132" s="89"/>
      <c r="D132" s="89"/>
      <c r="E132" s="137">
        <v>9</v>
      </c>
      <c r="F132" s="273" t="s">
        <v>654</v>
      </c>
      <c r="G132" s="252"/>
      <c r="H132" s="251"/>
      <c r="I132" s="94" t="s">
        <v>689</v>
      </c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95" t="str">
        <f t="shared" si="126"/>
        <v/>
      </c>
      <c r="W132" s="95" t="str">
        <f t="shared" si="127"/>
        <v/>
      </c>
      <c r="X132" s="95" t="str">
        <f t="shared" si="128"/>
        <v/>
      </c>
      <c r="Y132" s="95" t="str">
        <f t="shared" si="129"/>
        <v/>
      </c>
      <c r="Z132" s="95" t="str">
        <f t="shared" si="130"/>
        <v/>
      </c>
      <c r="AA132" s="146"/>
      <c r="AB132" s="146"/>
      <c r="AC132" s="146"/>
      <c r="AD132" s="146"/>
      <c r="AE132" s="146"/>
      <c r="AF132" s="146"/>
      <c r="AG132" s="146"/>
      <c r="AH132" s="146"/>
      <c r="AI132" s="146"/>
      <c r="AJ132" s="146"/>
      <c r="AK132" s="146"/>
      <c r="AL132" s="146"/>
      <c r="AM132" s="95" t="str">
        <f t="shared" si="131"/>
        <v/>
      </c>
      <c r="AN132" s="95" t="str">
        <f t="shared" si="132"/>
        <v/>
      </c>
      <c r="AO132" s="95" t="str">
        <f t="shared" si="133"/>
        <v/>
      </c>
      <c r="AP132" s="95" t="str">
        <f t="shared" si="134"/>
        <v/>
      </c>
      <c r="AQ132" s="95" t="str">
        <f t="shared" si="135"/>
        <v/>
      </c>
      <c r="AR132" s="92"/>
      <c r="AS132" s="146"/>
      <c r="AT132" s="146"/>
      <c r="AU132" s="146"/>
      <c r="AV132" s="146"/>
      <c r="AW132" s="146"/>
      <c r="AX132" s="146"/>
      <c r="AY132" s="146"/>
      <c r="AZ132" s="146"/>
      <c r="BA132" s="146"/>
      <c r="BB132" s="146"/>
      <c r="BC132" s="146"/>
      <c r="BD132" s="146"/>
      <c r="BE132" s="95" t="str">
        <f t="shared" si="136"/>
        <v/>
      </c>
      <c r="BF132" s="95" t="str">
        <f t="shared" si="137"/>
        <v/>
      </c>
      <c r="BG132" s="95" t="str">
        <f t="shared" si="138"/>
        <v/>
      </c>
      <c r="BH132" s="95" t="str">
        <f t="shared" si="139"/>
        <v/>
      </c>
      <c r="BI132" s="95" t="str">
        <f t="shared" si="140"/>
        <v/>
      </c>
    </row>
    <row r="133" spans="1:61" x14ac:dyDescent="0.25">
      <c r="A133" s="2"/>
      <c r="B133" s="2" t="s">
        <v>405</v>
      </c>
      <c r="C133" s="89"/>
      <c r="D133" s="89"/>
      <c r="E133" s="137">
        <v>10</v>
      </c>
      <c r="F133" s="250" t="s">
        <v>655</v>
      </c>
      <c r="G133" s="252"/>
      <c r="H133" s="251"/>
      <c r="I133" s="94" t="s">
        <v>689</v>
      </c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95" t="str">
        <f t="shared" si="126"/>
        <v/>
      </c>
      <c r="W133" s="95" t="str">
        <f t="shared" si="127"/>
        <v/>
      </c>
      <c r="X133" s="95" t="str">
        <f t="shared" si="128"/>
        <v/>
      </c>
      <c r="Y133" s="95" t="str">
        <f t="shared" si="129"/>
        <v/>
      </c>
      <c r="Z133" s="95" t="str">
        <f t="shared" si="130"/>
        <v/>
      </c>
      <c r="AA133" s="146"/>
      <c r="AB133" s="146"/>
      <c r="AC133" s="146"/>
      <c r="AD133" s="146"/>
      <c r="AE133" s="146"/>
      <c r="AF133" s="146"/>
      <c r="AG133" s="146"/>
      <c r="AH133" s="146"/>
      <c r="AI133" s="146"/>
      <c r="AJ133" s="146"/>
      <c r="AK133" s="146"/>
      <c r="AL133" s="146"/>
      <c r="AM133" s="95" t="str">
        <f t="shared" si="131"/>
        <v/>
      </c>
      <c r="AN133" s="95" t="str">
        <f t="shared" si="132"/>
        <v/>
      </c>
      <c r="AO133" s="95" t="str">
        <f t="shared" si="133"/>
        <v/>
      </c>
      <c r="AP133" s="95" t="str">
        <f t="shared" si="134"/>
        <v/>
      </c>
      <c r="AQ133" s="95" t="str">
        <f t="shared" si="135"/>
        <v/>
      </c>
      <c r="AR133" s="92"/>
      <c r="AS133" s="146"/>
      <c r="AT133" s="146"/>
      <c r="AU133" s="146"/>
      <c r="AV133" s="146"/>
      <c r="AW133" s="146"/>
      <c r="AX133" s="146"/>
      <c r="AY133" s="146"/>
      <c r="AZ133" s="146"/>
      <c r="BA133" s="146"/>
      <c r="BB133" s="146"/>
      <c r="BC133" s="146"/>
      <c r="BD133" s="146"/>
      <c r="BE133" s="95" t="str">
        <f t="shared" si="136"/>
        <v/>
      </c>
      <c r="BF133" s="95" t="str">
        <f t="shared" si="137"/>
        <v/>
      </c>
      <c r="BG133" s="95" t="str">
        <f t="shared" si="138"/>
        <v/>
      </c>
      <c r="BH133" s="95" t="str">
        <f t="shared" si="139"/>
        <v/>
      </c>
      <c r="BI133" s="95" t="str">
        <f t="shared" si="140"/>
        <v/>
      </c>
    </row>
    <row r="134" spans="1:61" x14ac:dyDescent="0.25">
      <c r="A134" s="2"/>
      <c r="B134" s="2" t="s">
        <v>406</v>
      </c>
      <c r="C134" s="89"/>
      <c r="D134" s="89"/>
      <c r="E134" s="137">
        <v>11</v>
      </c>
      <c r="F134" s="250" t="s">
        <v>656</v>
      </c>
      <c r="G134" s="252"/>
      <c r="H134" s="251"/>
      <c r="I134" s="94" t="s">
        <v>690</v>
      </c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95" t="str">
        <f t="shared" si="126"/>
        <v/>
      </c>
      <c r="W134" s="95" t="str">
        <f t="shared" si="127"/>
        <v/>
      </c>
      <c r="X134" s="95" t="str">
        <f t="shared" si="128"/>
        <v/>
      </c>
      <c r="Y134" s="95" t="str">
        <f t="shared" si="129"/>
        <v/>
      </c>
      <c r="Z134" s="95" t="str">
        <f t="shared" si="130"/>
        <v/>
      </c>
      <c r="AA134" s="146"/>
      <c r="AB134" s="146"/>
      <c r="AC134" s="146"/>
      <c r="AD134" s="146"/>
      <c r="AE134" s="146"/>
      <c r="AF134" s="146"/>
      <c r="AG134" s="146"/>
      <c r="AH134" s="146"/>
      <c r="AI134" s="146"/>
      <c r="AJ134" s="146"/>
      <c r="AK134" s="146"/>
      <c r="AL134" s="146"/>
      <c r="AM134" s="95" t="str">
        <f t="shared" si="131"/>
        <v/>
      </c>
      <c r="AN134" s="95" t="str">
        <f t="shared" si="132"/>
        <v/>
      </c>
      <c r="AO134" s="95" t="str">
        <f t="shared" si="133"/>
        <v/>
      </c>
      <c r="AP134" s="95" t="str">
        <f t="shared" si="134"/>
        <v/>
      </c>
      <c r="AQ134" s="95" t="str">
        <f t="shared" si="135"/>
        <v/>
      </c>
      <c r="AR134" s="92"/>
      <c r="AS134" s="146"/>
      <c r="AT134" s="146"/>
      <c r="AU134" s="146"/>
      <c r="AV134" s="146"/>
      <c r="AW134" s="146"/>
      <c r="AX134" s="146"/>
      <c r="AY134" s="146"/>
      <c r="AZ134" s="146"/>
      <c r="BA134" s="146"/>
      <c r="BB134" s="146"/>
      <c r="BC134" s="146"/>
      <c r="BD134" s="146"/>
      <c r="BE134" s="95" t="str">
        <f t="shared" si="136"/>
        <v/>
      </c>
      <c r="BF134" s="95" t="str">
        <f t="shared" si="137"/>
        <v/>
      </c>
      <c r="BG134" s="95" t="str">
        <f t="shared" si="138"/>
        <v/>
      </c>
      <c r="BH134" s="95" t="str">
        <f t="shared" si="139"/>
        <v/>
      </c>
      <c r="BI134" s="95" t="str">
        <f t="shared" si="140"/>
        <v/>
      </c>
    </row>
    <row r="135" spans="1:61" x14ac:dyDescent="0.25">
      <c r="A135" s="2"/>
      <c r="B135" s="2"/>
      <c r="C135" s="97"/>
      <c r="D135" s="89"/>
      <c r="E135" s="141"/>
      <c r="F135" s="139"/>
      <c r="G135" s="139"/>
      <c r="H135" s="99"/>
      <c r="I135" s="94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00"/>
      <c r="W135" s="100"/>
      <c r="X135" s="100"/>
      <c r="Y135" s="100"/>
      <c r="Z135" s="100"/>
      <c r="AA135" s="147"/>
      <c r="AB135" s="147"/>
      <c r="AC135" s="147"/>
      <c r="AD135" s="147"/>
      <c r="AE135" s="147"/>
      <c r="AF135" s="147"/>
      <c r="AG135" s="147"/>
      <c r="AH135" s="147"/>
      <c r="AI135" s="147"/>
      <c r="AJ135" s="147"/>
      <c r="AK135" s="147"/>
      <c r="AL135" s="147"/>
      <c r="AM135" s="100"/>
      <c r="AN135" s="100"/>
      <c r="AO135" s="100"/>
      <c r="AP135" s="100"/>
      <c r="AQ135" s="100"/>
      <c r="AR135" s="92"/>
      <c r="AS135" s="147"/>
      <c r="AT135" s="147"/>
      <c r="AU135" s="147"/>
      <c r="AV135" s="147"/>
      <c r="AW135" s="147"/>
      <c r="AX135" s="147"/>
      <c r="AY135" s="147"/>
      <c r="AZ135" s="147"/>
      <c r="BA135" s="147"/>
      <c r="BB135" s="147"/>
      <c r="BC135" s="147"/>
      <c r="BD135" s="147"/>
      <c r="BE135" s="100"/>
      <c r="BF135" s="100"/>
      <c r="BG135" s="100"/>
      <c r="BH135" s="100"/>
      <c r="BI135" s="100"/>
    </row>
    <row r="136" spans="1:61" x14ac:dyDescent="0.25">
      <c r="A136" s="2"/>
      <c r="B136" s="2"/>
      <c r="C136" s="97"/>
      <c r="D136" s="89">
        <v>5</v>
      </c>
      <c r="E136" s="250" t="s">
        <v>660</v>
      </c>
      <c r="F136" s="252"/>
      <c r="G136" s="252"/>
      <c r="H136" s="251"/>
      <c r="I136" s="90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00"/>
      <c r="W136" s="100"/>
      <c r="X136" s="100"/>
      <c r="Y136" s="100"/>
      <c r="Z136" s="100"/>
      <c r="AA136" s="147"/>
      <c r="AB136" s="147"/>
      <c r="AC136" s="147"/>
      <c r="AD136" s="147"/>
      <c r="AE136" s="147"/>
      <c r="AF136" s="147"/>
      <c r="AG136" s="147"/>
      <c r="AH136" s="147"/>
      <c r="AI136" s="147"/>
      <c r="AJ136" s="147"/>
      <c r="AK136" s="147"/>
      <c r="AL136" s="147"/>
      <c r="AM136" s="100"/>
      <c r="AN136" s="100"/>
      <c r="AO136" s="100"/>
      <c r="AP136" s="100"/>
      <c r="AQ136" s="100"/>
      <c r="AR136" s="92"/>
      <c r="AS136" s="147"/>
      <c r="AT136" s="147"/>
      <c r="AU136" s="147"/>
      <c r="AV136" s="147"/>
      <c r="AW136" s="147"/>
      <c r="AX136" s="147"/>
      <c r="AY136" s="147"/>
      <c r="AZ136" s="147"/>
      <c r="BA136" s="147"/>
      <c r="BB136" s="147"/>
      <c r="BC136" s="147"/>
      <c r="BD136" s="147"/>
      <c r="BE136" s="100"/>
      <c r="BF136" s="100"/>
      <c r="BG136" s="100"/>
      <c r="BH136" s="100"/>
      <c r="BI136" s="100"/>
    </row>
    <row r="137" spans="1:61" x14ac:dyDescent="0.25">
      <c r="A137" s="2"/>
      <c r="B137" s="2" t="s">
        <v>407</v>
      </c>
      <c r="C137" s="97"/>
      <c r="D137" s="89"/>
      <c r="E137" s="137">
        <v>1</v>
      </c>
      <c r="F137" s="250" t="s">
        <v>646</v>
      </c>
      <c r="G137" s="252"/>
      <c r="H137" s="251"/>
      <c r="I137" s="94" t="s">
        <v>689</v>
      </c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95" t="str">
        <f t="shared" ref="V137:V147" si="141">IFERROR(AVERAGE(J137:U137),"")</f>
        <v/>
      </c>
      <c r="W137" s="95" t="str">
        <f t="shared" ref="W137:W147" si="142">IFERROR(AVERAGE(J137:L137),"")</f>
        <v/>
      </c>
      <c r="X137" s="95" t="str">
        <f t="shared" ref="X137:X147" si="143">IFERROR(AVERAGE(M137:O137),"")</f>
        <v/>
      </c>
      <c r="Y137" s="95" t="str">
        <f t="shared" ref="Y137:Y147" si="144">IFERROR(AVERAGE(P137:R137),"")</f>
        <v/>
      </c>
      <c r="Z137" s="95" t="str">
        <f t="shared" ref="Z137:Z147" si="145">IFERROR(AVERAGE(S137:U137),"")</f>
        <v/>
      </c>
      <c r="AA137" s="146"/>
      <c r="AB137" s="146"/>
      <c r="AC137" s="146"/>
      <c r="AD137" s="146"/>
      <c r="AE137" s="146"/>
      <c r="AF137" s="146"/>
      <c r="AG137" s="146"/>
      <c r="AH137" s="146"/>
      <c r="AI137" s="146"/>
      <c r="AJ137" s="146"/>
      <c r="AK137" s="146"/>
      <c r="AL137" s="146"/>
      <c r="AM137" s="95" t="str">
        <f t="shared" ref="AM137:AM147" si="146">IFERROR(AVERAGE(AA137:AL137),"")</f>
        <v/>
      </c>
      <c r="AN137" s="95" t="str">
        <f t="shared" ref="AN137:AN147" si="147">IFERROR(AVERAGE(AA137:AC137),"")</f>
        <v/>
      </c>
      <c r="AO137" s="95" t="str">
        <f t="shared" ref="AO137:AO147" si="148">IFERROR(AVERAGE(AD137:AF137),"")</f>
        <v/>
      </c>
      <c r="AP137" s="95" t="str">
        <f t="shared" ref="AP137:AP147" si="149">IFERROR(AVERAGE(AG137:AI137),"")</f>
        <v/>
      </c>
      <c r="AQ137" s="95" t="str">
        <f t="shared" ref="AQ137:AQ147" si="150">IFERROR(AVERAGE(AJ137:AL137),"")</f>
        <v/>
      </c>
      <c r="AR137" s="92"/>
      <c r="AS137" s="146"/>
      <c r="AT137" s="146"/>
      <c r="AU137" s="146"/>
      <c r="AV137" s="146"/>
      <c r="AW137" s="146"/>
      <c r="AX137" s="146"/>
      <c r="AY137" s="146"/>
      <c r="AZ137" s="146"/>
      <c r="BA137" s="146"/>
      <c r="BB137" s="146"/>
      <c r="BC137" s="146"/>
      <c r="BD137" s="146"/>
      <c r="BE137" s="95" t="str">
        <f t="shared" ref="BE137:BE147" si="151">IFERROR(AVERAGE(AS137:BD137),"")</f>
        <v/>
      </c>
      <c r="BF137" s="95" t="str">
        <f t="shared" ref="BF137:BF147" si="152">IFERROR(AVERAGE(AS137:AU137),"")</f>
        <v/>
      </c>
      <c r="BG137" s="95" t="str">
        <f t="shared" ref="BG137:BG147" si="153">IFERROR(AVERAGE(AV137:AX137),"")</f>
        <v/>
      </c>
      <c r="BH137" s="95" t="str">
        <f t="shared" ref="BH137:BH147" si="154">IFERROR(AVERAGE(AY137:BA137),"")</f>
        <v/>
      </c>
      <c r="BI137" s="95" t="str">
        <f t="shared" ref="BI137:BI147" si="155">IFERROR(AVERAGE(BB137:BD137),"")</f>
        <v/>
      </c>
    </row>
    <row r="138" spans="1:61" x14ac:dyDescent="0.25">
      <c r="A138" s="2"/>
      <c r="B138" s="2" t="s">
        <v>408</v>
      </c>
      <c r="C138" s="97"/>
      <c r="D138" s="89"/>
      <c r="E138" s="137">
        <v>2</v>
      </c>
      <c r="F138" s="250" t="s">
        <v>647</v>
      </c>
      <c r="G138" s="252"/>
      <c r="H138" s="251"/>
      <c r="I138" s="94" t="s">
        <v>689</v>
      </c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95" t="str">
        <f t="shared" si="141"/>
        <v/>
      </c>
      <c r="W138" s="95" t="str">
        <f t="shared" si="142"/>
        <v/>
      </c>
      <c r="X138" s="95" t="str">
        <f t="shared" si="143"/>
        <v/>
      </c>
      <c r="Y138" s="95" t="str">
        <f t="shared" si="144"/>
        <v/>
      </c>
      <c r="Z138" s="95" t="str">
        <f t="shared" si="145"/>
        <v/>
      </c>
      <c r="AA138" s="146"/>
      <c r="AB138" s="146"/>
      <c r="AC138" s="146"/>
      <c r="AD138" s="146"/>
      <c r="AE138" s="146"/>
      <c r="AF138" s="146"/>
      <c r="AG138" s="146"/>
      <c r="AH138" s="146"/>
      <c r="AI138" s="146"/>
      <c r="AJ138" s="146"/>
      <c r="AK138" s="146"/>
      <c r="AL138" s="146"/>
      <c r="AM138" s="95" t="str">
        <f t="shared" si="146"/>
        <v/>
      </c>
      <c r="AN138" s="95" t="str">
        <f t="shared" si="147"/>
        <v/>
      </c>
      <c r="AO138" s="95" t="str">
        <f t="shared" si="148"/>
        <v/>
      </c>
      <c r="AP138" s="95" t="str">
        <f t="shared" si="149"/>
        <v/>
      </c>
      <c r="AQ138" s="95" t="str">
        <f t="shared" si="150"/>
        <v/>
      </c>
      <c r="AR138" s="92"/>
      <c r="AS138" s="146"/>
      <c r="AT138" s="146"/>
      <c r="AU138" s="146"/>
      <c r="AV138" s="146"/>
      <c r="AW138" s="146"/>
      <c r="AX138" s="146"/>
      <c r="AY138" s="146"/>
      <c r="AZ138" s="146"/>
      <c r="BA138" s="146"/>
      <c r="BB138" s="146"/>
      <c r="BC138" s="146"/>
      <c r="BD138" s="146"/>
      <c r="BE138" s="95" t="str">
        <f t="shared" si="151"/>
        <v/>
      </c>
      <c r="BF138" s="95" t="str">
        <f t="shared" si="152"/>
        <v/>
      </c>
      <c r="BG138" s="95" t="str">
        <f t="shared" si="153"/>
        <v/>
      </c>
      <c r="BH138" s="95" t="str">
        <f t="shared" si="154"/>
        <v/>
      </c>
      <c r="BI138" s="95" t="str">
        <f t="shared" si="155"/>
        <v/>
      </c>
    </row>
    <row r="139" spans="1:61" x14ac:dyDescent="0.25">
      <c r="A139" s="2"/>
      <c r="B139" s="2" t="s">
        <v>409</v>
      </c>
      <c r="C139" s="97"/>
      <c r="D139" s="89"/>
      <c r="E139" s="137">
        <v>3</v>
      </c>
      <c r="F139" s="250" t="s">
        <v>648</v>
      </c>
      <c r="G139" s="252"/>
      <c r="H139" s="251"/>
      <c r="I139" s="94" t="s">
        <v>689</v>
      </c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95" t="str">
        <f t="shared" si="141"/>
        <v/>
      </c>
      <c r="W139" s="95" t="str">
        <f t="shared" si="142"/>
        <v/>
      </c>
      <c r="X139" s="95" t="str">
        <f t="shared" si="143"/>
        <v/>
      </c>
      <c r="Y139" s="95" t="str">
        <f t="shared" si="144"/>
        <v/>
      </c>
      <c r="Z139" s="95" t="str">
        <f t="shared" si="145"/>
        <v/>
      </c>
      <c r="AA139" s="146"/>
      <c r="AB139" s="146"/>
      <c r="AC139" s="146"/>
      <c r="AD139" s="146"/>
      <c r="AE139" s="146"/>
      <c r="AF139" s="146"/>
      <c r="AG139" s="146"/>
      <c r="AH139" s="146"/>
      <c r="AI139" s="146"/>
      <c r="AJ139" s="146"/>
      <c r="AK139" s="146"/>
      <c r="AL139" s="146"/>
      <c r="AM139" s="95" t="str">
        <f t="shared" si="146"/>
        <v/>
      </c>
      <c r="AN139" s="95" t="str">
        <f t="shared" si="147"/>
        <v/>
      </c>
      <c r="AO139" s="95" t="str">
        <f t="shared" si="148"/>
        <v/>
      </c>
      <c r="AP139" s="95" t="str">
        <f t="shared" si="149"/>
        <v/>
      </c>
      <c r="AQ139" s="95" t="str">
        <f t="shared" si="150"/>
        <v/>
      </c>
      <c r="AR139" s="92"/>
      <c r="AS139" s="146"/>
      <c r="AT139" s="146"/>
      <c r="AU139" s="146"/>
      <c r="AV139" s="146"/>
      <c r="AW139" s="146"/>
      <c r="AX139" s="146"/>
      <c r="AY139" s="146"/>
      <c r="AZ139" s="146"/>
      <c r="BA139" s="146"/>
      <c r="BB139" s="146"/>
      <c r="BC139" s="146"/>
      <c r="BD139" s="146"/>
      <c r="BE139" s="95" t="str">
        <f t="shared" si="151"/>
        <v/>
      </c>
      <c r="BF139" s="95" t="str">
        <f t="shared" si="152"/>
        <v/>
      </c>
      <c r="BG139" s="95" t="str">
        <f t="shared" si="153"/>
        <v/>
      </c>
      <c r="BH139" s="95" t="str">
        <f t="shared" si="154"/>
        <v/>
      </c>
      <c r="BI139" s="95" t="str">
        <f t="shared" si="155"/>
        <v/>
      </c>
    </row>
    <row r="140" spans="1:61" x14ac:dyDescent="0.25">
      <c r="A140" s="2"/>
      <c r="B140" s="2" t="s">
        <v>410</v>
      </c>
      <c r="C140" s="97"/>
      <c r="D140" s="89"/>
      <c r="E140" s="137">
        <v>4</v>
      </c>
      <c r="F140" s="250" t="s">
        <v>649</v>
      </c>
      <c r="G140" s="252"/>
      <c r="H140" s="251"/>
      <c r="I140" s="94" t="s">
        <v>689</v>
      </c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95" t="str">
        <f t="shared" si="141"/>
        <v/>
      </c>
      <c r="W140" s="95" t="str">
        <f t="shared" si="142"/>
        <v/>
      </c>
      <c r="X140" s="95" t="str">
        <f t="shared" si="143"/>
        <v/>
      </c>
      <c r="Y140" s="95" t="str">
        <f t="shared" si="144"/>
        <v/>
      </c>
      <c r="Z140" s="95" t="str">
        <f t="shared" si="145"/>
        <v/>
      </c>
      <c r="AA140" s="146"/>
      <c r="AB140" s="146"/>
      <c r="AC140" s="146"/>
      <c r="AD140" s="146"/>
      <c r="AE140" s="146"/>
      <c r="AF140" s="146"/>
      <c r="AG140" s="146"/>
      <c r="AH140" s="146"/>
      <c r="AI140" s="146"/>
      <c r="AJ140" s="146"/>
      <c r="AK140" s="146"/>
      <c r="AL140" s="146"/>
      <c r="AM140" s="95" t="str">
        <f t="shared" si="146"/>
        <v/>
      </c>
      <c r="AN140" s="95" t="str">
        <f t="shared" si="147"/>
        <v/>
      </c>
      <c r="AO140" s="95" t="str">
        <f t="shared" si="148"/>
        <v/>
      </c>
      <c r="AP140" s="95" t="str">
        <f t="shared" si="149"/>
        <v/>
      </c>
      <c r="AQ140" s="95" t="str">
        <f t="shared" si="150"/>
        <v/>
      </c>
      <c r="AR140" s="92"/>
      <c r="AS140" s="146"/>
      <c r="AT140" s="146"/>
      <c r="AU140" s="146"/>
      <c r="AV140" s="146"/>
      <c r="AW140" s="146"/>
      <c r="AX140" s="146"/>
      <c r="AY140" s="146"/>
      <c r="AZ140" s="146"/>
      <c r="BA140" s="146"/>
      <c r="BB140" s="146"/>
      <c r="BC140" s="146"/>
      <c r="BD140" s="146"/>
      <c r="BE140" s="95" t="str">
        <f t="shared" si="151"/>
        <v/>
      </c>
      <c r="BF140" s="95" t="str">
        <f t="shared" si="152"/>
        <v/>
      </c>
      <c r="BG140" s="95" t="str">
        <f t="shared" si="153"/>
        <v/>
      </c>
      <c r="BH140" s="95" t="str">
        <f t="shared" si="154"/>
        <v/>
      </c>
      <c r="BI140" s="95" t="str">
        <f t="shared" si="155"/>
        <v/>
      </c>
    </row>
    <row r="141" spans="1:61" x14ac:dyDescent="0.25">
      <c r="A141" s="2"/>
      <c r="B141" s="2" t="s">
        <v>411</v>
      </c>
      <c r="C141" s="97"/>
      <c r="D141" s="89"/>
      <c r="E141" s="137">
        <v>5</v>
      </c>
      <c r="F141" s="250" t="s">
        <v>650</v>
      </c>
      <c r="G141" s="252"/>
      <c r="H141" s="251"/>
      <c r="I141" s="94" t="s">
        <v>689</v>
      </c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95" t="str">
        <f t="shared" si="141"/>
        <v/>
      </c>
      <c r="W141" s="95" t="str">
        <f t="shared" si="142"/>
        <v/>
      </c>
      <c r="X141" s="95" t="str">
        <f t="shared" si="143"/>
        <v/>
      </c>
      <c r="Y141" s="95" t="str">
        <f t="shared" si="144"/>
        <v/>
      </c>
      <c r="Z141" s="95" t="str">
        <f t="shared" si="145"/>
        <v/>
      </c>
      <c r="AA141" s="146"/>
      <c r="AB141" s="146"/>
      <c r="AC141" s="146"/>
      <c r="AD141" s="146"/>
      <c r="AE141" s="146"/>
      <c r="AF141" s="146"/>
      <c r="AG141" s="146"/>
      <c r="AH141" s="146"/>
      <c r="AI141" s="146"/>
      <c r="AJ141" s="146"/>
      <c r="AK141" s="146"/>
      <c r="AL141" s="146"/>
      <c r="AM141" s="95" t="str">
        <f t="shared" si="146"/>
        <v/>
      </c>
      <c r="AN141" s="95" t="str">
        <f t="shared" si="147"/>
        <v/>
      </c>
      <c r="AO141" s="95" t="str">
        <f t="shared" si="148"/>
        <v/>
      </c>
      <c r="AP141" s="95" t="str">
        <f t="shared" si="149"/>
        <v/>
      </c>
      <c r="AQ141" s="95" t="str">
        <f t="shared" si="150"/>
        <v/>
      </c>
      <c r="AR141" s="92"/>
      <c r="AS141" s="146"/>
      <c r="AT141" s="146"/>
      <c r="AU141" s="146"/>
      <c r="AV141" s="146"/>
      <c r="AW141" s="146"/>
      <c r="AX141" s="146"/>
      <c r="AY141" s="146"/>
      <c r="AZ141" s="146"/>
      <c r="BA141" s="146"/>
      <c r="BB141" s="146"/>
      <c r="BC141" s="146"/>
      <c r="BD141" s="146"/>
      <c r="BE141" s="95" t="str">
        <f t="shared" si="151"/>
        <v/>
      </c>
      <c r="BF141" s="95" t="str">
        <f t="shared" si="152"/>
        <v/>
      </c>
      <c r="BG141" s="95" t="str">
        <f t="shared" si="153"/>
        <v/>
      </c>
      <c r="BH141" s="95" t="str">
        <f t="shared" si="154"/>
        <v/>
      </c>
      <c r="BI141" s="95" t="str">
        <f t="shared" si="155"/>
        <v/>
      </c>
    </row>
    <row r="142" spans="1:61" x14ac:dyDescent="0.25">
      <c r="A142" s="2"/>
      <c r="B142" s="2" t="s">
        <v>412</v>
      </c>
      <c r="C142" s="97"/>
      <c r="D142" s="89"/>
      <c r="E142" s="137">
        <v>6</v>
      </c>
      <c r="F142" s="273" t="s">
        <v>651</v>
      </c>
      <c r="G142" s="252"/>
      <c r="H142" s="251"/>
      <c r="I142" s="94" t="s">
        <v>689</v>
      </c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95" t="str">
        <f t="shared" si="141"/>
        <v/>
      </c>
      <c r="W142" s="95" t="str">
        <f t="shared" si="142"/>
        <v/>
      </c>
      <c r="X142" s="95" t="str">
        <f t="shared" si="143"/>
        <v/>
      </c>
      <c r="Y142" s="95" t="str">
        <f t="shared" si="144"/>
        <v/>
      </c>
      <c r="Z142" s="95" t="str">
        <f t="shared" si="145"/>
        <v/>
      </c>
      <c r="AA142" s="146"/>
      <c r="AB142" s="146"/>
      <c r="AC142" s="146"/>
      <c r="AD142" s="146"/>
      <c r="AE142" s="146"/>
      <c r="AF142" s="146"/>
      <c r="AG142" s="146"/>
      <c r="AH142" s="146"/>
      <c r="AI142" s="146"/>
      <c r="AJ142" s="146"/>
      <c r="AK142" s="146"/>
      <c r="AL142" s="146"/>
      <c r="AM142" s="95" t="str">
        <f t="shared" si="146"/>
        <v/>
      </c>
      <c r="AN142" s="95" t="str">
        <f t="shared" si="147"/>
        <v/>
      </c>
      <c r="AO142" s="95" t="str">
        <f t="shared" si="148"/>
        <v/>
      </c>
      <c r="AP142" s="95" t="str">
        <f t="shared" si="149"/>
        <v/>
      </c>
      <c r="AQ142" s="95" t="str">
        <f t="shared" si="150"/>
        <v/>
      </c>
      <c r="AR142" s="92"/>
      <c r="AS142" s="146"/>
      <c r="AT142" s="146"/>
      <c r="AU142" s="146"/>
      <c r="AV142" s="146"/>
      <c r="AW142" s="146"/>
      <c r="AX142" s="146"/>
      <c r="AY142" s="146"/>
      <c r="AZ142" s="146"/>
      <c r="BA142" s="146"/>
      <c r="BB142" s="146"/>
      <c r="BC142" s="146"/>
      <c r="BD142" s="146"/>
      <c r="BE142" s="95" t="str">
        <f t="shared" si="151"/>
        <v/>
      </c>
      <c r="BF142" s="95" t="str">
        <f t="shared" si="152"/>
        <v/>
      </c>
      <c r="BG142" s="95" t="str">
        <f t="shared" si="153"/>
        <v/>
      </c>
      <c r="BH142" s="95" t="str">
        <f t="shared" si="154"/>
        <v/>
      </c>
      <c r="BI142" s="95" t="str">
        <f t="shared" si="155"/>
        <v/>
      </c>
    </row>
    <row r="143" spans="1:61" x14ac:dyDescent="0.25">
      <c r="A143" s="2"/>
      <c r="B143" s="2" t="s">
        <v>413</v>
      </c>
      <c r="C143" s="97"/>
      <c r="D143" s="89"/>
      <c r="E143" s="137">
        <v>7</v>
      </c>
      <c r="F143" s="273" t="s">
        <v>652</v>
      </c>
      <c r="G143" s="252"/>
      <c r="H143" s="251"/>
      <c r="I143" s="94" t="s">
        <v>689</v>
      </c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95" t="str">
        <f t="shared" si="141"/>
        <v/>
      </c>
      <c r="W143" s="95" t="str">
        <f t="shared" si="142"/>
        <v/>
      </c>
      <c r="X143" s="95" t="str">
        <f t="shared" si="143"/>
        <v/>
      </c>
      <c r="Y143" s="95" t="str">
        <f t="shared" si="144"/>
        <v/>
      </c>
      <c r="Z143" s="95" t="str">
        <f t="shared" si="145"/>
        <v/>
      </c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46"/>
      <c r="AM143" s="95" t="str">
        <f t="shared" si="146"/>
        <v/>
      </c>
      <c r="AN143" s="95" t="str">
        <f t="shared" si="147"/>
        <v/>
      </c>
      <c r="AO143" s="95" t="str">
        <f t="shared" si="148"/>
        <v/>
      </c>
      <c r="AP143" s="95" t="str">
        <f t="shared" si="149"/>
        <v/>
      </c>
      <c r="AQ143" s="95" t="str">
        <f t="shared" si="150"/>
        <v/>
      </c>
      <c r="AR143" s="92"/>
      <c r="AS143" s="146"/>
      <c r="AT143" s="146"/>
      <c r="AU143" s="146"/>
      <c r="AV143" s="146"/>
      <c r="AW143" s="146"/>
      <c r="AX143" s="146"/>
      <c r="AY143" s="146"/>
      <c r="AZ143" s="146"/>
      <c r="BA143" s="146"/>
      <c r="BB143" s="146"/>
      <c r="BC143" s="146"/>
      <c r="BD143" s="146"/>
      <c r="BE143" s="95" t="str">
        <f t="shared" si="151"/>
        <v/>
      </c>
      <c r="BF143" s="95" t="str">
        <f t="shared" si="152"/>
        <v/>
      </c>
      <c r="BG143" s="95" t="str">
        <f t="shared" si="153"/>
        <v/>
      </c>
      <c r="BH143" s="95" t="str">
        <f t="shared" si="154"/>
        <v/>
      </c>
      <c r="BI143" s="95" t="str">
        <f t="shared" si="155"/>
        <v/>
      </c>
    </row>
    <row r="144" spans="1:61" x14ac:dyDescent="0.25">
      <c r="A144" s="2"/>
      <c r="B144" s="2" t="s">
        <v>414</v>
      </c>
      <c r="C144" s="97"/>
      <c r="D144" s="89"/>
      <c r="E144" s="137">
        <v>8</v>
      </c>
      <c r="F144" s="273" t="s">
        <v>653</v>
      </c>
      <c r="G144" s="252"/>
      <c r="H144" s="251"/>
      <c r="I144" s="94" t="s">
        <v>689</v>
      </c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95" t="str">
        <f t="shared" si="141"/>
        <v/>
      </c>
      <c r="W144" s="95" t="str">
        <f t="shared" si="142"/>
        <v/>
      </c>
      <c r="X144" s="95" t="str">
        <f t="shared" si="143"/>
        <v/>
      </c>
      <c r="Y144" s="95" t="str">
        <f t="shared" si="144"/>
        <v/>
      </c>
      <c r="Z144" s="95" t="str">
        <f t="shared" si="145"/>
        <v/>
      </c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95" t="str">
        <f t="shared" si="146"/>
        <v/>
      </c>
      <c r="AN144" s="95" t="str">
        <f t="shared" si="147"/>
        <v/>
      </c>
      <c r="AO144" s="95" t="str">
        <f t="shared" si="148"/>
        <v/>
      </c>
      <c r="AP144" s="95" t="str">
        <f t="shared" si="149"/>
        <v/>
      </c>
      <c r="AQ144" s="95" t="str">
        <f t="shared" si="150"/>
        <v/>
      </c>
      <c r="AR144" s="92"/>
      <c r="AS144" s="146"/>
      <c r="AT144" s="146"/>
      <c r="AU144" s="146"/>
      <c r="AV144" s="146"/>
      <c r="AW144" s="146"/>
      <c r="AX144" s="146"/>
      <c r="AY144" s="146"/>
      <c r="AZ144" s="146"/>
      <c r="BA144" s="146"/>
      <c r="BB144" s="146"/>
      <c r="BC144" s="146"/>
      <c r="BD144" s="146"/>
      <c r="BE144" s="95" t="str">
        <f t="shared" si="151"/>
        <v/>
      </c>
      <c r="BF144" s="95" t="str">
        <f t="shared" si="152"/>
        <v/>
      </c>
      <c r="BG144" s="95" t="str">
        <f t="shared" si="153"/>
        <v/>
      </c>
      <c r="BH144" s="95" t="str">
        <f t="shared" si="154"/>
        <v/>
      </c>
      <c r="BI144" s="95" t="str">
        <f t="shared" si="155"/>
        <v/>
      </c>
    </row>
    <row r="145" spans="1:61" x14ac:dyDescent="0.25">
      <c r="A145" s="2"/>
      <c r="B145" s="2" t="s">
        <v>415</v>
      </c>
      <c r="C145" s="97"/>
      <c r="D145" s="89"/>
      <c r="E145" s="137">
        <v>9</v>
      </c>
      <c r="F145" s="273" t="s">
        <v>654</v>
      </c>
      <c r="G145" s="252"/>
      <c r="H145" s="251"/>
      <c r="I145" s="94" t="s">
        <v>689</v>
      </c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95" t="str">
        <f t="shared" si="141"/>
        <v/>
      </c>
      <c r="W145" s="95" t="str">
        <f t="shared" si="142"/>
        <v/>
      </c>
      <c r="X145" s="95" t="str">
        <f t="shared" si="143"/>
        <v/>
      </c>
      <c r="Y145" s="95" t="str">
        <f t="shared" si="144"/>
        <v/>
      </c>
      <c r="Z145" s="95" t="str">
        <f t="shared" si="145"/>
        <v/>
      </c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95" t="str">
        <f t="shared" si="146"/>
        <v/>
      </c>
      <c r="AN145" s="95" t="str">
        <f t="shared" si="147"/>
        <v/>
      </c>
      <c r="AO145" s="95" t="str">
        <f t="shared" si="148"/>
        <v/>
      </c>
      <c r="AP145" s="95" t="str">
        <f t="shared" si="149"/>
        <v/>
      </c>
      <c r="AQ145" s="95" t="str">
        <f t="shared" si="150"/>
        <v/>
      </c>
      <c r="AR145" s="92"/>
      <c r="AS145" s="146"/>
      <c r="AT145" s="146"/>
      <c r="AU145" s="146"/>
      <c r="AV145" s="146"/>
      <c r="AW145" s="146"/>
      <c r="AX145" s="146"/>
      <c r="AY145" s="146"/>
      <c r="AZ145" s="146"/>
      <c r="BA145" s="146"/>
      <c r="BB145" s="146"/>
      <c r="BC145" s="146"/>
      <c r="BD145" s="146"/>
      <c r="BE145" s="95" t="str">
        <f t="shared" si="151"/>
        <v/>
      </c>
      <c r="BF145" s="95" t="str">
        <f t="shared" si="152"/>
        <v/>
      </c>
      <c r="BG145" s="95" t="str">
        <f t="shared" si="153"/>
        <v/>
      </c>
      <c r="BH145" s="95" t="str">
        <f t="shared" si="154"/>
        <v/>
      </c>
      <c r="BI145" s="95" t="str">
        <f t="shared" si="155"/>
        <v/>
      </c>
    </row>
    <row r="146" spans="1:61" x14ac:dyDescent="0.25">
      <c r="A146" s="2"/>
      <c r="B146" s="2" t="s">
        <v>416</v>
      </c>
      <c r="C146" s="97"/>
      <c r="D146" s="89"/>
      <c r="E146" s="137">
        <v>10</v>
      </c>
      <c r="F146" s="250" t="s">
        <v>655</v>
      </c>
      <c r="G146" s="252"/>
      <c r="H146" s="251"/>
      <c r="I146" s="94" t="s">
        <v>689</v>
      </c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95" t="str">
        <f t="shared" si="141"/>
        <v/>
      </c>
      <c r="W146" s="95" t="str">
        <f t="shared" si="142"/>
        <v/>
      </c>
      <c r="X146" s="95" t="str">
        <f t="shared" si="143"/>
        <v/>
      </c>
      <c r="Y146" s="95" t="str">
        <f t="shared" si="144"/>
        <v/>
      </c>
      <c r="Z146" s="95" t="str">
        <f t="shared" si="145"/>
        <v/>
      </c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95" t="str">
        <f t="shared" si="146"/>
        <v/>
      </c>
      <c r="AN146" s="95" t="str">
        <f t="shared" si="147"/>
        <v/>
      </c>
      <c r="AO146" s="95" t="str">
        <f t="shared" si="148"/>
        <v/>
      </c>
      <c r="AP146" s="95" t="str">
        <f t="shared" si="149"/>
        <v/>
      </c>
      <c r="AQ146" s="95" t="str">
        <f t="shared" si="150"/>
        <v/>
      </c>
      <c r="AR146" s="92"/>
      <c r="AS146" s="146"/>
      <c r="AT146" s="146"/>
      <c r="AU146" s="146"/>
      <c r="AV146" s="146"/>
      <c r="AW146" s="146"/>
      <c r="AX146" s="146"/>
      <c r="AY146" s="146"/>
      <c r="AZ146" s="146"/>
      <c r="BA146" s="146"/>
      <c r="BB146" s="146"/>
      <c r="BC146" s="146"/>
      <c r="BD146" s="146"/>
      <c r="BE146" s="95" t="str">
        <f t="shared" si="151"/>
        <v/>
      </c>
      <c r="BF146" s="95" t="str">
        <f t="shared" si="152"/>
        <v/>
      </c>
      <c r="BG146" s="95" t="str">
        <f t="shared" si="153"/>
        <v/>
      </c>
      <c r="BH146" s="95" t="str">
        <f t="shared" si="154"/>
        <v/>
      </c>
      <c r="BI146" s="95" t="str">
        <f t="shared" si="155"/>
        <v/>
      </c>
    </row>
    <row r="147" spans="1:61" x14ac:dyDescent="0.25">
      <c r="A147" s="2"/>
      <c r="B147" s="2" t="s">
        <v>417</v>
      </c>
      <c r="C147" s="97"/>
      <c r="D147" s="89"/>
      <c r="E147" s="137">
        <v>11</v>
      </c>
      <c r="F147" s="250" t="s">
        <v>656</v>
      </c>
      <c r="G147" s="252"/>
      <c r="H147" s="251"/>
      <c r="I147" s="94" t="s">
        <v>690</v>
      </c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95" t="str">
        <f t="shared" si="141"/>
        <v/>
      </c>
      <c r="W147" s="95" t="str">
        <f t="shared" si="142"/>
        <v/>
      </c>
      <c r="X147" s="95" t="str">
        <f t="shared" si="143"/>
        <v/>
      </c>
      <c r="Y147" s="95" t="str">
        <f t="shared" si="144"/>
        <v/>
      </c>
      <c r="Z147" s="95" t="str">
        <f t="shared" si="145"/>
        <v/>
      </c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46"/>
      <c r="AM147" s="95" t="str">
        <f t="shared" si="146"/>
        <v/>
      </c>
      <c r="AN147" s="95" t="str">
        <f t="shared" si="147"/>
        <v/>
      </c>
      <c r="AO147" s="95" t="str">
        <f t="shared" si="148"/>
        <v/>
      </c>
      <c r="AP147" s="95" t="str">
        <f t="shared" si="149"/>
        <v/>
      </c>
      <c r="AQ147" s="95" t="str">
        <f t="shared" si="150"/>
        <v/>
      </c>
      <c r="AR147" s="92"/>
      <c r="AS147" s="146"/>
      <c r="AT147" s="146"/>
      <c r="AU147" s="146"/>
      <c r="AV147" s="146"/>
      <c r="AW147" s="146"/>
      <c r="AX147" s="146"/>
      <c r="AY147" s="146"/>
      <c r="AZ147" s="146"/>
      <c r="BA147" s="146"/>
      <c r="BB147" s="146"/>
      <c r="BC147" s="146"/>
      <c r="BD147" s="146"/>
      <c r="BE147" s="95" t="str">
        <f t="shared" si="151"/>
        <v/>
      </c>
      <c r="BF147" s="95" t="str">
        <f t="shared" si="152"/>
        <v/>
      </c>
      <c r="BG147" s="95" t="str">
        <f t="shared" si="153"/>
        <v/>
      </c>
      <c r="BH147" s="95" t="str">
        <f t="shared" si="154"/>
        <v/>
      </c>
      <c r="BI147" s="95" t="str">
        <f t="shared" si="155"/>
        <v/>
      </c>
    </row>
    <row r="148" spans="1:61" x14ac:dyDescent="0.25">
      <c r="A148" s="2"/>
      <c r="B148" s="2"/>
      <c r="C148" s="101"/>
      <c r="D148" s="102"/>
      <c r="E148" s="102"/>
      <c r="F148" s="139"/>
      <c r="G148" s="139"/>
      <c r="H148" s="139"/>
      <c r="I148" s="99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00"/>
      <c r="W148" s="100"/>
      <c r="X148" s="100"/>
      <c r="Y148" s="100"/>
      <c r="Z148" s="100"/>
      <c r="AA148" s="148"/>
      <c r="AB148" s="148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00"/>
      <c r="AN148" s="100"/>
      <c r="AO148" s="100"/>
      <c r="AP148" s="100"/>
      <c r="AQ148" s="100"/>
      <c r="AR148" s="92"/>
      <c r="AS148" s="148"/>
      <c r="AT148" s="148"/>
      <c r="AU148" s="148"/>
      <c r="AV148" s="148"/>
      <c r="AW148" s="148"/>
      <c r="AX148" s="148"/>
      <c r="AY148" s="148"/>
      <c r="AZ148" s="148"/>
      <c r="BA148" s="148"/>
      <c r="BB148" s="148"/>
      <c r="BC148" s="148"/>
      <c r="BD148" s="148"/>
      <c r="BE148" s="100"/>
      <c r="BF148" s="100"/>
      <c r="BG148" s="100"/>
      <c r="BH148" s="100"/>
      <c r="BI148" s="100"/>
    </row>
    <row r="149" spans="1:61" x14ac:dyDescent="0.25">
      <c r="A149" s="2"/>
      <c r="B149" s="2"/>
      <c r="C149" s="89">
        <v>3</v>
      </c>
      <c r="D149" s="250" t="s">
        <v>661</v>
      </c>
      <c r="E149" s="252"/>
      <c r="F149" s="252"/>
      <c r="G149" s="252"/>
      <c r="H149" s="251"/>
      <c r="I149" s="90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00"/>
      <c r="W149" s="100"/>
      <c r="X149" s="100"/>
      <c r="Y149" s="100"/>
      <c r="Z149" s="100"/>
      <c r="AA149" s="148"/>
      <c r="AB149" s="148"/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00"/>
      <c r="AN149" s="100"/>
      <c r="AO149" s="100"/>
      <c r="AP149" s="100"/>
      <c r="AQ149" s="100"/>
      <c r="AR149" s="92"/>
      <c r="AS149" s="148"/>
      <c r="AT149" s="148"/>
      <c r="AU149" s="148"/>
      <c r="AV149" s="148"/>
      <c r="AW149" s="148"/>
      <c r="AX149" s="148"/>
      <c r="AY149" s="148"/>
      <c r="AZ149" s="148"/>
      <c r="BA149" s="148"/>
      <c r="BB149" s="148"/>
      <c r="BC149" s="148"/>
      <c r="BD149" s="148"/>
      <c r="BE149" s="100"/>
      <c r="BF149" s="100"/>
      <c r="BG149" s="100"/>
      <c r="BH149" s="100"/>
      <c r="BI149" s="100"/>
    </row>
    <row r="150" spans="1:61" x14ac:dyDescent="0.25">
      <c r="A150" s="2"/>
      <c r="B150" s="2" t="s">
        <v>593</v>
      </c>
      <c r="C150" s="89"/>
      <c r="D150" s="89"/>
      <c r="E150" s="137">
        <v>1</v>
      </c>
      <c r="F150" s="250" t="s">
        <v>646</v>
      </c>
      <c r="G150" s="252"/>
      <c r="H150" s="251"/>
      <c r="I150" s="94" t="s">
        <v>689</v>
      </c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95" t="str">
        <f t="shared" ref="V150:V160" si="156">IFERROR(AVERAGE(J150:U150),"")</f>
        <v/>
      </c>
      <c r="W150" s="95" t="str">
        <f t="shared" ref="W150:W160" si="157">IFERROR(AVERAGE(J150:L150),"")</f>
        <v/>
      </c>
      <c r="X150" s="95" t="str">
        <f t="shared" ref="X150:X160" si="158">IFERROR(AVERAGE(M150:O150),"")</f>
        <v/>
      </c>
      <c r="Y150" s="95" t="str">
        <f t="shared" ref="Y150:Y160" si="159">IFERROR(AVERAGE(P150:R150),"")</f>
        <v/>
      </c>
      <c r="Z150" s="95" t="str">
        <f t="shared" ref="Z150:Z160" si="160">IFERROR(AVERAGE(S150:U150),"")</f>
        <v/>
      </c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46"/>
      <c r="AM150" s="95" t="str">
        <f t="shared" ref="AM150:AM160" si="161">IFERROR(AVERAGE(AA150:AL150),"")</f>
        <v/>
      </c>
      <c r="AN150" s="95" t="str">
        <f t="shared" ref="AN150:AN160" si="162">IFERROR(AVERAGE(AA150:AC150),"")</f>
        <v/>
      </c>
      <c r="AO150" s="95" t="str">
        <f t="shared" ref="AO150:AO160" si="163">IFERROR(AVERAGE(AD150:AF150),"")</f>
        <v/>
      </c>
      <c r="AP150" s="95" t="str">
        <f t="shared" ref="AP150:AP160" si="164">IFERROR(AVERAGE(AG150:AI150),"")</f>
        <v/>
      </c>
      <c r="AQ150" s="95" t="str">
        <f t="shared" ref="AQ150:AQ160" si="165">IFERROR(AVERAGE(AJ150:AL150),"")</f>
        <v/>
      </c>
      <c r="AR150" s="92"/>
      <c r="AS150" s="146"/>
      <c r="AT150" s="146"/>
      <c r="AU150" s="146"/>
      <c r="AV150" s="146"/>
      <c r="AW150" s="146"/>
      <c r="AX150" s="146"/>
      <c r="AY150" s="146"/>
      <c r="AZ150" s="146"/>
      <c r="BA150" s="146"/>
      <c r="BB150" s="146"/>
      <c r="BC150" s="146"/>
      <c r="BD150" s="146"/>
      <c r="BE150" s="95" t="str">
        <f t="shared" ref="BE150:BE160" si="166">IFERROR(AVERAGE(AS150:BD150),"")</f>
        <v/>
      </c>
      <c r="BF150" s="95" t="str">
        <f t="shared" ref="BF150:BF160" si="167">IFERROR(AVERAGE(AS150:AU150),"")</f>
        <v/>
      </c>
      <c r="BG150" s="95" t="str">
        <f t="shared" ref="BG150:BG160" si="168">IFERROR(AVERAGE(AV150:AX150),"")</f>
        <v/>
      </c>
      <c r="BH150" s="95" t="str">
        <f t="shared" ref="BH150:BH160" si="169">IFERROR(AVERAGE(AY150:BA150),"")</f>
        <v/>
      </c>
      <c r="BI150" s="95" t="str">
        <f t="shared" ref="BI150:BI160" si="170">IFERROR(AVERAGE(BB150:BD150),"")</f>
        <v/>
      </c>
    </row>
    <row r="151" spans="1:61" x14ac:dyDescent="0.25">
      <c r="A151" s="2"/>
      <c r="B151" s="2" t="s">
        <v>594</v>
      </c>
      <c r="C151" s="89"/>
      <c r="D151" s="89"/>
      <c r="E151" s="137">
        <v>2</v>
      </c>
      <c r="F151" s="250" t="s">
        <v>647</v>
      </c>
      <c r="G151" s="252"/>
      <c r="H151" s="251"/>
      <c r="I151" s="94" t="s">
        <v>689</v>
      </c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95" t="str">
        <f t="shared" si="156"/>
        <v/>
      </c>
      <c r="W151" s="95" t="str">
        <f t="shared" si="157"/>
        <v/>
      </c>
      <c r="X151" s="95" t="str">
        <f t="shared" si="158"/>
        <v/>
      </c>
      <c r="Y151" s="95" t="str">
        <f t="shared" si="159"/>
        <v/>
      </c>
      <c r="Z151" s="95" t="str">
        <f t="shared" si="160"/>
        <v/>
      </c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95" t="str">
        <f t="shared" si="161"/>
        <v/>
      </c>
      <c r="AN151" s="95" t="str">
        <f t="shared" si="162"/>
        <v/>
      </c>
      <c r="AO151" s="95" t="str">
        <f t="shared" si="163"/>
        <v/>
      </c>
      <c r="AP151" s="95" t="str">
        <f t="shared" si="164"/>
        <v/>
      </c>
      <c r="AQ151" s="95" t="str">
        <f t="shared" si="165"/>
        <v/>
      </c>
      <c r="AR151" s="92"/>
      <c r="AS151" s="146"/>
      <c r="AT151" s="146"/>
      <c r="AU151" s="146"/>
      <c r="AV151" s="146"/>
      <c r="AW151" s="146"/>
      <c r="AX151" s="146"/>
      <c r="AY151" s="146"/>
      <c r="AZ151" s="146"/>
      <c r="BA151" s="146"/>
      <c r="BB151" s="146"/>
      <c r="BC151" s="146"/>
      <c r="BD151" s="146"/>
      <c r="BE151" s="95" t="str">
        <f t="shared" si="166"/>
        <v/>
      </c>
      <c r="BF151" s="95" t="str">
        <f t="shared" si="167"/>
        <v/>
      </c>
      <c r="BG151" s="95" t="str">
        <f t="shared" si="168"/>
        <v/>
      </c>
      <c r="BH151" s="95" t="str">
        <f t="shared" si="169"/>
        <v/>
      </c>
      <c r="BI151" s="95" t="str">
        <f t="shared" si="170"/>
        <v/>
      </c>
    </row>
    <row r="152" spans="1:61" x14ac:dyDescent="0.25">
      <c r="A152" s="2"/>
      <c r="B152" s="2" t="s">
        <v>595</v>
      </c>
      <c r="C152" s="89"/>
      <c r="D152" s="89"/>
      <c r="E152" s="137">
        <v>3</v>
      </c>
      <c r="F152" s="250" t="s">
        <v>648</v>
      </c>
      <c r="G152" s="252"/>
      <c r="H152" s="251"/>
      <c r="I152" s="94" t="s">
        <v>689</v>
      </c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95" t="str">
        <f t="shared" si="156"/>
        <v/>
      </c>
      <c r="W152" s="95" t="str">
        <f t="shared" si="157"/>
        <v/>
      </c>
      <c r="X152" s="95" t="str">
        <f t="shared" si="158"/>
        <v/>
      </c>
      <c r="Y152" s="95" t="str">
        <f t="shared" si="159"/>
        <v/>
      </c>
      <c r="Z152" s="95" t="str">
        <f t="shared" si="160"/>
        <v/>
      </c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95" t="str">
        <f t="shared" si="161"/>
        <v/>
      </c>
      <c r="AN152" s="95" t="str">
        <f t="shared" si="162"/>
        <v/>
      </c>
      <c r="AO152" s="95" t="str">
        <f t="shared" si="163"/>
        <v/>
      </c>
      <c r="AP152" s="95" t="str">
        <f t="shared" si="164"/>
        <v/>
      </c>
      <c r="AQ152" s="95" t="str">
        <f t="shared" si="165"/>
        <v/>
      </c>
      <c r="AR152" s="92"/>
      <c r="AS152" s="146"/>
      <c r="AT152" s="146"/>
      <c r="AU152" s="146"/>
      <c r="AV152" s="146"/>
      <c r="AW152" s="146"/>
      <c r="AX152" s="146"/>
      <c r="AY152" s="146"/>
      <c r="AZ152" s="146"/>
      <c r="BA152" s="146"/>
      <c r="BB152" s="146"/>
      <c r="BC152" s="146"/>
      <c r="BD152" s="146"/>
      <c r="BE152" s="95" t="str">
        <f t="shared" si="166"/>
        <v/>
      </c>
      <c r="BF152" s="95" t="str">
        <f t="shared" si="167"/>
        <v/>
      </c>
      <c r="BG152" s="95" t="str">
        <f t="shared" si="168"/>
        <v/>
      </c>
      <c r="BH152" s="95" t="str">
        <f t="shared" si="169"/>
        <v/>
      </c>
      <c r="BI152" s="95" t="str">
        <f t="shared" si="170"/>
        <v/>
      </c>
    </row>
    <row r="153" spans="1:61" x14ac:dyDescent="0.25">
      <c r="A153" s="2"/>
      <c r="B153" s="2" t="s">
        <v>596</v>
      </c>
      <c r="C153" s="89"/>
      <c r="D153" s="89"/>
      <c r="E153" s="137">
        <v>4</v>
      </c>
      <c r="F153" s="250" t="s">
        <v>649</v>
      </c>
      <c r="G153" s="252"/>
      <c r="H153" s="251"/>
      <c r="I153" s="94" t="s">
        <v>689</v>
      </c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95" t="str">
        <f t="shared" si="156"/>
        <v/>
      </c>
      <c r="W153" s="95" t="str">
        <f t="shared" si="157"/>
        <v/>
      </c>
      <c r="X153" s="95" t="str">
        <f t="shared" si="158"/>
        <v/>
      </c>
      <c r="Y153" s="95" t="str">
        <f t="shared" si="159"/>
        <v/>
      </c>
      <c r="Z153" s="95" t="str">
        <f t="shared" si="160"/>
        <v/>
      </c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46"/>
      <c r="AM153" s="95" t="str">
        <f t="shared" si="161"/>
        <v/>
      </c>
      <c r="AN153" s="95" t="str">
        <f t="shared" si="162"/>
        <v/>
      </c>
      <c r="AO153" s="95" t="str">
        <f t="shared" si="163"/>
        <v/>
      </c>
      <c r="AP153" s="95" t="str">
        <f t="shared" si="164"/>
        <v/>
      </c>
      <c r="AQ153" s="95" t="str">
        <f t="shared" si="165"/>
        <v/>
      </c>
      <c r="AR153" s="92"/>
      <c r="AS153" s="146"/>
      <c r="AT153" s="146"/>
      <c r="AU153" s="146"/>
      <c r="AV153" s="146"/>
      <c r="AW153" s="146"/>
      <c r="AX153" s="146"/>
      <c r="AY153" s="146"/>
      <c r="AZ153" s="146"/>
      <c r="BA153" s="146"/>
      <c r="BB153" s="146"/>
      <c r="BC153" s="146"/>
      <c r="BD153" s="146"/>
      <c r="BE153" s="95" t="str">
        <f t="shared" si="166"/>
        <v/>
      </c>
      <c r="BF153" s="95" t="str">
        <f t="shared" si="167"/>
        <v/>
      </c>
      <c r="BG153" s="95" t="str">
        <f t="shared" si="168"/>
        <v/>
      </c>
      <c r="BH153" s="95" t="str">
        <f t="shared" si="169"/>
        <v/>
      </c>
      <c r="BI153" s="95" t="str">
        <f t="shared" si="170"/>
        <v/>
      </c>
    </row>
    <row r="154" spans="1:61" x14ac:dyDescent="0.25">
      <c r="A154" s="2"/>
      <c r="B154" s="2" t="s">
        <v>597</v>
      </c>
      <c r="C154" s="89"/>
      <c r="D154" s="89"/>
      <c r="E154" s="137">
        <v>5</v>
      </c>
      <c r="F154" s="250" t="s">
        <v>650</v>
      </c>
      <c r="G154" s="252"/>
      <c r="H154" s="251"/>
      <c r="I154" s="94" t="s">
        <v>689</v>
      </c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95" t="str">
        <f t="shared" si="156"/>
        <v/>
      </c>
      <c r="W154" s="95" t="str">
        <f t="shared" si="157"/>
        <v/>
      </c>
      <c r="X154" s="95" t="str">
        <f t="shared" si="158"/>
        <v/>
      </c>
      <c r="Y154" s="95" t="str">
        <f t="shared" si="159"/>
        <v/>
      </c>
      <c r="Z154" s="95" t="str">
        <f t="shared" si="160"/>
        <v/>
      </c>
      <c r="AA154" s="146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46"/>
      <c r="AM154" s="95" t="str">
        <f t="shared" si="161"/>
        <v/>
      </c>
      <c r="AN154" s="95" t="str">
        <f t="shared" si="162"/>
        <v/>
      </c>
      <c r="AO154" s="95" t="str">
        <f t="shared" si="163"/>
        <v/>
      </c>
      <c r="AP154" s="95" t="str">
        <f t="shared" si="164"/>
        <v/>
      </c>
      <c r="AQ154" s="95" t="str">
        <f t="shared" si="165"/>
        <v/>
      </c>
      <c r="AR154" s="92"/>
      <c r="AS154" s="146"/>
      <c r="AT154" s="146"/>
      <c r="AU154" s="146"/>
      <c r="AV154" s="146"/>
      <c r="AW154" s="146"/>
      <c r="AX154" s="146"/>
      <c r="AY154" s="146"/>
      <c r="AZ154" s="146"/>
      <c r="BA154" s="146"/>
      <c r="BB154" s="146"/>
      <c r="BC154" s="146"/>
      <c r="BD154" s="146"/>
      <c r="BE154" s="95" t="str">
        <f t="shared" si="166"/>
        <v/>
      </c>
      <c r="BF154" s="95" t="str">
        <f t="shared" si="167"/>
        <v/>
      </c>
      <c r="BG154" s="95" t="str">
        <f t="shared" si="168"/>
        <v/>
      </c>
      <c r="BH154" s="95" t="str">
        <f t="shared" si="169"/>
        <v/>
      </c>
      <c r="BI154" s="95" t="str">
        <f t="shared" si="170"/>
        <v/>
      </c>
    </row>
    <row r="155" spans="1:61" x14ac:dyDescent="0.25">
      <c r="A155" s="2"/>
      <c r="B155" s="2" t="s">
        <v>598</v>
      </c>
      <c r="C155" s="89"/>
      <c r="D155" s="89"/>
      <c r="E155" s="137">
        <v>6</v>
      </c>
      <c r="F155" s="273" t="s">
        <v>651</v>
      </c>
      <c r="G155" s="252"/>
      <c r="H155" s="251"/>
      <c r="I155" s="94" t="s">
        <v>689</v>
      </c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95" t="str">
        <f t="shared" si="156"/>
        <v/>
      </c>
      <c r="W155" s="95" t="str">
        <f t="shared" si="157"/>
        <v/>
      </c>
      <c r="X155" s="95" t="str">
        <f t="shared" si="158"/>
        <v/>
      </c>
      <c r="Y155" s="95" t="str">
        <f t="shared" si="159"/>
        <v/>
      </c>
      <c r="Z155" s="95" t="str">
        <f t="shared" si="160"/>
        <v/>
      </c>
      <c r="AA155" s="146"/>
      <c r="AB155" s="146"/>
      <c r="AC155" s="146"/>
      <c r="AD155" s="146"/>
      <c r="AE155" s="146"/>
      <c r="AF155" s="146"/>
      <c r="AG155" s="146"/>
      <c r="AH155" s="146"/>
      <c r="AI155" s="146"/>
      <c r="AJ155" s="146"/>
      <c r="AK155" s="146"/>
      <c r="AL155" s="146"/>
      <c r="AM155" s="95" t="str">
        <f t="shared" si="161"/>
        <v/>
      </c>
      <c r="AN155" s="95" t="str">
        <f t="shared" si="162"/>
        <v/>
      </c>
      <c r="AO155" s="95" t="str">
        <f t="shared" si="163"/>
        <v/>
      </c>
      <c r="AP155" s="95" t="str">
        <f t="shared" si="164"/>
        <v/>
      </c>
      <c r="AQ155" s="95" t="str">
        <f t="shared" si="165"/>
        <v/>
      </c>
      <c r="AR155" s="92"/>
      <c r="AS155" s="146"/>
      <c r="AT155" s="146"/>
      <c r="AU155" s="146"/>
      <c r="AV155" s="146"/>
      <c r="AW155" s="146"/>
      <c r="AX155" s="146"/>
      <c r="AY155" s="146"/>
      <c r="AZ155" s="146"/>
      <c r="BA155" s="146"/>
      <c r="BB155" s="146"/>
      <c r="BC155" s="146"/>
      <c r="BD155" s="146"/>
      <c r="BE155" s="95" t="str">
        <f t="shared" si="166"/>
        <v/>
      </c>
      <c r="BF155" s="95" t="str">
        <f t="shared" si="167"/>
        <v/>
      </c>
      <c r="BG155" s="95" t="str">
        <f t="shared" si="168"/>
        <v/>
      </c>
      <c r="BH155" s="95" t="str">
        <f t="shared" si="169"/>
        <v/>
      </c>
      <c r="BI155" s="95" t="str">
        <f t="shared" si="170"/>
        <v/>
      </c>
    </row>
    <row r="156" spans="1:61" x14ac:dyDescent="0.25">
      <c r="A156" s="2"/>
      <c r="B156" s="2" t="s">
        <v>599</v>
      </c>
      <c r="C156" s="89"/>
      <c r="D156" s="89"/>
      <c r="E156" s="137">
        <v>7</v>
      </c>
      <c r="F156" s="273" t="s">
        <v>652</v>
      </c>
      <c r="G156" s="252"/>
      <c r="H156" s="251"/>
      <c r="I156" s="94" t="s">
        <v>689</v>
      </c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95" t="str">
        <f t="shared" si="156"/>
        <v/>
      </c>
      <c r="W156" s="95" t="str">
        <f t="shared" si="157"/>
        <v/>
      </c>
      <c r="X156" s="95" t="str">
        <f t="shared" si="158"/>
        <v/>
      </c>
      <c r="Y156" s="95" t="str">
        <f t="shared" si="159"/>
        <v/>
      </c>
      <c r="Z156" s="95" t="str">
        <f t="shared" si="160"/>
        <v/>
      </c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46"/>
      <c r="AM156" s="95" t="str">
        <f t="shared" si="161"/>
        <v/>
      </c>
      <c r="AN156" s="95" t="str">
        <f t="shared" si="162"/>
        <v/>
      </c>
      <c r="AO156" s="95" t="str">
        <f t="shared" si="163"/>
        <v/>
      </c>
      <c r="AP156" s="95" t="str">
        <f t="shared" si="164"/>
        <v/>
      </c>
      <c r="AQ156" s="95" t="str">
        <f t="shared" si="165"/>
        <v/>
      </c>
      <c r="AR156" s="92"/>
      <c r="AS156" s="146"/>
      <c r="AT156" s="146"/>
      <c r="AU156" s="146"/>
      <c r="AV156" s="146"/>
      <c r="AW156" s="146"/>
      <c r="AX156" s="146"/>
      <c r="AY156" s="146"/>
      <c r="AZ156" s="146"/>
      <c r="BA156" s="146"/>
      <c r="BB156" s="146"/>
      <c r="BC156" s="146"/>
      <c r="BD156" s="146"/>
      <c r="BE156" s="95" t="str">
        <f t="shared" si="166"/>
        <v/>
      </c>
      <c r="BF156" s="95" t="str">
        <f t="shared" si="167"/>
        <v/>
      </c>
      <c r="BG156" s="95" t="str">
        <f t="shared" si="168"/>
        <v/>
      </c>
      <c r="BH156" s="95" t="str">
        <f t="shared" si="169"/>
        <v/>
      </c>
      <c r="BI156" s="95" t="str">
        <f t="shared" si="170"/>
        <v/>
      </c>
    </row>
    <row r="157" spans="1:61" x14ac:dyDescent="0.25">
      <c r="A157" s="2"/>
      <c r="B157" s="2" t="s">
        <v>600</v>
      </c>
      <c r="C157" s="89"/>
      <c r="D157" s="89"/>
      <c r="E157" s="137">
        <v>8</v>
      </c>
      <c r="F157" s="273" t="s">
        <v>653</v>
      </c>
      <c r="G157" s="252"/>
      <c r="H157" s="251"/>
      <c r="I157" s="94" t="s">
        <v>689</v>
      </c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95" t="str">
        <f t="shared" si="156"/>
        <v/>
      </c>
      <c r="W157" s="95" t="str">
        <f t="shared" si="157"/>
        <v/>
      </c>
      <c r="X157" s="95" t="str">
        <f t="shared" si="158"/>
        <v/>
      </c>
      <c r="Y157" s="95" t="str">
        <f t="shared" si="159"/>
        <v/>
      </c>
      <c r="Z157" s="95" t="str">
        <f t="shared" si="160"/>
        <v/>
      </c>
      <c r="AA157" s="146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46"/>
      <c r="AM157" s="95" t="str">
        <f t="shared" si="161"/>
        <v/>
      </c>
      <c r="AN157" s="95" t="str">
        <f t="shared" si="162"/>
        <v/>
      </c>
      <c r="AO157" s="95" t="str">
        <f t="shared" si="163"/>
        <v/>
      </c>
      <c r="AP157" s="95" t="str">
        <f t="shared" si="164"/>
        <v/>
      </c>
      <c r="AQ157" s="95" t="str">
        <f t="shared" si="165"/>
        <v/>
      </c>
      <c r="AR157" s="92"/>
      <c r="AS157" s="146"/>
      <c r="AT157" s="146"/>
      <c r="AU157" s="146"/>
      <c r="AV157" s="146"/>
      <c r="AW157" s="146"/>
      <c r="AX157" s="146"/>
      <c r="AY157" s="146"/>
      <c r="AZ157" s="146"/>
      <c r="BA157" s="146"/>
      <c r="BB157" s="146"/>
      <c r="BC157" s="146"/>
      <c r="BD157" s="146"/>
      <c r="BE157" s="95" t="str">
        <f t="shared" si="166"/>
        <v/>
      </c>
      <c r="BF157" s="95" t="str">
        <f t="shared" si="167"/>
        <v/>
      </c>
      <c r="BG157" s="95" t="str">
        <f t="shared" si="168"/>
        <v/>
      </c>
      <c r="BH157" s="95" t="str">
        <f t="shared" si="169"/>
        <v/>
      </c>
      <c r="BI157" s="95" t="str">
        <f t="shared" si="170"/>
        <v/>
      </c>
    </row>
    <row r="158" spans="1:61" x14ac:dyDescent="0.25">
      <c r="A158" s="2"/>
      <c r="B158" s="2" t="s">
        <v>601</v>
      </c>
      <c r="C158" s="89"/>
      <c r="D158" s="89"/>
      <c r="E158" s="137">
        <v>9</v>
      </c>
      <c r="F158" s="273" t="s">
        <v>654</v>
      </c>
      <c r="G158" s="252"/>
      <c r="H158" s="251"/>
      <c r="I158" s="94" t="s">
        <v>689</v>
      </c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95" t="str">
        <f t="shared" si="156"/>
        <v/>
      </c>
      <c r="W158" s="95" t="str">
        <f t="shared" si="157"/>
        <v/>
      </c>
      <c r="X158" s="95" t="str">
        <f t="shared" si="158"/>
        <v/>
      </c>
      <c r="Y158" s="95" t="str">
        <f t="shared" si="159"/>
        <v/>
      </c>
      <c r="Z158" s="95" t="str">
        <f t="shared" si="160"/>
        <v/>
      </c>
      <c r="AA158" s="146"/>
      <c r="AB158" s="146"/>
      <c r="AC158" s="146"/>
      <c r="AD158" s="146"/>
      <c r="AE158" s="146"/>
      <c r="AF158" s="146"/>
      <c r="AG158" s="146"/>
      <c r="AH158" s="146"/>
      <c r="AI158" s="146"/>
      <c r="AJ158" s="146"/>
      <c r="AK158" s="146"/>
      <c r="AL158" s="146"/>
      <c r="AM158" s="95" t="str">
        <f t="shared" si="161"/>
        <v/>
      </c>
      <c r="AN158" s="95" t="str">
        <f t="shared" si="162"/>
        <v/>
      </c>
      <c r="AO158" s="95" t="str">
        <f t="shared" si="163"/>
        <v/>
      </c>
      <c r="AP158" s="95" t="str">
        <f t="shared" si="164"/>
        <v/>
      </c>
      <c r="AQ158" s="95" t="str">
        <f t="shared" si="165"/>
        <v/>
      </c>
      <c r="AR158" s="92"/>
      <c r="AS158" s="146"/>
      <c r="AT158" s="146"/>
      <c r="AU158" s="146"/>
      <c r="AV158" s="146"/>
      <c r="AW158" s="146"/>
      <c r="AX158" s="146"/>
      <c r="AY158" s="146"/>
      <c r="AZ158" s="146"/>
      <c r="BA158" s="146"/>
      <c r="BB158" s="146"/>
      <c r="BC158" s="146"/>
      <c r="BD158" s="146"/>
      <c r="BE158" s="95" t="str">
        <f t="shared" si="166"/>
        <v/>
      </c>
      <c r="BF158" s="95" t="str">
        <f t="shared" si="167"/>
        <v/>
      </c>
      <c r="BG158" s="95" t="str">
        <f t="shared" si="168"/>
        <v/>
      </c>
      <c r="BH158" s="95" t="str">
        <f t="shared" si="169"/>
        <v/>
      </c>
      <c r="BI158" s="95" t="str">
        <f t="shared" si="170"/>
        <v/>
      </c>
    </row>
    <row r="159" spans="1:61" x14ac:dyDescent="0.25">
      <c r="A159" s="2"/>
      <c r="B159" s="2" t="s">
        <v>602</v>
      </c>
      <c r="C159" s="89"/>
      <c r="D159" s="89"/>
      <c r="E159" s="137">
        <v>10</v>
      </c>
      <c r="F159" s="250" t="s">
        <v>655</v>
      </c>
      <c r="G159" s="252"/>
      <c r="H159" s="251"/>
      <c r="I159" s="94" t="s">
        <v>689</v>
      </c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95" t="str">
        <f t="shared" si="156"/>
        <v/>
      </c>
      <c r="W159" s="95" t="str">
        <f t="shared" si="157"/>
        <v/>
      </c>
      <c r="X159" s="95" t="str">
        <f t="shared" si="158"/>
        <v/>
      </c>
      <c r="Y159" s="95" t="str">
        <f t="shared" si="159"/>
        <v/>
      </c>
      <c r="Z159" s="95" t="str">
        <f t="shared" si="160"/>
        <v/>
      </c>
      <c r="AA159" s="146"/>
      <c r="AB159" s="146"/>
      <c r="AC159" s="146"/>
      <c r="AD159" s="146"/>
      <c r="AE159" s="146"/>
      <c r="AF159" s="146"/>
      <c r="AG159" s="146"/>
      <c r="AH159" s="146"/>
      <c r="AI159" s="146"/>
      <c r="AJ159" s="146"/>
      <c r="AK159" s="146"/>
      <c r="AL159" s="146"/>
      <c r="AM159" s="95" t="str">
        <f t="shared" si="161"/>
        <v/>
      </c>
      <c r="AN159" s="95" t="str">
        <f t="shared" si="162"/>
        <v/>
      </c>
      <c r="AO159" s="95" t="str">
        <f t="shared" si="163"/>
        <v/>
      </c>
      <c r="AP159" s="95" t="str">
        <f t="shared" si="164"/>
        <v/>
      </c>
      <c r="AQ159" s="95" t="str">
        <f t="shared" si="165"/>
        <v/>
      </c>
      <c r="AR159" s="92"/>
      <c r="AS159" s="146"/>
      <c r="AT159" s="146"/>
      <c r="AU159" s="146"/>
      <c r="AV159" s="146"/>
      <c r="AW159" s="146"/>
      <c r="AX159" s="146"/>
      <c r="AY159" s="146"/>
      <c r="AZ159" s="146"/>
      <c r="BA159" s="146"/>
      <c r="BB159" s="146"/>
      <c r="BC159" s="146"/>
      <c r="BD159" s="146"/>
      <c r="BE159" s="95" t="str">
        <f t="shared" si="166"/>
        <v/>
      </c>
      <c r="BF159" s="95" t="str">
        <f t="shared" si="167"/>
        <v/>
      </c>
      <c r="BG159" s="95" t="str">
        <f t="shared" si="168"/>
        <v/>
      </c>
      <c r="BH159" s="95" t="str">
        <f t="shared" si="169"/>
        <v/>
      </c>
      <c r="BI159" s="95" t="str">
        <f t="shared" si="170"/>
        <v/>
      </c>
    </row>
    <row r="160" spans="1:61" x14ac:dyDescent="0.25">
      <c r="A160" s="2"/>
      <c r="B160" s="2" t="s">
        <v>603</v>
      </c>
      <c r="C160" s="89"/>
      <c r="D160" s="89"/>
      <c r="E160" s="137">
        <v>11</v>
      </c>
      <c r="F160" s="250" t="s">
        <v>656</v>
      </c>
      <c r="G160" s="252"/>
      <c r="H160" s="251"/>
      <c r="I160" s="94" t="s">
        <v>690</v>
      </c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95" t="str">
        <f t="shared" si="156"/>
        <v/>
      </c>
      <c r="W160" s="95" t="str">
        <f t="shared" si="157"/>
        <v/>
      </c>
      <c r="X160" s="95" t="str">
        <f t="shared" si="158"/>
        <v/>
      </c>
      <c r="Y160" s="95" t="str">
        <f t="shared" si="159"/>
        <v/>
      </c>
      <c r="Z160" s="95" t="str">
        <f t="shared" si="160"/>
        <v/>
      </c>
      <c r="AA160" s="146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46"/>
      <c r="AM160" s="95" t="str">
        <f t="shared" si="161"/>
        <v/>
      </c>
      <c r="AN160" s="95" t="str">
        <f t="shared" si="162"/>
        <v/>
      </c>
      <c r="AO160" s="95" t="str">
        <f t="shared" si="163"/>
        <v/>
      </c>
      <c r="AP160" s="95" t="str">
        <f t="shared" si="164"/>
        <v/>
      </c>
      <c r="AQ160" s="95" t="str">
        <f t="shared" si="165"/>
        <v/>
      </c>
      <c r="AR160" s="92"/>
      <c r="AS160" s="146"/>
      <c r="AT160" s="146"/>
      <c r="AU160" s="146"/>
      <c r="AV160" s="146"/>
      <c r="AW160" s="146"/>
      <c r="AX160" s="146"/>
      <c r="AY160" s="146"/>
      <c r="AZ160" s="146"/>
      <c r="BA160" s="146"/>
      <c r="BB160" s="146"/>
      <c r="BC160" s="146"/>
      <c r="BD160" s="146"/>
      <c r="BE160" s="95" t="str">
        <f t="shared" si="166"/>
        <v/>
      </c>
      <c r="BF160" s="95" t="str">
        <f t="shared" si="167"/>
        <v/>
      </c>
      <c r="BG160" s="95" t="str">
        <f t="shared" si="168"/>
        <v/>
      </c>
      <c r="BH160" s="95" t="str">
        <f t="shared" si="169"/>
        <v/>
      </c>
      <c r="BI160" s="95" t="str">
        <f t="shared" si="170"/>
        <v/>
      </c>
    </row>
    <row r="161" spans="1:61" x14ac:dyDescent="0.25">
      <c r="A161" s="2"/>
      <c r="B161" s="2"/>
      <c r="C161" s="101"/>
      <c r="D161" s="102"/>
      <c r="E161" s="102"/>
      <c r="F161" s="139"/>
      <c r="G161" s="139"/>
      <c r="H161" s="139"/>
      <c r="I161" s="99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00"/>
      <c r="W161" s="100"/>
      <c r="X161" s="100"/>
      <c r="Y161" s="100"/>
      <c r="Z161" s="100"/>
      <c r="AA161" s="148"/>
      <c r="AB161" s="148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00"/>
      <c r="AN161" s="100"/>
      <c r="AO161" s="100"/>
      <c r="AP161" s="100"/>
      <c r="AQ161" s="100"/>
      <c r="AR161" s="92"/>
      <c r="AS161" s="148"/>
      <c r="AT161" s="148"/>
      <c r="AU161" s="148"/>
      <c r="AV161" s="148"/>
      <c r="AW161" s="148"/>
      <c r="AX161" s="148"/>
      <c r="AY161" s="148"/>
      <c r="AZ161" s="148"/>
      <c r="BA161" s="148"/>
      <c r="BB161" s="148"/>
      <c r="BC161" s="148"/>
      <c r="BD161" s="148"/>
      <c r="BE161" s="100"/>
      <c r="BF161" s="100"/>
      <c r="BG161" s="100"/>
      <c r="BH161" s="100"/>
      <c r="BI161" s="100"/>
    </row>
    <row r="162" spans="1:61" x14ac:dyDescent="0.25">
      <c r="A162" s="2"/>
      <c r="B162" s="2"/>
      <c r="C162" s="89">
        <v>4</v>
      </c>
      <c r="D162" s="250" t="s">
        <v>662</v>
      </c>
      <c r="E162" s="252"/>
      <c r="F162" s="252"/>
      <c r="G162" s="252"/>
      <c r="H162" s="251"/>
      <c r="I162" s="90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00"/>
      <c r="W162" s="100"/>
      <c r="X162" s="100"/>
      <c r="Y162" s="100"/>
      <c r="Z162" s="100"/>
      <c r="AA162" s="148"/>
      <c r="AB162" s="148"/>
      <c r="AC162" s="148"/>
      <c r="AD162" s="148"/>
      <c r="AE162" s="148"/>
      <c r="AF162" s="148"/>
      <c r="AG162" s="148"/>
      <c r="AH162" s="148"/>
      <c r="AI162" s="148"/>
      <c r="AJ162" s="148"/>
      <c r="AK162" s="148"/>
      <c r="AL162" s="148"/>
      <c r="AM162" s="100"/>
      <c r="AN162" s="100"/>
      <c r="AO162" s="100"/>
      <c r="AP162" s="100"/>
      <c r="AQ162" s="100"/>
      <c r="AR162" s="92"/>
      <c r="AS162" s="148"/>
      <c r="AT162" s="148"/>
      <c r="AU162" s="148"/>
      <c r="AV162" s="148"/>
      <c r="AW162" s="148"/>
      <c r="AX162" s="148"/>
      <c r="AY162" s="148"/>
      <c r="AZ162" s="148"/>
      <c r="BA162" s="148"/>
      <c r="BB162" s="148"/>
      <c r="BC162" s="148"/>
      <c r="BD162" s="148"/>
      <c r="BE162" s="100"/>
      <c r="BF162" s="100"/>
      <c r="BG162" s="100"/>
      <c r="BH162" s="100"/>
      <c r="BI162" s="100"/>
    </row>
    <row r="163" spans="1:61" x14ac:dyDescent="0.25">
      <c r="A163" s="2"/>
      <c r="B163" s="2" t="s">
        <v>604</v>
      </c>
      <c r="C163" s="89"/>
      <c r="D163" s="89"/>
      <c r="E163" s="137">
        <v>1</v>
      </c>
      <c r="F163" s="250" t="s">
        <v>646</v>
      </c>
      <c r="G163" s="252"/>
      <c r="H163" s="251"/>
      <c r="I163" s="94" t="s">
        <v>689</v>
      </c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95" t="str">
        <f t="shared" ref="V163:V167" si="171">IFERROR(AVERAGE(J163:U163),"")</f>
        <v/>
      </c>
      <c r="W163" s="95" t="str">
        <f t="shared" ref="W163:W167" si="172">IFERROR(AVERAGE(J163:L163),"")</f>
        <v/>
      </c>
      <c r="X163" s="95" t="str">
        <f t="shared" ref="X163:X167" si="173">IFERROR(AVERAGE(M163:O163),"")</f>
        <v/>
      </c>
      <c r="Y163" s="95" t="str">
        <f t="shared" ref="Y163:Y167" si="174">IFERROR(AVERAGE(P163:R163),"")</f>
        <v/>
      </c>
      <c r="Z163" s="95" t="str">
        <f t="shared" ref="Z163:Z167" si="175">IFERROR(AVERAGE(S163:U163),"")</f>
        <v/>
      </c>
      <c r="AA163" s="146"/>
      <c r="AB163" s="146"/>
      <c r="AC163" s="146"/>
      <c r="AD163" s="146"/>
      <c r="AE163" s="146"/>
      <c r="AF163" s="146"/>
      <c r="AG163" s="146"/>
      <c r="AH163" s="146"/>
      <c r="AI163" s="146"/>
      <c r="AJ163" s="146"/>
      <c r="AK163" s="146"/>
      <c r="AL163" s="146"/>
      <c r="AM163" s="95" t="str">
        <f t="shared" ref="AM163:AM167" si="176">IFERROR(AVERAGE(AA163:AL163),"")</f>
        <v/>
      </c>
      <c r="AN163" s="95" t="str">
        <f t="shared" ref="AN163:AN167" si="177">IFERROR(AVERAGE(AA163:AC163),"")</f>
        <v/>
      </c>
      <c r="AO163" s="95" t="str">
        <f t="shared" ref="AO163:AO167" si="178">IFERROR(AVERAGE(AD163:AF163),"")</f>
        <v/>
      </c>
      <c r="AP163" s="95" t="str">
        <f t="shared" ref="AP163:AP167" si="179">IFERROR(AVERAGE(AG163:AI163),"")</f>
        <v/>
      </c>
      <c r="AQ163" s="95" t="str">
        <f t="shared" ref="AQ163:AQ167" si="180">IFERROR(AVERAGE(AJ163:AL163),"")</f>
        <v/>
      </c>
      <c r="AR163" s="92"/>
      <c r="AS163" s="146"/>
      <c r="AT163" s="146"/>
      <c r="AU163" s="146"/>
      <c r="AV163" s="146"/>
      <c r="AW163" s="146"/>
      <c r="AX163" s="146"/>
      <c r="AY163" s="146"/>
      <c r="AZ163" s="146"/>
      <c r="BA163" s="146"/>
      <c r="BB163" s="146"/>
      <c r="BC163" s="146"/>
      <c r="BD163" s="146"/>
      <c r="BE163" s="95" t="str">
        <f t="shared" ref="BE163:BE167" si="181">IFERROR(AVERAGE(AS163:BD163),"")</f>
        <v/>
      </c>
      <c r="BF163" s="95" t="str">
        <f t="shared" ref="BF163:BF167" si="182">IFERROR(AVERAGE(AS163:AU163),"")</f>
        <v/>
      </c>
      <c r="BG163" s="95" t="str">
        <f t="shared" ref="BG163:BG167" si="183">IFERROR(AVERAGE(AV163:AX163),"")</f>
        <v/>
      </c>
      <c r="BH163" s="95" t="str">
        <f t="shared" ref="BH163:BH167" si="184">IFERROR(AVERAGE(AY163:BA163),"")</f>
        <v/>
      </c>
      <c r="BI163" s="95" t="str">
        <f t="shared" ref="BI163:BI167" si="185">IFERROR(AVERAGE(BB163:BD163),"")</f>
        <v/>
      </c>
    </row>
    <row r="164" spans="1:61" x14ac:dyDescent="0.25">
      <c r="A164" s="2"/>
      <c r="B164" s="2" t="s">
        <v>605</v>
      </c>
      <c r="C164" s="89"/>
      <c r="D164" s="89"/>
      <c r="E164" s="137">
        <v>2</v>
      </c>
      <c r="F164" s="250" t="s">
        <v>647</v>
      </c>
      <c r="G164" s="252"/>
      <c r="H164" s="251"/>
      <c r="I164" s="94" t="s">
        <v>689</v>
      </c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95" t="str">
        <f t="shared" si="171"/>
        <v/>
      </c>
      <c r="W164" s="95" t="str">
        <f t="shared" si="172"/>
        <v/>
      </c>
      <c r="X164" s="95" t="str">
        <f t="shared" si="173"/>
        <v/>
      </c>
      <c r="Y164" s="95" t="str">
        <f t="shared" si="174"/>
        <v/>
      </c>
      <c r="Z164" s="95" t="str">
        <f t="shared" si="175"/>
        <v/>
      </c>
      <c r="AA164" s="146"/>
      <c r="AB164" s="146"/>
      <c r="AC164" s="146"/>
      <c r="AD164" s="146"/>
      <c r="AE164" s="146"/>
      <c r="AF164" s="146"/>
      <c r="AG164" s="146"/>
      <c r="AH164" s="146"/>
      <c r="AI164" s="146"/>
      <c r="AJ164" s="146"/>
      <c r="AK164" s="146"/>
      <c r="AL164" s="146"/>
      <c r="AM164" s="95" t="str">
        <f t="shared" si="176"/>
        <v/>
      </c>
      <c r="AN164" s="95" t="str">
        <f t="shared" si="177"/>
        <v/>
      </c>
      <c r="AO164" s="95" t="str">
        <f t="shared" si="178"/>
        <v/>
      </c>
      <c r="AP164" s="95" t="str">
        <f t="shared" si="179"/>
        <v/>
      </c>
      <c r="AQ164" s="95" t="str">
        <f t="shared" si="180"/>
        <v/>
      </c>
      <c r="AR164" s="92"/>
      <c r="AS164" s="146"/>
      <c r="AT164" s="146"/>
      <c r="AU164" s="146"/>
      <c r="AV164" s="146"/>
      <c r="AW164" s="146"/>
      <c r="AX164" s="146"/>
      <c r="AY164" s="146"/>
      <c r="AZ164" s="146"/>
      <c r="BA164" s="146"/>
      <c r="BB164" s="146"/>
      <c r="BC164" s="146"/>
      <c r="BD164" s="146"/>
      <c r="BE164" s="95" t="str">
        <f t="shared" si="181"/>
        <v/>
      </c>
      <c r="BF164" s="95" t="str">
        <f t="shared" si="182"/>
        <v/>
      </c>
      <c r="BG164" s="95" t="str">
        <f t="shared" si="183"/>
        <v/>
      </c>
      <c r="BH164" s="95" t="str">
        <f t="shared" si="184"/>
        <v/>
      </c>
      <c r="BI164" s="95" t="str">
        <f t="shared" si="185"/>
        <v/>
      </c>
    </row>
    <row r="165" spans="1:61" x14ac:dyDescent="0.25">
      <c r="A165" s="2"/>
      <c r="B165" s="2" t="s">
        <v>606</v>
      </c>
      <c r="C165" s="89"/>
      <c r="D165" s="89"/>
      <c r="E165" s="137">
        <v>3</v>
      </c>
      <c r="F165" s="250" t="s">
        <v>648</v>
      </c>
      <c r="G165" s="252"/>
      <c r="H165" s="251"/>
      <c r="I165" s="94" t="s">
        <v>689</v>
      </c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95" t="str">
        <f t="shared" si="171"/>
        <v/>
      </c>
      <c r="W165" s="95" t="str">
        <f t="shared" si="172"/>
        <v/>
      </c>
      <c r="X165" s="95" t="str">
        <f t="shared" si="173"/>
        <v/>
      </c>
      <c r="Y165" s="95" t="str">
        <f t="shared" si="174"/>
        <v/>
      </c>
      <c r="Z165" s="95" t="str">
        <f t="shared" si="175"/>
        <v/>
      </c>
      <c r="AA165" s="146"/>
      <c r="AB165" s="146"/>
      <c r="AC165" s="146"/>
      <c r="AD165" s="146"/>
      <c r="AE165" s="146"/>
      <c r="AF165" s="146"/>
      <c r="AG165" s="146"/>
      <c r="AH165" s="146"/>
      <c r="AI165" s="146"/>
      <c r="AJ165" s="146"/>
      <c r="AK165" s="146"/>
      <c r="AL165" s="146"/>
      <c r="AM165" s="95" t="str">
        <f t="shared" si="176"/>
        <v/>
      </c>
      <c r="AN165" s="95" t="str">
        <f t="shared" si="177"/>
        <v/>
      </c>
      <c r="AO165" s="95" t="str">
        <f t="shared" si="178"/>
        <v/>
      </c>
      <c r="AP165" s="95" t="str">
        <f t="shared" si="179"/>
        <v/>
      </c>
      <c r="AQ165" s="95" t="str">
        <f t="shared" si="180"/>
        <v/>
      </c>
      <c r="AR165" s="92"/>
      <c r="AS165" s="146"/>
      <c r="AT165" s="146"/>
      <c r="AU165" s="146"/>
      <c r="AV165" s="146"/>
      <c r="AW165" s="146"/>
      <c r="AX165" s="146"/>
      <c r="AY165" s="146"/>
      <c r="AZ165" s="146"/>
      <c r="BA165" s="146"/>
      <c r="BB165" s="146"/>
      <c r="BC165" s="146"/>
      <c r="BD165" s="146"/>
      <c r="BE165" s="95" t="str">
        <f t="shared" si="181"/>
        <v/>
      </c>
      <c r="BF165" s="95" t="str">
        <f t="shared" si="182"/>
        <v/>
      </c>
      <c r="BG165" s="95" t="str">
        <f t="shared" si="183"/>
        <v/>
      </c>
      <c r="BH165" s="95" t="str">
        <f t="shared" si="184"/>
        <v/>
      </c>
      <c r="BI165" s="95" t="str">
        <f t="shared" si="185"/>
        <v/>
      </c>
    </row>
    <row r="166" spans="1:61" x14ac:dyDescent="0.25">
      <c r="A166" s="2"/>
      <c r="B166" s="2" t="s">
        <v>607</v>
      </c>
      <c r="C166" s="89"/>
      <c r="D166" s="89"/>
      <c r="E166" s="137">
        <v>4</v>
      </c>
      <c r="F166" s="250" t="s">
        <v>649</v>
      </c>
      <c r="G166" s="252"/>
      <c r="H166" s="251"/>
      <c r="I166" s="94" t="s">
        <v>689</v>
      </c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95" t="str">
        <f t="shared" si="171"/>
        <v/>
      </c>
      <c r="W166" s="95" t="str">
        <f t="shared" si="172"/>
        <v/>
      </c>
      <c r="X166" s="95" t="str">
        <f t="shared" si="173"/>
        <v/>
      </c>
      <c r="Y166" s="95" t="str">
        <f t="shared" si="174"/>
        <v/>
      </c>
      <c r="Z166" s="95" t="str">
        <f t="shared" si="175"/>
        <v/>
      </c>
      <c r="AA166" s="146"/>
      <c r="AB166" s="146"/>
      <c r="AC166" s="146"/>
      <c r="AD166" s="146"/>
      <c r="AE166" s="146"/>
      <c r="AF166" s="146"/>
      <c r="AG166" s="146"/>
      <c r="AH166" s="146"/>
      <c r="AI166" s="146"/>
      <c r="AJ166" s="146"/>
      <c r="AK166" s="146"/>
      <c r="AL166" s="146"/>
      <c r="AM166" s="95" t="str">
        <f t="shared" si="176"/>
        <v/>
      </c>
      <c r="AN166" s="95" t="str">
        <f t="shared" si="177"/>
        <v/>
      </c>
      <c r="AO166" s="95" t="str">
        <f t="shared" si="178"/>
        <v/>
      </c>
      <c r="AP166" s="95" t="str">
        <f t="shared" si="179"/>
        <v/>
      </c>
      <c r="AQ166" s="95" t="str">
        <f t="shared" si="180"/>
        <v/>
      </c>
      <c r="AR166" s="92"/>
      <c r="AS166" s="146"/>
      <c r="AT166" s="146"/>
      <c r="AU166" s="146"/>
      <c r="AV166" s="146"/>
      <c r="AW166" s="146"/>
      <c r="AX166" s="146"/>
      <c r="AY166" s="146"/>
      <c r="AZ166" s="146"/>
      <c r="BA166" s="146"/>
      <c r="BB166" s="146"/>
      <c r="BC166" s="146"/>
      <c r="BD166" s="146"/>
      <c r="BE166" s="95" t="str">
        <f t="shared" si="181"/>
        <v/>
      </c>
      <c r="BF166" s="95" t="str">
        <f t="shared" si="182"/>
        <v/>
      </c>
      <c r="BG166" s="95" t="str">
        <f t="shared" si="183"/>
        <v/>
      </c>
      <c r="BH166" s="95" t="str">
        <f t="shared" si="184"/>
        <v/>
      </c>
      <c r="BI166" s="95" t="str">
        <f t="shared" si="185"/>
        <v/>
      </c>
    </row>
    <row r="167" spans="1:61" x14ac:dyDescent="0.25">
      <c r="A167" s="2"/>
      <c r="B167" s="2" t="s">
        <v>608</v>
      </c>
      <c r="C167" s="89"/>
      <c r="D167" s="89"/>
      <c r="E167" s="137">
        <v>5</v>
      </c>
      <c r="F167" s="250" t="s">
        <v>655</v>
      </c>
      <c r="G167" s="252"/>
      <c r="H167" s="251"/>
      <c r="I167" s="94" t="s">
        <v>689</v>
      </c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95" t="str">
        <f t="shared" si="171"/>
        <v/>
      </c>
      <c r="W167" s="95" t="str">
        <f t="shared" si="172"/>
        <v/>
      </c>
      <c r="X167" s="95" t="str">
        <f t="shared" si="173"/>
        <v/>
      </c>
      <c r="Y167" s="95" t="str">
        <f t="shared" si="174"/>
        <v/>
      </c>
      <c r="Z167" s="95" t="str">
        <f t="shared" si="175"/>
        <v/>
      </c>
      <c r="AA167" s="146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46"/>
      <c r="AM167" s="95" t="str">
        <f t="shared" si="176"/>
        <v/>
      </c>
      <c r="AN167" s="95" t="str">
        <f t="shared" si="177"/>
        <v/>
      </c>
      <c r="AO167" s="95" t="str">
        <f t="shared" si="178"/>
        <v/>
      </c>
      <c r="AP167" s="95" t="str">
        <f t="shared" si="179"/>
        <v/>
      </c>
      <c r="AQ167" s="95" t="str">
        <f t="shared" si="180"/>
        <v/>
      </c>
      <c r="AR167" s="92"/>
      <c r="AS167" s="146"/>
      <c r="AT167" s="146"/>
      <c r="AU167" s="146"/>
      <c r="AV167" s="146"/>
      <c r="AW167" s="146"/>
      <c r="AX167" s="146"/>
      <c r="AY167" s="146"/>
      <c r="AZ167" s="146"/>
      <c r="BA167" s="146"/>
      <c r="BB167" s="146"/>
      <c r="BC167" s="146"/>
      <c r="BD167" s="146"/>
      <c r="BE167" s="95" t="str">
        <f t="shared" si="181"/>
        <v/>
      </c>
      <c r="BF167" s="95" t="str">
        <f t="shared" si="182"/>
        <v/>
      </c>
      <c r="BG167" s="95" t="str">
        <f t="shared" si="183"/>
        <v/>
      </c>
      <c r="BH167" s="95" t="str">
        <f t="shared" si="184"/>
        <v/>
      </c>
      <c r="BI167" s="95" t="str">
        <f t="shared" si="185"/>
        <v/>
      </c>
    </row>
    <row r="168" spans="1:61" x14ac:dyDescent="0.25">
      <c r="A168" s="2"/>
      <c r="B168" s="2"/>
      <c r="C168" s="104"/>
      <c r="D168" s="104"/>
      <c r="E168" s="104"/>
      <c r="F168" s="260"/>
      <c r="G168" s="261"/>
      <c r="H168" s="261"/>
      <c r="I168" s="140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7"/>
      <c r="W168" s="107"/>
      <c r="X168" s="107"/>
      <c r="Y168" s="107"/>
      <c r="Z168" s="107"/>
      <c r="AA168" s="106"/>
      <c r="AB168" s="106"/>
      <c r="AC168" s="106"/>
      <c r="AD168" s="106"/>
      <c r="AE168" s="106"/>
      <c r="AF168" s="106"/>
      <c r="AG168" s="106"/>
      <c r="AH168" s="106"/>
      <c r="AI168" s="106"/>
      <c r="AJ168" s="106"/>
      <c r="AK168" s="106"/>
      <c r="AL168" s="106"/>
      <c r="AM168" s="107"/>
      <c r="AN168" s="107"/>
      <c r="AO168" s="107"/>
      <c r="AP168" s="107"/>
      <c r="AQ168" s="107"/>
      <c r="AR168" s="108"/>
      <c r="AS168" s="106"/>
      <c r="AT168" s="106"/>
      <c r="AU168" s="106"/>
      <c r="AV168" s="106"/>
      <c r="AW168" s="106"/>
      <c r="AX168" s="106"/>
      <c r="AY168" s="106"/>
      <c r="AZ168" s="106"/>
      <c r="BA168" s="106"/>
      <c r="BB168" s="106"/>
      <c r="BC168" s="106"/>
      <c r="BD168" s="106"/>
      <c r="BE168" s="107"/>
      <c r="BF168" s="107"/>
      <c r="BG168" s="107"/>
      <c r="BH168" s="107"/>
      <c r="BI168" s="107"/>
    </row>
    <row r="169" spans="1:61" ht="18.75" x14ac:dyDescent="0.3">
      <c r="A169" s="1">
        <v>2</v>
      </c>
      <c r="B169" s="2"/>
      <c r="C169" s="109" t="s">
        <v>782</v>
      </c>
      <c r="D169" s="110"/>
      <c r="E169" s="111"/>
      <c r="F169" s="111"/>
      <c r="G169" s="111"/>
      <c r="H169" s="111"/>
      <c r="I169" s="111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1"/>
      <c r="W169" s="111"/>
      <c r="X169" s="111"/>
      <c r="Y169" s="111"/>
      <c r="Z169" s="111"/>
      <c r="AA169" s="112"/>
      <c r="AB169" s="112"/>
      <c r="AC169" s="112"/>
      <c r="AD169" s="112"/>
      <c r="AE169" s="112"/>
      <c r="AF169" s="112"/>
      <c r="AG169" s="112"/>
      <c r="AH169" s="112"/>
      <c r="AI169" s="112"/>
      <c r="AJ169" s="112"/>
      <c r="AK169" s="112"/>
      <c r="AL169" s="112"/>
      <c r="AM169" s="111"/>
      <c r="AN169" s="111"/>
      <c r="AO169" s="111"/>
      <c r="AP169" s="111"/>
      <c r="AQ169" s="111"/>
      <c r="AR169" s="111"/>
      <c r="AS169" s="112"/>
      <c r="AT169" s="112"/>
      <c r="AU169" s="112"/>
      <c r="AV169" s="112"/>
      <c r="AW169" s="112"/>
      <c r="AX169" s="112"/>
      <c r="AY169" s="112"/>
      <c r="AZ169" s="112"/>
      <c r="BA169" s="112"/>
      <c r="BB169" s="112"/>
      <c r="BC169" s="112"/>
      <c r="BD169" s="112"/>
      <c r="BE169" s="111"/>
      <c r="BF169" s="111"/>
      <c r="BG169" s="111"/>
      <c r="BH169" s="111"/>
      <c r="BI169" s="111"/>
    </row>
    <row r="170" spans="1:61" x14ac:dyDescent="0.25">
      <c r="A170" s="2"/>
      <c r="B170" s="2"/>
      <c r="C170" s="108"/>
      <c r="D170" s="108"/>
      <c r="E170" s="108"/>
      <c r="F170" s="108"/>
      <c r="G170" s="108"/>
      <c r="H170" s="108"/>
      <c r="I170" s="108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08"/>
      <c r="W170" s="108"/>
      <c r="X170" s="108"/>
      <c r="Y170" s="108"/>
      <c r="Z170" s="108"/>
      <c r="AA170" s="113"/>
      <c r="AB170" s="113"/>
      <c r="AC170" s="113"/>
      <c r="AD170" s="113"/>
      <c r="AE170" s="113"/>
      <c r="AF170" s="113"/>
      <c r="AG170" s="113"/>
      <c r="AH170" s="113"/>
      <c r="AI170" s="113"/>
      <c r="AJ170" s="113"/>
      <c r="AK170" s="113"/>
      <c r="AL170" s="113"/>
      <c r="AM170" s="108"/>
      <c r="AN170" s="108"/>
      <c r="AO170" s="108"/>
      <c r="AP170" s="108"/>
      <c r="AQ170" s="108"/>
      <c r="AR170" s="108"/>
      <c r="AS170" s="113"/>
      <c r="AT170" s="113"/>
      <c r="AU170" s="113"/>
      <c r="AV170" s="113"/>
      <c r="AW170" s="113"/>
      <c r="AX170" s="113"/>
      <c r="AY170" s="113"/>
      <c r="AZ170" s="113"/>
      <c r="BA170" s="113"/>
      <c r="BB170" s="113"/>
      <c r="BC170" s="113"/>
      <c r="BD170" s="113"/>
      <c r="BE170" s="108"/>
      <c r="BF170" s="108"/>
      <c r="BG170" s="108"/>
      <c r="BH170" s="108"/>
      <c r="BI170" s="108"/>
    </row>
    <row r="171" spans="1:61" x14ac:dyDescent="0.25">
      <c r="A171" s="2"/>
      <c r="B171" s="2"/>
      <c r="C171" s="262" t="s">
        <v>0</v>
      </c>
      <c r="D171" s="265" t="s">
        <v>1</v>
      </c>
      <c r="E171" s="255"/>
      <c r="F171" s="255"/>
      <c r="G171" s="255"/>
      <c r="H171" s="256"/>
      <c r="I171" s="268" t="s">
        <v>2</v>
      </c>
      <c r="J171" s="254" t="s">
        <v>258</v>
      </c>
      <c r="K171" s="255"/>
      <c r="L171" s="255"/>
      <c r="M171" s="255"/>
      <c r="N171" s="255"/>
      <c r="O171" s="255"/>
      <c r="P171" s="255"/>
      <c r="Q171" s="255"/>
      <c r="R171" s="255"/>
      <c r="S171" s="255"/>
      <c r="T171" s="255"/>
      <c r="U171" s="256"/>
      <c r="V171" s="138" t="s">
        <v>259</v>
      </c>
      <c r="W171" s="138" t="s">
        <v>259</v>
      </c>
      <c r="X171" s="138" t="s">
        <v>259</v>
      </c>
      <c r="Y171" s="138" t="s">
        <v>259</v>
      </c>
      <c r="Z171" s="138" t="s">
        <v>259</v>
      </c>
      <c r="AA171" s="254" t="s">
        <v>258</v>
      </c>
      <c r="AB171" s="255"/>
      <c r="AC171" s="255"/>
      <c r="AD171" s="255"/>
      <c r="AE171" s="255"/>
      <c r="AF171" s="255"/>
      <c r="AG171" s="255"/>
      <c r="AH171" s="255"/>
      <c r="AI171" s="255"/>
      <c r="AJ171" s="255"/>
      <c r="AK171" s="255"/>
      <c r="AL171" s="256"/>
      <c r="AM171" s="138" t="s">
        <v>259</v>
      </c>
      <c r="AN171" s="138" t="s">
        <v>259</v>
      </c>
      <c r="AO171" s="138" t="s">
        <v>259</v>
      </c>
      <c r="AP171" s="138" t="s">
        <v>259</v>
      </c>
      <c r="AQ171" s="138" t="s">
        <v>259</v>
      </c>
      <c r="AR171" s="138" t="s">
        <v>324</v>
      </c>
      <c r="AS171" s="254" t="s">
        <v>476</v>
      </c>
      <c r="AT171" s="255"/>
      <c r="AU171" s="255"/>
      <c r="AV171" s="255"/>
      <c r="AW171" s="255"/>
      <c r="AX171" s="255"/>
      <c r="AY171" s="255"/>
      <c r="AZ171" s="255"/>
      <c r="BA171" s="255"/>
      <c r="BB171" s="255"/>
      <c r="BC171" s="255"/>
      <c r="BD171" s="256"/>
      <c r="BE171" s="138" t="s">
        <v>259</v>
      </c>
      <c r="BF171" s="138" t="s">
        <v>259</v>
      </c>
      <c r="BG171" s="138" t="s">
        <v>259</v>
      </c>
      <c r="BH171" s="138" t="s">
        <v>259</v>
      </c>
      <c r="BI171" s="138" t="s">
        <v>259</v>
      </c>
    </row>
    <row r="172" spans="1:61" x14ac:dyDescent="0.25">
      <c r="A172" s="2"/>
      <c r="B172" s="2"/>
      <c r="C172" s="263"/>
      <c r="D172" s="266"/>
      <c r="E172" s="261"/>
      <c r="F172" s="261"/>
      <c r="G172" s="261"/>
      <c r="H172" s="267"/>
      <c r="I172" s="263"/>
      <c r="J172" s="257"/>
      <c r="K172" s="258"/>
      <c r="L172" s="258"/>
      <c r="M172" s="258"/>
      <c r="N172" s="258"/>
      <c r="O172" s="258"/>
      <c r="P172" s="258"/>
      <c r="Q172" s="258"/>
      <c r="R172" s="258"/>
      <c r="S172" s="258"/>
      <c r="T172" s="258"/>
      <c r="U172" s="259"/>
      <c r="V172" s="84" t="s">
        <v>264</v>
      </c>
      <c r="W172" s="84" t="s">
        <v>325</v>
      </c>
      <c r="X172" s="84" t="s">
        <v>326</v>
      </c>
      <c r="Y172" s="84" t="s">
        <v>327</v>
      </c>
      <c r="Z172" s="84" t="s">
        <v>328</v>
      </c>
      <c r="AA172" s="257"/>
      <c r="AB172" s="258"/>
      <c r="AC172" s="258"/>
      <c r="AD172" s="258"/>
      <c r="AE172" s="258"/>
      <c r="AF172" s="258"/>
      <c r="AG172" s="258"/>
      <c r="AH172" s="258"/>
      <c r="AI172" s="258"/>
      <c r="AJ172" s="258"/>
      <c r="AK172" s="258"/>
      <c r="AL172" s="259"/>
      <c r="AM172" s="84" t="s">
        <v>264</v>
      </c>
      <c r="AN172" s="84" t="s">
        <v>325</v>
      </c>
      <c r="AO172" s="84" t="s">
        <v>326</v>
      </c>
      <c r="AP172" s="84" t="s">
        <v>327</v>
      </c>
      <c r="AQ172" s="84" t="s">
        <v>328</v>
      </c>
      <c r="AR172" s="84" t="s">
        <v>329</v>
      </c>
      <c r="AS172" s="257"/>
      <c r="AT172" s="258"/>
      <c r="AU172" s="258"/>
      <c r="AV172" s="258"/>
      <c r="AW172" s="258"/>
      <c r="AX172" s="258"/>
      <c r="AY172" s="258"/>
      <c r="AZ172" s="258"/>
      <c r="BA172" s="258"/>
      <c r="BB172" s="258"/>
      <c r="BC172" s="258"/>
      <c r="BD172" s="259"/>
      <c r="BE172" s="84" t="s">
        <v>264</v>
      </c>
      <c r="BF172" s="84" t="s">
        <v>325</v>
      </c>
      <c r="BG172" s="84" t="s">
        <v>326</v>
      </c>
      <c r="BH172" s="84" t="s">
        <v>327</v>
      </c>
      <c r="BI172" s="84" t="s">
        <v>328</v>
      </c>
    </row>
    <row r="173" spans="1:61" x14ac:dyDescent="0.25">
      <c r="A173" s="2"/>
      <c r="B173" s="2"/>
      <c r="C173" s="264"/>
      <c r="D173" s="257"/>
      <c r="E173" s="258"/>
      <c r="F173" s="258"/>
      <c r="G173" s="258"/>
      <c r="H173" s="259"/>
      <c r="I173" s="264"/>
      <c r="J173" s="85" t="s">
        <v>266</v>
      </c>
      <c r="K173" s="85" t="s">
        <v>267</v>
      </c>
      <c r="L173" s="85" t="s">
        <v>268</v>
      </c>
      <c r="M173" s="85" t="s">
        <v>269</v>
      </c>
      <c r="N173" s="85" t="s">
        <v>270</v>
      </c>
      <c r="O173" s="85" t="s">
        <v>271</v>
      </c>
      <c r="P173" s="85" t="s">
        <v>272</v>
      </c>
      <c r="Q173" s="85" t="s">
        <v>273</v>
      </c>
      <c r="R173" s="85" t="s">
        <v>274</v>
      </c>
      <c r="S173" s="85" t="s">
        <v>275</v>
      </c>
      <c r="T173" s="85" t="s">
        <v>276</v>
      </c>
      <c r="U173" s="85" t="s">
        <v>277</v>
      </c>
      <c r="V173" s="86">
        <f>H2</f>
        <v>2021</v>
      </c>
      <c r="W173" s="86">
        <f>H2</f>
        <v>2021</v>
      </c>
      <c r="X173" s="86">
        <f>H2</f>
        <v>2021</v>
      </c>
      <c r="Y173" s="86">
        <f>H2</f>
        <v>2021</v>
      </c>
      <c r="Z173" s="86">
        <f>H2</f>
        <v>2021</v>
      </c>
      <c r="AA173" s="85" t="s">
        <v>266</v>
      </c>
      <c r="AB173" s="85" t="s">
        <v>267</v>
      </c>
      <c r="AC173" s="85" t="s">
        <v>268</v>
      </c>
      <c r="AD173" s="85" t="s">
        <v>269</v>
      </c>
      <c r="AE173" s="85" t="s">
        <v>270</v>
      </c>
      <c r="AF173" s="85" t="s">
        <v>271</v>
      </c>
      <c r="AG173" s="85" t="s">
        <v>272</v>
      </c>
      <c r="AH173" s="85" t="s">
        <v>273</v>
      </c>
      <c r="AI173" s="85" t="s">
        <v>274</v>
      </c>
      <c r="AJ173" s="85" t="s">
        <v>275</v>
      </c>
      <c r="AK173" s="85" t="s">
        <v>276</v>
      </c>
      <c r="AL173" s="85" t="s">
        <v>277</v>
      </c>
      <c r="AM173" s="86">
        <f>H2</f>
        <v>2021</v>
      </c>
      <c r="AN173" s="86">
        <f>H2</f>
        <v>2021</v>
      </c>
      <c r="AO173" s="86">
        <f>H2</f>
        <v>2021</v>
      </c>
      <c r="AP173" s="86">
        <f>H2</f>
        <v>2021</v>
      </c>
      <c r="AQ173" s="86">
        <f>H2</f>
        <v>2021</v>
      </c>
      <c r="AR173" s="86">
        <f>H2</f>
        <v>2021</v>
      </c>
      <c r="AS173" s="85" t="s">
        <v>266</v>
      </c>
      <c r="AT173" s="85" t="s">
        <v>267</v>
      </c>
      <c r="AU173" s="85" t="s">
        <v>268</v>
      </c>
      <c r="AV173" s="85" t="s">
        <v>269</v>
      </c>
      <c r="AW173" s="85" t="s">
        <v>270</v>
      </c>
      <c r="AX173" s="85" t="s">
        <v>271</v>
      </c>
      <c r="AY173" s="85" t="s">
        <v>272</v>
      </c>
      <c r="AZ173" s="85" t="s">
        <v>273</v>
      </c>
      <c r="BA173" s="85" t="s">
        <v>274</v>
      </c>
      <c r="BB173" s="85" t="s">
        <v>275</v>
      </c>
      <c r="BC173" s="85" t="s">
        <v>276</v>
      </c>
      <c r="BD173" s="85" t="s">
        <v>277</v>
      </c>
      <c r="BE173" s="86">
        <f>H2-1</f>
        <v>2020</v>
      </c>
      <c r="BF173" s="86">
        <f>H2-1</f>
        <v>2020</v>
      </c>
      <c r="BG173" s="86">
        <f>H2-1</f>
        <v>2020</v>
      </c>
      <c r="BH173" s="86">
        <f>H2-1</f>
        <v>2020</v>
      </c>
      <c r="BI173" s="86">
        <f>H2-1</f>
        <v>2020</v>
      </c>
    </row>
    <row r="174" spans="1:61" x14ac:dyDescent="0.25">
      <c r="A174" s="2"/>
      <c r="B174" s="2"/>
      <c r="C174" s="87">
        <v>1</v>
      </c>
      <c r="D174" s="269">
        <v>2</v>
      </c>
      <c r="E174" s="252"/>
      <c r="F174" s="252"/>
      <c r="G174" s="252"/>
      <c r="H174" s="251"/>
      <c r="I174" s="88">
        <v>3</v>
      </c>
      <c r="J174" s="270">
        <v>4</v>
      </c>
      <c r="K174" s="271"/>
      <c r="L174" s="271"/>
      <c r="M174" s="271"/>
      <c r="N174" s="271"/>
      <c r="O174" s="271"/>
      <c r="P174" s="271"/>
      <c r="Q174" s="271"/>
      <c r="R174" s="271"/>
      <c r="S174" s="271"/>
      <c r="T174" s="271"/>
      <c r="U174" s="272"/>
      <c r="V174" s="88">
        <v>5</v>
      </c>
      <c r="W174" s="88">
        <v>6</v>
      </c>
      <c r="X174" s="88">
        <v>7</v>
      </c>
      <c r="Y174" s="88">
        <v>8</v>
      </c>
      <c r="Z174" s="88">
        <v>9</v>
      </c>
      <c r="AA174" s="270">
        <v>4</v>
      </c>
      <c r="AB174" s="271"/>
      <c r="AC174" s="271"/>
      <c r="AD174" s="271"/>
      <c r="AE174" s="271"/>
      <c r="AF174" s="271"/>
      <c r="AG174" s="271"/>
      <c r="AH174" s="271"/>
      <c r="AI174" s="271"/>
      <c r="AJ174" s="271"/>
      <c r="AK174" s="271"/>
      <c r="AL174" s="272"/>
      <c r="AM174" s="88">
        <v>5</v>
      </c>
      <c r="AN174" s="88">
        <v>6</v>
      </c>
      <c r="AO174" s="88">
        <v>7</v>
      </c>
      <c r="AP174" s="88">
        <v>8</v>
      </c>
      <c r="AQ174" s="88">
        <v>9</v>
      </c>
      <c r="AR174" s="88">
        <v>10</v>
      </c>
      <c r="AS174" s="270">
        <v>4</v>
      </c>
      <c r="AT174" s="271"/>
      <c r="AU174" s="271"/>
      <c r="AV174" s="271"/>
      <c r="AW174" s="271"/>
      <c r="AX174" s="271"/>
      <c r="AY174" s="271"/>
      <c r="AZ174" s="271"/>
      <c r="BA174" s="271"/>
      <c r="BB174" s="271"/>
      <c r="BC174" s="271"/>
      <c r="BD174" s="272"/>
      <c r="BE174" s="88">
        <v>5</v>
      </c>
      <c r="BF174" s="88">
        <v>6</v>
      </c>
      <c r="BG174" s="88">
        <v>7</v>
      </c>
      <c r="BH174" s="88">
        <v>8</v>
      </c>
      <c r="BI174" s="88">
        <v>9</v>
      </c>
    </row>
    <row r="175" spans="1:61" x14ac:dyDescent="0.25">
      <c r="A175" s="2"/>
      <c r="B175" s="2"/>
      <c r="C175" s="89"/>
      <c r="D175" s="253"/>
      <c r="E175" s="252"/>
      <c r="F175" s="252"/>
      <c r="G175" s="252"/>
      <c r="H175" s="251"/>
      <c r="I175" s="90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2"/>
      <c r="W175" s="92"/>
      <c r="X175" s="92"/>
      <c r="Y175" s="92"/>
      <c r="Z175" s="92"/>
      <c r="AA175" s="91"/>
      <c r="AB175" s="91"/>
      <c r="AC175" s="91"/>
      <c r="AD175" s="91"/>
      <c r="AE175" s="91"/>
      <c r="AF175" s="91"/>
      <c r="AG175" s="91"/>
      <c r="AH175" s="91"/>
      <c r="AI175" s="91"/>
      <c r="AJ175" s="91"/>
      <c r="AK175" s="91"/>
      <c r="AL175" s="91"/>
      <c r="AM175" s="92"/>
      <c r="AN175" s="92"/>
      <c r="AO175" s="92"/>
      <c r="AP175" s="92"/>
      <c r="AQ175" s="92"/>
      <c r="AR175" s="92"/>
      <c r="AS175" s="91"/>
      <c r="AT175" s="91"/>
      <c r="AU175" s="91"/>
      <c r="AV175" s="91"/>
      <c r="AW175" s="91"/>
      <c r="AX175" s="91"/>
      <c r="AY175" s="91"/>
      <c r="AZ175" s="91"/>
      <c r="BA175" s="91"/>
      <c r="BB175" s="91"/>
      <c r="BC175" s="91"/>
      <c r="BD175" s="91"/>
      <c r="BE175" s="92"/>
      <c r="BF175" s="92"/>
      <c r="BG175" s="92"/>
      <c r="BH175" s="92"/>
      <c r="BI175" s="92"/>
    </row>
    <row r="176" spans="1:61" x14ac:dyDescent="0.25">
      <c r="A176" s="2"/>
      <c r="B176" s="2"/>
      <c r="C176" s="89">
        <v>1</v>
      </c>
      <c r="D176" s="250" t="s">
        <v>663</v>
      </c>
      <c r="E176" s="252"/>
      <c r="F176" s="252"/>
      <c r="G176" s="252"/>
      <c r="H176" s="251"/>
      <c r="I176" s="90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2"/>
      <c r="W176" s="92"/>
      <c r="X176" s="92"/>
      <c r="Y176" s="92"/>
      <c r="Z176" s="92"/>
      <c r="AA176" s="91"/>
      <c r="AB176" s="91"/>
      <c r="AC176" s="91"/>
      <c r="AD176" s="91"/>
      <c r="AE176" s="91"/>
      <c r="AF176" s="91"/>
      <c r="AG176" s="91"/>
      <c r="AH176" s="91"/>
      <c r="AI176" s="91"/>
      <c r="AJ176" s="91"/>
      <c r="AK176" s="91"/>
      <c r="AL176" s="91"/>
      <c r="AM176" s="92"/>
      <c r="AN176" s="92"/>
      <c r="AO176" s="92"/>
      <c r="AP176" s="92"/>
      <c r="AQ176" s="92"/>
      <c r="AR176" s="92"/>
      <c r="AS176" s="91"/>
      <c r="AT176" s="91"/>
      <c r="AU176" s="91"/>
      <c r="AV176" s="91"/>
      <c r="AW176" s="91"/>
      <c r="AX176" s="91"/>
      <c r="AY176" s="91"/>
      <c r="AZ176" s="91"/>
      <c r="BA176" s="91"/>
      <c r="BB176" s="91"/>
      <c r="BC176" s="91"/>
      <c r="BD176" s="91"/>
      <c r="BE176" s="92"/>
      <c r="BF176" s="92"/>
      <c r="BG176" s="92"/>
      <c r="BH176" s="92"/>
      <c r="BI176" s="92"/>
    </row>
    <row r="177" spans="1:61" x14ac:dyDescent="0.25">
      <c r="A177" s="2"/>
      <c r="B177" s="2"/>
      <c r="C177" s="89"/>
      <c r="D177" s="89">
        <v>1</v>
      </c>
      <c r="E177" s="250" t="s">
        <v>664</v>
      </c>
      <c r="F177" s="252"/>
      <c r="G177" s="252"/>
      <c r="H177" s="251"/>
      <c r="I177" s="90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2"/>
      <c r="W177" s="92"/>
      <c r="X177" s="92"/>
      <c r="Y177" s="92"/>
      <c r="Z177" s="92"/>
      <c r="AA177" s="91"/>
      <c r="AB177" s="91"/>
      <c r="AC177" s="91"/>
      <c r="AD177" s="91"/>
      <c r="AE177" s="91"/>
      <c r="AF177" s="91"/>
      <c r="AG177" s="91"/>
      <c r="AH177" s="91"/>
      <c r="AI177" s="91"/>
      <c r="AJ177" s="91"/>
      <c r="AK177" s="91"/>
      <c r="AL177" s="91"/>
      <c r="AM177" s="92"/>
      <c r="AN177" s="92"/>
      <c r="AO177" s="92"/>
      <c r="AP177" s="92"/>
      <c r="AQ177" s="92"/>
      <c r="AR177" s="92"/>
      <c r="AS177" s="91"/>
      <c r="AT177" s="91"/>
      <c r="AU177" s="91"/>
      <c r="AV177" s="91"/>
      <c r="AW177" s="91"/>
      <c r="AX177" s="91"/>
      <c r="AY177" s="91"/>
      <c r="AZ177" s="91"/>
      <c r="BA177" s="91"/>
      <c r="BB177" s="91"/>
      <c r="BC177" s="91"/>
      <c r="BD177" s="91"/>
      <c r="BE177" s="92"/>
      <c r="BF177" s="92"/>
      <c r="BG177" s="92"/>
      <c r="BH177" s="92"/>
      <c r="BI177" s="92"/>
    </row>
    <row r="178" spans="1:61" x14ac:dyDescent="0.25">
      <c r="A178" s="2"/>
      <c r="B178" s="2"/>
      <c r="C178" s="89"/>
      <c r="D178" s="89"/>
      <c r="E178" s="141">
        <v>1</v>
      </c>
      <c r="F178" s="250" t="s">
        <v>665</v>
      </c>
      <c r="G178" s="252"/>
      <c r="H178" s="251"/>
      <c r="I178" s="94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0"/>
      <c r="W178" s="100"/>
      <c r="X178" s="100"/>
      <c r="Y178" s="100"/>
      <c r="Z178" s="100"/>
      <c r="AA178" s="103"/>
      <c r="AB178" s="103"/>
      <c r="AC178" s="103"/>
      <c r="AD178" s="103"/>
      <c r="AE178" s="103"/>
      <c r="AF178" s="103"/>
      <c r="AG178" s="103"/>
      <c r="AH178" s="103"/>
      <c r="AI178" s="103"/>
      <c r="AJ178" s="103"/>
      <c r="AK178" s="103"/>
      <c r="AL178" s="103"/>
      <c r="AM178" s="100"/>
      <c r="AN178" s="100"/>
      <c r="AO178" s="100"/>
      <c r="AP178" s="100"/>
      <c r="AQ178" s="100"/>
      <c r="AR178" s="92"/>
      <c r="AS178" s="103"/>
      <c r="AT178" s="103"/>
      <c r="AU178" s="103"/>
      <c r="AV178" s="103"/>
      <c r="AW178" s="103"/>
      <c r="AX178" s="103"/>
      <c r="AY178" s="103"/>
      <c r="AZ178" s="103"/>
      <c r="BA178" s="103"/>
      <c r="BB178" s="103"/>
      <c r="BC178" s="103"/>
      <c r="BD178" s="103"/>
      <c r="BE178" s="100"/>
      <c r="BF178" s="100"/>
      <c r="BG178" s="100"/>
      <c r="BH178" s="100"/>
      <c r="BI178" s="100"/>
    </row>
    <row r="179" spans="1:61" x14ac:dyDescent="0.25">
      <c r="A179" s="2"/>
      <c r="B179" s="2" t="s">
        <v>418</v>
      </c>
      <c r="C179" s="89"/>
      <c r="D179" s="89"/>
      <c r="E179" s="141"/>
      <c r="F179" s="114">
        <v>1</v>
      </c>
      <c r="G179" s="250" t="s">
        <v>666</v>
      </c>
      <c r="H179" s="251"/>
      <c r="I179" s="94" t="s">
        <v>691</v>
      </c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95" t="str">
        <f t="shared" ref="V179" si="186">IFERROR(AVERAGE(J179:U179),"")</f>
        <v/>
      </c>
      <c r="W179" s="95" t="str">
        <f t="shared" ref="W179" si="187">IFERROR(AVERAGE(J179:L179),"")</f>
        <v/>
      </c>
      <c r="X179" s="95" t="str">
        <f t="shared" ref="X179" si="188">IFERROR(AVERAGE(M179:O179),"")</f>
        <v/>
      </c>
      <c r="Y179" s="95" t="str">
        <f t="shared" ref="Y179" si="189">IFERROR(AVERAGE(P179:R179),"")</f>
        <v/>
      </c>
      <c r="Z179" s="95" t="str">
        <f t="shared" ref="Z179" si="190">IFERROR(AVERAGE(S179:U179),"")</f>
        <v/>
      </c>
      <c r="AA179" s="146"/>
      <c r="AB179" s="146"/>
      <c r="AC179" s="146"/>
      <c r="AD179" s="146"/>
      <c r="AE179" s="146"/>
      <c r="AF179" s="146"/>
      <c r="AG179" s="146"/>
      <c r="AH179" s="146"/>
      <c r="AI179" s="146"/>
      <c r="AJ179" s="146"/>
      <c r="AK179" s="146"/>
      <c r="AL179" s="146"/>
      <c r="AM179" s="95" t="str">
        <f t="shared" ref="AM179:AM181" si="191">IFERROR(AVERAGE(AA179:AL179),"")</f>
        <v/>
      </c>
      <c r="AN179" s="95" t="str">
        <f t="shared" ref="AN179:AN181" si="192">IFERROR(AVERAGE(AA179:AC179),"")</f>
        <v/>
      </c>
      <c r="AO179" s="95" t="str">
        <f t="shared" ref="AO179:AO181" si="193">IFERROR(AVERAGE(AD179:AF179),"")</f>
        <v/>
      </c>
      <c r="AP179" s="95" t="str">
        <f t="shared" ref="AP179:AP181" si="194">IFERROR(AVERAGE(AG179:AI179),"")</f>
        <v/>
      </c>
      <c r="AQ179" s="95" t="str">
        <f t="shared" ref="AQ179:AQ181" si="195">IFERROR(AVERAGE(AJ179:AL179),"")</f>
        <v/>
      </c>
      <c r="AR179" s="92"/>
      <c r="AS179" s="146"/>
      <c r="AT179" s="146"/>
      <c r="AU179" s="146"/>
      <c r="AV179" s="146"/>
      <c r="AW179" s="146"/>
      <c r="AX179" s="146"/>
      <c r="AY179" s="146"/>
      <c r="AZ179" s="146"/>
      <c r="BA179" s="146"/>
      <c r="BB179" s="146"/>
      <c r="BC179" s="146"/>
      <c r="BD179" s="146"/>
      <c r="BE179" s="95" t="str">
        <f t="shared" ref="BE179:BE181" si="196">IFERROR(AVERAGE(AS179:BD179),"")</f>
        <v/>
      </c>
      <c r="BF179" s="95" t="str">
        <f t="shared" ref="BF179:BF181" si="197">IFERROR(AVERAGE(AS179:AU179),"")</f>
        <v/>
      </c>
      <c r="BG179" s="95" t="str">
        <f t="shared" ref="BG179:BG181" si="198">IFERROR(AVERAGE(AV179:AX179),"")</f>
        <v/>
      </c>
      <c r="BH179" s="95" t="str">
        <f t="shared" ref="BH179:BH181" si="199">IFERROR(AVERAGE(AY179:BA179),"")</f>
        <v/>
      </c>
      <c r="BI179" s="95" t="str">
        <f t="shared" ref="BI179:BI181" si="200">IFERROR(AVERAGE(BB179:BD179),"")</f>
        <v/>
      </c>
    </row>
    <row r="180" spans="1:61" x14ac:dyDescent="0.25">
      <c r="A180" s="2"/>
      <c r="B180" s="2" t="s">
        <v>419</v>
      </c>
      <c r="C180" s="89"/>
      <c r="D180" s="89"/>
      <c r="E180" s="141"/>
      <c r="F180" s="114">
        <v>2</v>
      </c>
      <c r="G180" s="250" t="s">
        <v>667</v>
      </c>
      <c r="H180" s="251"/>
      <c r="I180" s="94" t="s">
        <v>691</v>
      </c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95" t="str">
        <f t="shared" ref="V180:V181" si="201">IFERROR(AVERAGE(J180:U180),"")</f>
        <v/>
      </c>
      <c r="W180" s="95" t="str">
        <f t="shared" ref="W180:W181" si="202">IFERROR(AVERAGE(J180:L180),"")</f>
        <v/>
      </c>
      <c r="X180" s="95" t="str">
        <f t="shared" ref="X180:X181" si="203">IFERROR(AVERAGE(M180:O180),"")</f>
        <v/>
      </c>
      <c r="Y180" s="95" t="str">
        <f t="shared" ref="Y180:Y181" si="204">IFERROR(AVERAGE(P180:R180),"")</f>
        <v/>
      </c>
      <c r="Z180" s="95" t="str">
        <f t="shared" ref="Z180:Z181" si="205">IFERROR(AVERAGE(S180:U180),"")</f>
        <v/>
      </c>
      <c r="AA180" s="146"/>
      <c r="AB180" s="146"/>
      <c r="AC180" s="146"/>
      <c r="AD180" s="146"/>
      <c r="AE180" s="146"/>
      <c r="AF180" s="146"/>
      <c r="AG180" s="146"/>
      <c r="AH180" s="146"/>
      <c r="AI180" s="146"/>
      <c r="AJ180" s="146"/>
      <c r="AK180" s="146"/>
      <c r="AL180" s="146"/>
      <c r="AM180" s="95" t="str">
        <f t="shared" si="191"/>
        <v/>
      </c>
      <c r="AN180" s="95" t="str">
        <f t="shared" si="192"/>
        <v/>
      </c>
      <c r="AO180" s="95" t="str">
        <f t="shared" si="193"/>
        <v/>
      </c>
      <c r="AP180" s="95" t="str">
        <f t="shared" si="194"/>
        <v/>
      </c>
      <c r="AQ180" s="95" t="str">
        <f t="shared" si="195"/>
        <v/>
      </c>
      <c r="AR180" s="92"/>
      <c r="AS180" s="146"/>
      <c r="AT180" s="146"/>
      <c r="AU180" s="146"/>
      <c r="AV180" s="146"/>
      <c r="AW180" s="146"/>
      <c r="AX180" s="146"/>
      <c r="AY180" s="146"/>
      <c r="AZ180" s="146"/>
      <c r="BA180" s="146"/>
      <c r="BB180" s="146"/>
      <c r="BC180" s="146"/>
      <c r="BD180" s="146"/>
      <c r="BE180" s="95" t="str">
        <f t="shared" si="196"/>
        <v/>
      </c>
      <c r="BF180" s="95" t="str">
        <f t="shared" si="197"/>
        <v/>
      </c>
      <c r="BG180" s="95" t="str">
        <f t="shared" si="198"/>
        <v/>
      </c>
      <c r="BH180" s="95" t="str">
        <f t="shared" si="199"/>
        <v/>
      </c>
      <c r="BI180" s="95" t="str">
        <f t="shared" si="200"/>
        <v/>
      </c>
    </row>
    <row r="181" spans="1:61" x14ac:dyDescent="0.25">
      <c r="A181" s="2"/>
      <c r="B181" s="2" t="s">
        <v>420</v>
      </c>
      <c r="C181" s="89"/>
      <c r="D181" s="89"/>
      <c r="E181" s="141"/>
      <c r="F181" s="114">
        <v>3</v>
      </c>
      <c r="G181" s="250" t="s">
        <v>668</v>
      </c>
      <c r="H181" s="251"/>
      <c r="I181" s="94" t="s">
        <v>691</v>
      </c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95" t="str">
        <f t="shared" si="201"/>
        <v/>
      </c>
      <c r="W181" s="95" t="str">
        <f t="shared" si="202"/>
        <v/>
      </c>
      <c r="X181" s="95" t="str">
        <f t="shared" si="203"/>
        <v/>
      </c>
      <c r="Y181" s="95" t="str">
        <f t="shared" si="204"/>
        <v/>
      </c>
      <c r="Z181" s="95" t="str">
        <f t="shared" si="205"/>
        <v/>
      </c>
      <c r="AA181" s="146"/>
      <c r="AB181" s="146"/>
      <c r="AC181" s="146"/>
      <c r="AD181" s="146"/>
      <c r="AE181" s="146"/>
      <c r="AF181" s="146"/>
      <c r="AG181" s="146"/>
      <c r="AH181" s="146"/>
      <c r="AI181" s="146"/>
      <c r="AJ181" s="146"/>
      <c r="AK181" s="146"/>
      <c r="AL181" s="146"/>
      <c r="AM181" s="95" t="str">
        <f t="shared" si="191"/>
        <v/>
      </c>
      <c r="AN181" s="95" t="str">
        <f t="shared" si="192"/>
        <v/>
      </c>
      <c r="AO181" s="95" t="str">
        <f t="shared" si="193"/>
        <v/>
      </c>
      <c r="AP181" s="95" t="str">
        <f t="shared" si="194"/>
        <v/>
      </c>
      <c r="AQ181" s="95" t="str">
        <f t="shared" si="195"/>
        <v/>
      </c>
      <c r="AR181" s="92"/>
      <c r="AS181" s="146"/>
      <c r="AT181" s="146"/>
      <c r="AU181" s="146"/>
      <c r="AV181" s="146"/>
      <c r="AW181" s="146"/>
      <c r="AX181" s="146"/>
      <c r="AY181" s="146"/>
      <c r="AZ181" s="146"/>
      <c r="BA181" s="146"/>
      <c r="BB181" s="146"/>
      <c r="BC181" s="146"/>
      <c r="BD181" s="146"/>
      <c r="BE181" s="95" t="str">
        <f t="shared" si="196"/>
        <v/>
      </c>
      <c r="BF181" s="95" t="str">
        <f t="shared" si="197"/>
        <v/>
      </c>
      <c r="BG181" s="95" t="str">
        <f t="shared" si="198"/>
        <v/>
      </c>
      <c r="BH181" s="95" t="str">
        <f t="shared" si="199"/>
        <v/>
      </c>
      <c r="BI181" s="95" t="str">
        <f t="shared" si="200"/>
        <v/>
      </c>
    </row>
    <row r="182" spans="1:61" x14ac:dyDescent="0.25">
      <c r="A182" s="2"/>
      <c r="B182" s="2"/>
      <c r="C182" s="89"/>
      <c r="D182" s="89"/>
      <c r="E182" s="141">
        <v>2</v>
      </c>
      <c r="F182" s="250" t="s">
        <v>669</v>
      </c>
      <c r="G182" s="252"/>
      <c r="H182" s="251"/>
      <c r="I182" s="94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00"/>
      <c r="W182" s="100"/>
      <c r="X182" s="100"/>
      <c r="Y182" s="100"/>
      <c r="Z182" s="100"/>
      <c r="AA182" s="148"/>
      <c r="AB182" s="148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00"/>
      <c r="AN182" s="100"/>
      <c r="AO182" s="100"/>
      <c r="AP182" s="100"/>
      <c r="AQ182" s="100"/>
      <c r="AR182" s="92"/>
      <c r="AS182" s="148"/>
      <c r="AT182" s="148"/>
      <c r="AU182" s="148"/>
      <c r="AV182" s="148"/>
      <c r="AW182" s="148"/>
      <c r="AX182" s="148"/>
      <c r="AY182" s="148"/>
      <c r="AZ182" s="148"/>
      <c r="BA182" s="148"/>
      <c r="BB182" s="148"/>
      <c r="BC182" s="148"/>
      <c r="BD182" s="148"/>
      <c r="BE182" s="100"/>
      <c r="BF182" s="100"/>
      <c r="BG182" s="100"/>
      <c r="BH182" s="100"/>
      <c r="BI182" s="100"/>
    </row>
    <row r="183" spans="1:61" x14ac:dyDescent="0.25">
      <c r="A183" s="2"/>
      <c r="B183" s="2" t="s">
        <v>421</v>
      </c>
      <c r="C183" s="89"/>
      <c r="D183" s="89"/>
      <c r="E183" s="141"/>
      <c r="F183" s="114">
        <v>1</v>
      </c>
      <c r="G183" s="250" t="s">
        <v>670</v>
      </c>
      <c r="H183" s="251"/>
      <c r="I183" s="94" t="s">
        <v>691</v>
      </c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95" t="str">
        <f t="shared" ref="V183:V185" si="206">IFERROR(AVERAGE(J183:U183),"")</f>
        <v/>
      </c>
      <c r="W183" s="95" t="str">
        <f t="shared" ref="W183:W185" si="207">IFERROR(AVERAGE(J183:L183),"")</f>
        <v/>
      </c>
      <c r="X183" s="95" t="str">
        <f t="shared" ref="X183:X185" si="208">IFERROR(AVERAGE(M183:O183),"")</f>
        <v/>
      </c>
      <c r="Y183" s="95" t="str">
        <f t="shared" ref="Y183:Y185" si="209">IFERROR(AVERAGE(P183:R183),"")</f>
        <v/>
      </c>
      <c r="Z183" s="95" t="str">
        <f t="shared" ref="Z183:Z185" si="210">IFERROR(AVERAGE(S183:U183),"")</f>
        <v/>
      </c>
      <c r="AA183" s="146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6"/>
      <c r="AL183" s="146"/>
      <c r="AM183" s="95" t="str">
        <f t="shared" ref="AM183:AM185" si="211">IFERROR(AVERAGE(AA183:AL183),"")</f>
        <v/>
      </c>
      <c r="AN183" s="95" t="str">
        <f t="shared" ref="AN183:AN185" si="212">IFERROR(AVERAGE(AA183:AC183),"")</f>
        <v/>
      </c>
      <c r="AO183" s="95" t="str">
        <f t="shared" ref="AO183:AO185" si="213">IFERROR(AVERAGE(AD183:AF183),"")</f>
        <v/>
      </c>
      <c r="AP183" s="95" t="str">
        <f t="shared" ref="AP183:AP185" si="214">IFERROR(AVERAGE(AG183:AI183),"")</f>
        <v/>
      </c>
      <c r="AQ183" s="95" t="str">
        <f t="shared" ref="AQ183:AQ185" si="215">IFERROR(AVERAGE(AJ183:AL183),"")</f>
        <v/>
      </c>
      <c r="AR183" s="92"/>
      <c r="AS183" s="146"/>
      <c r="AT183" s="146"/>
      <c r="AU183" s="146"/>
      <c r="AV183" s="146"/>
      <c r="AW183" s="146"/>
      <c r="AX183" s="146"/>
      <c r="AY183" s="146"/>
      <c r="AZ183" s="146"/>
      <c r="BA183" s="146"/>
      <c r="BB183" s="146"/>
      <c r="BC183" s="146"/>
      <c r="BD183" s="146"/>
      <c r="BE183" s="95" t="str">
        <f t="shared" ref="BE183:BE185" si="216">IFERROR(AVERAGE(AS183:BD183),"")</f>
        <v/>
      </c>
      <c r="BF183" s="95" t="str">
        <f t="shared" ref="BF183:BF185" si="217">IFERROR(AVERAGE(AS183:AU183),"")</f>
        <v/>
      </c>
      <c r="BG183" s="95" t="str">
        <f t="shared" ref="BG183:BG185" si="218">IFERROR(AVERAGE(AV183:AX183),"")</f>
        <v/>
      </c>
      <c r="BH183" s="95" t="str">
        <f t="shared" ref="BH183:BH185" si="219">IFERROR(AVERAGE(AY183:BA183),"")</f>
        <v/>
      </c>
      <c r="BI183" s="95" t="str">
        <f t="shared" ref="BI183:BI185" si="220">IFERROR(AVERAGE(BB183:BD183),"")</f>
        <v/>
      </c>
    </row>
    <row r="184" spans="1:61" x14ac:dyDescent="0.25">
      <c r="A184" s="2"/>
      <c r="B184" s="2" t="s">
        <v>422</v>
      </c>
      <c r="C184" s="89"/>
      <c r="D184" s="89"/>
      <c r="E184" s="141"/>
      <c r="F184" s="114">
        <v>2</v>
      </c>
      <c r="G184" s="250" t="s">
        <v>671</v>
      </c>
      <c r="H184" s="251"/>
      <c r="I184" s="94" t="s">
        <v>691</v>
      </c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95" t="str">
        <f t="shared" si="206"/>
        <v/>
      </c>
      <c r="W184" s="95" t="str">
        <f t="shared" si="207"/>
        <v/>
      </c>
      <c r="X184" s="95" t="str">
        <f t="shared" si="208"/>
        <v/>
      </c>
      <c r="Y184" s="95" t="str">
        <f t="shared" si="209"/>
        <v/>
      </c>
      <c r="Z184" s="95" t="str">
        <f t="shared" si="210"/>
        <v/>
      </c>
      <c r="AA184" s="146"/>
      <c r="AB184" s="146"/>
      <c r="AC184" s="146"/>
      <c r="AD184" s="146"/>
      <c r="AE184" s="146"/>
      <c r="AF184" s="146"/>
      <c r="AG184" s="146"/>
      <c r="AH184" s="146"/>
      <c r="AI184" s="146"/>
      <c r="AJ184" s="146"/>
      <c r="AK184" s="146"/>
      <c r="AL184" s="146"/>
      <c r="AM184" s="95" t="str">
        <f t="shared" si="211"/>
        <v/>
      </c>
      <c r="AN184" s="95" t="str">
        <f t="shared" si="212"/>
        <v/>
      </c>
      <c r="AO184" s="95" t="str">
        <f t="shared" si="213"/>
        <v/>
      </c>
      <c r="AP184" s="95" t="str">
        <f t="shared" si="214"/>
        <v/>
      </c>
      <c r="AQ184" s="95" t="str">
        <f t="shared" si="215"/>
        <v/>
      </c>
      <c r="AR184" s="92"/>
      <c r="AS184" s="146"/>
      <c r="AT184" s="146"/>
      <c r="AU184" s="146"/>
      <c r="AV184" s="146"/>
      <c r="AW184" s="146"/>
      <c r="AX184" s="146"/>
      <c r="AY184" s="146"/>
      <c r="AZ184" s="146"/>
      <c r="BA184" s="146"/>
      <c r="BB184" s="146"/>
      <c r="BC184" s="146"/>
      <c r="BD184" s="146"/>
      <c r="BE184" s="95" t="str">
        <f t="shared" si="216"/>
        <v/>
      </c>
      <c r="BF184" s="95" t="str">
        <f t="shared" si="217"/>
        <v/>
      </c>
      <c r="BG184" s="95" t="str">
        <f t="shared" si="218"/>
        <v/>
      </c>
      <c r="BH184" s="95" t="str">
        <f t="shared" si="219"/>
        <v/>
      </c>
      <c r="BI184" s="95" t="str">
        <f t="shared" si="220"/>
        <v/>
      </c>
    </row>
    <row r="185" spans="1:61" x14ac:dyDescent="0.25">
      <c r="A185" s="2"/>
      <c r="B185" s="2" t="s">
        <v>423</v>
      </c>
      <c r="C185" s="89"/>
      <c r="D185" s="89"/>
      <c r="E185" s="141"/>
      <c r="F185" s="114">
        <v>3</v>
      </c>
      <c r="G185" s="250" t="s">
        <v>672</v>
      </c>
      <c r="H185" s="251"/>
      <c r="I185" s="94" t="s">
        <v>691</v>
      </c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95" t="str">
        <f t="shared" si="206"/>
        <v/>
      </c>
      <c r="W185" s="95" t="str">
        <f t="shared" si="207"/>
        <v/>
      </c>
      <c r="X185" s="95" t="str">
        <f t="shared" si="208"/>
        <v/>
      </c>
      <c r="Y185" s="95" t="str">
        <f t="shared" si="209"/>
        <v/>
      </c>
      <c r="Z185" s="95" t="str">
        <f t="shared" si="210"/>
        <v/>
      </c>
      <c r="AA185" s="146"/>
      <c r="AB185" s="146"/>
      <c r="AC185" s="146"/>
      <c r="AD185" s="146"/>
      <c r="AE185" s="146"/>
      <c r="AF185" s="146"/>
      <c r="AG185" s="146"/>
      <c r="AH185" s="146"/>
      <c r="AI185" s="146"/>
      <c r="AJ185" s="146"/>
      <c r="AK185" s="146"/>
      <c r="AL185" s="146"/>
      <c r="AM185" s="95" t="str">
        <f t="shared" si="211"/>
        <v/>
      </c>
      <c r="AN185" s="95" t="str">
        <f t="shared" si="212"/>
        <v/>
      </c>
      <c r="AO185" s="95" t="str">
        <f t="shared" si="213"/>
        <v/>
      </c>
      <c r="AP185" s="95" t="str">
        <f t="shared" si="214"/>
        <v/>
      </c>
      <c r="AQ185" s="95" t="str">
        <f t="shared" si="215"/>
        <v/>
      </c>
      <c r="AR185" s="92"/>
      <c r="AS185" s="146"/>
      <c r="AT185" s="146"/>
      <c r="AU185" s="146"/>
      <c r="AV185" s="146"/>
      <c r="AW185" s="146"/>
      <c r="AX185" s="146"/>
      <c r="AY185" s="146"/>
      <c r="AZ185" s="146"/>
      <c r="BA185" s="146"/>
      <c r="BB185" s="146"/>
      <c r="BC185" s="146"/>
      <c r="BD185" s="146"/>
      <c r="BE185" s="95" t="str">
        <f t="shared" si="216"/>
        <v/>
      </c>
      <c r="BF185" s="95" t="str">
        <f t="shared" si="217"/>
        <v/>
      </c>
      <c r="BG185" s="95" t="str">
        <f t="shared" si="218"/>
        <v/>
      </c>
      <c r="BH185" s="95" t="str">
        <f t="shared" si="219"/>
        <v/>
      </c>
      <c r="BI185" s="95" t="str">
        <f t="shared" si="220"/>
        <v/>
      </c>
    </row>
    <row r="186" spans="1:61" x14ac:dyDescent="0.25">
      <c r="A186" s="2"/>
      <c r="B186" s="2"/>
      <c r="C186" s="89"/>
      <c r="D186" s="89">
        <v>2</v>
      </c>
      <c r="E186" s="250" t="s">
        <v>673</v>
      </c>
      <c r="F186" s="252"/>
      <c r="G186" s="252"/>
      <c r="H186" s="251"/>
      <c r="I186" s="90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00"/>
      <c r="W186" s="100"/>
      <c r="X186" s="100"/>
      <c r="Y186" s="100"/>
      <c r="Z186" s="100"/>
      <c r="AA186" s="148"/>
      <c r="AB186" s="148"/>
      <c r="AC186" s="148"/>
      <c r="AD186" s="148"/>
      <c r="AE186" s="148"/>
      <c r="AF186" s="148"/>
      <c r="AG186" s="148"/>
      <c r="AH186" s="148"/>
      <c r="AI186" s="148"/>
      <c r="AJ186" s="148"/>
      <c r="AK186" s="148"/>
      <c r="AL186" s="148"/>
      <c r="AM186" s="100"/>
      <c r="AN186" s="100"/>
      <c r="AO186" s="100"/>
      <c r="AP186" s="100"/>
      <c r="AQ186" s="100"/>
      <c r="AR186" s="92"/>
      <c r="AS186" s="148"/>
      <c r="AT186" s="148"/>
      <c r="AU186" s="148"/>
      <c r="AV186" s="148"/>
      <c r="AW186" s="148"/>
      <c r="AX186" s="148"/>
      <c r="AY186" s="148"/>
      <c r="AZ186" s="148"/>
      <c r="BA186" s="148"/>
      <c r="BB186" s="148"/>
      <c r="BC186" s="148"/>
      <c r="BD186" s="148"/>
      <c r="BE186" s="100"/>
      <c r="BF186" s="100"/>
      <c r="BG186" s="100"/>
      <c r="BH186" s="100"/>
      <c r="BI186" s="100"/>
    </row>
    <row r="187" spans="1:61" x14ac:dyDescent="0.25">
      <c r="A187" s="2"/>
      <c r="B187" s="2"/>
      <c r="C187" s="89"/>
      <c r="D187" s="89"/>
      <c r="E187" s="141">
        <v>1</v>
      </c>
      <c r="F187" s="250" t="s">
        <v>665</v>
      </c>
      <c r="G187" s="252"/>
      <c r="H187" s="251"/>
      <c r="I187" s="94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00"/>
      <c r="W187" s="100"/>
      <c r="X187" s="100"/>
      <c r="Y187" s="100"/>
      <c r="Z187" s="100"/>
      <c r="AA187" s="148"/>
      <c r="AB187" s="148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00"/>
      <c r="AN187" s="100"/>
      <c r="AO187" s="100"/>
      <c r="AP187" s="100"/>
      <c r="AQ187" s="100"/>
      <c r="AR187" s="92"/>
      <c r="AS187" s="148"/>
      <c r="AT187" s="148"/>
      <c r="AU187" s="148"/>
      <c r="AV187" s="148"/>
      <c r="AW187" s="148"/>
      <c r="AX187" s="148"/>
      <c r="AY187" s="148"/>
      <c r="AZ187" s="148"/>
      <c r="BA187" s="148"/>
      <c r="BB187" s="148"/>
      <c r="BC187" s="148"/>
      <c r="BD187" s="148"/>
      <c r="BE187" s="100"/>
      <c r="BF187" s="100"/>
      <c r="BG187" s="100"/>
      <c r="BH187" s="100"/>
      <c r="BI187" s="100"/>
    </row>
    <row r="188" spans="1:61" x14ac:dyDescent="0.25">
      <c r="A188" s="2"/>
      <c r="B188" s="2" t="s">
        <v>424</v>
      </c>
      <c r="C188" s="89"/>
      <c r="D188" s="89"/>
      <c r="E188" s="141"/>
      <c r="F188" s="114">
        <v>1</v>
      </c>
      <c r="G188" s="250" t="s">
        <v>666</v>
      </c>
      <c r="H188" s="251"/>
      <c r="I188" s="94" t="s">
        <v>691</v>
      </c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95" t="str">
        <f t="shared" ref="V188:V190" si="221">IFERROR(AVERAGE(J188:U188),"")</f>
        <v/>
      </c>
      <c r="W188" s="95" t="str">
        <f t="shared" ref="W188:W190" si="222">IFERROR(AVERAGE(J188:L188),"")</f>
        <v/>
      </c>
      <c r="X188" s="95" t="str">
        <f t="shared" ref="X188:X190" si="223">IFERROR(AVERAGE(M188:O188),"")</f>
        <v/>
      </c>
      <c r="Y188" s="95" t="str">
        <f t="shared" ref="Y188:Y190" si="224">IFERROR(AVERAGE(P188:R188),"")</f>
        <v/>
      </c>
      <c r="Z188" s="95" t="str">
        <f t="shared" ref="Z188:Z190" si="225">IFERROR(AVERAGE(S188:U188),"")</f>
        <v/>
      </c>
      <c r="AA188" s="146"/>
      <c r="AB188" s="146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46"/>
      <c r="AM188" s="95" t="str">
        <f t="shared" ref="AM188:AM190" si="226">IFERROR(AVERAGE(AA188:AL188),"")</f>
        <v/>
      </c>
      <c r="AN188" s="95" t="str">
        <f t="shared" ref="AN188:AN190" si="227">IFERROR(AVERAGE(AA188:AC188),"")</f>
        <v/>
      </c>
      <c r="AO188" s="95" t="str">
        <f t="shared" ref="AO188:AO190" si="228">IFERROR(AVERAGE(AD188:AF188),"")</f>
        <v/>
      </c>
      <c r="AP188" s="95" t="str">
        <f t="shared" ref="AP188:AP190" si="229">IFERROR(AVERAGE(AG188:AI188),"")</f>
        <v/>
      </c>
      <c r="AQ188" s="95" t="str">
        <f t="shared" ref="AQ188:AQ190" si="230">IFERROR(AVERAGE(AJ188:AL188),"")</f>
        <v/>
      </c>
      <c r="AR188" s="92"/>
      <c r="AS188" s="146"/>
      <c r="AT188" s="146"/>
      <c r="AU188" s="146"/>
      <c r="AV188" s="146"/>
      <c r="AW188" s="146"/>
      <c r="AX188" s="146"/>
      <c r="AY188" s="146"/>
      <c r="AZ188" s="146"/>
      <c r="BA188" s="146"/>
      <c r="BB188" s="146"/>
      <c r="BC188" s="146"/>
      <c r="BD188" s="146"/>
      <c r="BE188" s="95" t="str">
        <f t="shared" ref="BE188:BE190" si="231">IFERROR(AVERAGE(AS188:BD188),"")</f>
        <v/>
      </c>
      <c r="BF188" s="95" t="str">
        <f t="shared" ref="BF188:BF190" si="232">IFERROR(AVERAGE(AS188:AU188),"")</f>
        <v/>
      </c>
      <c r="BG188" s="95" t="str">
        <f t="shared" ref="BG188:BG190" si="233">IFERROR(AVERAGE(AV188:AX188),"")</f>
        <v/>
      </c>
      <c r="BH188" s="95" t="str">
        <f t="shared" ref="BH188:BH190" si="234">IFERROR(AVERAGE(AY188:BA188),"")</f>
        <v/>
      </c>
      <c r="BI188" s="95" t="str">
        <f t="shared" ref="BI188:BI190" si="235">IFERROR(AVERAGE(BB188:BD188),"")</f>
        <v/>
      </c>
    </row>
    <row r="189" spans="1:61" x14ac:dyDescent="0.25">
      <c r="A189" s="2"/>
      <c r="B189" s="2" t="s">
        <v>425</v>
      </c>
      <c r="C189" s="89"/>
      <c r="D189" s="89"/>
      <c r="E189" s="141"/>
      <c r="F189" s="114">
        <v>2</v>
      </c>
      <c r="G189" s="250" t="s">
        <v>667</v>
      </c>
      <c r="H189" s="251"/>
      <c r="I189" s="94" t="s">
        <v>691</v>
      </c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95" t="str">
        <f t="shared" si="221"/>
        <v/>
      </c>
      <c r="W189" s="95" t="str">
        <f t="shared" si="222"/>
        <v/>
      </c>
      <c r="X189" s="95" t="str">
        <f t="shared" si="223"/>
        <v/>
      </c>
      <c r="Y189" s="95" t="str">
        <f t="shared" si="224"/>
        <v/>
      </c>
      <c r="Z189" s="95" t="str">
        <f t="shared" si="225"/>
        <v/>
      </c>
      <c r="AA189" s="146"/>
      <c r="AB189" s="146"/>
      <c r="AC189" s="146"/>
      <c r="AD189" s="146"/>
      <c r="AE189" s="146"/>
      <c r="AF189" s="146"/>
      <c r="AG189" s="146"/>
      <c r="AH189" s="146"/>
      <c r="AI189" s="146"/>
      <c r="AJ189" s="146"/>
      <c r="AK189" s="146"/>
      <c r="AL189" s="146"/>
      <c r="AM189" s="95" t="str">
        <f t="shared" si="226"/>
        <v/>
      </c>
      <c r="AN189" s="95" t="str">
        <f t="shared" si="227"/>
        <v/>
      </c>
      <c r="AO189" s="95" t="str">
        <f t="shared" si="228"/>
        <v/>
      </c>
      <c r="AP189" s="95" t="str">
        <f t="shared" si="229"/>
        <v/>
      </c>
      <c r="AQ189" s="95" t="str">
        <f t="shared" si="230"/>
        <v/>
      </c>
      <c r="AR189" s="92"/>
      <c r="AS189" s="146"/>
      <c r="AT189" s="146"/>
      <c r="AU189" s="146"/>
      <c r="AV189" s="146"/>
      <c r="AW189" s="146"/>
      <c r="AX189" s="146"/>
      <c r="AY189" s="146"/>
      <c r="AZ189" s="146"/>
      <c r="BA189" s="146"/>
      <c r="BB189" s="146"/>
      <c r="BC189" s="146"/>
      <c r="BD189" s="146"/>
      <c r="BE189" s="95" t="str">
        <f t="shared" si="231"/>
        <v/>
      </c>
      <c r="BF189" s="95" t="str">
        <f t="shared" si="232"/>
        <v/>
      </c>
      <c r="BG189" s="95" t="str">
        <f t="shared" si="233"/>
        <v/>
      </c>
      <c r="BH189" s="95" t="str">
        <f t="shared" si="234"/>
        <v/>
      </c>
      <c r="BI189" s="95" t="str">
        <f t="shared" si="235"/>
        <v/>
      </c>
    </row>
    <row r="190" spans="1:61" x14ac:dyDescent="0.25">
      <c r="A190" s="2"/>
      <c r="B190" s="2" t="s">
        <v>426</v>
      </c>
      <c r="C190" s="89"/>
      <c r="D190" s="89"/>
      <c r="E190" s="141"/>
      <c r="F190" s="114">
        <v>3</v>
      </c>
      <c r="G190" s="250" t="s">
        <v>668</v>
      </c>
      <c r="H190" s="251"/>
      <c r="I190" s="94" t="s">
        <v>691</v>
      </c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95" t="str">
        <f t="shared" si="221"/>
        <v/>
      </c>
      <c r="W190" s="95" t="str">
        <f t="shared" si="222"/>
        <v/>
      </c>
      <c r="X190" s="95" t="str">
        <f t="shared" si="223"/>
        <v/>
      </c>
      <c r="Y190" s="95" t="str">
        <f t="shared" si="224"/>
        <v/>
      </c>
      <c r="Z190" s="95" t="str">
        <f t="shared" si="225"/>
        <v/>
      </c>
      <c r="AA190" s="146"/>
      <c r="AB190" s="146"/>
      <c r="AC190" s="146"/>
      <c r="AD190" s="146"/>
      <c r="AE190" s="146"/>
      <c r="AF190" s="146"/>
      <c r="AG190" s="146"/>
      <c r="AH190" s="146"/>
      <c r="AI190" s="146"/>
      <c r="AJ190" s="146"/>
      <c r="AK190" s="146"/>
      <c r="AL190" s="146"/>
      <c r="AM190" s="95" t="str">
        <f t="shared" si="226"/>
        <v/>
      </c>
      <c r="AN190" s="95" t="str">
        <f t="shared" si="227"/>
        <v/>
      </c>
      <c r="AO190" s="95" t="str">
        <f t="shared" si="228"/>
        <v/>
      </c>
      <c r="AP190" s="95" t="str">
        <f t="shared" si="229"/>
        <v/>
      </c>
      <c r="AQ190" s="95" t="str">
        <f t="shared" si="230"/>
        <v/>
      </c>
      <c r="AR190" s="92"/>
      <c r="AS190" s="146"/>
      <c r="AT190" s="146"/>
      <c r="AU190" s="146"/>
      <c r="AV190" s="146"/>
      <c r="AW190" s="146"/>
      <c r="AX190" s="146"/>
      <c r="AY190" s="146"/>
      <c r="AZ190" s="146"/>
      <c r="BA190" s="146"/>
      <c r="BB190" s="146"/>
      <c r="BC190" s="146"/>
      <c r="BD190" s="146"/>
      <c r="BE190" s="95" t="str">
        <f t="shared" si="231"/>
        <v/>
      </c>
      <c r="BF190" s="95" t="str">
        <f t="shared" si="232"/>
        <v/>
      </c>
      <c r="BG190" s="95" t="str">
        <f t="shared" si="233"/>
        <v/>
      </c>
      <c r="BH190" s="95" t="str">
        <f t="shared" si="234"/>
        <v/>
      </c>
      <c r="BI190" s="95" t="str">
        <f t="shared" si="235"/>
        <v/>
      </c>
    </row>
    <row r="191" spans="1:61" x14ac:dyDescent="0.25">
      <c r="A191" s="2"/>
      <c r="B191" s="2"/>
      <c r="C191" s="89"/>
      <c r="D191" s="89"/>
      <c r="E191" s="141">
        <v>2</v>
      </c>
      <c r="F191" s="250" t="s">
        <v>669</v>
      </c>
      <c r="G191" s="252"/>
      <c r="H191" s="251"/>
      <c r="I191" s="94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00"/>
      <c r="W191" s="100"/>
      <c r="X191" s="100"/>
      <c r="Y191" s="100"/>
      <c r="Z191" s="100"/>
      <c r="AA191" s="148"/>
      <c r="AB191" s="148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00"/>
      <c r="AN191" s="100"/>
      <c r="AO191" s="100"/>
      <c r="AP191" s="100"/>
      <c r="AQ191" s="100"/>
      <c r="AR191" s="92"/>
      <c r="AS191" s="148"/>
      <c r="AT191" s="148"/>
      <c r="AU191" s="148"/>
      <c r="AV191" s="148"/>
      <c r="AW191" s="148"/>
      <c r="AX191" s="148"/>
      <c r="AY191" s="148"/>
      <c r="AZ191" s="148"/>
      <c r="BA191" s="148"/>
      <c r="BB191" s="148"/>
      <c r="BC191" s="148"/>
      <c r="BD191" s="148"/>
      <c r="BE191" s="100"/>
      <c r="BF191" s="100"/>
      <c r="BG191" s="100"/>
      <c r="BH191" s="100"/>
      <c r="BI191" s="100"/>
    </row>
    <row r="192" spans="1:61" x14ac:dyDescent="0.25">
      <c r="A192" s="2"/>
      <c r="B192" s="2" t="s">
        <v>427</v>
      </c>
      <c r="C192" s="89"/>
      <c r="D192" s="89"/>
      <c r="E192" s="141"/>
      <c r="F192" s="114">
        <v>1</v>
      </c>
      <c r="G192" s="250" t="s">
        <v>670</v>
      </c>
      <c r="H192" s="251"/>
      <c r="I192" s="94" t="s">
        <v>691</v>
      </c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95" t="str">
        <f t="shared" ref="V192:V194" si="236">IFERROR(AVERAGE(J192:U192),"")</f>
        <v/>
      </c>
      <c r="W192" s="95" t="str">
        <f t="shared" ref="W192:W194" si="237">IFERROR(AVERAGE(J192:L192),"")</f>
        <v/>
      </c>
      <c r="X192" s="95" t="str">
        <f t="shared" ref="X192:X194" si="238">IFERROR(AVERAGE(M192:O192),"")</f>
        <v/>
      </c>
      <c r="Y192" s="95" t="str">
        <f t="shared" ref="Y192:Y194" si="239">IFERROR(AVERAGE(P192:R192),"")</f>
        <v/>
      </c>
      <c r="Z192" s="95" t="str">
        <f t="shared" ref="Z192:Z194" si="240">IFERROR(AVERAGE(S192:U192),"")</f>
        <v/>
      </c>
      <c r="AA192" s="146"/>
      <c r="AB192" s="146"/>
      <c r="AC192" s="146"/>
      <c r="AD192" s="146"/>
      <c r="AE192" s="146"/>
      <c r="AF192" s="146"/>
      <c r="AG192" s="146"/>
      <c r="AH192" s="146"/>
      <c r="AI192" s="146"/>
      <c r="AJ192" s="146"/>
      <c r="AK192" s="146"/>
      <c r="AL192" s="146"/>
      <c r="AM192" s="95" t="str">
        <f t="shared" ref="AM192:AM194" si="241">IFERROR(AVERAGE(AA192:AL192),"")</f>
        <v/>
      </c>
      <c r="AN192" s="95" t="str">
        <f t="shared" ref="AN192:AN194" si="242">IFERROR(AVERAGE(AA192:AC192),"")</f>
        <v/>
      </c>
      <c r="AO192" s="95" t="str">
        <f t="shared" ref="AO192:AO194" si="243">IFERROR(AVERAGE(AD192:AF192),"")</f>
        <v/>
      </c>
      <c r="AP192" s="95" t="str">
        <f t="shared" ref="AP192:AP194" si="244">IFERROR(AVERAGE(AG192:AI192),"")</f>
        <v/>
      </c>
      <c r="AQ192" s="95" t="str">
        <f t="shared" ref="AQ192:AQ194" si="245">IFERROR(AVERAGE(AJ192:AL192),"")</f>
        <v/>
      </c>
      <c r="AR192" s="92"/>
      <c r="AS192" s="146"/>
      <c r="AT192" s="146"/>
      <c r="AU192" s="146"/>
      <c r="AV192" s="146"/>
      <c r="AW192" s="146"/>
      <c r="AX192" s="146"/>
      <c r="AY192" s="146"/>
      <c r="AZ192" s="146"/>
      <c r="BA192" s="146"/>
      <c r="BB192" s="146"/>
      <c r="BC192" s="146"/>
      <c r="BD192" s="146"/>
      <c r="BE192" s="95" t="str">
        <f t="shared" ref="BE192:BE194" si="246">IFERROR(AVERAGE(AS192:BD192),"")</f>
        <v/>
      </c>
      <c r="BF192" s="95" t="str">
        <f t="shared" ref="BF192:BF194" si="247">IFERROR(AVERAGE(AS192:AU192),"")</f>
        <v/>
      </c>
      <c r="BG192" s="95" t="str">
        <f t="shared" ref="BG192:BG194" si="248">IFERROR(AVERAGE(AV192:AX192),"")</f>
        <v/>
      </c>
      <c r="BH192" s="95" t="str">
        <f t="shared" ref="BH192:BH194" si="249">IFERROR(AVERAGE(AY192:BA192),"")</f>
        <v/>
      </c>
      <c r="BI192" s="95" t="str">
        <f t="shared" ref="BI192:BI194" si="250">IFERROR(AVERAGE(BB192:BD192),"")</f>
        <v/>
      </c>
    </row>
    <row r="193" spans="1:61" x14ac:dyDescent="0.25">
      <c r="A193" s="2"/>
      <c r="B193" s="2" t="s">
        <v>428</v>
      </c>
      <c r="C193" s="89"/>
      <c r="D193" s="89"/>
      <c r="E193" s="141"/>
      <c r="F193" s="114">
        <v>2</v>
      </c>
      <c r="G193" s="250" t="s">
        <v>671</v>
      </c>
      <c r="H193" s="251"/>
      <c r="I193" s="94" t="s">
        <v>691</v>
      </c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95" t="str">
        <f t="shared" si="236"/>
        <v/>
      </c>
      <c r="W193" s="95" t="str">
        <f t="shared" si="237"/>
        <v/>
      </c>
      <c r="X193" s="95" t="str">
        <f t="shared" si="238"/>
        <v/>
      </c>
      <c r="Y193" s="95" t="str">
        <f t="shared" si="239"/>
        <v/>
      </c>
      <c r="Z193" s="95" t="str">
        <f t="shared" si="240"/>
        <v/>
      </c>
      <c r="AA193" s="146"/>
      <c r="AB193" s="146"/>
      <c r="AC193" s="146"/>
      <c r="AD193" s="146"/>
      <c r="AE193" s="146"/>
      <c r="AF193" s="146"/>
      <c r="AG193" s="146"/>
      <c r="AH193" s="146"/>
      <c r="AI193" s="146"/>
      <c r="AJ193" s="146"/>
      <c r="AK193" s="146"/>
      <c r="AL193" s="146"/>
      <c r="AM193" s="95" t="str">
        <f t="shared" si="241"/>
        <v/>
      </c>
      <c r="AN193" s="95" t="str">
        <f t="shared" si="242"/>
        <v/>
      </c>
      <c r="AO193" s="95" t="str">
        <f t="shared" si="243"/>
        <v/>
      </c>
      <c r="AP193" s="95" t="str">
        <f t="shared" si="244"/>
        <v/>
      </c>
      <c r="AQ193" s="95" t="str">
        <f t="shared" si="245"/>
        <v/>
      </c>
      <c r="AR193" s="92"/>
      <c r="AS193" s="146"/>
      <c r="AT193" s="146"/>
      <c r="AU193" s="146"/>
      <c r="AV193" s="146"/>
      <c r="AW193" s="146"/>
      <c r="AX193" s="146"/>
      <c r="AY193" s="146"/>
      <c r="AZ193" s="146"/>
      <c r="BA193" s="146"/>
      <c r="BB193" s="146"/>
      <c r="BC193" s="146"/>
      <c r="BD193" s="146"/>
      <c r="BE193" s="95" t="str">
        <f t="shared" si="246"/>
        <v/>
      </c>
      <c r="BF193" s="95" t="str">
        <f t="shared" si="247"/>
        <v/>
      </c>
      <c r="BG193" s="95" t="str">
        <f t="shared" si="248"/>
        <v/>
      </c>
      <c r="BH193" s="95" t="str">
        <f t="shared" si="249"/>
        <v/>
      </c>
      <c r="BI193" s="95" t="str">
        <f t="shared" si="250"/>
        <v/>
      </c>
    </row>
    <row r="194" spans="1:61" x14ac:dyDescent="0.25">
      <c r="A194" s="2"/>
      <c r="B194" s="2" t="s">
        <v>429</v>
      </c>
      <c r="C194" s="89"/>
      <c r="D194" s="89"/>
      <c r="E194" s="141"/>
      <c r="F194" s="114">
        <v>3</v>
      </c>
      <c r="G194" s="250" t="s">
        <v>672</v>
      </c>
      <c r="H194" s="251"/>
      <c r="I194" s="94" t="s">
        <v>691</v>
      </c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95" t="str">
        <f t="shared" si="236"/>
        <v/>
      </c>
      <c r="W194" s="95" t="str">
        <f t="shared" si="237"/>
        <v/>
      </c>
      <c r="X194" s="95" t="str">
        <f t="shared" si="238"/>
        <v/>
      </c>
      <c r="Y194" s="95" t="str">
        <f t="shared" si="239"/>
        <v/>
      </c>
      <c r="Z194" s="95" t="str">
        <f t="shared" si="240"/>
        <v/>
      </c>
      <c r="AA194" s="146"/>
      <c r="AB194" s="146"/>
      <c r="AC194" s="146"/>
      <c r="AD194" s="146"/>
      <c r="AE194" s="146"/>
      <c r="AF194" s="146"/>
      <c r="AG194" s="146"/>
      <c r="AH194" s="146"/>
      <c r="AI194" s="146"/>
      <c r="AJ194" s="146"/>
      <c r="AK194" s="146"/>
      <c r="AL194" s="146"/>
      <c r="AM194" s="95" t="str">
        <f t="shared" si="241"/>
        <v/>
      </c>
      <c r="AN194" s="95" t="str">
        <f t="shared" si="242"/>
        <v/>
      </c>
      <c r="AO194" s="95" t="str">
        <f t="shared" si="243"/>
        <v/>
      </c>
      <c r="AP194" s="95" t="str">
        <f t="shared" si="244"/>
        <v/>
      </c>
      <c r="AQ194" s="95" t="str">
        <f t="shared" si="245"/>
        <v/>
      </c>
      <c r="AR194" s="92"/>
      <c r="AS194" s="146"/>
      <c r="AT194" s="146"/>
      <c r="AU194" s="146"/>
      <c r="AV194" s="146"/>
      <c r="AW194" s="146"/>
      <c r="AX194" s="146"/>
      <c r="AY194" s="146"/>
      <c r="AZ194" s="146"/>
      <c r="BA194" s="146"/>
      <c r="BB194" s="146"/>
      <c r="BC194" s="146"/>
      <c r="BD194" s="146"/>
      <c r="BE194" s="95" t="str">
        <f t="shared" si="246"/>
        <v/>
      </c>
      <c r="BF194" s="95" t="str">
        <f t="shared" si="247"/>
        <v/>
      </c>
      <c r="BG194" s="95" t="str">
        <f t="shared" si="248"/>
        <v/>
      </c>
      <c r="BH194" s="95" t="str">
        <f t="shared" si="249"/>
        <v/>
      </c>
      <c r="BI194" s="95" t="str">
        <f t="shared" si="250"/>
        <v/>
      </c>
    </row>
    <row r="195" spans="1:61" x14ac:dyDescent="0.25">
      <c r="A195" s="2"/>
      <c r="B195" s="2"/>
      <c r="C195" s="89"/>
      <c r="D195" s="253"/>
      <c r="E195" s="252"/>
      <c r="F195" s="252"/>
      <c r="G195" s="252"/>
      <c r="H195" s="251"/>
      <c r="I195" s="94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00"/>
      <c r="W195" s="100"/>
      <c r="X195" s="100"/>
      <c r="Y195" s="100"/>
      <c r="Z195" s="100"/>
      <c r="AA195" s="147"/>
      <c r="AB195" s="147"/>
      <c r="AC195" s="147"/>
      <c r="AD195" s="147"/>
      <c r="AE195" s="147"/>
      <c r="AF195" s="147"/>
      <c r="AG195" s="147"/>
      <c r="AH195" s="147"/>
      <c r="AI195" s="147"/>
      <c r="AJ195" s="147"/>
      <c r="AK195" s="147"/>
      <c r="AL195" s="147"/>
      <c r="AM195" s="100"/>
      <c r="AN195" s="100"/>
      <c r="AO195" s="100"/>
      <c r="AP195" s="100"/>
      <c r="AQ195" s="100"/>
      <c r="AR195" s="92"/>
      <c r="AS195" s="147"/>
      <c r="AT195" s="147"/>
      <c r="AU195" s="147"/>
      <c r="AV195" s="147"/>
      <c r="AW195" s="147"/>
      <c r="AX195" s="147"/>
      <c r="AY195" s="147"/>
      <c r="AZ195" s="147"/>
      <c r="BA195" s="147"/>
      <c r="BB195" s="147"/>
      <c r="BC195" s="147"/>
      <c r="BD195" s="147"/>
      <c r="BE195" s="100"/>
      <c r="BF195" s="100"/>
      <c r="BG195" s="100"/>
      <c r="BH195" s="100"/>
      <c r="BI195" s="100"/>
    </row>
    <row r="196" spans="1:61" x14ac:dyDescent="0.25">
      <c r="A196" s="2"/>
      <c r="B196" s="2"/>
      <c r="C196" s="89">
        <v>2</v>
      </c>
      <c r="D196" s="250" t="s">
        <v>674</v>
      </c>
      <c r="E196" s="252"/>
      <c r="F196" s="252"/>
      <c r="G196" s="252"/>
      <c r="H196" s="251"/>
      <c r="I196" s="90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00"/>
      <c r="W196" s="100"/>
      <c r="X196" s="100"/>
      <c r="Y196" s="100"/>
      <c r="Z196" s="100"/>
      <c r="AA196" s="147"/>
      <c r="AB196" s="147"/>
      <c r="AC196" s="147"/>
      <c r="AD196" s="147"/>
      <c r="AE196" s="147"/>
      <c r="AF196" s="147"/>
      <c r="AG196" s="147"/>
      <c r="AH196" s="147"/>
      <c r="AI196" s="147"/>
      <c r="AJ196" s="147"/>
      <c r="AK196" s="147"/>
      <c r="AL196" s="147"/>
      <c r="AM196" s="100"/>
      <c r="AN196" s="100"/>
      <c r="AO196" s="100"/>
      <c r="AP196" s="100"/>
      <c r="AQ196" s="100"/>
      <c r="AR196" s="92"/>
      <c r="AS196" s="147"/>
      <c r="AT196" s="147"/>
      <c r="AU196" s="147"/>
      <c r="AV196" s="147"/>
      <c r="AW196" s="147"/>
      <c r="AX196" s="147"/>
      <c r="AY196" s="147"/>
      <c r="AZ196" s="147"/>
      <c r="BA196" s="147"/>
      <c r="BB196" s="147"/>
      <c r="BC196" s="147"/>
      <c r="BD196" s="147"/>
      <c r="BE196" s="100"/>
      <c r="BF196" s="100"/>
      <c r="BG196" s="100"/>
      <c r="BH196" s="100"/>
      <c r="BI196" s="100"/>
    </row>
    <row r="197" spans="1:61" x14ac:dyDescent="0.25">
      <c r="A197" s="2"/>
      <c r="B197" s="2"/>
      <c r="C197" s="89"/>
      <c r="D197" s="89">
        <v>1</v>
      </c>
      <c r="E197" s="250" t="s">
        <v>675</v>
      </c>
      <c r="F197" s="252"/>
      <c r="G197" s="252"/>
      <c r="H197" s="251"/>
      <c r="I197" s="94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00"/>
      <c r="W197" s="100"/>
      <c r="X197" s="100"/>
      <c r="Y197" s="100"/>
      <c r="Z197" s="100"/>
      <c r="AA197" s="147"/>
      <c r="AB197" s="147"/>
      <c r="AC197" s="147"/>
      <c r="AD197" s="147"/>
      <c r="AE197" s="147"/>
      <c r="AF197" s="147"/>
      <c r="AG197" s="147"/>
      <c r="AH197" s="147"/>
      <c r="AI197" s="147"/>
      <c r="AJ197" s="147"/>
      <c r="AK197" s="147"/>
      <c r="AL197" s="147"/>
      <c r="AM197" s="100"/>
      <c r="AN197" s="100"/>
      <c r="AO197" s="100"/>
      <c r="AP197" s="100"/>
      <c r="AQ197" s="100"/>
      <c r="AR197" s="92"/>
      <c r="AS197" s="147"/>
      <c r="AT197" s="147"/>
      <c r="AU197" s="147"/>
      <c r="AV197" s="147"/>
      <c r="AW197" s="147"/>
      <c r="AX197" s="147"/>
      <c r="AY197" s="147"/>
      <c r="AZ197" s="147"/>
      <c r="BA197" s="147"/>
      <c r="BB197" s="147"/>
      <c r="BC197" s="147"/>
      <c r="BD197" s="147"/>
      <c r="BE197" s="100"/>
      <c r="BF197" s="100"/>
      <c r="BG197" s="100"/>
      <c r="BH197" s="100"/>
      <c r="BI197" s="100"/>
    </row>
    <row r="198" spans="1:61" x14ac:dyDescent="0.25">
      <c r="A198" s="2"/>
      <c r="B198" s="2"/>
      <c r="C198" s="89"/>
      <c r="D198" s="89"/>
      <c r="E198" s="141">
        <v>1</v>
      </c>
      <c r="F198" s="250" t="s">
        <v>42</v>
      </c>
      <c r="G198" s="252"/>
      <c r="H198" s="251"/>
      <c r="I198" s="94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00"/>
      <c r="W198" s="100"/>
      <c r="X198" s="100"/>
      <c r="Y198" s="100"/>
      <c r="Z198" s="100"/>
      <c r="AA198" s="147"/>
      <c r="AB198" s="147"/>
      <c r="AC198" s="147"/>
      <c r="AD198" s="147"/>
      <c r="AE198" s="147"/>
      <c r="AF198" s="147"/>
      <c r="AG198" s="147"/>
      <c r="AH198" s="147"/>
      <c r="AI198" s="147"/>
      <c r="AJ198" s="147"/>
      <c r="AK198" s="147"/>
      <c r="AL198" s="147"/>
      <c r="AM198" s="100"/>
      <c r="AN198" s="100"/>
      <c r="AO198" s="100"/>
      <c r="AP198" s="100"/>
      <c r="AQ198" s="100"/>
      <c r="AR198" s="92"/>
      <c r="AS198" s="147"/>
      <c r="AT198" s="147"/>
      <c r="AU198" s="147"/>
      <c r="AV198" s="147"/>
      <c r="AW198" s="147"/>
      <c r="AX198" s="147"/>
      <c r="AY198" s="147"/>
      <c r="AZ198" s="147"/>
      <c r="BA198" s="147"/>
      <c r="BB198" s="147"/>
      <c r="BC198" s="147"/>
      <c r="BD198" s="147"/>
      <c r="BE198" s="100"/>
      <c r="BF198" s="100"/>
      <c r="BG198" s="100"/>
      <c r="BH198" s="100"/>
      <c r="BI198" s="100"/>
    </row>
    <row r="199" spans="1:61" x14ac:dyDescent="0.25">
      <c r="A199" s="2"/>
      <c r="B199" s="2" t="s">
        <v>430</v>
      </c>
      <c r="C199" s="89"/>
      <c r="D199" s="89"/>
      <c r="E199" s="141"/>
      <c r="F199" s="114">
        <v>1</v>
      </c>
      <c r="G199" s="250" t="s">
        <v>676</v>
      </c>
      <c r="H199" s="251"/>
      <c r="I199" s="94" t="s">
        <v>692</v>
      </c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95" t="str">
        <f t="shared" ref="V199:V204" si="251">IFERROR(AVERAGE(J199:U199),"")</f>
        <v/>
      </c>
      <c r="W199" s="95" t="str">
        <f t="shared" ref="W199:W204" si="252">IFERROR(AVERAGE(J199:L199),"")</f>
        <v/>
      </c>
      <c r="X199" s="95" t="str">
        <f t="shared" ref="X199:X204" si="253">IFERROR(AVERAGE(M199:O199),"")</f>
        <v/>
      </c>
      <c r="Y199" s="95" t="str">
        <f t="shared" ref="Y199:Y204" si="254">IFERROR(AVERAGE(P199:R199),"")</f>
        <v/>
      </c>
      <c r="Z199" s="95" t="str">
        <f t="shared" ref="Z199:Z204" si="255">IFERROR(AVERAGE(S199:U199),"")</f>
        <v/>
      </c>
      <c r="AA199" s="146"/>
      <c r="AB199" s="146"/>
      <c r="AC199" s="146"/>
      <c r="AD199" s="146"/>
      <c r="AE199" s="146"/>
      <c r="AF199" s="146"/>
      <c r="AG199" s="146"/>
      <c r="AH199" s="146"/>
      <c r="AI199" s="146"/>
      <c r="AJ199" s="146"/>
      <c r="AK199" s="146"/>
      <c r="AL199" s="146"/>
      <c r="AM199" s="95" t="str">
        <f t="shared" ref="AM199:AM204" si="256">IFERROR(AVERAGE(AA199:AL199),"")</f>
        <v/>
      </c>
      <c r="AN199" s="95" t="str">
        <f t="shared" ref="AN199:AN204" si="257">IFERROR(AVERAGE(AA199:AC199),"")</f>
        <v/>
      </c>
      <c r="AO199" s="95" t="str">
        <f t="shared" ref="AO199:AO204" si="258">IFERROR(AVERAGE(AD199:AF199),"")</f>
        <v/>
      </c>
      <c r="AP199" s="95" t="str">
        <f t="shared" ref="AP199:AP204" si="259">IFERROR(AVERAGE(AG199:AI199),"")</f>
        <v/>
      </c>
      <c r="AQ199" s="95" t="str">
        <f t="shared" ref="AQ199:AQ204" si="260">IFERROR(AVERAGE(AJ199:AL199),"")</f>
        <v/>
      </c>
      <c r="AR199" s="92"/>
      <c r="AS199" s="146"/>
      <c r="AT199" s="146"/>
      <c r="AU199" s="146"/>
      <c r="AV199" s="146"/>
      <c r="AW199" s="146"/>
      <c r="AX199" s="146"/>
      <c r="AY199" s="146"/>
      <c r="AZ199" s="146"/>
      <c r="BA199" s="146"/>
      <c r="BB199" s="146"/>
      <c r="BC199" s="146"/>
      <c r="BD199" s="146"/>
      <c r="BE199" s="95" t="str">
        <f t="shared" ref="BE199:BE204" si="261">IFERROR(AVERAGE(AS199:BD199),"")</f>
        <v/>
      </c>
      <c r="BF199" s="95" t="str">
        <f t="shared" ref="BF199:BF204" si="262">IFERROR(AVERAGE(AS199:AU199),"")</f>
        <v/>
      </c>
      <c r="BG199" s="95" t="str">
        <f t="shared" ref="BG199:BG204" si="263">IFERROR(AVERAGE(AV199:AX199),"")</f>
        <v/>
      </c>
      <c r="BH199" s="95" t="str">
        <f t="shared" ref="BH199:BH204" si="264">IFERROR(AVERAGE(AY199:BA199),"")</f>
        <v/>
      </c>
      <c r="BI199" s="95" t="str">
        <f t="shared" ref="BI199:BI204" si="265">IFERROR(AVERAGE(BB199:BD199),"")</f>
        <v/>
      </c>
    </row>
    <row r="200" spans="1:61" x14ac:dyDescent="0.25">
      <c r="A200" s="2"/>
      <c r="B200" s="2" t="s">
        <v>431</v>
      </c>
      <c r="C200" s="89"/>
      <c r="D200" s="89"/>
      <c r="E200" s="141"/>
      <c r="F200" s="114"/>
      <c r="G200" s="114">
        <v>1</v>
      </c>
      <c r="H200" s="99" t="s">
        <v>43</v>
      </c>
      <c r="I200" s="94" t="s">
        <v>692</v>
      </c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95" t="str">
        <f t="shared" si="251"/>
        <v/>
      </c>
      <c r="W200" s="95" t="str">
        <f t="shared" si="252"/>
        <v/>
      </c>
      <c r="X200" s="95" t="str">
        <f t="shared" si="253"/>
        <v/>
      </c>
      <c r="Y200" s="95" t="str">
        <f t="shared" si="254"/>
        <v/>
      </c>
      <c r="Z200" s="95" t="str">
        <f t="shared" si="255"/>
        <v/>
      </c>
      <c r="AA200" s="146"/>
      <c r="AB200" s="146"/>
      <c r="AC200" s="146"/>
      <c r="AD200" s="146"/>
      <c r="AE200" s="146"/>
      <c r="AF200" s="146"/>
      <c r="AG200" s="146"/>
      <c r="AH200" s="146"/>
      <c r="AI200" s="146"/>
      <c r="AJ200" s="146"/>
      <c r="AK200" s="146"/>
      <c r="AL200" s="146"/>
      <c r="AM200" s="95" t="str">
        <f t="shared" si="256"/>
        <v/>
      </c>
      <c r="AN200" s="95" t="str">
        <f t="shared" si="257"/>
        <v/>
      </c>
      <c r="AO200" s="95" t="str">
        <f t="shared" si="258"/>
        <v/>
      </c>
      <c r="AP200" s="95" t="str">
        <f t="shared" si="259"/>
        <v/>
      </c>
      <c r="AQ200" s="95" t="str">
        <f t="shared" si="260"/>
        <v/>
      </c>
      <c r="AR200" s="92"/>
      <c r="AS200" s="146"/>
      <c r="AT200" s="146"/>
      <c r="AU200" s="146"/>
      <c r="AV200" s="146"/>
      <c r="AW200" s="146"/>
      <c r="AX200" s="146"/>
      <c r="AY200" s="146"/>
      <c r="AZ200" s="146"/>
      <c r="BA200" s="146"/>
      <c r="BB200" s="146"/>
      <c r="BC200" s="146"/>
      <c r="BD200" s="146"/>
      <c r="BE200" s="95" t="str">
        <f t="shared" si="261"/>
        <v/>
      </c>
      <c r="BF200" s="95" t="str">
        <f t="shared" si="262"/>
        <v/>
      </c>
      <c r="BG200" s="95" t="str">
        <f t="shared" si="263"/>
        <v/>
      </c>
      <c r="BH200" s="95" t="str">
        <f t="shared" si="264"/>
        <v/>
      </c>
      <c r="BI200" s="95" t="str">
        <f t="shared" si="265"/>
        <v/>
      </c>
    </row>
    <row r="201" spans="1:61" x14ac:dyDescent="0.25">
      <c r="A201" s="2"/>
      <c r="B201" s="2" t="s">
        <v>432</v>
      </c>
      <c r="C201" s="89"/>
      <c r="D201" s="89"/>
      <c r="E201" s="141"/>
      <c r="F201" s="141"/>
      <c r="G201" s="114">
        <v>2</v>
      </c>
      <c r="H201" s="99" t="s">
        <v>52</v>
      </c>
      <c r="I201" s="94" t="s">
        <v>692</v>
      </c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95" t="str">
        <f t="shared" si="251"/>
        <v/>
      </c>
      <c r="W201" s="95" t="str">
        <f t="shared" si="252"/>
        <v/>
      </c>
      <c r="X201" s="95" t="str">
        <f t="shared" si="253"/>
        <v/>
      </c>
      <c r="Y201" s="95" t="str">
        <f t="shared" si="254"/>
        <v/>
      </c>
      <c r="Z201" s="95" t="str">
        <f t="shared" si="255"/>
        <v/>
      </c>
      <c r="AA201" s="146"/>
      <c r="AB201" s="146"/>
      <c r="AC201" s="146"/>
      <c r="AD201" s="146"/>
      <c r="AE201" s="146"/>
      <c r="AF201" s="146"/>
      <c r="AG201" s="146"/>
      <c r="AH201" s="146"/>
      <c r="AI201" s="146"/>
      <c r="AJ201" s="146"/>
      <c r="AK201" s="146"/>
      <c r="AL201" s="146"/>
      <c r="AM201" s="95" t="str">
        <f t="shared" si="256"/>
        <v/>
      </c>
      <c r="AN201" s="95" t="str">
        <f t="shared" si="257"/>
        <v/>
      </c>
      <c r="AO201" s="95" t="str">
        <f t="shared" si="258"/>
        <v/>
      </c>
      <c r="AP201" s="95" t="str">
        <f t="shared" si="259"/>
        <v/>
      </c>
      <c r="AQ201" s="95" t="str">
        <f t="shared" si="260"/>
        <v/>
      </c>
      <c r="AR201" s="92"/>
      <c r="AS201" s="146"/>
      <c r="AT201" s="146"/>
      <c r="AU201" s="146"/>
      <c r="AV201" s="146"/>
      <c r="AW201" s="146"/>
      <c r="AX201" s="146"/>
      <c r="AY201" s="146"/>
      <c r="AZ201" s="146"/>
      <c r="BA201" s="146"/>
      <c r="BB201" s="146"/>
      <c r="BC201" s="146"/>
      <c r="BD201" s="146"/>
      <c r="BE201" s="95" t="str">
        <f t="shared" si="261"/>
        <v/>
      </c>
      <c r="BF201" s="95" t="str">
        <f t="shared" si="262"/>
        <v/>
      </c>
      <c r="BG201" s="95" t="str">
        <f t="shared" si="263"/>
        <v/>
      </c>
      <c r="BH201" s="95" t="str">
        <f t="shared" si="264"/>
        <v/>
      </c>
      <c r="BI201" s="95" t="str">
        <f t="shared" si="265"/>
        <v/>
      </c>
    </row>
    <row r="202" spans="1:61" x14ac:dyDescent="0.25">
      <c r="A202" s="2"/>
      <c r="B202" s="2" t="s">
        <v>433</v>
      </c>
      <c r="C202" s="89"/>
      <c r="D202" s="89"/>
      <c r="E202" s="141"/>
      <c r="F202" s="141">
        <v>2</v>
      </c>
      <c r="G202" s="250" t="s">
        <v>677</v>
      </c>
      <c r="H202" s="251"/>
      <c r="I202" s="94" t="s">
        <v>693</v>
      </c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95" t="str">
        <f t="shared" si="251"/>
        <v/>
      </c>
      <c r="W202" s="95" t="str">
        <f t="shared" si="252"/>
        <v/>
      </c>
      <c r="X202" s="95" t="str">
        <f t="shared" si="253"/>
        <v/>
      </c>
      <c r="Y202" s="95" t="str">
        <f t="shared" si="254"/>
        <v/>
      </c>
      <c r="Z202" s="95" t="str">
        <f t="shared" si="255"/>
        <v/>
      </c>
      <c r="AA202" s="146"/>
      <c r="AB202" s="146"/>
      <c r="AC202" s="146"/>
      <c r="AD202" s="146"/>
      <c r="AE202" s="146"/>
      <c r="AF202" s="146"/>
      <c r="AG202" s="146"/>
      <c r="AH202" s="146"/>
      <c r="AI202" s="146"/>
      <c r="AJ202" s="146"/>
      <c r="AK202" s="146"/>
      <c r="AL202" s="146"/>
      <c r="AM202" s="95" t="str">
        <f t="shared" si="256"/>
        <v/>
      </c>
      <c r="AN202" s="95" t="str">
        <f t="shared" si="257"/>
        <v/>
      </c>
      <c r="AO202" s="95" t="str">
        <f t="shared" si="258"/>
        <v/>
      </c>
      <c r="AP202" s="95" t="str">
        <f t="shared" si="259"/>
        <v/>
      </c>
      <c r="AQ202" s="95" t="str">
        <f t="shared" si="260"/>
        <v/>
      </c>
      <c r="AR202" s="92"/>
      <c r="AS202" s="146"/>
      <c r="AT202" s="146"/>
      <c r="AU202" s="146"/>
      <c r="AV202" s="146"/>
      <c r="AW202" s="146"/>
      <c r="AX202" s="146"/>
      <c r="AY202" s="146"/>
      <c r="AZ202" s="146"/>
      <c r="BA202" s="146"/>
      <c r="BB202" s="146"/>
      <c r="BC202" s="146"/>
      <c r="BD202" s="146"/>
      <c r="BE202" s="95" t="str">
        <f t="shared" si="261"/>
        <v/>
      </c>
      <c r="BF202" s="95" t="str">
        <f t="shared" si="262"/>
        <v/>
      </c>
      <c r="BG202" s="95" t="str">
        <f t="shared" si="263"/>
        <v/>
      </c>
      <c r="BH202" s="95" t="str">
        <f t="shared" si="264"/>
        <v/>
      </c>
      <c r="BI202" s="95" t="str">
        <f t="shared" si="265"/>
        <v/>
      </c>
    </row>
    <row r="203" spans="1:61" x14ac:dyDescent="0.25">
      <c r="A203" s="2"/>
      <c r="B203" s="2" t="s">
        <v>434</v>
      </c>
      <c r="C203" s="89"/>
      <c r="D203" s="89"/>
      <c r="E203" s="141"/>
      <c r="F203" s="114"/>
      <c r="G203" s="114">
        <v>1</v>
      </c>
      <c r="H203" s="99" t="s">
        <v>678</v>
      </c>
      <c r="I203" s="94" t="s">
        <v>693</v>
      </c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95" t="str">
        <f t="shared" si="251"/>
        <v/>
      </c>
      <c r="W203" s="95" t="str">
        <f t="shared" si="252"/>
        <v/>
      </c>
      <c r="X203" s="95" t="str">
        <f t="shared" si="253"/>
        <v/>
      </c>
      <c r="Y203" s="95" t="str">
        <f t="shared" si="254"/>
        <v/>
      </c>
      <c r="Z203" s="95" t="str">
        <f t="shared" si="255"/>
        <v/>
      </c>
      <c r="AA203" s="146"/>
      <c r="AB203" s="146"/>
      <c r="AC203" s="146"/>
      <c r="AD203" s="146"/>
      <c r="AE203" s="146"/>
      <c r="AF203" s="146"/>
      <c r="AG203" s="146"/>
      <c r="AH203" s="146"/>
      <c r="AI203" s="146"/>
      <c r="AJ203" s="146"/>
      <c r="AK203" s="146"/>
      <c r="AL203" s="146"/>
      <c r="AM203" s="95" t="str">
        <f t="shared" si="256"/>
        <v/>
      </c>
      <c r="AN203" s="95" t="str">
        <f t="shared" si="257"/>
        <v/>
      </c>
      <c r="AO203" s="95" t="str">
        <f t="shared" si="258"/>
        <v/>
      </c>
      <c r="AP203" s="95" t="str">
        <f t="shared" si="259"/>
        <v/>
      </c>
      <c r="AQ203" s="95" t="str">
        <f t="shared" si="260"/>
        <v/>
      </c>
      <c r="AR203" s="92"/>
      <c r="AS203" s="146"/>
      <c r="AT203" s="146"/>
      <c r="AU203" s="146"/>
      <c r="AV203" s="146"/>
      <c r="AW203" s="146"/>
      <c r="AX203" s="146"/>
      <c r="AY203" s="146"/>
      <c r="AZ203" s="146"/>
      <c r="BA203" s="146"/>
      <c r="BB203" s="146"/>
      <c r="BC203" s="146"/>
      <c r="BD203" s="146"/>
      <c r="BE203" s="95" t="str">
        <f t="shared" si="261"/>
        <v/>
      </c>
      <c r="BF203" s="95" t="str">
        <f t="shared" si="262"/>
        <v/>
      </c>
      <c r="BG203" s="95" t="str">
        <f t="shared" si="263"/>
        <v/>
      </c>
      <c r="BH203" s="95" t="str">
        <f t="shared" si="264"/>
        <v/>
      </c>
      <c r="BI203" s="95" t="str">
        <f t="shared" si="265"/>
        <v/>
      </c>
    </row>
    <row r="204" spans="1:61" x14ac:dyDescent="0.25">
      <c r="A204" s="2"/>
      <c r="B204" s="2" t="s">
        <v>435</v>
      </c>
      <c r="C204" s="89"/>
      <c r="D204" s="89"/>
      <c r="E204" s="141"/>
      <c r="F204" s="141"/>
      <c r="G204" s="114">
        <v>2</v>
      </c>
      <c r="H204" s="99" t="s">
        <v>679</v>
      </c>
      <c r="I204" s="94" t="s">
        <v>693</v>
      </c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95" t="str">
        <f t="shared" si="251"/>
        <v/>
      </c>
      <c r="W204" s="95" t="str">
        <f t="shared" si="252"/>
        <v/>
      </c>
      <c r="X204" s="95" t="str">
        <f t="shared" si="253"/>
        <v/>
      </c>
      <c r="Y204" s="95" t="str">
        <f t="shared" si="254"/>
        <v/>
      </c>
      <c r="Z204" s="95" t="str">
        <f t="shared" si="255"/>
        <v/>
      </c>
      <c r="AA204" s="146"/>
      <c r="AB204" s="146"/>
      <c r="AC204" s="146"/>
      <c r="AD204" s="146"/>
      <c r="AE204" s="146"/>
      <c r="AF204" s="146"/>
      <c r="AG204" s="146"/>
      <c r="AH204" s="146"/>
      <c r="AI204" s="146"/>
      <c r="AJ204" s="146"/>
      <c r="AK204" s="146"/>
      <c r="AL204" s="146"/>
      <c r="AM204" s="95" t="str">
        <f t="shared" si="256"/>
        <v/>
      </c>
      <c r="AN204" s="95" t="str">
        <f t="shared" si="257"/>
        <v/>
      </c>
      <c r="AO204" s="95" t="str">
        <f t="shared" si="258"/>
        <v/>
      </c>
      <c r="AP204" s="95" t="str">
        <f t="shared" si="259"/>
        <v/>
      </c>
      <c r="AQ204" s="95" t="str">
        <f t="shared" si="260"/>
        <v/>
      </c>
      <c r="AR204" s="92"/>
      <c r="AS204" s="146"/>
      <c r="AT204" s="146"/>
      <c r="AU204" s="146"/>
      <c r="AV204" s="146"/>
      <c r="AW204" s="146"/>
      <c r="AX204" s="146"/>
      <c r="AY204" s="146"/>
      <c r="AZ204" s="146"/>
      <c r="BA204" s="146"/>
      <c r="BB204" s="146"/>
      <c r="BC204" s="146"/>
      <c r="BD204" s="146"/>
      <c r="BE204" s="95" t="str">
        <f t="shared" si="261"/>
        <v/>
      </c>
      <c r="BF204" s="95" t="str">
        <f t="shared" si="262"/>
        <v/>
      </c>
      <c r="BG204" s="95" t="str">
        <f t="shared" si="263"/>
        <v/>
      </c>
      <c r="BH204" s="95" t="str">
        <f t="shared" si="264"/>
        <v/>
      </c>
      <c r="BI204" s="95" t="str">
        <f t="shared" si="265"/>
        <v/>
      </c>
    </row>
    <row r="205" spans="1:61" x14ac:dyDescent="0.25">
      <c r="A205" s="2"/>
      <c r="B205" s="2"/>
      <c r="C205" s="89"/>
      <c r="D205" s="89"/>
      <c r="E205" s="141">
        <v>2</v>
      </c>
      <c r="F205" s="250" t="s">
        <v>53</v>
      </c>
      <c r="G205" s="252"/>
      <c r="H205" s="251"/>
      <c r="I205" s="94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00"/>
      <c r="W205" s="100"/>
      <c r="X205" s="100"/>
      <c r="Y205" s="100"/>
      <c r="Z205" s="100"/>
      <c r="AA205" s="147"/>
      <c r="AB205" s="147"/>
      <c r="AC205" s="147"/>
      <c r="AD205" s="147"/>
      <c r="AE205" s="147"/>
      <c r="AF205" s="147"/>
      <c r="AG205" s="147"/>
      <c r="AH205" s="147"/>
      <c r="AI205" s="147"/>
      <c r="AJ205" s="147"/>
      <c r="AK205" s="147"/>
      <c r="AL205" s="147"/>
      <c r="AM205" s="100"/>
      <c r="AN205" s="100"/>
      <c r="AO205" s="100"/>
      <c r="AP205" s="100"/>
      <c r="AQ205" s="100"/>
      <c r="AR205" s="92"/>
      <c r="AS205" s="147"/>
      <c r="AT205" s="147"/>
      <c r="AU205" s="147"/>
      <c r="AV205" s="147"/>
      <c r="AW205" s="147"/>
      <c r="AX205" s="147"/>
      <c r="AY205" s="147"/>
      <c r="AZ205" s="147"/>
      <c r="BA205" s="147"/>
      <c r="BB205" s="147"/>
      <c r="BC205" s="147"/>
      <c r="BD205" s="147"/>
      <c r="BE205" s="100"/>
      <c r="BF205" s="100"/>
      <c r="BG205" s="100"/>
      <c r="BH205" s="100"/>
      <c r="BI205" s="100"/>
    </row>
    <row r="206" spans="1:61" x14ac:dyDescent="0.25">
      <c r="A206" s="2"/>
      <c r="B206" s="2" t="s">
        <v>436</v>
      </c>
      <c r="C206" s="89"/>
      <c r="D206" s="89"/>
      <c r="E206" s="141"/>
      <c r="F206" s="114">
        <v>1</v>
      </c>
      <c r="G206" s="250" t="s">
        <v>676</v>
      </c>
      <c r="H206" s="251"/>
      <c r="I206" s="94" t="s">
        <v>692</v>
      </c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95" t="str">
        <f t="shared" ref="V206:V211" si="266">IFERROR(AVERAGE(J206:U206),"")</f>
        <v/>
      </c>
      <c r="W206" s="95" t="str">
        <f t="shared" ref="W206:W211" si="267">IFERROR(AVERAGE(J206:L206),"")</f>
        <v/>
      </c>
      <c r="X206" s="95" t="str">
        <f t="shared" ref="X206:X211" si="268">IFERROR(AVERAGE(M206:O206),"")</f>
        <v/>
      </c>
      <c r="Y206" s="95" t="str">
        <f t="shared" ref="Y206:Y211" si="269">IFERROR(AVERAGE(P206:R206),"")</f>
        <v/>
      </c>
      <c r="Z206" s="95" t="str">
        <f t="shared" ref="Z206:Z211" si="270">IFERROR(AVERAGE(S206:U206),"")</f>
        <v/>
      </c>
      <c r="AA206" s="146"/>
      <c r="AB206" s="146"/>
      <c r="AC206" s="146"/>
      <c r="AD206" s="146"/>
      <c r="AE206" s="146"/>
      <c r="AF206" s="146"/>
      <c r="AG206" s="146"/>
      <c r="AH206" s="146"/>
      <c r="AI206" s="146"/>
      <c r="AJ206" s="146"/>
      <c r="AK206" s="146"/>
      <c r="AL206" s="146"/>
      <c r="AM206" s="95" t="str">
        <f t="shared" ref="AM206:AM211" si="271">IFERROR(AVERAGE(AA206:AL206),"")</f>
        <v/>
      </c>
      <c r="AN206" s="95" t="str">
        <f t="shared" ref="AN206:AN211" si="272">IFERROR(AVERAGE(AA206:AC206),"")</f>
        <v/>
      </c>
      <c r="AO206" s="95" t="str">
        <f t="shared" ref="AO206:AO211" si="273">IFERROR(AVERAGE(AD206:AF206),"")</f>
        <v/>
      </c>
      <c r="AP206" s="95" t="str">
        <f t="shared" ref="AP206:AP211" si="274">IFERROR(AVERAGE(AG206:AI206),"")</f>
        <v/>
      </c>
      <c r="AQ206" s="95" t="str">
        <f t="shared" ref="AQ206:AQ211" si="275">IFERROR(AVERAGE(AJ206:AL206),"")</f>
        <v/>
      </c>
      <c r="AR206" s="92"/>
      <c r="AS206" s="146"/>
      <c r="AT206" s="146"/>
      <c r="AU206" s="146"/>
      <c r="AV206" s="146"/>
      <c r="AW206" s="146"/>
      <c r="AX206" s="146"/>
      <c r="AY206" s="146"/>
      <c r="AZ206" s="146"/>
      <c r="BA206" s="146"/>
      <c r="BB206" s="146"/>
      <c r="BC206" s="146"/>
      <c r="BD206" s="146"/>
      <c r="BE206" s="95" t="str">
        <f t="shared" ref="BE206:BE211" si="276">IFERROR(AVERAGE(AS206:BD206),"")</f>
        <v/>
      </c>
      <c r="BF206" s="95" t="str">
        <f t="shared" ref="BF206:BF211" si="277">IFERROR(AVERAGE(AS206:AU206),"")</f>
        <v/>
      </c>
      <c r="BG206" s="95" t="str">
        <f t="shared" ref="BG206:BG211" si="278">IFERROR(AVERAGE(AV206:AX206),"")</f>
        <v/>
      </c>
      <c r="BH206" s="95" t="str">
        <f t="shared" ref="BH206:BH211" si="279">IFERROR(AVERAGE(AY206:BA206),"")</f>
        <v/>
      </c>
      <c r="BI206" s="95" t="str">
        <f t="shared" ref="BI206:BI211" si="280">IFERROR(AVERAGE(BB206:BD206),"")</f>
        <v/>
      </c>
    </row>
    <row r="207" spans="1:61" x14ac:dyDescent="0.25">
      <c r="A207" s="2"/>
      <c r="B207" s="2" t="s">
        <v>437</v>
      </c>
      <c r="C207" s="89"/>
      <c r="D207" s="89"/>
      <c r="E207" s="141"/>
      <c r="F207" s="114"/>
      <c r="G207" s="114">
        <v>1</v>
      </c>
      <c r="H207" s="99" t="s">
        <v>43</v>
      </c>
      <c r="I207" s="94" t="s">
        <v>692</v>
      </c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95" t="str">
        <f t="shared" si="266"/>
        <v/>
      </c>
      <c r="W207" s="95" t="str">
        <f t="shared" si="267"/>
        <v/>
      </c>
      <c r="X207" s="95" t="str">
        <f t="shared" si="268"/>
        <v/>
      </c>
      <c r="Y207" s="95" t="str">
        <f t="shared" si="269"/>
        <v/>
      </c>
      <c r="Z207" s="95" t="str">
        <f t="shared" si="270"/>
        <v/>
      </c>
      <c r="AA207" s="146"/>
      <c r="AB207" s="146"/>
      <c r="AC207" s="146"/>
      <c r="AD207" s="146"/>
      <c r="AE207" s="146"/>
      <c r="AF207" s="146"/>
      <c r="AG207" s="146"/>
      <c r="AH207" s="146"/>
      <c r="AI207" s="146"/>
      <c r="AJ207" s="146"/>
      <c r="AK207" s="146"/>
      <c r="AL207" s="146"/>
      <c r="AM207" s="95" t="str">
        <f t="shared" si="271"/>
        <v/>
      </c>
      <c r="AN207" s="95" t="str">
        <f t="shared" si="272"/>
        <v/>
      </c>
      <c r="AO207" s="95" t="str">
        <f t="shared" si="273"/>
        <v/>
      </c>
      <c r="AP207" s="95" t="str">
        <f t="shared" si="274"/>
        <v/>
      </c>
      <c r="AQ207" s="95" t="str">
        <f t="shared" si="275"/>
        <v/>
      </c>
      <c r="AR207" s="92"/>
      <c r="AS207" s="146"/>
      <c r="AT207" s="146"/>
      <c r="AU207" s="146"/>
      <c r="AV207" s="146"/>
      <c r="AW207" s="146"/>
      <c r="AX207" s="146"/>
      <c r="AY207" s="146"/>
      <c r="AZ207" s="146"/>
      <c r="BA207" s="146"/>
      <c r="BB207" s="146"/>
      <c r="BC207" s="146"/>
      <c r="BD207" s="146"/>
      <c r="BE207" s="95" t="str">
        <f t="shared" si="276"/>
        <v/>
      </c>
      <c r="BF207" s="95" t="str">
        <f t="shared" si="277"/>
        <v/>
      </c>
      <c r="BG207" s="95" t="str">
        <f t="shared" si="278"/>
        <v/>
      </c>
      <c r="BH207" s="95" t="str">
        <f t="shared" si="279"/>
        <v/>
      </c>
      <c r="BI207" s="95" t="str">
        <f t="shared" si="280"/>
        <v/>
      </c>
    </row>
    <row r="208" spans="1:61" x14ac:dyDescent="0.25">
      <c r="A208" s="2"/>
      <c r="B208" s="2" t="s">
        <v>438</v>
      </c>
      <c r="C208" s="89"/>
      <c r="D208" s="89"/>
      <c r="E208" s="141"/>
      <c r="F208" s="141"/>
      <c r="G208" s="114">
        <v>2</v>
      </c>
      <c r="H208" s="99" t="s">
        <v>52</v>
      </c>
      <c r="I208" s="94" t="s">
        <v>692</v>
      </c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95" t="str">
        <f t="shared" si="266"/>
        <v/>
      </c>
      <c r="W208" s="95" t="str">
        <f t="shared" si="267"/>
        <v/>
      </c>
      <c r="X208" s="95" t="str">
        <f t="shared" si="268"/>
        <v/>
      </c>
      <c r="Y208" s="95" t="str">
        <f t="shared" si="269"/>
        <v/>
      </c>
      <c r="Z208" s="95" t="str">
        <f t="shared" si="270"/>
        <v/>
      </c>
      <c r="AA208" s="146"/>
      <c r="AB208" s="146"/>
      <c r="AC208" s="146"/>
      <c r="AD208" s="146"/>
      <c r="AE208" s="146"/>
      <c r="AF208" s="146"/>
      <c r="AG208" s="146"/>
      <c r="AH208" s="146"/>
      <c r="AI208" s="146"/>
      <c r="AJ208" s="146"/>
      <c r="AK208" s="146"/>
      <c r="AL208" s="146"/>
      <c r="AM208" s="95" t="str">
        <f t="shared" si="271"/>
        <v/>
      </c>
      <c r="AN208" s="95" t="str">
        <f t="shared" si="272"/>
        <v/>
      </c>
      <c r="AO208" s="95" t="str">
        <f t="shared" si="273"/>
        <v/>
      </c>
      <c r="AP208" s="95" t="str">
        <f t="shared" si="274"/>
        <v/>
      </c>
      <c r="AQ208" s="95" t="str">
        <f t="shared" si="275"/>
        <v/>
      </c>
      <c r="AR208" s="92"/>
      <c r="AS208" s="146"/>
      <c r="AT208" s="146"/>
      <c r="AU208" s="146"/>
      <c r="AV208" s="146"/>
      <c r="AW208" s="146"/>
      <c r="AX208" s="146"/>
      <c r="AY208" s="146"/>
      <c r="AZ208" s="146"/>
      <c r="BA208" s="146"/>
      <c r="BB208" s="146"/>
      <c r="BC208" s="146"/>
      <c r="BD208" s="146"/>
      <c r="BE208" s="95" t="str">
        <f t="shared" si="276"/>
        <v/>
      </c>
      <c r="BF208" s="95" t="str">
        <f t="shared" si="277"/>
        <v/>
      </c>
      <c r="BG208" s="95" t="str">
        <f t="shared" si="278"/>
        <v/>
      </c>
      <c r="BH208" s="95" t="str">
        <f t="shared" si="279"/>
        <v/>
      </c>
      <c r="BI208" s="95" t="str">
        <f t="shared" si="280"/>
        <v/>
      </c>
    </row>
    <row r="209" spans="1:61" x14ac:dyDescent="0.25">
      <c r="A209" s="2"/>
      <c r="B209" s="2" t="s">
        <v>439</v>
      </c>
      <c r="C209" s="89"/>
      <c r="D209" s="89"/>
      <c r="E209" s="141"/>
      <c r="F209" s="141">
        <v>2</v>
      </c>
      <c r="G209" s="250" t="s">
        <v>677</v>
      </c>
      <c r="H209" s="251"/>
      <c r="I209" s="94" t="s">
        <v>693</v>
      </c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95" t="str">
        <f t="shared" si="266"/>
        <v/>
      </c>
      <c r="W209" s="95" t="str">
        <f t="shared" si="267"/>
        <v/>
      </c>
      <c r="X209" s="95" t="str">
        <f t="shared" si="268"/>
        <v/>
      </c>
      <c r="Y209" s="95" t="str">
        <f t="shared" si="269"/>
        <v/>
      </c>
      <c r="Z209" s="95" t="str">
        <f t="shared" si="270"/>
        <v/>
      </c>
      <c r="AA209" s="146"/>
      <c r="AB209" s="146"/>
      <c r="AC209" s="146"/>
      <c r="AD209" s="146"/>
      <c r="AE209" s="146"/>
      <c r="AF209" s="146"/>
      <c r="AG209" s="146"/>
      <c r="AH209" s="146"/>
      <c r="AI209" s="146"/>
      <c r="AJ209" s="146"/>
      <c r="AK209" s="146"/>
      <c r="AL209" s="146"/>
      <c r="AM209" s="95" t="str">
        <f t="shared" si="271"/>
        <v/>
      </c>
      <c r="AN209" s="95" t="str">
        <f t="shared" si="272"/>
        <v/>
      </c>
      <c r="AO209" s="95" t="str">
        <f t="shared" si="273"/>
        <v/>
      </c>
      <c r="AP209" s="95" t="str">
        <f t="shared" si="274"/>
        <v/>
      </c>
      <c r="AQ209" s="95" t="str">
        <f t="shared" si="275"/>
        <v/>
      </c>
      <c r="AR209" s="92"/>
      <c r="AS209" s="146"/>
      <c r="AT209" s="146"/>
      <c r="AU209" s="146"/>
      <c r="AV209" s="146"/>
      <c r="AW209" s="146"/>
      <c r="AX209" s="146"/>
      <c r="AY209" s="146"/>
      <c r="AZ209" s="146"/>
      <c r="BA209" s="146"/>
      <c r="BB209" s="146"/>
      <c r="BC209" s="146"/>
      <c r="BD209" s="146"/>
      <c r="BE209" s="95" t="str">
        <f t="shared" si="276"/>
        <v/>
      </c>
      <c r="BF209" s="95" t="str">
        <f t="shared" si="277"/>
        <v/>
      </c>
      <c r="BG209" s="95" t="str">
        <f t="shared" si="278"/>
        <v/>
      </c>
      <c r="BH209" s="95" t="str">
        <f t="shared" si="279"/>
        <v/>
      </c>
      <c r="BI209" s="95" t="str">
        <f t="shared" si="280"/>
        <v/>
      </c>
    </row>
    <row r="210" spans="1:61" x14ac:dyDescent="0.25">
      <c r="A210" s="2"/>
      <c r="B210" s="2" t="s">
        <v>440</v>
      </c>
      <c r="C210" s="89"/>
      <c r="D210" s="89"/>
      <c r="E210" s="141"/>
      <c r="F210" s="114"/>
      <c r="G210" s="114">
        <v>1</v>
      </c>
      <c r="H210" s="99" t="s">
        <v>680</v>
      </c>
      <c r="I210" s="94" t="s">
        <v>693</v>
      </c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95" t="str">
        <f t="shared" si="266"/>
        <v/>
      </c>
      <c r="W210" s="95" t="str">
        <f t="shared" si="267"/>
        <v/>
      </c>
      <c r="X210" s="95" t="str">
        <f t="shared" si="268"/>
        <v/>
      </c>
      <c r="Y210" s="95" t="str">
        <f t="shared" si="269"/>
        <v/>
      </c>
      <c r="Z210" s="95" t="str">
        <f t="shared" si="270"/>
        <v/>
      </c>
      <c r="AA210" s="146"/>
      <c r="AB210" s="146"/>
      <c r="AC210" s="146"/>
      <c r="AD210" s="146"/>
      <c r="AE210" s="146"/>
      <c r="AF210" s="146"/>
      <c r="AG210" s="146"/>
      <c r="AH210" s="146"/>
      <c r="AI210" s="146"/>
      <c r="AJ210" s="146"/>
      <c r="AK210" s="146"/>
      <c r="AL210" s="146"/>
      <c r="AM210" s="95" t="str">
        <f t="shared" si="271"/>
        <v/>
      </c>
      <c r="AN210" s="95" t="str">
        <f t="shared" si="272"/>
        <v/>
      </c>
      <c r="AO210" s="95" t="str">
        <f t="shared" si="273"/>
        <v/>
      </c>
      <c r="AP210" s="95" t="str">
        <f t="shared" si="274"/>
        <v/>
      </c>
      <c r="AQ210" s="95" t="str">
        <f t="shared" si="275"/>
        <v/>
      </c>
      <c r="AR210" s="92"/>
      <c r="AS210" s="146"/>
      <c r="AT210" s="146"/>
      <c r="AU210" s="146"/>
      <c r="AV210" s="146"/>
      <c r="AW210" s="146"/>
      <c r="AX210" s="146"/>
      <c r="AY210" s="146"/>
      <c r="AZ210" s="146"/>
      <c r="BA210" s="146"/>
      <c r="BB210" s="146"/>
      <c r="BC210" s="146"/>
      <c r="BD210" s="146"/>
      <c r="BE210" s="95" t="str">
        <f t="shared" si="276"/>
        <v/>
      </c>
      <c r="BF210" s="95" t="str">
        <f t="shared" si="277"/>
        <v/>
      </c>
      <c r="BG210" s="95" t="str">
        <f t="shared" si="278"/>
        <v/>
      </c>
      <c r="BH210" s="95" t="str">
        <f t="shared" si="279"/>
        <v/>
      </c>
      <c r="BI210" s="95" t="str">
        <f t="shared" si="280"/>
        <v/>
      </c>
    </row>
    <row r="211" spans="1:61" x14ac:dyDescent="0.25">
      <c r="A211" s="2"/>
      <c r="B211" s="2" t="s">
        <v>441</v>
      </c>
      <c r="C211" s="89"/>
      <c r="D211" s="89"/>
      <c r="E211" s="141"/>
      <c r="F211" s="141"/>
      <c r="G211" s="114">
        <v>2</v>
      </c>
      <c r="H211" s="99" t="s">
        <v>681</v>
      </c>
      <c r="I211" s="94" t="s">
        <v>693</v>
      </c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95" t="str">
        <f t="shared" si="266"/>
        <v/>
      </c>
      <c r="W211" s="95" t="str">
        <f t="shared" si="267"/>
        <v/>
      </c>
      <c r="X211" s="95" t="str">
        <f t="shared" si="268"/>
        <v/>
      </c>
      <c r="Y211" s="95" t="str">
        <f t="shared" si="269"/>
        <v/>
      </c>
      <c r="Z211" s="95" t="str">
        <f t="shared" si="270"/>
        <v/>
      </c>
      <c r="AA211" s="146"/>
      <c r="AB211" s="146"/>
      <c r="AC211" s="146"/>
      <c r="AD211" s="146"/>
      <c r="AE211" s="146"/>
      <c r="AF211" s="146"/>
      <c r="AG211" s="146"/>
      <c r="AH211" s="146"/>
      <c r="AI211" s="146"/>
      <c r="AJ211" s="146"/>
      <c r="AK211" s="146"/>
      <c r="AL211" s="146"/>
      <c r="AM211" s="95" t="str">
        <f t="shared" si="271"/>
        <v/>
      </c>
      <c r="AN211" s="95" t="str">
        <f t="shared" si="272"/>
        <v/>
      </c>
      <c r="AO211" s="95" t="str">
        <f t="shared" si="273"/>
        <v/>
      </c>
      <c r="AP211" s="95" t="str">
        <f t="shared" si="274"/>
        <v/>
      </c>
      <c r="AQ211" s="95" t="str">
        <f t="shared" si="275"/>
        <v/>
      </c>
      <c r="AR211" s="92"/>
      <c r="AS211" s="146"/>
      <c r="AT211" s="146"/>
      <c r="AU211" s="146"/>
      <c r="AV211" s="146"/>
      <c r="AW211" s="146"/>
      <c r="AX211" s="146"/>
      <c r="AY211" s="146"/>
      <c r="AZ211" s="146"/>
      <c r="BA211" s="146"/>
      <c r="BB211" s="146"/>
      <c r="BC211" s="146"/>
      <c r="BD211" s="146"/>
      <c r="BE211" s="95" t="str">
        <f t="shared" si="276"/>
        <v/>
      </c>
      <c r="BF211" s="95" t="str">
        <f t="shared" si="277"/>
        <v/>
      </c>
      <c r="BG211" s="95" t="str">
        <f t="shared" si="278"/>
        <v/>
      </c>
      <c r="BH211" s="95" t="str">
        <f t="shared" si="279"/>
        <v/>
      </c>
      <c r="BI211" s="95" t="str">
        <f t="shared" si="280"/>
        <v/>
      </c>
    </row>
    <row r="212" spans="1:61" x14ac:dyDescent="0.25">
      <c r="A212" s="2"/>
      <c r="B212" s="2"/>
      <c r="C212" s="89"/>
      <c r="D212" s="89"/>
      <c r="E212" s="141"/>
      <c r="F212" s="115"/>
      <c r="G212" s="115"/>
      <c r="H212" s="116"/>
      <c r="I212" s="94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47"/>
      <c r="V212" s="100"/>
      <c r="W212" s="100"/>
      <c r="X212" s="100"/>
      <c r="Y212" s="100"/>
      <c r="Z212" s="100"/>
      <c r="AA212" s="147"/>
      <c r="AB212" s="147"/>
      <c r="AC212" s="147"/>
      <c r="AD212" s="147"/>
      <c r="AE212" s="147"/>
      <c r="AF212" s="147"/>
      <c r="AG212" s="147"/>
      <c r="AH212" s="147"/>
      <c r="AI212" s="147"/>
      <c r="AJ212" s="147"/>
      <c r="AK212" s="147"/>
      <c r="AL212" s="147"/>
      <c r="AM212" s="100"/>
      <c r="AN212" s="100"/>
      <c r="AO212" s="100"/>
      <c r="AP212" s="100"/>
      <c r="AQ212" s="100"/>
      <c r="AR212" s="92"/>
      <c r="AS212" s="147"/>
      <c r="AT212" s="147"/>
      <c r="AU212" s="147"/>
      <c r="AV212" s="147"/>
      <c r="AW212" s="147"/>
      <c r="AX212" s="147"/>
      <c r="AY212" s="147"/>
      <c r="AZ212" s="147"/>
      <c r="BA212" s="147"/>
      <c r="BB212" s="147"/>
      <c r="BC212" s="147"/>
      <c r="BD212" s="147"/>
      <c r="BE212" s="100"/>
      <c r="BF212" s="100"/>
      <c r="BG212" s="100"/>
      <c r="BH212" s="100"/>
      <c r="BI212" s="100"/>
    </row>
    <row r="213" spans="1:61" x14ac:dyDescent="0.25">
      <c r="A213" s="2"/>
      <c r="B213" s="2" t="s">
        <v>609</v>
      </c>
      <c r="C213" s="89"/>
      <c r="D213" s="89"/>
      <c r="E213" s="250" t="s">
        <v>682</v>
      </c>
      <c r="F213" s="252"/>
      <c r="G213" s="252"/>
      <c r="H213" s="251"/>
      <c r="I213" s="94" t="s">
        <v>692</v>
      </c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95" t="str">
        <f t="shared" ref="V213:V214" si="281">IFERROR(AVERAGE(J213:U213),"")</f>
        <v/>
      </c>
      <c r="W213" s="95" t="str">
        <f t="shared" ref="W213:W214" si="282">IFERROR(AVERAGE(J213:L213),"")</f>
        <v/>
      </c>
      <c r="X213" s="95" t="str">
        <f t="shared" ref="X213:X214" si="283">IFERROR(AVERAGE(M213:O213),"")</f>
        <v/>
      </c>
      <c r="Y213" s="95" t="str">
        <f t="shared" ref="Y213:Y214" si="284">IFERROR(AVERAGE(P213:R213),"")</f>
        <v/>
      </c>
      <c r="Z213" s="95" t="str">
        <f t="shared" ref="Z213:Z214" si="285">IFERROR(AVERAGE(S213:U213),"")</f>
        <v/>
      </c>
      <c r="AA213" s="146"/>
      <c r="AB213" s="146"/>
      <c r="AC213" s="146"/>
      <c r="AD213" s="146"/>
      <c r="AE213" s="146"/>
      <c r="AF213" s="146"/>
      <c r="AG213" s="146"/>
      <c r="AH213" s="146"/>
      <c r="AI213" s="146"/>
      <c r="AJ213" s="146"/>
      <c r="AK213" s="146"/>
      <c r="AL213" s="146"/>
      <c r="AM213" s="95" t="str">
        <f t="shared" ref="AM213:AM214" si="286">IFERROR(AVERAGE(AA213:AL213),"")</f>
        <v/>
      </c>
      <c r="AN213" s="95" t="str">
        <f t="shared" ref="AN213:AN214" si="287">IFERROR(AVERAGE(AA213:AC213),"")</f>
        <v/>
      </c>
      <c r="AO213" s="95" t="str">
        <f t="shared" ref="AO213:AO214" si="288">IFERROR(AVERAGE(AD213:AF213),"")</f>
        <v/>
      </c>
      <c r="AP213" s="95" t="str">
        <f t="shared" ref="AP213:AP214" si="289">IFERROR(AVERAGE(AG213:AI213),"")</f>
        <v/>
      </c>
      <c r="AQ213" s="95" t="str">
        <f t="shared" ref="AQ213:AQ214" si="290">IFERROR(AVERAGE(AJ213:AL213),"")</f>
        <v/>
      </c>
      <c r="AR213" s="92"/>
      <c r="AS213" s="146"/>
      <c r="AT213" s="146"/>
      <c r="AU213" s="146"/>
      <c r="AV213" s="146"/>
      <c r="AW213" s="146"/>
      <c r="AX213" s="146"/>
      <c r="AY213" s="146"/>
      <c r="AZ213" s="146"/>
      <c r="BA213" s="146"/>
      <c r="BB213" s="146"/>
      <c r="BC213" s="146"/>
      <c r="BD213" s="146"/>
      <c r="BE213" s="95" t="str">
        <f t="shared" ref="BE213:BE214" si="291">IFERROR(AVERAGE(AS213:BD213),"")</f>
        <v/>
      </c>
      <c r="BF213" s="95" t="str">
        <f t="shared" ref="BF213:BF214" si="292">IFERROR(AVERAGE(AS213:AU213),"")</f>
        <v/>
      </c>
      <c r="BG213" s="95" t="str">
        <f t="shared" ref="BG213:BG214" si="293">IFERROR(AVERAGE(AV213:AX213),"")</f>
        <v/>
      </c>
      <c r="BH213" s="95" t="str">
        <f t="shared" ref="BH213:BH214" si="294">IFERROR(AVERAGE(AY213:BA213),"")</f>
        <v/>
      </c>
      <c r="BI213" s="95" t="str">
        <f t="shared" ref="BI213:BI214" si="295">IFERROR(AVERAGE(BB213:BD213),"")</f>
        <v/>
      </c>
    </row>
    <row r="214" spans="1:61" x14ac:dyDescent="0.25">
      <c r="A214" s="2"/>
      <c r="B214" s="2" t="s">
        <v>610</v>
      </c>
      <c r="C214" s="89"/>
      <c r="D214" s="89"/>
      <c r="E214" s="250" t="s">
        <v>683</v>
      </c>
      <c r="F214" s="252"/>
      <c r="G214" s="252"/>
      <c r="H214" s="251"/>
      <c r="I214" s="94" t="s">
        <v>693</v>
      </c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95" t="str">
        <f t="shared" si="281"/>
        <v/>
      </c>
      <c r="W214" s="95" t="str">
        <f t="shared" si="282"/>
        <v/>
      </c>
      <c r="X214" s="95" t="str">
        <f t="shared" si="283"/>
        <v/>
      </c>
      <c r="Y214" s="95" t="str">
        <f t="shared" si="284"/>
        <v/>
      </c>
      <c r="Z214" s="95" t="str">
        <f t="shared" si="285"/>
        <v/>
      </c>
      <c r="AA214" s="146"/>
      <c r="AB214" s="146"/>
      <c r="AC214" s="146"/>
      <c r="AD214" s="146"/>
      <c r="AE214" s="146"/>
      <c r="AF214" s="146"/>
      <c r="AG214" s="146"/>
      <c r="AH214" s="146"/>
      <c r="AI214" s="146"/>
      <c r="AJ214" s="146"/>
      <c r="AK214" s="146"/>
      <c r="AL214" s="146"/>
      <c r="AM214" s="95" t="str">
        <f t="shared" si="286"/>
        <v/>
      </c>
      <c r="AN214" s="95" t="str">
        <f t="shared" si="287"/>
        <v/>
      </c>
      <c r="AO214" s="95" t="str">
        <f t="shared" si="288"/>
        <v/>
      </c>
      <c r="AP214" s="95" t="str">
        <f t="shared" si="289"/>
        <v/>
      </c>
      <c r="AQ214" s="95" t="str">
        <f t="shared" si="290"/>
        <v/>
      </c>
      <c r="AR214" s="92"/>
      <c r="AS214" s="146"/>
      <c r="AT214" s="146"/>
      <c r="AU214" s="146"/>
      <c r="AV214" s="146"/>
      <c r="AW214" s="146"/>
      <c r="AX214" s="146"/>
      <c r="AY214" s="146"/>
      <c r="AZ214" s="146"/>
      <c r="BA214" s="146"/>
      <c r="BB214" s="146"/>
      <c r="BC214" s="146"/>
      <c r="BD214" s="146"/>
      <c r="BE214" s="95" t="str">
        <f t="shared" si="291"/>
        <v/>
      </c>
      <c r="BF214" s="95" t="str">
        <f t="shared" si="292"/>
        <v/>
      </c>
      <c r="BG214" s="95" t="str">
        <f t="shared" si="293"/>
        <v/>
      </c>
      <c r="BH214" s="95" t="str">
        <f t="shared" si="294"/>
        <v/>
      </c>
      <c r="BI214" s="95" t="str">
        <f t="shared" si="295"/>
        <v/>
      </c>
    </row>
    <row r="215" spans="1:61" x14ac:dyDescent="0.25">
      <c r="A215" s="2"/>
      <c r="B215" s="2"/>
      <c r="C215" s="89"/>
      <c r="D215" s="89"/>
      <c r="E215" s="141"/>
      <c r="F215" s="115"/>
      <c r="G215" s="115"/>
      <c r="H215" s="116"/>
      <c r="I215" s="94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  <c r="V215" s="100"/>
      <c r="W215" s="100"/>
      <c r="X215" s="100"/>
      <c r="Y215" s="100"/>
      <c r="Z215" s="100"/>
      <c r="AA215" s="147"/>
      <c r="AB215" s="147"/>
      <c r="AC215" s="147"/>
      <c r="AD215" s="147"/>
      <c r="AE215" s="147"/>
      <c r="AF215" s="147"/>
      <c r="AG215" s="147"/>
      <c r="AH215" s="147"/>
      <c r="AI215" s="147"/>
      <c r="AJ215" s="147"/>
      <c r="AK215" s="147"/>
      <c r="AL215" s="147"/>
      <c r="AM215" s="100"/>
      <c r="AN215" s="100"/>
      <c r="AO215" s="100"/>
      <c r="AP215" s="100"/>
      <c r="AQ215" s="100"/>
      <c r="AR215" s="92"/>
      <c r="AS215" s="147"/>
      <c r="AT215" s="147"/>
      <c r="AU215" s="147"/>
      <c r="AV215" s="147"/>
      <c r="AW215" s="147"/>
      <c r="AX215" s="147"/>
      <c r="AY215" s="147"/>
      <c r="AZ215" s="147"/>
      <c r="BA215" s="147"/>
      <c r="BB215" s="147"/>
      <c r="BC215" s="147"/>
      <c r="BD215" s="147"/>
      <c r="BE215" s="100"/>
      <c r="BF215" s="100"/>
      <c r="BG215" s="100"/>
      <c r="BH215" s="100"/>
      <c r="BI215" s="100"/>
    </row>
    <row r="216" spans="1:61" x14ac:dyDescent="0.25">
      <c r="A216" s="2"/>
      <c r="B216" s="2"/>
      <c r="C216" s="89"/>
      <c r="D216" s="89">
        <v>2</v>
      </c>
      <c r="E216" s="250" t="s">
        <v>684</v>
      </c>
      <c r="F216" s="252"/>
      <c r="G216" s="252"/>
      <c r="H216" s="251"/>
      <c r="I216" s="94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47"/>
      <c r="V216" s="100"/>
      <c r="W216" s="100"/>
      <c r="X216" s="100"/>
      <c r="Y216" s="100"/>
      <c r="Z216" s="100"/>
      <c r="AA216" s="147"/>
      <c r="AB216" s="147"/>
      <c r="AC216" s="147"/>
      <c r="AD216" s="147"/>
      <c r="AE216" s="147"/>
      <c r="AF216" s="147"/>
      <c r="AG216" s="147"/>
      <c r="AH216" s="147"/>
      <c r="AI216" s="147"/>
      <c r="AJ216" s="147"/>
      <c r="AK216" s="147"/>
      <c r="AL216" s="147"/>
      <c r="AM216" s="100"/>
      <c r="AN216" s="100"/>
      <c r="AO216" s="100"/>
      <c r="AP216" s="100"/>
      <c r="AQ216" s="100"/>
      <c r="AR216" s="92"/>
      <c r="AS216" s="147"/>
      <c r="AT216" s="147"/>
      <c r="AU216" s="147"/>
      <c r="AV216" s="147"/>
      <c r="AW216" s="147"/>
      <c r="AX216" s="147"/>
      <c r="AY216" s="147"/>
      <c r="AZ216" s="147"/>
      <c r="BA216" s="147"/>
      <c r="BB216" s="147"/>
      <c r="BC216" s="147"/>
      <c r="BD216" s="147"/>
      <c r="BE216" s="100"/>
      <c r="BF216" s="100"/>
      <c r="BG216" s="100"/>
      <c r="BH216" s="100"/>
      <c r="BI216" s="100"/>
    </row>
    <row r="217" spans="1:61" x14ac:dyDescent="0.25">
      <c r="A217" s="2"/>
      <c r="B217" s="2"/>
      <c r="C217" s="89"/>
      <c r="D217" s="89"/>
      <c r="E217" s="141">
        <v>1</v>
      </c>
      <c r="F217" s="250" t="s">
        <v>58</v>
      </c>
      <c r="G217" s="252"/>
      <c r="H217" s="251"/>
      <c r="I217" s="94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47"/>
      <c r="V217" s="100"/>
      <c r="W217" s="100"/>
      <c r="X217" s="100"/>
      <c r="Y217" s="100"/>
      <c r="Z217" s="100"/>
      <c r="AA217" s="147"/>
      <c r="AB217" s="147"/>
      <c r="AC217" s="147"/>
      <c r="AD217" s="147"/>
      <c r="AE217" s="147"/>
      <c r="AF217" s="147"/>
      <c r="AG217" s="147"/>
      <c r="AH217" s="147"/>
      <c r="AI217" s="147"/>
      <c r="AJ217" s="147"/>
      <c r="AK217" s="147"/>
      <c r="AL217" s="147"/>
      <c r="AM217" s="100"/>
      <c r="AN217" s="100"/>
      <c r="AO217" s="100"/>
      <c r="AP217" s="100"/>
      <c r="AQ217" s="100"/>
      <c r="AR217" s="92"/>
      <c r="AS217" s="147"/>
      <c r="AT217" s="147"/>
      <c r="AU217" s="147"/>
      <c r="AV217" s="147"/>
      <c r="AW217" s="147"/>
      <c r="AX217" s="147"/>
      <c r="AY217" s="147"/>
      <c r="AZ217" s="147"/>
      <c r="BA217" s="147"/>
      <c r="BB217" s="147"/>
      <c r="BC217" s="147"/>
      <c r="BD217" s="147"/>
      <c r="BE217" s="100"/>
      <c r="BF217" s="100"/>
      <c r="BG217" s="100"/>
      <c r="BH217" s="100"/>
      <c r="BI217" s="100"/>
    </row>
    <row r="218" spans="1:61" x14ac:dyDescent="0.25">
      <c r="A218" s="2"/>
      <c r="B218" s="2" t="s">
        <v>442</v>
      </c>
      <c r="C218" s="89"/>
      <c r="D218" s="89"/>
      <c r="E218" s="141"/>
      <c r="F218" s="114">
        <v>1</v>
      </c>
      <c r="G218" s="250" t="s">
        <v>676</v>
      </c>
      <c r="H218" s="251"/>
      <c r="I218" s="94" t="s">
        <v>692</v>
      </c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95" t="str">
        <f t="shared" ref="V218:V223" si="296">IFERROR(AVERAGE(J218:U218),"")</f>
        <v/>
      </c>
      <c r="W218" s="95" t="str">
        <f t="shared" ref="W218:W223" si="297">IFERROR(AVERAGE(J218:L218),"")</f>
        <v/>
      </c>
      <c r="X218" s="95" t="str">
        <f t="shared" ref="X218:X223" si="298">IFERROR(AVERAGE(M218:O218),"")</f>
        <v/>
      </c>
      <c r="Y218" s="95" t="str">
        <f t="shared" ref="Y218:Y223" si="299">IFERROR(AVERAGE(P218:R218),"")</f>
        <v/>
      </c>
      <c r="Z218" s="95" t="str">
        <f t="shared" ref="Z218:Z223" si="300">IFERROR(AVERAGE(S218:U218),"")</f>
        <v/>
      </c>
      <c r="AA218" s="146"/>
      <c r="AB218" s="146"/>
      <c r="AC218" s="146"/>
      <c r="AD218" s="146"/>
      <c r="AE218" s="146"/>
      <c r="AF218" s="146"/>
      <c r="AG218" s="146"/>
      <c r="AH218" s="146"/>
      <c r="AI218" s="146"/>
      <c r="AJ218" s="146"/>
      <c r="AK218" s="146"/>
      <c r="AL218" s="146"/>
      <c r="AM218" s="95" t="str">
        <f t="shared" ref="AM218:AM223" si="301">IFERROR(AVERAGE(AA218:AL218),"")</f>
        <v/>
      </c>
      <c r="AN218" s="95" t="str">
        <f t="shared" ref="AN218:AN223" si="302">IFERROR(AVERAGE(AA218:AC218),"")</f>
        <v/>
      </c>
      <c r="AO218" s="95" t="str">
        <f t="shared" ref="AO218:AO223" si="303">IFERROR(AVERAGE(AD218:AF218),"")</f>
        <v/>
      </c>
      <c r="AP218" s="95" t="str">
        <f t="shared" ref="AP218:AP223" si="304">IFERROR(AVERAGE(AG218:AI218),"")</f>
        <v/>
      </c>
      <c r="AQ218" s="95" t="str">
        <f t="shared" ref="AQ218:AQ223" si="305">IFERROR(AVERAGE(AJ218:AL218),"")</f>
        <v/>
      </c>
      <c r="AR218" s="92"/>
      <c r="AS218" s="146"/>
      <c r="AT218" s="146"/>
      <c r="AU218" s="146"/>
      <c r="AV218" s="146"/>
      <c r="AW218" s="146"/>
      <c r="AX218" s="146"/>
      <c r="AY218" s="146"/>
      <c r="AZ218" s="146"/>
      <c r="BA218" s="146"/>
      <c r="BB218" s="146"/>
      <c r="BC218" s="146"/>
      <c r="BD218" s="146"/>
      <c r="BE218" s="95" t="str">
        <f t="shared" ref="BE218:BE223" si="306">IFERROR(AVERAGE(AS218:BD218),"")</f>
        <v/>
      </c>
      <c r="BF218" s="95" t="str">
        <f t="shared" ref="BF218:BF223" si="307">IFERROR(AVERAGE(AS218:AU218),"")</f>
        <v/>
      </c>
      <c r="BG218" s="95" t="str">
        <f t="shared" ref="BG218:BG223" si="308">IFERROR(AVERAGE(AV218:AX218),"")</f>
        <v/>
      </c>
      <c r="BH218" s="95" t="str">
        <f t="shared" ref="BH218:BH223" si="309">IFERROR(AVERAGE(AY218:BA218),"")</f>
        <v/>
      </c>
      <c r="BI218" s="95" t="str">
        <f t="shared" ref="BI218:BI223" si="310">IFERROR(AVERAGE(BB218:BD218),"")</f>
        <v/>
      </c>
    </row>
    <row r="219" spans="1:61" x14ac:dyDescent="0.25">
      <c r="A219" s="2"/>
      <c r="B219" s="2" t="s">
        <v>443</v>
      </c>
      <c r="C219" s="89"/>
      <c r="D219" s="89"/>
      <c r="E219" s="141"/>
      <c r="F219" s="114"/>
      <c r="G219" s="114">
        <v>1</v>
      </c>
      <c r="H219" s="99" t="s">
        <v>43</v>
      </c>
      <c r="I219" s="94" t="s">
        <v>692</v>
      </c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95" t="str">
        <f t="shared" si="296"/>
        <v/>
      </c>
      <c r="W219" s="95" t="str">
        <f t="shared" si="297"/>
        <v/>
      </c>
      <c r="X219" s="95" t="str">
        <f t="shared" si="298"/>
        <v/>
      </c>
      <c r="Y219" s="95" t="str">
        <f t="shared" si="299"/>
        <v/>
      </c>
      <c r="Z219" s="95" t="str">
        <f t="shared" si="300"/>
        <v/>
      </c>
      <c r="AA219" s="146"/>
      <c r="AB219" s="146"/>
      <c r="AC219" s="146"/>
      <c r="AD219" s="146"/>
      <c r="AE219" s="146"/>
      <c r="AF219" s="146"/>
      <c r="AG219" s="146"/>
      <c r="AH219" s="146"/>
      <c r="AI219" s="146"/>
      <c r="AJ219" s="146"/>
      <c r="AK219" s="146"/>
      <c r="AL219" s="146"/>
      <c r="AM219" s="95" t="str">
        <f t="shared" si="301"/>
        <v/>
      </c>
      <c r="AN219" s="95" t="str">
        <f t="shared" si="302"/>
        <v/>
      </c>
      <c r="AO219" s="95" t="str">
        <f t="shared" si="303"/>
        <v/>
      </c>
      <c r="AP219" s="95" t="str">
        <f t="shared" si="304"/>
        <v/>
      </c>
      <c r="AQ219" s="95" t="str">
        <f t="shared" si="305"/>
        <v/>
      </c>
      <c r="AR219" s="92"/>
      <c r="AS219" s="146"/>
      <c r="AT219" s="146"/>
      <c r="AU219" s="146"/>
      <c r="AV219" s="146"/>
      <c r="AW219" s="146"/>
      <c r="AX219" s="146"/>
      <c r="AY219" s="146"/>
      <c r="AZ219" s="146"/>
      <c r="BA219" s="146"/>
      <c r="BB219" s="146"/>
      <c r="BC219" s="146"/>
      <c r="BD219" s="146"/>
      <c r="BE219" s="95" t="str">
        <f t="shared" si="306"/>
        <v/>
      </c>
      <c r="BF219" s="95" t="str">
        <f t="shared" si="307"/>
        <v/>
      </c>
      <c r="BG219" s="95" t="str">
        <f t="shared" si="308"/>
        <v/>
      </c>
      <c r="BH219" s="95" t="str">
        <f t="shared" si="309"/>
        <v/>
      </c>
      <c r="BI219" s="95" t="str">
        <f t="shared" si="310"/>
        <v/>
      </c>
    </row>
    <row r="220" spans="1:61" x14ac:dyDescent="0.25">
      <c r="A220" s="2"/>
      <c r="B220" s="2" t="s">
        <v>444</v>
      </c>
      <c r="C220" s="89"/>
      <c r="D220" s="89"/>
      <c r="E220" s="141"/>
      <c r="F220" s="141"/>
      <c r="G220" s="114">
        <v>2</v>
      </c>
      <c r="H220" s="99" t="s">
        <v>52</v>
      </c>
      <c r="I220" s="94" t="s">
        <v>692</v>
      </c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95" t="str">
        <f t="shared" si="296"/>
        <v/>
      </c>
      <c r="W220" s="95" t="str">
        <f t="shared" si="297"/>
        <v/>
      </c>
      <c r="X220" s="95" t="str">
        <f t="shared" si="298"/>
        <v/>
      </c>
      <c r="Y220" s="95" t="str">
        <f t="shared" si="299"/>
        <v/>
      </c>
      <c r="Z220" s="95" t="str">
        <f t="shared" si="300"/>
        <v/>
      </c>
      <c r="AA220" s="146"/>
      <c r="AB220" s="146"/>
      <c r="AC220" s="146"/>
      <c r="AD220" s="146"/>
      <c r="AE220" s="146"/>
      <c r="AF220" s="146"/>
      <c r="AG220" s="146"/>
      <c r="AH220" s="146"/>
      <c r="AI220" s="146"/>
      <c r="AJ220" s="146"/>
      <c r="AK220" s="146"/>
      <c r="AL220" s="146"/>
      <c r="AM220" s="95" t="str">
        <f t="shared" si="301"/>
        <v/>
      </c>
      <c r="AN220" s="95" t="str">
        <f t="shared" si="302"/>
        <v/>
      </c>
      <c r="AO220" s="95" t="str">
        <f t="shared" si="303"/>
        <v/>
      </c>
      <c r="AP220" s="95" t="str">
        <f t="shared" si="304"/>
        <v/>
      </c>
      <c r="AQ220" s="95" t="str">
        <f t="shared" si="305"/>
        <v/>
      </c>
      <c r="AR220" s="92"/>
      <c r="AS220" s="146"/>
      <c r="AT220" s="146"/>
      <c r="AU220" s="146"/>
      <c r="AV220" s="146"/>
      <c r="AW220" s="146"/>
      <c r="AX220" s="146"/>
      <c r="AY220" s="146"/>
      <c r="AZ220" s="146"/>
      <c r="BA220" s="146"/>
      <c r="BB220" s="146"/>
      <c r="BC220" s="146"/>
      <c r="BD220" s="146"/>
      <c r="BE220" s="95" t="str">
        <f t="shared" si="306"/>
        <v/>
      </c>
      <c r="BF220" s="95" t="str">
        <f t="shared" si="307"/>
        <v/>
      </c>
      <c r="BG220" s="95" t="str">
        <f t="shared" si="308"/>
        <v/>
      </c>
      <c r="BH220" s="95" t="str">
        <f t="shared" si="309"/>
        <v/>
      </c>
      <c r="BI220" s="95" t="str">
        <f t="shared" si="310"/>
        <v/>
      </c>
    </row>
    <row r="221" spans="1:61" x14ac:dyDescent="0.25">
      <c r="A221" s="2"/>
      <c r="B221" s="2" t="s">
        <v>445</v>
      </c>
      <c r="C221" s="89"/>
      <c r="D221" s="89"/>
      <c r="E221" s="141"/>
      <c r="F221" s="141">
        <v>2</v>
      </c>
      <c r="G221" s="250" t="s">
        <v>677</v>
      </c>
      <c r="H221" s="251"/>
      <c r="I221" s="94" t="s">
        <v>693</v>
      </c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95" t="str">
        <f t="shared" si="296"/>
        <v/>
      </c>
      <c r="W221" s="95" t="str">
        <f t="shared" si="297"/>
        <v/>
      </c>
      <c r="X221" s="95" t="str">
        <f t="shared" si="298"/>
        <v/>
      </c>
      <c r="Y221" s="95" t="str">
        <f t="shared" si="299"/>
        <v/>
      </c>
      <c r="Z221" s="95" t="str">
        <f t="shared" si="300"/>
        <v/>
      </c>
      <c r="AA221" s="146"/>
      <c r="AB221" s="146"/>
      <c r="AC221" s="146"/>
      <c r="AD221" s="146"/>
      <c r="AE221" s="146"/>
      <c r="AF221" s="146"/>
      <c r="AG221" s="146"/>
      <c r="AH221" s="146"/>
      <c r="AI221" s="146"/>
      <c r="AJ221" s="146"/>
      <c r="AK221" s="146"/>
      <c r="AL221" s="146"/>
      <c r="AM221" s="95" t="str">
        <f t="shared" si="301"/>
        <v/>
      </c>
      <c r="AN221" s="95" t="str">
        <f t="shared" si="302"/>
        <v/>
      </c>
      <c r="AO221" s="95" t="str">
        <f t="shared" si="303"/>
        <v/>
      </c>
      <c r="AP221" s="95" t="str">
        <f t="shared" si="304"/>
        <v/>
      </c>
      <c r="AQ221" s="95" t="str">
        <f t="shared" si="305"/>
        <v/>
      </c>
      <c r="AR221" s="92"/>
      <c r="AS221" s="146"/>
      <c r="AT221" s="146"/>
      <c r="AU221" s="146"/>
      <c r="AV221" s="146"/>
      <c r="AW221" s="146"/>
      <c r="AX221" s="146"/>
      <c r="AY221" s="146"/>
      <c r="AZ221" s="146"/>
      <c r="BA221" s="146"/>
      <c r="BB221" s="146"/>
      <c r="BC221" s="146"/>
      <c r="BD221" s="146"/>
      <c r="BE221" s="95" t="str">
        <f t="shared" si="306"/>
        <v/>
      </c>
      <c r="BF221" s="95" t="str">
        <f t="shared" si="307"/>
        <v/>
      </c>
      <c r="BG221" s="95" t="str">
        <f t="shared" si="308"/>
        <v/>
      </c>
      <c r="BH221" s="95" t="str">
        <f t="shared" si="309"/>
        <v/>
      </c>
      <c r="BI221" s="95" t="str">
        <f t="shared" si="310"/>
        <v/>
      </c>
    </row>
    <row r="222" spans="1:61" x14ac:dyDescent="0.25">
      <c r="A222" s="2"/>
      <c r="B222" s="2" t="s">
        <v>446</v>
      </c>
      <c r="C222" s="89"/>
      <c r="D222" s="89"/>
      <c r="E222" s="141"/>
      <c r="F222" s="114"/>
      <c r="G222" s="114">
        <v>1</v>
      </c>
      <c r="H222" s="99" t="s">
        <v>678</v>
      </c>
      <c r="I222" s="94" t="s">
        <v>693</v>
      </c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95" t="str">
        <f t="shared" si="296"/>
        <v/>
      </c>
      <c r="W222" s="95" t="str">
        <f t="shared" si="297"/>
        <v/>
      </c>
      <c r="X222" s="95" t="str">
        <f t="shared" si="298"/>
        <v/>
      </c>
      <c r="Y222" s="95" t="str">
        <f t="shared" si="299"/>
        <v/>
      </c>
      <c r="Z222" s="95" t="str">
        <f t="shared" si="300"/>
        <v/>
      </c>
      <c r="AA222" s="146"/>
      <c r="AB222" s="146"/>
      <c r="AC222" s="146"/>
      <c r="AD222" s="146"/>
      <c r="AE222" s="146"/>
      <c r="AF222" s="146"/>
      <c r="AG222" s="146"/>
      <c r="AH222" s="146"/>
      <c r="AI222" s="146"/>
      <c r="AJ222" s="146"/>
      <c r="AK222" s="146"/>
      <c r="AL222" s="146"/>
      <c r="AM222" s="95" t="str">
        <f t="shared" si="301"/>
        <v/>
      </c>
      <c r="AN222" s="95" t="str">
        <f t="shared" si="302"/>
        <v/>
      </c>
      <c r="AO222" s="95" t="str">
        <f t="shared" si="303"/>
        <v/>
      </c>
      <c r="AP222" s="95" t="str">
        <f t="shared" si="304"/>
        <v/>
      </c>
      <c r="AQ222" s="95" t="str">
        <f t="shared" si="305"/>
        <v/>
      </c>
      <c r="AR222" s="92"/>
      <c r="AS222" s="146"/>
      <c r="AT222" s="146"/>
      <c r="AU222" s="146"/>
      <c r="AV222" s="146"/>
      <c r="AW222" s="146"/>
      <c r="AX222" s="146"/>
      <c r="AY222" s="146"/>
      <c r="AZ222" s="146"/>
      <c r="BA222" s="146"/>
      <c r="BB222" s="146"/>
      <c r="BC222" s="146"/>
      <c r="BD222" s="146"/>
      <c r="BE222" s="95" t="str">
        <f t="shared" si="306"/>
        <v/>
      </c>
      <c r="BF222" s="95" t="str">
        <f t="shared" si="307"/>
        <v/>
      </c>
      <c r="BG222" s="95" t="str">
        <f t="shared" si="308"/>
        <v/>
      </c>
      <c r="BH222" s="95" t="str">
        <f t="shared" si="309"/>
        <v/>
      </c>
      <c r="BI222" s="95" t="str">
        <f t="shared" si="310"/>
        <v/>
      </c>
    </row>
    <row r="223" spans="1:61" x14ac:dyDescent="0.25">
      <c r="A223" s="2"/>
      <c r="B223" s="2" t="s">
        <v>447</v>
      </c>
      <c r="C223" s="97"/>
      <c r="D223" s="89"/>
      <c r="E223" s="141"/>
      <c r="F223" s="141"/>
      <c r="G223" s="114">
        <v>2</v>
      </c>
      <c r="H223" s="99" t="s">
        <v>679</v>
      </c>
      <c r="I223" s="94" t="s">
        <v>693</v>
      </c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95" t="str">
        <f t="shared" si="296"/>
        <v/>
      </c>
      <c r="W223" s="95" t="str">
        <f t="shared" si="297"/>
        <v/>
      </c>
      <c r="X223" s="95" t="str">
        <f t="shared" si="298"/>
        <v/>
      </c>
      <c r="Y223" s="95" t="str">
        <f t="shared" si="299"/>
        <v/>
      </c>
      <c r="Z223" s="95" t="str">
        <f t="shared" si="300"/>
        <v/>
      </c>
      <c r="AA223" s="146"/>
      <c r="AB223" s="146"/>
      <c r="AC223" s="146"/>
      <c r="AD223" s="146"/>
      <c r="AE223" s="146"/>
      <c r="AF223" s="146"/>
      <c r="AG223" s="146"/>
      <c r="AH223" s="146"/>
      <c r="AI223" s="146"/>
      <c r="AJ223" s="146"/>
      <c r="AK223" s="146"/>
      <c r="AL223" s="146"/>
      <c r="AM223" s="95" t="str">
        <f t="shared" si="301"/>
        <v/>
      </c>
      <c r="AN223" s="95" t="str">
        <f t="shared" si="302"/>
        <v/>
      </c>
      <c r="AO223" s="95" t="str">
        <f t="shared" si="303"/>
        <v/>
      </c>
      <c r="AP223" s="95" t="str">
        <f t="shared" si="304"/>
        <v/>
      </c>
      <c r="AQ223" s="95" t="str">
        <f t="shared" si="305"/>
        <v/>
      </c>
      <c r="AR223" s="92"/>
      <c r="AS223" s="146"/>
      <c r="AT223" s="146"/>
      <c r="AU223" s="146"/>
      <c r="AV223" s="146"/>
      <c r="AW223" s="146"/>
      <c r="AX223" s="146"/>
      <c r="AY223" s="146"/>
      <c r="AZ223" s="146"/>
      <c r="BA223" s="146"/>
      <c r="BB223" s="146"/>
      <c r="BC223" s="146"/>
      <c r="BD223" s="146"/>
      <c r="BE223" s="95" t="str">
        <f t="shared" si="306"/>
        <v/>
      </c>
      <c r="BF223" s="95" t="str">
        <f t="shared" si="307"/>
        <v/>
      </c>
      <c r="BG223" s="95" t="str">
        <f t="shared" si="308"/>
        <v/>
      </c>
      <c r="BH223" s="95" t="str">
        <f t="shared" si="309"/>
        <v/>
      </c>
      <c r="BI223" s="95" t="str">
        <f t="shared" si="310"/>
        <v/>
      </c>
    </row>
    <row r="224" spans="1:61" x14ac:dyDescent="0.25">
      <c r="A224" s="2"/>
      <c r="B224" s="2"/>
      <c r="C224" s="89"/>
      <c r="D224" s="89"/>
      <c r="E224" s="141">
        <v>2</v>
      </c>
      <c r="F224" s="250" t="s">
        <v>59</v>
      </c>
      <c r="G224" s="252"/>
      <c r="H224" s="251"/>
      <c r="I224" s="94"/>
      <c r="J224" s="147"/>
      <c r="K224" s="147"/>
      <c r="L224" s="147"/>
      <c r="M224" s="147"/>
      <c r="N224" s="147"/>
      <c r="O224" s="147"/>
      <c r="P224" s="147"/>
      <c r="Q224" s="147"/>
      <c r="R224" s="147"/>
      <c r="S224" s="147"/>
      <c r="T224" s="147"/>
      <c r="U224" s="147"/>
      <c r="V224" s="100"/>
      <c r="W224" s="100"/>
      <c r="X224" s="100"/>
      <c r="Y224" s="100"/>
      <c r="Z224" s="100"/>
      <c r="AA224" s="147"/>
      <c r="AB224" s="147"/>
      <c r="AC224" s="147"/>
      <c r="AD224" s="147"/>
      <c r="AE224" s="147"/>
      <c r="AF224" s="147"/>
      <c r="AG224" s="147"/>
      <c r="AH224" s="147"/>
      <c r="AI224" s="147"/>
      <c r="AJ224" s="147"/>
      <c r="AK224" s="147"/>
      <c r="AL224" s="147"/>
      <c r="AM224" s="100"/>
      <c r="AN224" s="100"/>
      <c r="AO224" s="100"/>
      <c r="AP224" s="100"/>
      <c r="AQ224" s="100"/>
      <c r="AR224" s="92"/>
      <c r="AS224" s="147"/>
      <c r="AT224" s="147"/>
      <c r="AU224" s="147"/>
      <c r="AV224" s="147"/>
      <c r="AW224" s="147"/>
      <c r="AX224" s="147"/>
      <c r="AY224" s="147"/>
      <c r="AZ224" s="147"/>
      <c r="BA224" s="147"/>
      <c r="BB224" s="147"/>
      <c r="BC224" s="147"/>
      <c r="BD224" s="147"/>
      <c r="BE224" s="100"/>
      <c r="BF224" s="100"/>
      <c r="BG224" s="100"/>
      <c r="BH224" s="100"/>
      <c r="BI224" s="100"/>
    </row>
    <row r="225" spans="1:61" x14ac:dyDescent="0.25">
      <c r="A225" s="2"/>
      <c r="B225" s="2" t="s">
        <v>448</v>
      </c>
      <c r="C225" s="89"/>
      <c r="D225" s="89"/>
      <c r="E225" s="141"/>
      <c r="F225" s="114">
        <v>1</v>
      </c>
      <c r="G225" s="250" t="s">
        <v>676</v>
      </c>
      <c r="H225" s="251"/>
      <c r="I225" s="94" t="s">
        <v>692</v>
      </c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95" t="str">
        <f t="shared" ref="V225:V230" si="311">IFERROR(AVERAGE(J225:U225),"")</f>
        <v/>
      </c>
      <c r="W225" s="95" t="str">
        <f t="shared" ref="W225:W230" si="312">IFERROR(AVERAGE(J225:L225),"")</f>
        <v/>
      </c>
      <c r="X225" s="95" t="str">
        <f t="shared" ref="X225:X230" si="313">IFERROR(AVERAGE(M225:O225),"")</f>
        <v/>
      </c>
      <c r="Y225" s="95" t="str">
        <f t="shared" ref="Y225:Y230" si="314">IFERROR(AVERAGE(P225:R225),"")</f>
        <v/>
      </c>
      <c r="Z225" s="95" t="str">
        <f t="shared" ref="Z225:Z230" si="315">IFERROR(AVERAGE(S225:U225),"")</f>
        <v/>
      </c>
      <c r="AA225" s="146"/>
      <c r="AB225" s="146"/>
      <c r="AC225" s="146"/>
      <c r="AD225" s="146"/>
      <c r="AE225" s="146"/>
      <c r="AF225" s="146"/>
      <c r="AG225" s="146"/>
      <c r="AH225" s="146"/>
      <c r="AI225" s="146"/>
      <c r="AJ225" s="146"/>
      <c r="AK225" s="146"/>
      <c r="AL225" s="146"/>
      <c r="AM225" s="95" t="str">
        <f t="shared" ref="AM225:AM230" si="316">IFERROR(AVERAGE(AA225:AL225),"")</f>
        <v/>
      </c>
      <c r="AN225" s="95" t="str">
        <f t="shared" ref="AN225:AN230" si="317">IFERROR(AVERAGE(AA225:AC225),"")</f>
        <v/>
      </c>
      <c r="AO225" s="95" t="str">
        <f t="shared" ref="AO225:AO230" si="318">IFERROR(AVERAGE(AD225:AF225),"")</f>
        <v/>
      </c>
      <c r="AP225" s="95" t="str">
        <f t="shared" ref="AP225:AP230" si="319">IFERROR(AVERAGE(AG225:AI225),"")</f>
        <v/>
      </c>
      <c r="AQ225" s="95" t="str">
        <f t="shared" ref="AQ225:AQ230" si="320">IFERROR(AVERAGE(AJ225:AL225),"")</f>
        <v/>
      </c>
      <c r="AR225" s="92"/>
      <c r="AS225" s="146"/>
      <c r="AT225" s="146"/>
      <c r="AU225" s="146"/>
      <c r="AV225" s="146"/>
      <c r="AW225" s="146"/>
      <c r="AX225" s="146"/>
      <c r="AY225" s="146"/>
      <c r="AZ225" s="146"/>
      <c r="BA225" s="146"/>
      <c r="BB225" s="146"/>
      <c r="BC225" s="146"/>
      <c r="BD225" s="146"/>
      <c r="BE225" s="95" t="str">
        <f t="shared" ref="BE225:BE230" si="321">IFERROR(AVERAGE(AS225:BD225),"")</f>
        <v/>
      </c>
      <c r="BF225" s="95" t="str">
        <f t="shared" ref="BF225:BF230" si="322">IFERROR(AVERAGE(AS225:AU225),"")</f>
        <v/>
      </c>
      <c r="BG225" s="95" t="str">
        <f t="shared" ref="BG225:BG230" si="323">IFERROR(AVERAGE(AV225:AX225),"")</f>
        <v/>
      </c>
      <c r="BH225" s="95" t="str">
        <f t="shared" ref="BH225:BH230" si="324">IFERROR(AVERAGE(AY225:BA225),"")</f>
        <v/>
      </c>
      <c r="BI225" s="95" t="str">
        <f t="shared" ref="BI225:BI230" si="325">IFERROR(AVERAGE(BB225:BD225),"")</f>
        <v/>
      </c>
    </row>
    <row r="226" spans="1:61" x14ac:dyDescent="0.25">
      <c r="A226" s="2"/>
      <c r="B226" s="2" t="s">
        <v>449</v>
      </c>
      <c r="C226" s="89"/>
      <c r="D226" s="89"/>
      <c r="E226" s="141"/>
      <c r="F226" s="114"/>
      <c r="G226" s="114">
        <v>1</v>
      </c>
      <c r="H226" s="99" t="s">
        <v>43</v>
      </c>
      <c r="I226" s="94" t="s">
        <v>692</v>
      </c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95" t="str">
        <f t="shared" si="311"/>
        <v/>
      </c>
      <c r="W226" s="95" t="str">
        <f t="shared" si="312"/>
        <v/>
      </c>
      <c r="X226" s="95" t="str">
        <f t="shared" si="313"/>
        <v/>
      </c>
      <c r="Y226" s="95" t="str">
        <f t="shared" si="314"/>
        <v/>
      </c>
      <c r="Z226" s="95" t="str">
        <f t="shared" si="315"/>
        <v/>
      </c>
      <c r="AA226" s="146"/>
      <c r="AB226" s="146"/>
      <c r="AC226" s="146"/>
      <c r="AD226" s="146"/>
      <c r="AE226" s="146"/>
      <c r="AF226" s="146"/>
      <c r="AG226" s="146"/>
      <c r="AH226" s="146"/>
      <c r="AI226" s="146"/>
      <c r="AJ226" s="146"/>
      <c r="AK226" s="146"/>
      <c r="AL226" s="146"/>
      <c r="AM226" s="95" t="str">
        <f t="shared" si="316"/>
        <v/>
      </c>
      <c r="AN226" s="95" t="str">
        <f t="shared" si="317"/>
        <v/>
      </c>
      <c r="AO226" s="95" t="str">
        <f t="shared" si="318"/>
        <v/>
      </c>
      <c r="AP226" s="95" t="str">
        <f t="shared" si="319"/>
        <v/>
      </c>
      <c r="AQ226" s="95" t="str">
        <f t="shared" si="320"/>
        <v/>
      </c>
      <c r="AR226" s="92"/>
      <c r="AS226" s="146"/>
      <c r="AT226" s="146"/>
      <c r="AU226" s="146"/>
      <c r="AV226" s="146"/>
      <c r="AW226" s="146"/>
      <c r="AX226" s="146"/>
      <c r="AY226" s="146"/>
      <c r="AZ226" s="146"/>
      <c r="BA226" s="146"/>
      <c r="BB226" s="146"/>
      <c r="BC226" s="146"/>
      <c r="BD226" s="146"/>
      <c r="BE226" s="95" t="str">
        <f t="shared" si="321"/>
        <v/>
      </c>
      <c r="BF226" s="95" t="str">
        <f t="shared" si="322"/>
        <v/>
      </c>
      <c r="BG226" s="95" t="str">
        <f t="shared" si="323"/>
        <v/>
      </c>
      <c r="BH226" s="95" t="str">
        <f t="shared" si="324"/>
        <v/>
      </c>
      <c r="BI226" s="95" t="str">
        <f t="shared" si="325"/>
        <v/>
      </c>
    </row>
    <row r="227" spans="1:61" x14ac:dyDescent="0.25">
      <c r="A227" s="2"/>
      <c r="B227" s="2" t="s">
        <v>450</v>
      </c>
      <c r="C227" s="89"/>
      <c r="D227" s="89"/>
      <c r="E227" s="141"/>
      <c r="F227" s="141"/>
      <c r="G227" s="114">
        <v>2</v>
      </c>
      <c r="H227" s="99" t="s">
        <v>52</v>
      </c>
      <c r="I227" s="94" t="s">
        <v>692</v>
      </c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95" t="str">
        <f t="shared" si="311"/>
        <v/>
      </c>
      <c r="W227" s="95" t="str">
        <f t="shared" si="312"/>
        <v/>
      </c>
      <c r="X227" s="95" t="str">
        <f t="shared" si="313"/>
        <v/>
      </c>
      <c r="Y227" s="95" t="str">
        <f t="shared" si="314"/>
        <v/>
      </c>
      <c r="Z227" s="95" t="str">
        <f t="shared" si="315"/>
        <v/>
      </c>
      <c r="AA227" s="146"/>
      <c r="AB227" s="146"/>
      <c r="AC227" s="146"/>
      <c r="AD227" s="146"/>
      <c r="AE227" s="146"/>
      <c r="AF227" s="146"/>
      <c r="AG227" s="146"/>
      <c r="AH227" s="146"/>
      <c r="AI227" s="146"/>
      <c r="AJ227" s="146"/>
      <c r="AK227" s="146"/>
      <c r="AL227" s="146"/>
      <c r="AM227" s="95" t="str">
        <f t="shared" si="316"/>
        <v/>
      </c>
      <c r="AN227" s="95" t="str">
        <f t="shared" si="317"/>
        <v/>
      </c>
      <c r="AO227" s="95" t="str">
        <f t="shared" si="318"/>
        <v/>
      </c>
      <c r="AP227" s="95" t="str">
        <f t="shared" si="319"/>
        <v/>
      </c>
      <c r="AQ227" s="95" t="str">
        <f t="shared" si="320"/>
        <v/>
      </c>
      <c r="AR227" s="92"/>
      <c r="AS227" s="146"/>
      <c r="AT227" s="146"/>
      <c r="AU227" s="146"/>
      <c r="AV227" s="146"/>
      <c r="AW227" s="146"/>
      <c r="AX227" s="146"/>
      <c r="AY227" s="146"/>
      <c r="AZ227" s="146"/>
      <c r="BA227" s="146"/>
      <c r="BB227" s="146"/>
      <c r="BC227" s="146"/>
      <c r="BD227" s="146"/>
      <c r="BE227" s="95" t="str">
        <f t="shared" si="321"/>
        <v/>
      </c>
      <c r="BF227" s="95" t="str">
        <f t="shared" si="322"/>
        <v/>
      </c>
      <c r="BG227" s="95" t="str">
        <f t="shared" si="323"/>
        <v/>
      </c>
      <c r="BH227" s="95" t="str">
        <f t="shared" si="324"/>
        <v/>
      </c>
      <c r="BI227" s="95" t="str">
        <f t="shared" si="325"/>
        <v/>
      </c>
    </row>
    <row r="228" spans="1:61" x14ac:dyDescent="0.25">
      <c r="A228" s="2"/>
      <c r="B228" s="2" t="s">
        <v>451</v>
      </c>
      <c r="C228" s="89"/>
      <c r="D228" s="89"/>
      <c r="E228" s="141"/>
      <c r="F228" s="141">
        <v>2</v>
      </c>
      <c r="G228" s="250" t="s">
        <v>677</v>
      </c>
      <c r="H228" s="251"/>
      <c r="I228" s="94" t="s">
        <v>693</v>
      </c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95" t="str">
        <f t="shared" si="311"/>
        <v/>
      </c>
      <c r="W228" s="95" t="str">
        <f t="shared" si="312"/>
        <v/>
      </c>
      <c r="X228" s="95" t="str">
        <f t="shared" si="313"/>
        <v/>
      </c>
      <c r="Y228" s="95" t="str">
        <f t="shared" si="314"/>
        <v/>
      </c>
      <c r="Z228" s="95" t="str">
        <f t="shared" si="315"/>
        <v/>
      </c>
      <c r="AA228" s="146"/>
      <c r="AB228" s="146"/>
      <c r="AC228" s="146"/>
      <c r="AD228" s="146"/>
      <c r="AE228" s="146"/>
      <c r="AF228" s="146"/>
      <c r="AG228" s="146"/>
      <c r="AH228" s="146"/>
      <c r="AI228" s="146"/>
      <c r="AJ228" s="146"/>
      <c r="AK228" s="146"/>
      <c r="AL228" s="146"/>
      <c r="AM228" s="95" t="str">
        <f t="shared" si="316"/>
        <v/>
      </c>
      <c r="AN228" s="95" t="str">
        <f t="shared" si="317"/>
        <v/>
      </c>
      <c r="AO228" s="95" t="str">
        <f t="shared" si="318"/>
        <v/>
      </c>
      <c r="AP228" s="95" t="str">
        <f t="shared" si="319"/>
        <v/>
      </c>
      <c r="AQ228" s="95" t="str">
        <f t="shared" si="320"/>
        <v/>
      </c>
      <c r="AR228" s="92"/>
      <c r="AS228" s="146"/>
      <c r="AT228" s="146"/>
      <c r="AU228" s="146"/>
      <c r="AV228" s="146"/>
      <c r="AW228" s="146"/>
      <c r="AX228" s="146"/>
      <c r="AY228" s="146"/>
      <c r="AZ228" s="146"/>
      <c r="BA228" s="146"/>
      <c r="BB228" s="146"/>
      <c r="BC228" s="146"/>
      <c r="BD228" s="146"/>
      <c r="BE228" s="95" t="str">
        <f t="shared" si="321"/>
        <v/>
      </c>
      <c r="BF228" s="95" t="str">
        <f t="shared" si="322"/>
        <v/>
      </c>
      <c r="BG228" s="95" t="str">
        <f t="shared" si="323"/>
        <v/>
      </c>
      <c r="BH228" s="95" t="str">
        <f t="shared" si="324"/>
        <v/>
      </c>
      <c r="BI228" s="95" t="str">
        <f t="shared" si="325"/>
        <v/>
      </c>
    </row>
    <row r="229" spans="1:61" x14ac:dyDescent="0.25">
      <c r="A229" s="2"/>
      <c r="B229" s="2" t="s">
        <v>452</v>
      </c>
      <c r="C229" s="89"/>
      <c r="D229" s="89"/>
      <c r="E229" s="141"/>
      <c r="F229" s="114"/>
      <c r="G229" s="114">
        <v>1</v>
      </c>
      <c r="H229" s="99" t="s">
        <v>680</v>
      </c>
      <c r="I229" s="94" t="s">
        <v>693</v>
      </c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95" t="str">
        <f t="shared" si="311"/>
        <v/>
      </c>
      <c r="W229" s="95" t="str">
        <f t="shared" si="312"/>
        <v/>
      </c>
      <c r="X229" s="95" t="str">
        <f t="shared" si="313"/>
        <v/>
      </c>
      <c r="Y229" s="95" t="str">
        <f t="shared" si="314"/>
        <v/>
      </c>
      <c r="Z229" s="95" t="str">
        <f t="shared" si="315"/>
        <v/>
      </c>
      <c r="AA229" s="146"/>
      <c r="AB229" s="146"/>
      <c r="AC229" s="146"/>
      <c r="AD229" s="146"/>
      <c r="AE229" s="146"/>
      <c r="AF229" s="146"/>
      <c r="AG229" s="146"/>
      <c r="AH229" s="146"/>
      <c r="AI229" s="146"/>
      <c r="AJ229" s="146"/>
      <c r="AK229" s="146"/>
      <c r="AL229" s="146"/>
      <c r="AM229" s="95" t="str">
        <f t="shared" si="316"/>
        <v/>
      </c>
      <c r="AN229" s="95" t="str">
        <f t="shared" si="317"/>
        <v/>
      </c>
      <c r="AO229" s="95" t="str">
        <f t="shared" si="318"/>
        <v/>
      </c>
      <c r="AP229" s="95" t="str">
        <f t="shared" si="319"/>
        <v/>
      </c>
      <c r="AQ229" s="95" t="str">
        <f t="shared" si="320"/>
        <v/>
      </c>
      <c r="AR229" s="92"/>
      <c r="AS229" s="146"/>
      <c r="AT229" s="146"/>
      <c r="AU229" s="146"/>
      <c r="AV229" s="146"/>
      <c r="AW229" s="146"/>
      <c r="AX229" s="146"/>
      <c r="AY229" s="146"/>
      <c r="AZ229" s="146"/>
      <c r="BA229" s="146"/>
      <c r="BB229" s="146"/>
      <c r="BC229" s="146"/>
      <c r="BD229" s="146"/>
      <c r="BE229" s="95" t="str">
        <f t="shared" si="321"/>
        <v/>
      </c>
      <c r="BF229" s="95" t="str">
        <f t="shared" si="322"/>
        <v/>
      </c>
      <c r="BG229" s="95" t="str">
        <f t="shared" si="323"/>
        <v/>
      </c>
      <c r="BH229" s="95" t="str">
        <f t="shared" si="324"/>
        <v/>
      </c>
      <c r="BI229" s="95" t="str">
        <f t="shared" si="325"/>
        <v/>
      </c>
    </row>
    <row r="230" spans="1:61" x14ac:dyDescent="0.25">
      <c r="A230" s="2"/>
      <c r="B230" s="2" t="s">
        <v>453</v>
      </c>
      <c r="C230" s="89"/>
      <c r="D230" s="89"/>
      <c r="E230" s="141"/>
      <c r="F230" s="141"/>
      <c r="G230" s="114">
        <v>2</v>
      </c>
      <c r="H230" s="99" t="s">
        <v>681</v>
      </c>
      <c r="I230" s="94" t="s">
        <v>693</v>
      </c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95" t="str">
        <f t="shared" si="311"/>
        <v/>
      </c>
      <c r="W230" s="95" t="str">
        <f t="shared" si="312"/>
        <v/>
      </c>
      <c r="X230" s="95" t="str">
        <f t="shared" si="313"/>
        <v/>
      </c>
      <c r="Y230" s="95" t="str">
        <f t="shared" si="314"/>
        <v/>
      </c>
      <c r="Z230" s="95" t="str">
        <f t="shared" si="315"/>
        <v/>
      </c>
      <c r="AA230" s="146"/>
      <c r="AB230" s="146"/>
      <c r="AC230" s="146"/>
      <c r="AD230" s="146"/>
      <c r="AE230" s="146"/>
      <c r="AF230" s="146"/>
      <c r="AG230" s="146"/>
      <c r="AH230" s="146"/>
      <c r="AI230" s="146"/>
      <c r="AJ230" s="146"/>
      <c r="AK230" s="146"/>
      <c r="AL230" s="146"/>
      <c r="AM230" s="95" t="str">
        <f t="shared" si="316"/>
        <v/>
      </c>
      <c r="AN230" s="95" t="str">
        <f t="shared" si="317"/>
        <v/>
      </c>
      <c r="AO230" s="95" t="str">
        <f t="shared" si="318"/>
        <v/>
      </c>
      <c r="AP230" s="95" t="str">
        <f t="shared" si="319"/>
        <v/>
      </c>
      <c r="AQ230" s="95" t="str">
        <f t="shared" si="320"/>
        <v/>
      </c>
      <c r="AR230" s="92"/>
      <c r="AS230" s="146"/>
      <c r="AT230" s="146"/>
      <c r="AU230" s="146"/>
      <c r="AV230" s="146"/>
      <c r="AW230" s="146"/>
      <c r="AX230" s="146"/>
      <c r="AY230" s="146"/>
      <c r="AZ230" s="146"/>
      <c r="BA230" s="146"/>
      <c r="BB230" s="146"/>
      <c r="BC230" s="146"/>
      <c r="BD230" s="146"/>
      <c r="BE230" s="95" t="str">
        <f t="shared" si="321"/>
        <v/>
      </c>
      <c r="BF230" s="95" t="str">
        <f t="shared" si="322"/>
        <v/>
      </c>
      <c r="BG230" s="95" t="str">
        <f t="shared" si="323"/>
        <v/>
      </c>
      <c r="BH230" s="95" t="str">
        <f t="shared" si="324"/>
        <v/>
      </c>
      <c r="BI230" s="95" t="str">
        <f t="shared" si="325"/>
        <v/>
      </c>
    </row>
    <row r="231" spans="1:61" x14ac:dyDescent="0.25">
      <c r="A231" s="2"/>
      <c r="B231" s="2"/>
      <c r="C231" s="89"/>
      <c r="D231" s="89"/>
      <c r="E231" s="141"/>
      <c r="F231" s="115"/>
      <c r="G231" s="115"/>
      <c r="H231" s="116"/>
      <c r="I231" s="94"/>
      <c r="J231" s="147"/>
      <c r="K231" s="147"/>
      <c r="L231" s="147"/>
      <c r="M231" s="147"/>
      <c r="N231" s="147"/>
      <c r="O231" s="147"/>
      <c r="P231" s="147"/>
      <c r="Q231" s="147"/>
      <c r="R231" s="147"/>
      <c r="S231" s="147"/>
      <c r="T231" s="147"/>
      <c r="U231" s="147"/>
      <c r="V231" s="100"/>
      <c r="W231" s="100"/>
      <c r="X231" s="100"/>
      <c r="Y231" s="100"/>
      <c r="Z231" s="100"/>
      <c r="AA231" s="147"/>
      <c r="AB231" s="147"/>
      <c r="AC231" s="147"/>
      <c r="AD231" s="147"/>
      <c r="AE231" s="147"/>
      <c r="AF231" s="147"/>
      <c r="AG231" s="147"/>
      <c r="AH231" s="147"/>
      <c r="AI231" s="147"/>
      <c r="AJ231" s="147"/>
      <c r="AK231" s="147"/>
      <c r="AL231" s="147"/>
      <c r="AM231" s="100"/>
      <c r="AN231" s="100"/>
      <c r="AO231" s="100"/>
      <c r="AP231" s="100"/>
      <c r="AQ231" s="100"/>
      <c r="AR231" s="92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  <c r="BC231" s="147"/>
      <c r="BD231" s="147"/>
      <c r="BE231" s="100"/>
      <c r="BF231" s="100"/>
      <c r="BG231" s="100"/>
      <c r="BH231" s="100"/>
      <c r="BI231" s="100"/>
    </row>
    <row r="232" spans="1:61" x14ac:dyDescent="0.25">
      <c r="A232" s="2"/>
      <c r="B232" s="2" t="s">
        <v>611</v>
      </c>
      <c r="C232" s="89"/>
      <c r="D232" s="89"/>
      <c r="E232" s="250" t="s">
        <v>685</v>
      </c>
      <c r="F232" s="252"/>
      <c r="G232" s="252"/>
      <c r="H232" s="251"/>
      <c r="I232" s="94" t="s">
        <v>692</v>
      </c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95" t="str">
        <f t="shared" ref="V232:V233" si="326">IFERROR(AVERAGE(J232:U232),"")</f>
        <v/>
      </c>
      <c r="W232" s="95" t="str">
        <f t="shared" ref="W232:W233" si="327">IFERROR(AVERAGE(J232:L232),"")</f>
        <v/>
      </c>
      <c r="X232" s="95" t="str">
        <f t="shared" ref="X232:X233" si="328">IFERROR(AVERAGE(M232:O232),"")</f>
        <v/>
      </c>
      <c r="Y232" s="95" t="str">
        <f t="shared" ref="Y232:Y233" si="329">IFERROR(AVERAGE(P232:R232),"")</f>
        <v/>
      </c>
      <c r="Z232" s="95" t="str">
        <f t="shared" ref="Z232:Z233" si="330">IFERROR(AVERAGE(S232:U232),"")</f>
        <v/>
      </c>
      <c r="AA232" s="146"/>
      <c r="AB232" s="146"/>
      <c r="AC232" s="146"/>
      <c r="AD232" s="146"/>
      <c r="AE232" s="146"/>
      <c r="AF232" s="146"/>
      <c r="AG232" s="146"/>
      <c r="AH232" s="146"/>
      <c r="AI232" s="146"/>
      <c r="AJ232" s="146"/>
      <c r="AK232" s="146"/>
      <c r="AL232" s="146"/>
      <c r="AM232" s="95" t="str">
        <f t="shared" ref="AM232:AM233" si="331">IFERROR(AVERAGE(AA232:AL232),"")</f>
        <v/>
      </c>
      <c r="AN232" s="95" t="str">
        <f t="shared" ref="AN232:AN233" si="332">IFERROR(AVERAGE(AA232:AC232),"")</f>
        <v/>
      </c>
      <c r="AO232" s="95" t="str">
        <f t="shared" ref="AO232:AO233" si="333">IFERROR(AVERAGE(AD232:AF232),"")</f>
        <v/>
      </c>
      <c r="AP232" s="95" t="str">
        <f t="shared" ref="AP232:AP233" si="334">IFERROR(AVERAGE(AG232:AI232),"")</f>
        <v/>
      </c>
      <c r="AQ232" s="95" t="str">
        <f t="shared" ref="AQ232:AQ233" si="335">IFERROR(AVERAGE(AJ232:AL232),"")</f>
        <v/>
      </c>
      <c r="AR232" s="92"/>
      <c r="AS232" s="146"/>
      <c r="AT232" s="146"/>
      <c r="AU232" s="146"/>
      <c r="AV232" s="146"/>
      <c r="AW232" s="146"/>
      <c r="AX232" s="146"/>
      <c r="AY232" s="146"/>
      <c r="AZ232" s="146"/>
      <c r="BA232" s="146"/>
      <c r="BB232" s="146"/>
      <c r="BC232" s="146"/>
      <c r="BD232" s="146"/>
      <c r="BE232" s="95" t="str">
        <f t="shared" ref="BE232:BE233" si="336">IFERROR(AVERAGE(AS232:BD232),"")</f>
        <v/>
      </c>
      <c r="BF232" s="95" t="str">
        <f t="shared" ref="BF232:BF233" si="337">IFERROR(AVERAGE(AS232:AU232),"")</f>
        <v/>
      </c>
      <c r="BG232" s="95" t="str">
        <f t="shared" ref="BG232:BG233" si="338">IFERROR(AVERAGE(AV232:AX232),"")</f>
        <v/>
      </c>
      <c r="BH232" s="95" t="str">
        <f t="shared" ref="BH232:BH233" si="339">IFERROR(AVERAGE(AY232:BA232),"")</f>
        <v/>
      </c>
      <c r="BI232" s="95" t="str">
        <f t="shared" ref="BI232:BI233" si="340">IFERROR(AVERAGE(BB232:BD232),"")</f>
        <v/>
      </c>
    </row>
    <row r="233" spans="1:61" x14ac:dyDescent="0.25">
      <c r="A233" s="2"/>
      <c r="B233" s="2" t="s">
        <v>612</v>
      </c>
      <c r="C233" s="89"/>
      <c r="D233" s="89"/>
      <c r="E233" s="250" t="s">
        <v>686</v>
      </c>
      <c r="F233" s="252"/>
      <c r="G233" s="252"/>
      <c r="H233" s="251"/>
      <c r="I233" s="94" t="s">
        <v>693</v>
      </c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95" t="str">
        <f t="shared" si="326"/>
        <v/>
      </c>
      <c r="W233" s="95" t="str">
        <f t="shared" si="327"/>
        <v/>
      </c>
      <c r="X233" s="95" t="str">
        <f t="shared" si="328"/>
        <v/>
      </c>
      <c r="Y233" s="95" t="str">
        <f t="shared" si="329"/>
        <v/>
      </c>
      <c r="Z233" s="95" t="str">
        <f t="shared" si="330"/>
        <v/>
      </c>
      <c r="AA233" s="146"/>
      <c r="AB233" s="146"/>
      <c r="AC233" s="146"/>
      <c r="AD233" s="146"/>
      <c r="AE233" s="146"/>
      <c r="AF233" s="146"/>
      <c r="AG233" s="146"/>
      <c r="AH233" s="146"/>
      <c r="AI233" s="146"/>
      <c r="AJ233" s="146"/>
      <c r="AK233" s="146"/>
      <c r="AL233" s="146"/>
      <c r="AM233" s="95" t="str">
        <f t="shared" si="331"/>
        <v/>
      </c>
      <c r="AN233" s="95" t="str">
        <f t="shared" si="332"/>
        <v/>
      </c>
      <c r="AO233" s="95" t="str">
        <f t="shared" si="333"/>
        <v/>
      </c>
      <c r="AP233" s="95" t="str">
        <f t="shared" si="334"/>
        <v/>
      </c>
      <c r="AQ233" s="95" t="str">
        <f t="shared" si="335"/>
        <v/>
      </c>
      <c r="AR233" s="92"/>
      <c r="AS233" s="146"/>
      <c r="AT233" s="146"/>
      <c r="AU233" s="146"/>
      <c r="AV233" s="146"/>
      <c r="AW233" s="146"/>
      <c r="AX233" s="146"/>
      <c r="AY233" s="146"/>
      <c r="AZ233" s="146"/>
      <c r="BA233" s="146"/>
      <c r="BB233" s="146"/>
      <c r="BC233" s="146"/>
      <c r="BD233" s="146"/>
      <c r="BE233" s="95" t="str">
        <f t="shared" si="336"/>
        <v/>
      </c>
      <c r="BF233" s="95" t="str">
        <f t="shared" si="337"/>
        <v/>
      </c>
      <c r="BG233" s="95" t="str">
        <f t="shared" si="338"/>
        <v/>
      </c>
      <c r="BH233" s="95" t="str">
        <f t="shared" si="339"/>
        <v/>
      </c>
      <c r="BI233" s="95" t="str">
        <f t="shared" si="340"/>
        <v/>
      </c>
    </row>
    <row r="234" spans="1:61" x14ac:dyDescent="0.25">
      <c r="A234" s="2"/>
      <c r="B234" s="2"/>
      <c r="C234" s="89"/>
      <c r="D234" s="89"/>
      <c r="E234" s="141"/>
      <c r="F234" s="115"/>
      <c r="G234" s="115"/>
      <c r="H234" s="116"/>
      <c r="I234" s="94"/>
      <c r="J234" s="14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47"/>
      <c r="V234" s="100"/>
      <c r="W234" s="100"/>
      <c r="X234" s="100"/>
      <c r="Y234" s="100"/>
      <c r="Z234" s="100"/>
      <c r="AA234" s="147"/>
      <c r="AB234" s="147"/>
      <c r="AC234" s="147"/>
      <c r="AD234" s="147"/>
      <c r="AE234" s="147"/>
      <c r="AF234" s="147"/>
      <c r="AG234" s="147"/>
      <c r="AH234" s="147"/>
      <c r="AI234" s="147"/>
      <c r="AJ234" s="147"/>
      <c r="AK234" s="147"/>
      <c r="AL234" s="147"/>
      <c r="AM234" s="100"/>
      <c r="AN234" s="100"/>
      <c r="AO234" s="100"/>
      <c r="AP234" s="100"/>
      <c r="AQ234" s="100"/>
      <c r="AR234" s="92"/>
      <c r="AS234" s="147"/>
      <c r="AT234" s="147"/>
      <c r="AU234" s="147"/>
      <c r="AV234" s="147"/>
      <c r="AW234" s="147"/>
      <c r="AX234" s="147"/>
      <c r="AY234" s="147"/>
      <c r="AZ234" s="147"/>
      <c r="BA234" s="147"/>
      <c r="BB234" s="147"/>
      <c r="BC234" s="147"/>
      <c r="BD234" s="147"/>
      <c r="BE234" s="100"/>
      <c r="BF234" s="100"/>
      <c r="BG234" s="100"/>
      <c r="BH234" s="100"/>
      <c r="BI234" s="100"/>
    </row>
    <row r="235" spans="1:61" x14ac:dyDescent="0.25">
      <c r="A235" s="2"/>
      <c r="B235" s="2" t="s">
        <v>613</v>
      </c>
      <c r="C235" s="89"/>
      <c r="D235" s="250" t="s">
        <v>687</v>
      </c>
      <c r="E235" s="252"/>
      <c r="F235" s="252"/>
      <c r="G235" s="252"/>
      <c r="H235" s="251"/>
      <c r="I235" s="94" t="s">
        <v>692</v>
      </c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95" t="str">
        <f t="shared" ref="V235:V236" si="341">IFERROR(AVERAGE(J235:U235),"")</f>
        <v/>
      </c>
      <c r="W235" s="95" t="str">
        <f t="shared" ref="W235:W236" si="342">IFERROR(AVERAGE(J235:L235),"")</f>
        <v/>
      </c>
      <c r="X235" s="95" t="str">
        <f t="shared" ref="X235:X236" si="343">IFERROR(AVERAGE(M235:O235),"")</f>
        <v/>
      </c>
      <c r="Y235" s="95" t="str">
        <f t="shared" ref="Y235:Y236" si="344">IFERROR(AVERAGE(P235:R235),"")</f>
        <v/>
      </c>
      <c r="Z235" s="95" t="str">
        <f t="shared" ref="Z235:Z236" si="345">IFERROR(AVERAGE(S235:U235),"")</f>
        <v/>
      </c>
      <c r="AA235" s="146"/>
      <c r="AB235" s="146"/>
      <c r="AC235" s="146"/>
      <c r="AD235" s="146"/>
      <c r="AE235" s="146"/>
      <c r="AF235" s="146"/>
      <c r="AG235" s="146"/>
      <c r="AH235" s="146"/>
      <c r="AI235" s="146"/>
      <c r="AJ235" s="146"/>
      <c r="AK235" s="146"/>
      <c r="AL235" s="146"/>
      <c r="AM235" s="95" t="str">
        <f t="shared" ref="AM235:AM236" si="346">IFERROR(AVERAGE(AA235:AL235),"")</f>
        <v/>
      </c>
      <c r="AN235" s="95" t="str">
        <f t="shared" ref="AN235:AN236" si="347">IFERROR(AVERAGE(AA235:AC235),"")</f>
        <v/>
      </c>
      <c r="AO235" s="95" t="str">
        <f t="shared" ref="AO235:AO236" si="348">IFERROR(AVERAGE(AD235:AF235),"")</f>
        <v/>
      </c>
      <c r="AP235" s="95" t="str">
        <f t="shared" ref="AP235:AP236" si="349">IFERROR(AVERAGE(AG235:AI235),"")</f>
        <v/>
      </c>
      <c r="AQ235" s="95" t="str">
        <f t="shared" ref="AQ235:AQ236" si="350">IFERROR(AVERAGE(AJ235:AL235),"")</f>
        <v/>
      </c>
      <c r="AR235" s="92"/>
      <c r="AS235" s="146"/>
      <c r="AT235" s="146"/>
      <c r="AU235" s="146"/>
      <c r="AV235" s="146"/>
      <c r="AW235" s="146"/>
      <c r="AX235" s="146"/>
      <c r="AY235" s="146"/>
      <c r="AZ235" s="146"/>
      <c r="BA235" s="146"/>
      <c r="BB235" s="146"/>
      <c r="BC235" s="146"/>
      <c r="BD235" s="146"/>
      <c r="BE235" s="95" t="str">
        <f t="shared" ref="BE235:BE236" si="351">IFERROR(AVERAGE(AS235:BD235),"")</f>
        <v/>
      </c>
      <c r="BF235" s="95" t="str">
        <f t="shared" ref="BF235:BF236" si="352">IFERROR(AVERAGE(AS235:AU235),"")</f>
        <v/>
      </c>
      <c r="BG235" s="95" t="str">
        <f t="shared" ref="BG235:BG236" si="353">IFERROR(AVERAGE(AV235:AX235),"")</f>
        <v/>
      </c>
      <c r="BH235" s="95" t="str">
        <f t="shared" ref="BH235:BH236" si="354">IFERROR(AVERAGE(AY235:BA235),"")</f>
        <v/>
      </c>
      <c r="BI235" s="95" t="str">
        <f t="shared" ref="BI235:BI236" si="355">IFERROR(AVERAGE(BB235:BD235),"")</f>
        <v/>
      </c>
    </row>
    <row r="236" spans="1:61" x14ac:dyDescent="0.25">
      <c r="A236" s="2"/>
      <c r="B236" s="2" t="s">
        <v>614</v>
      </c>
      <c r="C236" s="89"/>
      <c r="D236" s="250" t="s">
        <v>688</v>
      </c>
      <c r="E236" s="252"/>
      <c r="F236" s="252"/>
      <c r="G236" s="252"/>
      <c r="H236" s="251"/>
      <c r="I236" s="94" t="s">
        <v>693</v>
      </c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95" t="str">
        <f t="shared" si="341"/>
        <v/>
      </c>
      <c r="W236" s="95" t="str">
        <f t="shared" si="342"/>
        <v/>
      </c>
      <c r="X236" s="95" t="str">
        <f t="shared" si="343"/>
        <v/>
      </c>
      <c r="Y236" s="95" t="str">
        <f t="shared" si="344"/>
        <v/>
      </c>
      <c r="Z236" s="95" t="str">
        <f t="shared" si="345"/>
        <v/>
      </c>
      <c r="AA236" s="146"/>
      <c r="AB236" s="146"/>
      <c r="AC236" s="146"/>
      <c r="AD236" s="146"/>
      <c r="AE236" s="146"/>
      <c r="AF236" s="146"/>
      <c r="AG236" s="146"/>
      <c r="AH236" s="146"/>
      <c r="AI236" s="146"/>
      <c r="AJ236" s="146"/>
      <c r="AK236" s="146"/>
      <c r="AL236" s="146"/>
      <c r="AM236" s="95" t="str">
        <f t="shared" si="346"/>
        <v/>
      </c>
      <c r="AN236" s="95" t="str">
        <f t="shared" si="347"/>
        <v/>
      </c>
      <c r="AO236" s="95" t="str">
        <f t="shared" si="348"/>
        <v/>
      </c>
      <c r="AP236" s="95" t="str">
        <f t="shared" si="349"/>
        <v/>
      </c>
      <c r="AQ236" s="95" t="str">
        <f t="shared" si="350"/>
        <v/>
      </c>
      <c r="AR236" s="92"/>
      <c r="AS236" s="146"/>
      <c r="AT236" s="146"/>
      <c r="AU236" s="146"/>
      <c r="AV236" s="146"/>
      <c r="AW236" s="146"/>
      <c r="AX236" s="146"/>
      <c r="AY236" s="146"/>
      <c r="AZ236" s="146"/>
      <c r="BA236" s="146"/>
      <c r="BB236" s="146"/>
      <c r="BC236" s="146"/>
      <c r="BD236" s="146"/>
      <c r="BE236" s="95" t="str">
        <f t="shared" si="351"/>
        <v/>
      </c>
      <c r="BF236" s="95" t="str">
        <f t="shared" si="352"/>
        <v/>
      </c>
      <c r="BG236" s="95" t="str">
        <f t="shared" si="353"/>
        <v/>
      </c>
      <c r="BH236" s="95" t="str">
        <f t="shared" si="354"/>
        <v/>
      </c>
      <c r="BI236" s="95" t="str">
        <f t="shared" si="355"/>
        <v/>
      </c>
    </row>
    <row r="237" spans="1:61" x14ac:dyDescent="0.25">
      <c r="A237" s="2"/>
      <c r="B237" s="2"/>
      <c r="C237" s="104"/>
      <c r="D237" s="104"/>
      <c r="E237" s="117"/>
      <c r="F237" s="117"/>
      <c r="G237" s="260"/>
      <c r="H237" s="261"/>
      <c r="I237" s="140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08"/>
      <c r="W237" s="108"/>
      <c r="X237" s="108"/>
      <c r="Y237" s="108"/>
      <c r="Z237" s="108"/>
      <c r="AA237" s="118"/>
      <c r="AB237" s="118"/>
      <c r="AC237" s="118"/>
      <c r="AD237" s="118"/>
      <c r="AE237" s="118"/>
      <c r="AF237" s="118"/>
      <c r="AG237" s="118"/>
      <c r="AH237" s="118"/>
      <c r="AI237" s="118"/>
      <c r="AJ237" s="118"/>
      <c r="AK237" s="118"/>
      <c r="AL237" s="118"/>
      <c r="AM237" s="108"/>
      <c r="AN237" s="108"/>
      <c r="AO237" s="108"/>
      <c r="AP237" s="108"/>
      <c r="AQ237" s="108"/>
      <c r="AR237" s="108"/>
      <c r="AS237" s="118"/>
      <c r="AT237" s="118"/>
      <c r="AU237" s="118"/>
      <c r="AV237" s="118"/>
      <c r="AW237" s="118"/>
      <c r="AX237" s="118"/>
      <c r="AY237" s="118"/>
      <c r="AZ237" s="118"/>
      <c r="BA237" s="118"/>
      <c r="BB237" s="118"/>
      <c r="BC237" s="118"/>
      <c r="BD237" s="118"/>
      <c r="BE237" s="108"/>
      <c r="BF237" s="108"/>
      <c r="BG237" s="108"/>
      <c r="BH237" s="108"/>
      <c r="BI237" s="108"/>
    </row>
    <row r="238" spans="1:61" ht="18.75" x14ac:dyDescent="0.3">
      <c r="A238" s="1">
        <v>3</v>
      </c>
      <c r="B238" s="2"/>
      <c r="C238" s="109" t="s">
        <v>694</v>
      </c>
      <c r="D238" s="110"/>
      <c r="E238" s="111"/>
      <c r="F238" s="111"/>
      <c r="G238" s="111"/>
      <c r="H238" s="111"/>
      <c r="I238" s="111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1"/>
      <c r="W238" s="111"/>
      <c r="X238" s="111"/>
      <c r="Y238" s="111"/>
      <c r="Z238" s="111"/>
      <c r="AA238" s="112"/>
      <c r="AB238" s="112"/>
      <c r="AC238" s="112"/>
      <c r="AD238" s="112"/>
      <c r="AE238" s="112"/>
      <c r="AF238" s="112"/>
      <c r="AG238" s="112"/>
      <c r="AH238" s="112"/>
      <c r="AI238" s="112"/>
      <c r="AJ238" s="112"/>
      <c r="AK238" s="112"/>
      <c r="AL238" s="112"/>
      <c r="AM238" s="111"/>
      <c r="AN238" s="111"/>
      <c r="AO238" s="111"/>
      <c r="AP238" s="111"/>
      <c r="AQ238" s="111"/>
      <c r="AR238" s="111"/>
      <c r="AS238" s="112"/>
      <c r="AT238" s="112"/>
      <c r="AU238" s="112"/>
      <c r="AV238" s="112"/>
      <c r="AW238" s="112"/>
      <c r="AX238" s="112"/>
      <c r="AY238" s="112"/>
      <c r="AZ238" s="112"/>
      <c r="BA238" s="112"/>
      <c r="BB238" s="112"/>
      <c r="BC238" s="112"/>
      <c r="BD238" s="112"/>
      <c r="BE238" s="111"/>
      <c r="BF238" s="111"/>
      <c r="BG238" s="111"/>
      <c r="BH238" s="111"/>
      <c r="BI238" s="111"/>
    </row>
    <row r="239" spans="1:61" x14ac:dyDescent="0.25">
      <c r="A239" s="2"/>
      <c r="B239" s="2"/>
      <c r="C239" s="108"/>
      <c r="D239" s="108"/>
      <c r="E239" s="108"/>
      <c r="F239" s="108"/>
      <c r="G239" s="119"/>
      <c r="H239" s="119"/>
      <c r="I239" s="119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19"/>
      <c r="W239" s="119"/>
      <c r="X239" s="119"/>
      <c r="Y239" s="119"/>
      <c r="Z239" s="119"/>
      <c r="AA239" s="120"/>
      <c r="AB239" s="120"/>
      <c r="AC239" s="120"/>
      <c r="AD239" s="120"/>
      <c r="AE239" s="120"/>
      <c r="AF239" s="120"/>
      <c r="AG239" s="120"/>
      <c r="AH239" s="120"/>
      <c r="AI239" s="120"/>
      <c r="AJ239" s="120"/>
      <c r="AK239" s="120"/>
      <c r="AL239" s="120"/>
      <c r="AM239" s="119"/>
      <c r="AN239" s="119"/>
      <c r="AO239" s="119"/>
      <c r="AP239" s="119"/>
      <c r="AQ239" s="119"/>
      <c r="AR239" s="119"/>
      <c r="AS239" s="120"/>
      <c r="AT239" s="120"/>
      <c r="AU239" s="120"/>
      <c r="AV239" s="120"/>
      <c r="AW239" s="120"/>
      <c r="AX239" s="120"/>
      <c r="AY239" s="120"/>
      <c r="AZ239" s="120"/>
      <c r="BA239" s="120"/>
      <c r="BB239" s="120"/>
      <c r="BC239" s="120"/>
      <c r="BD239" s="120"/>
      <c r="BE239" s="119"/>
      <c r="BF239" s="119"/>
      <c r="BG239" s="119"/>
      <c r="BH239" s="119"/>
      <c r="BI239" s="119"/>
    </row>
    <row r="240" spans="1:61" x14ac:dyDescent="0.25">
      <c r="A240" s="2"/>
      <c r="B240" s="2"/>
      <c r="C240" s="262" t="s">
        <v>0</v>
      </c>
      <c r="D240" s="265" t="s">
        <v>1</v>
      </c>
      <c r="E240" s="255"/>
      <c r="F240" s="255"/>
      <c r="G240" s="255"/>
      <c r="H240" s="256"/>
      <c r="I240" s="268" t="s">
        <v>2</v>
      </c>
      <c r="J240" s="254" t="s">
        <v>258</v>
      </c>
      <c r="K240" s="255"/>
      <c r="L240" s="255"/>
      <c r="M240" s="255"/>
      <c r="N240" s="255"/>
      <c r="O240" s="255"/>
      <c r="P240" s="255"/>
      <c r="Q240" s="255"/>
      <c r="R240" s="255"/>
      <c r="S240" s="255"/>
      <c r="T240" s="255"/>
      <c r="U240" s="256"/>
      <c r="V240" s="138" t="s">
        <v>259</v>
      </c>
      <c r="W240" s="138" t="s">
        <v>259</v>
      </c>
      <c r="X240" s="138" t="s">
        <v>259</v>
      </c>
      <c r="Y240" s="138" t="s">
        <v>259</v>
      </c>
      <c r="Z240" s="138" t="s">
        <v>259</v>
      </c>
      <c r="AA240" s="254" t="s">
        <v>475</v>
      </c>
      <c r="AB240" s="255"/>
      <c r="AC240" s="255"/>
      <c r="AD240" s="255"/>
      <c r="AE240" s="255"/>
      <c r="AF240" s="255"/>
      <c r="AG240" s="255"/>
      <c r="AH240" s="255"/>
      <c r="AI240" s="255"/>
      <c r="AJ240" s="255"/>
      <c r="AK240" s="255"/>
      <c r="AL240" s="256"/>
      <c r="AM240" s="138" t="s">
        <v>259</v>
      </c>
      <c r="AN240" s="138" t="s">
        <v>259</v>
      </c>
      <c r="AO240" s="138" t="s">
        <v>259</v>
      </c>
      <c r="AP240" s="138" t="s">
        <v>259</v>
      </c>
      <c r="AQ240" s="138" t="s">
        <v>259</v>
      </c>
      <c r="AR240" s="138" t="s">
        <v>324</v>
      </c>
      <c r="AS240" s="254" t="s">
        <v>476</v>
      </c>
      <c r="AT240" s="255"/>
      <c r="AU240" s="255"/>
      <c r="AV240" s="255"/>
      <c r="AW240" s="255"/>
      <c r="AX240" s="255"/>
      <c r="AY240" s="255"/>
      <c r="AZ240" s="255"/>
      <c r="BA240" s="255"/>
      <c r="BB240" s="255"/>
      <c r="BC240" s="255"/>
      <c r="BD240" s="256"/>
      <c r="BE240" s="138" t="s">
        <v>259</v>
      </c>
      <c r="BF240" s="138" t="s">
        <v>259</v>
      </c>
      <c r="BG240" s="138" t="s">
        <v>259</v>
      </c>
      <c r="BH240" s="138" t="s">
        <v>259</v>
      </c>
      <c r="BI240" s="138" t="s">
        <v>259</v>
      </c>
    </row>
    <row r="241" spans="1:61" x14ac:dyDescent="0.25">
      <c r="A241" s="2"/>
      <c r="B241" s="2"/>
      <c r="C241" s="263"/>
      <c r="D241" s="266"/>
      <c r="E241" s="261"/>
      <c r="F241" s="261"/>
      <c r="G241" s="261"/>
      <c r="H241" s="267"/>
      <c r="I241" s="263"/>
      <c r="J241" s="257"/>
      <c r="K241" s="258"/>
      <c r="L241" s="258"/>
      <c r="M241" s="258"/>
      <c r="N241" s="258"/>
      <c r="O241" s="258"/>
      <c r="P241" s="258"/>
      <c r="Q241" s="258"/>
      <c r="R241" s="258"/>
      <c r="S241" s="258"/>
      <c r="T241" s="258"/>
      <c r="U241" s="259"/>
      <c r="V241" s="84" t="s">
        <v>264</v>
      </c>
      <c r="W241" s="84" t="s">
        <v>325</v>
      </c>
      <c r="X241" s="84" t="s">
        <v>326</v>
      </c>
      <c r="Y241" s="84" t="s">
        <v>327</v>
      </c>
      <c r="Z241" s="84" t="s">
        <v>328</v>
      </c>
      <c r="AA241" s="257"/>
      <c r="AB241" s="258"/>
      <c r="AC241" s="258"/>
      <c r="AD241" s="258"/>
      <c r="AE241" s="258"/>
      <c r="AF241" s="258"/>
      <c r="AG241" s="258"/>
      <c r="AH241" s="258"/>
      <c r="AI241" s="258"/>
      <c r="AJ241" s="258"/>
      <c r="AK241" s="258"/>
      <c r="AL241" s="259"/>
      <c r="AM241" s="84" t="s">
        <v>264</v>
      </c>
      <c r="AN241" s="84" t="s">
        <v>325</v>
      </c>
      <c r="AO241" s="84" t="s">
        <v>326</v>
      </c>
      <c r="AP241" s="84" t="s">
        <v>327</v>
      </c>
      <c r="AQ241" s="84" t="s">
        <v>328</v>
      </c>
      <c r="AR241" s="84" t="s">
        <v>329</v>
      </c>
      <c r="AS241" s="257"/>
      <c r="AT241" s="258"/>
      <c r="AU241" s="258"/>
      <c r="AV241" s="258"/>
      <c r="AW241" s="258"/>
      <c r="AX241" s="258"/>
      <c r="AY241" s="258"/>
      <c r="AZ241" s="258"/>
      <c r="BA241" s="258"/>
      <c r="BB241" s="258"/>
      <c r="BC241" s="258"/>
      <c r="BD241" s="259"/>
      <c r="BE241" s="84" t="s">
        <v>264</v>
      </c>
      <c r="BF241" s="84" t="s">
        <v>325</v>
      </c>
      <c r="BG241" s="84" t="s">
        <v>326</v>
      </c>
      <c r="BH241" s="84" t="s">
        <v>327</v>
      </c>
      <c r="BI241" s="84" t="s">
        <v>328</v>
      </c>
    </row>
    <row r="242" spans="1:61" x14ac:dyDescent="0.25">
      <c r="A242" s="2"/>
      <c r="B242" s="2"/>
      <c r="C242" s="264"/>
      <c r="D242" s="257"/>
      <c r="E242" s="258"/>
      <c r="F242" s="258"/>
      <c r="G242" s="258"/>
      <c r="H242" s="259"/>
      <c r="I242" s="264"/>
      <c r="J242" s="85" t="s">
        <v>266</v>
      </c>
      <c r="K242" s="85" t="s">
        <v>267</v>
      </c>
      <c r="L242" s="85" t="s">
        <v>268</v>
      </c>
      <c r="M242" s="85" t="s">
        <v>269</v>
      </c>
      <c r="N242" s="85" t="s">
        <v>270</v>
      </c>
      <c r="O242" s="85" t="s">
        <v>271</v>
      </c>
      <c r="P242" s="85" t="s">
        <v>272</v>
      </c>
      <c r="Q242" s="85" t="s">
        <v>273</v>
      </c>
      <c r="R242" s="85" t="s">
        <v>274</v>
      </c>
      <c r="S242" s="85" t="s">
        <v>275</v>
      </c>
      <c r="T242" s="85" t="s">
        <v>276</v>
      </c>
      <c r="U242" s="85" t="s">
        <v>277</v>
      </c>
      <c r="V242" s="86">
        <f>H2</f>
        <v>2021</v>
      </c>
      <c r="W242" s="86">
        <f>H2</f>
        <v>2021</v>
      </c>
      <c r="X242" s="86">
        <f>H2</f>
        <v>2021</v>
      </c>
      <c r="Y242" s="86">
        <f>H2</f>
        <v>2021</v>
      </c>
      <c r="Z242" s="86">
        <f>H2</f>
        <v>2021</v>
      </c>
      <c r="AA242" s="85" t="s">
        <v>266</v>
      </c>
      <c r="AB242" s="85" t="s">
        <v>267</v>
      </c>
      <c r="AC242" s="85" t="s">
        <v>268</v>
      </c>
      <c r="AD242" s="85" t="s">
        <v>269</v>
      </c>
      <c r="AE242" s="85" t="s">
        <v>270</v>
      </c>
      <c r="AF242" s="85" t="s">
        <v>271</v>
      </c>
      <c r="AG242" s="85" t="s">
        <v>272</v>
      </c>
      <c r="AH242" s="85" t="s">
        <v>273</v>
      </c>
      <c r="AI242" s="85" t="s">
        <v>274</v>
      </c>
      <c r="AJ242" s="85" t="s">
        <v>275</v>
      </c>
      <c r="AK242" s="85" t="s">
        <v>276</v>
      </c>
      <c r="AL242" s="85" t="s">
        <v>277</v>
      </c>
      <c r="AM242" s="86">
        <f>H2</f>
        <v>2021</v>
      </c>
      <c r="AN242" s="86">
        <f>H2</f>
        <v>2021</v>
      </c>
      <c r="AO242" s="86">
        <f>H2</f>
        <v>2021</v>
      </c>
      <c r="AP242" s="86">
        <f>H2</f>
        <v>2021</v>
      </c>
      <c r="AQ242" s="86">
        <f>H2</f>
        <v>2021</v>
      </c>
      <c r="AR242" s="86">
        <f>H2</f>
        <v>2021</v>
      </c>
      <c r="AS242" s="85" t="s">
        <v>266</v>
      </c>
      <c r="AT242" s="85" t="s">
        <v>267</v>
      </c>
      <c r="AU242" s="85" t="s">
        <v>268</v>
      </c>
      <c r="AV242" s="85" t="s">
        <v>269</v>
      </c>
      <c r="AW242" s="85" t="s">
        <v>270</v>
      </c>
      <c r="AX242" s="85" t="s">
        <v>271</v>
      </c>
      <c r="AY242" s="85" t="s">
        <v>272</v>
      </c>
      <c r="AZ242" s="85" t="s">
        <v>273</v>
      </c>
      <c r="BA242" s="85" t="s">
        <v>274</v>
      </c>
      <c r="BB242" s="85" t="s">
        <v>275</v>
      </c>
      <c r="BC242" s="85" t="s">
        <v>276</v>
      </c>
      <c r="BD242" s="85" t="s">
        <v>277</v>
      </c>
      <c r="BE242" s="86">
        <f>H2-1</f>
        <v>2020</v>
      </c>
      <c r="BF242" s="86">
        <f>H2-1</f>
        <v>2020</v>
      </c>
      <c r="BG242" s="86">
        <f>H2-1</f>
        <v>2020</v>
      </c>
      <c r="BH242" s="86">
        <f>H2-1</f>
        <v>2020</v>
      </c>
      <c r="BI242" s="86">
        <f>H2-1</f>
        <v>2020</v>
      </c>
    </row>
    <row r="243" spans="1:61" x14ac:dyDescent="0.25">
      <c r="A243" s="2"/>
      <c r="B243" s="2"/>
      <c r="C243" s="87">
        <v>1</v>
      </c>
      <c r="D243" s="269">
        <v>2</v>
      </c>
      <c r="E243" s="252"/>
      <c r="F243" s="252"/>
      <c r="G243" s="252"/>
      <c r="H243" s="251"/>
      <c r="I243" s="88">
        <v>3</v>
      </c>
      <c r="J243" s="270">
        <v>4</v>
      </c>
      <c r="K243" s="271"/>
      <c r="L243" s="271"/>
      <c r="M243" s="271"/>
      <c r="N243" s="271"/>
      <c r="O243" s="271"/>
      <c r="P243" s="271"/>
      <c r="Q243" s="271"/>
      <c r="R243" s="271"/>
      <c r="S243" s="271"/>
      <c r="T243" s="271"/>
      <c r="U243" s="272"/>
      <c r="V243" s="88">
        <v>5</v>
      </c>
      <c r="W243" s="88">
        <v>6</v>
      </c>
      <c r="X243" s="88">
        <v>7</v>
      </c>
      <c r="Y243" s="88">
        <v>8</v>
      </c>
      <c r="Z243" s="88">
        <v>9</v>
      </c>
      <c r="AA243" s="270">
        <v>4</v>
      </c>
      <c r="AB243" s="271"/>
      <c r="AC243" s="271"/>
      <c r="AD243" s="271"/>
      <c r="AE243" s="271"/>
      <c r="AF243" s="271"/>
      <c r="AG243" s="271"/>
      <c r="AH243" s="271"/>
      <c r="AI243" s="271"/>
      <c r="AJ243" s="271"/>
      <c r="AK243" s="271"/>
      <c r="AL243" s="272"/>
      <c r="AM243" s="88">
        <v>5</v>
      </c>
      <c r="AN243" s="88">
        <v>6</v>
      </c>
      <c r="AO243" s="88">
        <v>7</v>
      </c>
      <c r="AP243" s="88">
        <v>8</v>
      </c>
      <c r="AQ243" s="88">
        <v>9</v>
      </c>
      <c r="AR243" s="88">
        <v>10</v>
      </c>
      <c r="AS243" s="270">
        <v>4</v>
      </c>
      <c r="AT243" s="271"/>
      <c r="AU243" s="271"/>
      <c r="AV243" s="271"/>
      <c r="AW243" s="271"/>
      <c r="AX243" s="271"/>
      <c r="AY243" s="271"/>
      <c r="AZ243" s="271"/>
      <c r="BA243" s="271"/>
      <c r="BB243" s="271"/>
      <c r="BC243" s="271"/>
      <c r="BD243" s="272"/>
      <c r="BE243" s="88">
        <v>5</v>
      </c>
      <c r="BF243" s="88">
        <v>6</v>
      </c>
      <c r="BG243" s="88">
        <v>7</v>
      </c>
      <c r="BH243" s="88">
        <v>8</v>
      </c>
      <c r="BI243" s="88">
        <v>9</v>
      </c>
    </row>
    <row r="244" spans="1:61" x14ac:dyDescent="0.25">
      <c r="A244" s="2"/>
      <c r="B244" s="2"/>
      <c r="C244" s="89"/>
      <c r="D244" s="141"/>
      <c r="E244" s="115"/>
      <c r="F244" s="115"/>
      <c r="G244" s="115"/>
      <c r="H244" s="121"/>
      <c r="I244" s="114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  <c r="U244" s="122"/>
      <c r="V244" s="114"/>
      <c r="W244" s="114"/>
      <c r="X244" s="114"/>
      <c r="Y244" s="114"/>
      <c r="Z244" s="114"/>
      <c r="AA244" s="122"/>
      <c r="AB244" s="122"/>
      <c r="AC244" s="122"/>
      <c r="AD244" s="122"/>
      <c r="AE244" s="122"/>
      <c r="AF244" s="122"/>
      <c r="AG244" s="122"/>
      <c r="AH244" s="122"/>
      <c r="AI244" s="122"/>
      <c r="AJ244" s="122"/>
      <c r="AK244" s="122"/>
      <c r="AL244" s="122"/>
      <c r="AM244" s="114"/>
      <c r="AN244" s="114"/>
      <c r="AO244" s="114"/>
      <c r="AP244" s="114"/>
      <c r="AQ244" s="114"/>
      <c r="AR244" s="114"/>
      <c r="AS244" s="122"/>
      <c r="AT244" s="122"/>
      <c r="AU244" s="122"/>
      <c r="AV244" s="122"/>
      <c r="AW244" s="122"/>
      <c r="AX244" s="122"/>
      <c r="AY244" s="122"/>
      <c r="AZ244" s="122"/>
      <c r="BA244" s="122"/>
      <c r="BB244" s="122"/>
      <c r="BC244" s="122"/>
      <c r="BD244" s="122"/>
      <c r="BE244" s="114"/>
      <c r="BF244" s="114"/>
      <c r="BG244" s="114"/>
      <c r="BH244" s="114"/>
      <c r="BI244" s="114"/>
    </row>
    <row r="245" spans="1:61" x14ac:dyDescent="0.25">
      <c r="A245" s="2"/>
      <c r="B245" s="2"/>
      <c r="C245" s="114">
        <v>1</v>
      </c>
      <c r="D245" s="250" t="s">
        <v>41</v>
      </c>
      <c r="E245" s="252"/>
      <c r="F245" s="252"/>
      <c r="G245" s="252"/>
      <c r="H245" s="251"/>
      <c r="I245" s="90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90"/>
      <c r="W245" s="90"/>
      <c r="X245" s="90"/>
      <c r="Y245" s="90"/>
      <c r="Z245" s="90"/>
      <c r="AA245" s="103"/>
      <c r="AB245" s="103"/>
      <c r="AC245" s="103"/>
      <c r="AD245" s="103"/>
      <c r="AE245" s="103"/>
      <c r="AF245" s="103"/>
      <c r="AG245" s="103"/>
      <c r="AH245" s="103"/>
      <c r="AI245" s="103"/>
      <c r="AJ245" s="103"/>
      <c r="AK245" s="103"/>
      <c r="AL245" s="103"/>
      <c r="AM245" s="90"/>
      <c r="AN245" s="90"/>
      <c r="AO245" s="90"/>
      <c r="AP245" s="90"/>
      <c r="AQ245" s="90"/>
      <c r="AR245" s="90"/>
      <c r="AS245" s="103"/>
      <c r="AT245" s="103"/>
      <c r="AU245" s="103"/>
      <c r="AV245" s="103"/>
      <c r="AW245" s="103"/>
      <c r="AX245" s="103"/>
      <c r="AY245" s="103"/>
      <c r="AZ245" s="103"/>
      <c r="BA245" s="103"/>
      <c r="BB245" s="103"/>
      <c r="BC245" s="103"/>
      <c r="BD245" s="103"/>
      <c r="BE245" s="90"/>
      <c r="BF245" s="90"/>
      <c r="BG245" s="90"/>
      <c r="BH245" s="90"/>
      <c r="BI245" s="90"/>
    </row>
    <row r="246" spans="1:61" x14ac:dyDescent="0.25">
      <c r="A246" s="2"/>
      <c r="B246" s="2"/>
      <c r="C246" s="89"/>
      <c r="D246" s="89">
        <v>1</v>
      </c>
      <c r="E246" s="250" t="s">
        <v>657</v>
      </c>
      <c r="F246" s="252"/>
      <c r="G246" s="252"/>
      <c r="H246" s="251"/>
      <c r="I246" s="90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14"/>
      <c r="W246" s="114"/>
      <c r="X246" s="114"/>
      <c r="Y246" s="114"/>
      <c r="Z246" s="114"/>
      <c r="AA246" s="103"/>
      <c r="AB246" s="103"/>
      <c r="AC246" s="103"/>
      <c r="AD246" s="103"/>
      <c r="AE246" s="103"/>
      <c r="AF246" s="103"/>
      <c r="AG246" s="103"/>
      <c r="AH246" s="103"/>
      <c r="AI246" s="103"/>
      <c r="AJ246" s="103"/>
      <c r="AK246" s="103"/>
      <c r="AL246" s="103"/>
      <c r="AM246" s="114"/>
      <c r="AN246" s="114"/>
      <c r="AO246" s="114"/>
      <c r="AP246" s="114"/>
      <c r="AQ246" s="114"/>
      <c r="AR246" s="114"/>
      <c r="AS246" s="103"/>
      <c r="AT246" s="103"/>
      <c r="AU246" s="103"/>
      <c r="AV246" s="103"/>
      <c r="AW246" s="103"/>
      <c r="AX246" s="103"/>
      <c r="AY246" s="103"/>
      <c r="AZ246" s="103"/>
      <c r="BA246" s="103"/>
      <c r="BB246" s="103"/>
      <c r="BC246" s="103"/>
      <c r="BD246" s="103"/>
      <c r="BE246" s="114"/>
      <c r="BF246" s="114"/>
      <c r="BG246" s="114"/>
      <c r="BH246" s="114"/>
      <c r="BI246" s="114"/>
    </row>
    <row r="247" spans="1:61" x14ac:dyDescent="0.25">
      <c r="A247" s="2"/>
      <c r="B247" s="2" t="s">
        <v>454</v>
      </c>
      <c r="C247" s="89"/>
      <c r="D247" s="89"/>
      <c r="E247" s="89">
        <v>1</v>
      </c>
      <c r="F247" s="250" t="s">
        <v>7</v>
      </c>
      <c r="G247" s="252"/>
      <c r="H247" s="251"/>
      <c r="I247" s="94" t="s">
        <v>695</v>
      </c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95" t="str">
        <f t="shared" ref="V247:V263" si="356">IFERROR(AVERAGE(J247:U247),"")</f>
        <v/>
      </c>
      <c r="W247" s="95" t="str">
        <f t="shared" ref="W247:W263" si="357">IFERROR(AVERAGE(J247:L247),"")</f>
        <v/>
      </c>
      <c r="X247" s="95" t="str">
        <f t="shared" ref="X247:X263" si="358">IFERROR(AVERAGE(M247:O247),"")</f>
        <v/>
      </c>
      <c r="Y247" s="95" t="str">
        <f t="shared" ref="Y247:Y263" si="359">IFERROR(AVERAGE(P247:R247),"")</f>
        <v/>
      </c>
      <c r="Z247" s="95" t="str">
        <f t="shared" ref="Z247:Z263" si="360">IFERROR(AVERAGE(S247:U247),"")</f>
        <v/>
      </c>
      <c r="AA247" s="146"/>
      <c r="AB247" s="146"/>
      <c r="AC247" s="146"/>
      <c r="AD247" s="146"/>
      <c r="AE247" s="146"/>
      <c r="AF247" s="146"/>
      <c r="AG247" s="146"/>
      <c r="AH247" s="146"/>
      <c r="AI247" s="146"/>
      <c r="AJ247" s="146"/>
      <c r="AK247" s="146"/>
      <c r="AL247" s="146"/>
      <c r="AM247" s="95" t="str">
        <f t="shared" ref="AM247:AM263" si="361">IFERROR(AVERAGE(AA247:AL247),"")</f>
        <v/>
      </c>
      <c r="AN247" s="95" t="str">
        <f t="shared" ref="AN247:AN263" si="362">IFERROR(AVERAGE(AA247:AC247),"")</f>
        <v/>
      </c>
      <c r="AO247" s="95" t="str">
        <f t="shared" ref="AO247:AO263" si="363">IFERROR(AVERAGE(AD247:AF247),"")</f>
        <v/>
      </c>
      <c r="AP247" s="95" t="str">
        <f t="shared" ref="AP247:AP263" si="364">IFERROR(AVERAGE(AG247:AI247),"")</f>
        <v/>
      </c>
      <c r="AQ247" s="95" t="str">
        <f t="shared" ref="AQ247:AQ263" si="365">IFERROR(AVERAGE(AJ247:AL247),"")</f>
        <v/>
      </c>
      <c r="AR247" s="114"/>
      <c r="AS247" s="146"/>
      <c r="AT247" s="146"/>
      <c r="AU247" s="146"/>
      <c r="AV247" s="146"/>
      <c r="AW247" s="146"/>
      <c r="AX247" s="146"/>
      <c r="AY247" s="146"/>
      <c r="AZ247" s="146"/>
      <c r="BA247" s="146"/>
      <c r="BB247" s="146"/>
      <c r="BC247" s="146"/>
      <c r="BD247" s="146"/>
      <c r="BE247" s="95" t="str">
        <f t="shared" ref="BE247:BE263" si="366">IFERROR(AVERAGE(AS247:BD247),"")</f>
        <v/>
      </c>
      <c r="BF247" s="95" t="str">
        <f t="shared" ref="BF247:BF263" si="367">IFERROR(AVERAGE(AS247:AU247),"")</f>
        <v/>
      </c>
      <c r="BG247" s="95" t="str">
        <f t="shared" ref="BG247:BG263" si="368">IFERROR(AVERAGE(AV247:AX247),"")</f>
        <v/>
      </c>
      <c r="BH247" s="95" t="str">
        <f t="shared" ref="BH247:BH263" si="369">IFERROR(AVERAGE(AY247:BA247),"")</f>
        <v/>
      </c>
      <c r="BI247" s="95" t="str">
        <f t="shared" ref="BI247:BI263" si="370">IFERROR(AVERAGE(BB247:BD247),"")</f>
        <v/>
      </c>
    </row>
    <row r="248" spans="1:61" x14ac:dyDescent="0.25">
      <c r="A248" s="2"/>
      <c r="B248" s="2" t="s">
        <v>455</v>
      </c>
      <c r="C248" s="89"/>
      <c r="D248" s="89"/>
      <c r="E248" s="89">
        <v>2</v>
      </c>
      <c r="F248" s="250" t="s">
        <v>64</v>
      </c>
      <c r="G248" s="252"/>
      <c r="H248" s="251"/>
      <c r="I248" s="94" t="s">
        <v>695</v>
      </c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95" t="str">
        <f t="shared" si="356"/>
        <v/>
      </c>
      <c r="W248" s="95" t="str">
        <f t="shared" si="357"/>
        <v/>
      </c>
      <c r="X248" s="95" t="str">
        <f t="shared" si="358"/>
        <v/>
      </c>
      <c r="Y248" s="95" t="str">
        <f t="shared" si="359"/>
        <v/>
      </c>
      <c r="Z248" s="95" t="str">
        <f t="shared" si="360"/>
        <v/>
      </c>
      <c r="AA248" s="146"/>
      <c r="AB248" s="146"/>
      <c r="AC248" s="146"/>
      <c r="AD248" s="146"/>
      <c r="AE248" s="146"/>
      <c r="AF248" s="146"/>
      <c r="AG248" s="146"/>
      <c r="AH248" s="146"/>
      <c r="AI248" s="146"/>
      <c r="AJ248" s="146"/>
      <c r="AK248" s="146"/>
      <c r="AL248" s="146"/>
      <c r="AM248" s="95" t="str">
        <f t="shared" si="361"/>
        <v/>
      </c>
      <c r="AN248" s="95" t="str">
        <f t="shared" si="362"/>
        <v/>
      </c>
      <c r="AO248" s="95" t="str">
        <f t="shared" si="363"/>
        <v/>
      </c>
      <c r="AP248" s="95" t="str">
        <f t="shared" si="364"/>
        <v/>
      </c>
      <c r="AQ248" s="95" t="str">
        <f t="shared" si="365"/>
        <v/>
      </c>
      <c r="AR248" s="114"/>
      <c r="AS248" s="146"/>
      <c r="AT248" s="146"/>
      <c r="AU248" s="146"/>
      <c r="AV248" s="146"/>
      <c r="AW248" s="146"/>
      <c r="AX248" s="146"/>
      <c r="AY248" s="146"/>
      <c r="AZ248" s="146"/>
      <c r="BA248" s="146"/>
      <c r="BB248" s="146"/>
      <c r="BC248" s="146"/>
      <c r="BD248" s="146"/>
      <c r="BE248" s="95" t="str">
        <f t="shared" si="366"/>
        <v/>
      </c>
      <c r="BF248" s="95" t="str">
        <f t="shared" si="367"/>
        <v/>
      </c>
      <c r="BG248" s="95" t="str">
        <f t="shared" si="368"/>
        <v/>
      </c>
      <c r="BH248" s="95" t="str">
        <f t="shared" si="369"/>
        <v/>
      </c>
      <c r="BI248" s="95" t="str">
        <f t="shared" si="370"/>
        <v/>
      </c>
    </row>
    <row r="249" spans="1:61" x14ac:dyDescent="0.25">
      <c r="A249" s="2"/>
      <c r="B249" s="2" t="s">
        <v>456</v>
      </c>
      <c r="C249" s="89"/>
      <c r="D249" s="89"/>
      <c r="E249" s="89">
        <v>3</v>
      </c>
      <c r="F249" s="250" t="s">
        <v>65</v>
      </c>
      <c r="G249" s="252"/>
      <c r="H249" s="251"/>
      <c r="I249" s="94" t="s">
        <v>695</v>
      </c>
      <c r="J249" s="149"/>
      <c r="K249" s="146"/>
      <c r="L249" s="146"/>
      <c r="M249" s="149"/>
      <c r="N249" s="149"/>
      <c r="O249" s="146"/>
      <c r="P249" s="146"/>
      <c r="Q249" s="146"/>
      <c r="R249" s="146"/>
      <c r="S249" s="146"/>
      <c r="T249" s="146"/>
      <c r="U249" s="146"/>
      <c r="V249" s="95" t="str">
        <f t="shared" si="356"/>
        <v/>
      </c>
      <c r="W249" s="95" t="str">
        <f t="shared" si="357"/>
        <v/>
      </c>
      <c r="X249" s="95" t="str">
        <f t="shared" si="358"/>
        <v/>
      </c>
      <c r="Y249" s="95" t="str">
        <f t="shared" si="359"/>
        <v/>
      </c>
      <c r="Z249" s="95" t="str">
        <f t="shared" si="360"/>
        <v/>
      </c>
      <c r="AA249" s="149"/>
      <c r="AB249" s="146"/>
      <c r="AC249" s="146"/>
      <c r="AD249" s="149"/>
      <c r="AE249" s="149"/>
      <c r="AF249" s="146"/>
      <c r="AG249" s="146"/>
      <c r="AH249" s="146"/>
      <c r="AI249" s="146"/>
      <c r="AJ249" s="146"/>
      <c r="AK249" s="146"/>
      <c r="AL249" s="146"/>
      <c r="AM249" s="95" t="str">
        <f t="shared" si="361"/>
        <v/>
      </c>
      <c r="AN249" s="95" t="str">
        <f t="shared" si="362"/>
        <v/>
      </c>
      <c r="AO249" s="95" t="str">
        <f t="shared" si="363"/>
        <v/>
      </c>
      <c r="AP249" s="95" t="str">
        <f t="shared" si="364"/>
        <v/>
      </c>
      <c r="AQ249" s="95" t="str">
        <f t="shared" si="365"/>
        <v/>
      </c>
      <c r="AR249" s="114"/>
      <c r="AS249" s="149"/>
      <c r="AT249" s="146"/>
      <c r="AU249" s="146"/>
      <c r="AV249" s="149"/>
      <c r="AW249" s="149"/>
      <c r="AX249" s="146"/>
      <c r="AY249" s="146"/>
      <c r="AZ249" s="146"/>
      <c r="BA249" s="146"/>
      <c r="BB249" s="146"/>
      <c r="BC249" s="146"/>
      <c r="BD249" s="146"/>
      <c r="BE249" s="95" t="str">
        <f t="shared" si="366"/>
        <v/>
      </c>
      <c r="BF249" s="95" t="str">
        <f t="shared" si="367"/>
        <v/>
      </c>
      <c r="BG249" s="95" t="str">
        <f t="shared" si="368"/>
        <v/>
      </c>
      <c r="BH249" s="95" t="str">
        <f t="shared" si="369"/>
        <v/>
      </c>
      <c r="BI249" s="95" t="str">
        <f t="shared" si="370"/>
        <v/>
      </c>
    </row>
    <row r="250" spans="1:61" x14ac:dyDescent="0.25">
      <c r="A250" s="2"/>
      <c r="B250" s="2" t="s">
        <v>615</v>
      </c>
      <c r="C250" s="89"/>
      <c r="D250" s="89"/>
      <c r="E250" s="89"/>
      <c r="F250" s="141">
        <v>1</v>
      </c>
      <c r="G250" s="250" t="s">
        <v>696</v>
      </c>
      <c r="H250" s="251"/>
      <c r="I250" s="94" t="s">
        <v>695</v>
      </c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95" t="str">
        <f t="shared" si="356"/>
        <v/>
      </c>
      <c r="W250" s="95" t="str">
        <f t="shared" si="357"/>
        <v/>
      </c>
      <c r="X250" s="95" t="str">
        <f t="shared" si="358"/>
        <v/>
      </c>
      <c r="Y250" s="95" t="str">
        <f t="shared" si="359"/>
        <v/>
      </c>
      <c r="Z250" s="95" t="str">
        <f t="shared" si="360"/>
        <v/>
      </c>
      <c r="AA250" s="146"/>
      <c r="AB250" s="146"/>
      <c r="AC250" s="146"/>
      <c r="AD250" s="146"/>
      <c r="AE250" s="146"/>
      <c r="AF250" s="146"/>
      <c r="AG250" s="146"/>
      <c r="AH250" s="146"/>
      <c r="AI250" s="146"/>
      <c r="AJ250" s="146"/>
      <c r="AK250" s="146"/>
      <c r="AL250" s="146"/>
      <c r="AM250" s="95" t="str">
        <f t="shared" si="361"/>
        <v/>
      </c>
      <c r="AN250" s="95" t="str">
        <f t="shared" si="362"/>
        <v/>
      </c>
      <c r="AO250" s="95" t="str">
        <f t="shared" si="363"/>
        <v/>
      </c>
      <c r="AP250" s="95" t="str">
        <f t="shared" si="364"/>
        <v/>
      </c>
      <c r="AQ250" s="95" t="str">
        <f t="shared" si="365"/>
        <v/>
      </c>
      <c r="AR250" s="114"/>
      <c r="AS250" s="146"/>
      <c r="AT250" s="146"/>
      <c r="AU250" s="146"/>
      <c r="AV250" s="146"/>
      <c r="AW250" s="146"/>
      <c r="AX250" s="146"/>
      <c r="AY250" s="146"/>
      <c r="AZ250" s="146"/>
      <c r="BA250" s="146"/>
      <c r="BB250" s="146"/>
      <c r="BC250" s="146"/>
      <c r="BD250" s="146"/>
      <c r="BE250" s="95" t="str">
        <f t="shared" si="366"/>
        <v/>
      </c>
      <c r="BF250" s="95" t="str">
        <f t="shared" si="367"/>
        <v/>
      </c>
      <c r="BG250" s="95" t="str">
        <f t="shared" si="368"/>
        <v/>
      </c>
      <c r="BH250" s="95" t="str">
        <f t="shared" si="369"/>
        <v/>
      </c>
      <c r="BI250" s="95" t="str">
        <f t="shared" si="370"/>
        <v/>
      </c>
    </row>
    <row r="251" spans="1:61" x14ac:dyDescent="0.25">
      <c r="A251" s="2"/>
      <c r="B251" s="2" t="s">
        <v>616</v>
      </c>
      <c r="C251" s="89"/>
      <c r="D251" s="89"/>
      <c r="E251" s="89"/>
      <c r="F251" s="141">
        <v>2</v>
      </c>
      <c r="G251" s="250" t="s">
        <v>697</v>
      </c>
      <c r="H251" s="251"/>
      <c r="I251" s="94" t="s">
        <v>695</v>
      </c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95" t="str">
        <f t="shared" si="356"/>
        <v/>
      </c>
      <c r="W251" s="95" t="str">
        <f t="shared" si="357"/>
        <v/>
      </c>
      <c r="X251" s="95" t="str">
        <f t="shared" si="358"/>
        <v/>
      </c>
      <c r="Y251" s="95" t="str">
        <f t="shared" si="359"/>
        <v/>
      </c>
      <c r="Z251" s="95" t="str">
        <f t="shared" si="360"/>
        <v/>
      </c>
      <c r="AA251" s="146"/>
      <c r="AB251" s="146"/>
      <c r="AC251" s="146"/>
      <c r="AD251" s="146"/>
      <c r="AE251" s="146"/>
      <c r="AF251" s="146"/>
      <c r="AG251" s="146"/>
      <c r="AH251" s="146"/>
      <c r="AI251" s="146"/>
      <c r="AJ251" s="146"/>
      <c r="AK251" s="146"/>
      <c r="AL251" s="146"/>
      <c r="AM251" s="95" t="str">
        <f t="shared" si="361"/>
        <v/>
      </c>
      <c r="AN251" s="95" t="str">
        <f t="shared" si="362"/>
        <v/>
      </c>
      <c r="AO251" s="95" t="str">
        <f t="shared" si="363"/>
        <v/>
      </c>
      <c r="AP251" s="95" t="str">
        <f t="shared" si="364"/>
        <v/>
      </c>
      <c r="AQ251" s="95" t="str">
        <f t="shared" si="365"/>
        <v/>
      </c>
      <c r="AR251" s="114"/>
      <c r="AS251" s="146"/>
      <c r="AT251" s="146"/>
      <c r="AU251" s="146"/>
      <c r="AV251" s="146"/>
      <c r="AW251" s="146"/>
      <c r="AX251" s="146"/>
      <c r="AY251" s="146"/>
      <c r="AZ251" s="146"/>
      <c r="BA251" s="146"/>
      <c r="BB251" s="146"/>
      <c r="BC251" s="146"/>
      <c r="BD251" s="146"/>
      <c r="BE251" s="95" t="str">
        <f t="shared" si="366"/>
        <v/>
      </c>
      <c r="BF251" s="95" t="str">
        <f t="shared" si="367"/>
        <v/>
      </c>
      <c r="BG251" s="95" t="str">
        <f t="shared" si="368"/>
        <v/>
      </c>
      <c r="BH251" s="95" t="str">
        <f t="shared" si="369"/>
        <v/>
      </c>
      <c r="BI251" s="95" t="str">
        <f t="shared" si="370"/>
        <v/>
      </c>
    </row>
    <row r="252" spans="1:61" x14ac:dyDescent="0.25">
      <c r="A252" s="2"/>
      <c r="B252" s="2" t="s">
        <v>457</v>
      </c>
      <c r="C252" s="89"/>
      <c r="D252" s="89"/>
      <c r="E252" s="89">
        <v>4</v>
      </c>
      <c r="F252" s="250" t="s">
        <v>13</v>
      </c>
      <c r="G252" s="252"/>
      <c r="H252" s="251"/>
      <c r="I252" s="94" t="s">
        <v>695</v>
      </c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95" t="str">
        <f t="shared" si="356"/>
        <v/>
      </c>
      <c r="W252" s="95" t="str">
        <f t="shared" si="357"/>
        <v/>
      </c>
      <c r="X252" s="95" t="str">
        <f t="shared" si="358"/>
        <v/>
      </c>
      <c r="Y252" s="95" t="str">
        <f t="shared" si="359"/>
        <v/>
      </c>
      <c r="Z252" s="95" t="str">
        <f t="shared" si="360"/>
        <v/>
      </c>
      <c r="AA252" s="146"/>
      <c r="AB252" s="146"/>
      <c r="AC252" s="146"/>
      <c r="AD252" s="146"/>
      <c r="AE252" s="146"/>
      <c r="AF252" s="146"/>
      <c r="AG252" s="146"/>
      <c r="AH252" s="146"/>
      <c r="AI252" s="146"/>
      <c r="AJ252" s="146"/>
      <c r="AK252" s="146"/>
      <c r="AL252" s="146"/>
      <c r="AM252" s="95" t="str">
        <f t="shared" si="361"/>
        <v/>
      </c>
      <c r="AN252" s="95" t="str">
        <f t="shared" si="362"/>
        <v/>
      </c>
      <c r="AO252" s="95" t="str">
        <f t="shared" si="363"/>
        <v/>
      </c>
      <c r="AP252" s="95" t="str">
        <f t="shared" si="364"/>
        <v/>
      </c>
      <c r="AQ252" s="95" t="str">
        <f t="shared" si="365"/>
        <v/>
      </c>
      <c r="AR252" s="114"/>
      <c r="AS252" s="146"/>
      <c r="AT252" s="146"/>
      <c r="AU252" s="146"/>
      <c r="AV252" s="146"/>
      <c r="AW252" s="146"/>
      <c r="AX252" s="146"/>
      <c r="AY252" s="146"/>
      <c r="AZ252" s="146"/>
      <c r="BA252" s="146"/>
      <c r="BB252" s="146"/>
      <c r="BC252" s="146"/>
      <c r="BD252" s="146"/>
      <c r="BE252" s="95" t="str">
        <f t="shared" si="366"/>
        <v/>
      </c>
      <c r="BF252" s="95" t="str">
        <f t="shared" si="367"/>
        <v/>
      </c>
      <c r="BG252" s="95" t="str">
        <f t="shared" si="368"/>
        <v/>
      </c>
      <c r="BH252" s="95" t="str">
        <f t="shared" si="369"/>
        <v/>
      </c>
      <c r="BI252" s="95" t="str">
        <f t="shared" si="370"/>
        <v/>
      </c>
    </row>
    <row r="253" spans="1:61" x14ac:dyDescent="0.25">
      <c r="A253" s="2"/>
      <c r="B253" s="2" t="s">
        <v>617</v>
      </c>
      <c r="C253" s="89"/>
      <c r="D253" s="89"/>
      <c r="E253" s="89"/>
      <c r="F253" s="141">
        <v>1</v>
      </c>
      <c r="G253" s="250" t="s">
        <v>696</v>
      </c>
      <c r="H253" s="251"/>
      <c r="I253" s="94" t="s">
        <v>695</v>
      </c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95" t="str">
        <f t="shared" si="356"/>
        <v/>
      </c>
      <c r="W253" s="95" t="str">
        <f t="shared" si="357"/>
        <v/>
      </c>
      <c r="X253" s="95" t="str">
        <f t="shared" si="358"/>
        <v/>
      </c>
      <c r="Y253" s="95" t="str">
        <f t="shared" si="359"/>
        <v/>
      </c>
      <c r="Z253" s="95" t="str">
        <f t="shared" si="360"/>
        <v/>
      </c>
      <c r="AA253" s="146"/>
      <c r="AB253" s="146"/>
      <c r="AC253" s="146"/>
      <c r="AD253" s="146"/>
      <c r="AE253" s="146"/>
      <c r="AF253" s="146"/>
      <c r="AG253" s="146"/>
      <c r="AH253" s="146"/>
      <c r="AI253" s="146"/>
      <c r="AJ253" s="146"/>
      <c r="AK253" s="146"/>
      <c r="AL253" s="146"/>
      <c r="AM253" s="95" t="str">
        <f t="shared" si="361"/>
        <v/>
      </c>
      <c r="AN253" s="95" t="str">
        <f t="shared" si="362"/>
        <v/>
      </c>
      <c r="AO253" s="95" t="str">
        <f t="shared" si="363"/>
        <v/>
      </c>
      <c r="AP253" s="95" t="str">
        <f t="shared" si="364"/>
        <v/>
      </c>
      <c r="AQ253" s="95" t="str">
        <f t="shared" si="365"/>
        <v/>
      </c>
      <c r="AR253" s="114"/>
      <c r="AS253" s="146"/>
      <c r="AT253" s="146"/>
      <c r="AU253" s="146"/>
      <c r="AV253" s="146"/>
      <c r="AW253" s="146"/>
      <c r="AX253" s="146"/>
      <c r="AY253" s="146"/>
      <c r="AZ253" s="146"/>
      <c r="BA253" s="146"/>
      <c r="BB253" s="146"/>
      <c r="BC253" s="146"/>
      <c r="BD253" s="146"/>
      <c r="BE253" s="95" t="str">
        <f t="shared" si="366"/>
        <v/>
      </c>
      <c r="BF253" s="95" t="str">
        <f t="shared" si="367"/>
        <v/>
      </c>
      <c r="BG253" s="95" t="str">
        <f t="shared" si="368"/>
        <v/>
      </c>
      <c r="BH253" s="95" t="str">
        <f t="shared" si="369"/>
        <v/>
      </c>
      <c r="BI253" s="95" t="str">
        <f t="shared" si="370"/>
        <v/>
      </c>
    </row>
    <row r="254" spans="1:61" x14ac:dyDescent="0.25">
      <c r="A254" s="2"/>
      <c r="B254" s="2" t="s">
        <v>618</v>
      </c>
      <c r="C254" s="89"/>
      <c r="D254" s="89"/>
      <c r="E254" s="89"/>
      <c r="F254" s="141">
        <v>2</v>
      </c>
      <c r="G254" s="250" t="s">
        <v>697</v>
      </c>
      <c r="H254" s="251"/>
      <c r="I254" s="94" t="s">
        <v>695</v>
      </c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95" t="str">
        <f t="shared" si="356"/>
        <v/>
      </c>
      <c r="W254" s="95" t="str">
        <f t="shared" si="357"/>
        <v/>
      </c>
      <c r="X254" s="95" t="str">
        <f t="shared" si="358"/>
        <v/>
      </c>
      <c r="Y254" s="95" t="str">
        <f t="shared" si="359"/>
        <v/>
      </c>
      <c r="Z254" s="95" t="str">
        <f t="shared" si="360"/>
        <v/>
      </c>
      <c r="AA254" s="146"/>
      <c r="AB254" s="146"/>
      <c r="AC254" s="146"/>
      <c r="AD254" s="146"/>
      <c r="AE254" s="146"/>
      <c r="AF254" s="146"/>
      <c r="AG254" s="146"/>
      <c r="AH254" s="146"/>
      <c r="AI254" s="146"/>
      <c r="AJ254" s="146"/>
      <c r="AK254" s="146"/>
      <c r="AL254" s="146"/>
      <c r="AM254" s="95" t="str">
        <f t="shared" si="361"/>
        <v/>
      </c>
      <c r="AN254" s="95" t="str">
        <f t="shared" si="362"/>
        <v/>
      </c>
      <c r="AO254" s="95" t="str">
        <f t="shared" si="363"/>
        <v/>
      </c>
      <c r="AP254" s="95" t="str">
        <f t="shared" si="364"/>
        <v/>
      </c>
      <c r="AQ254" s="95" t="str">
        <f t="shared" si="365"/>
        <v/>
      </c>
      <c r="AR254" s="114"/>
      <c r="AS254" s="146"/>
      <c r="AT254" s="146"/>
      <c r="AU254" s="146"/>
      <c r="AV254" s="146"/>
      <c r="AW254" s="146"/>
      <c r="AX254" s="146"/>
      <c r="AY254" s="146"/>
      <c r="AZ254" s="146"/>
      <c r="BA254" s="146"/>
      <c r="BB254" s="146"/>
      <c r="BC254" s="146"/>
      <c r="BD254" s="146"/>
      <c r="BE254" s="95" t="str">
        <f t="shared" si="366"/>
        <v/>
      </c>
      <c r="BF254" s="95" t="str">
        <f t="shared" si="367"/>
        <v/>
      </c>
      <c r="BG254" s="95" t="str">
        <f t="shared" si="368"/>
        <v/>
      </c>
      <c r="BH254" s="95" t="str">
        <f t="shared" si="369"/>
        <v/>
      </c>
      <c r="BI254" s="95" t="str">
        <f t="shared" si="370"/>
        <v/>
      </c>
    </row>
    <row r="255" spans="1:61" x14ac:dyDescent="0.25">
      <c r="A255" s="2"/>
      <c r="B255" s="2" t="s">
        <v>619</v>
      </c>
      <c r="C255" s="89"/>
      <c r="D255" s="89"/>
      <c r="E255" s="89"/>
      <c r="F255" s="141">
        <v>3</v>
      </c>
      <c r="G255" s="250" t="s">
        <v>698</v>
      </c>
      <c r="H255" s="251"/>
      <c r="I255" s="94" t="s">
        <v>695</v>
      </c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95" t="str">
        <f t="shared" si="356"/>
        <v/>
      </c>
      <c r="W255" s="95" t="str">
        <f t="shared" si="357"/>
        <v/>
      </c>
      <c r="X255" s="95" t="str">
        <f t="shared" si="358"/>
        <v/>
      </c>
      <c r="Y255" s="95" t="str">
        <f t="shared" si="359"/>
        <v/>
      </c>
      <c r="Z255" s="95" t="str">
        <f t="shared" si="360"/>
        <v/>
      </c>
      <c r="AA255" s="146"/>
      <c r="AB255" s="146"/>
      <c r="AC255" s="146"/>
      <c r="AD255" s="146"/>
      <c r="AE255" s="146"/>
      <c r="AF255" s="146"/>
      <c r="AG255" s="146"/>
      <c r="AH255" s="146"/>
      <c r="AI255" s="146"/>
      <c r="AJ255" s="146"/>
      <c r="AK255" s="146"/>
      <c r="AL255" s="146"/>
      <c r="AM255" s="95" t="str">
        <f t="shared" si="361"/>
        <v/>
      </c>
      <c r="AN255" s="95" t="str">
        <f t="shared" si="362"/>
        <v/>
      </c>
      <c r="AO255" s="95" t="str">
        <f t="shared" si="363"/>
        <v/>
      </c>
      <c r="AP255" s="95" t="str">
        <f t="shared" si="364"/>
        <v/>
      </c>
      <c r="AQ255" s="95" t="str">
        <f t="shared" si="365"/>
        <v/>
      </c>
      <c r="AR255" s="114"/>
      <c r="AS255" s="146"/>
      <c r="AT255" s="146"/>
      <c r="AU255" s="146"/>
      <c r="AV255" s="146"/>
      <c r="AW255" s="146"/>
      <c r="AX255" s="146"/>
      <c r="AY255" s="146"/>
      <c r="AZ255" s="146"/>
      <c r="BA255" s="146"/>
      <c r="BB255" s="146"/>
      <c r="BC255" s="146"/>
      <c r="BD255" s="146"/>
      <c r="BE255" s="95" t="str">
        <f t="shared" si="366"/>
        <v/>
      </c>
      <c r="BF255" s="95" t="str">
        <f t="shared" si="367"/>
        <v/>
      </c>
      <c r="BG255" s="95" t="str">
        <f t="shared" si="368"/>
        <v/>
      </c>
      <c r="BH255" s="95" t="str">
        <f t="shared" si="369"/>
        <v/>
      </c>
      <c r="BI255" s="95" t="str">
        <f t="shared" si="370"/>
        <v/>
      </c>
    </row>
    <row r="256" spans="1:61" x14ac:dyDescent="0.25">
      <c r="A256" s="2"/>
      <c r="B256" s="2" t="s">
        <v>458</v>
      </c>
      <c r="C256" s="89"/>
      <c r="D256" s="89">
        <v>2</v>
      </c>
      <c r="E256" s="250" t="s">
        <v>658</v>
      </c>
      <c r="F256" s="252"/>
      <c r="G256" s="252"/>
      <c r="H256" s="251"/>
      <c r="I256" s="94" t="s">
        <v>695</v>
      </c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95" t="str">
        <f t="shared" si="356"/>
        <v/>
      </c>
      <c r="W256" s="95" t="str">
        <f t="shared" si="357"/>
        <v/>
      </c>
      <c r="X256" s="95" t="str">
        <f t="shared" si="358"/>
        <v/>
      </c>
      <c r="Y256" s="95" t="str">
        <f t="shared" si="359"/>
        <v/>
      </c>
      <c r="Z256" s="95" t="str">
        <f t="shared" si="360"/>
        <v/>
      </c>
      <c r="AA256" s="146"/>
      <c r="AB256" s="146"/>
      <c r="AC256" s="146"/>
      <c r="AD256" s="146"/>
      <c r="AE256" s="146"/>
      <c r="AF256" s="146"/>
      <c r="AG256" s="146"/>
      <c r="AH256" s="146"/>
      <c r="AI256" s="146"/>
      <c r="AJ256" s="146"/>
      <c r="AK256" s="146"/>
      <c r="AL256" s="146"/>
      <c r="AM256" s="95" t="str">
        <f t="shared" si="361"/>
        <v/>
      </c>
      <c r="AN256" s="95" t="str">
        <f t="shared" si="362"/>
        <v/>
      </c>
      <c r="AO256" s="95" t="str">
        <f t="shared" si="363"/>
        <v/>
      </c>
      <c r="AP256" s="95" t="str">
        <f t="shared" si="364"/>
        <v/>
      </c>
      <c r="AQ256" s="95" t="str">
        <f t="shared" si="365"/>
        <v/>
      </c>
      <c r="AR256" s="114"/>
      <c r="AS256" s="146"/>
      <c r="AT256" s="146"/>
      <c r="AU256" s="146"/>
      <c r="AV256" s="146"/>
      <c r="AW256" s="146"/>
      <c r="AX256" s="146"/>
      <c r="AY256" s="146"/>
      <c r="AZ256" s="146"/>
      <c r="BA256" s="146"/>
      <c r="BB256" s="146"/>
      <c r="BC256" s="146"/>
      <c r="BD256" s="146"/>
      <c r="BE256" s="95" t="str">
        <f t="shared" si="366"/>
        <v/>
      </c>
      <c r="BF256" s="95" t="str">
        <f t="shared" si="367"/>
        <v/>
      </c>
      <c r="BG256" s="95" t="str">
        <f t="shared" si="368"/>
        <v/>
      </c>
      <c r="BH256" s="95" t="str">
        <f t="shared" si="369"/>
        <v/>
      </c>
      <c r="BI256" s="95" t="str">
        <f t="shared" si="370"/>
        <v/>
      </c>
    </row>
    <row r="257" spans="1:61" x14ac:dyDescent="0.25">
      <c r="A257" s="2"/>
      <c r="B257" s="2" t="s">
        <v>620</v>
      </c>
      <c r="C257" s="89"/>
      <c r="D257" s="89"/>
      <c r="E257" s="136"/>
      <c r="F257" s="141">
        <v>1</v>
      </c>
      <c r="G257" s="250" t="s">
        <v>696</v>
      </c>
      <c r="H257" s="251"/>
      <c r="I257" s="94" t="s">
        <v>695</v>
      </c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95" t="str">
        <f t="shared" si="356"/>
        <v/>
      </c>
      <c r="W257" s="95" t="str">
        <f t="shared" si="357"/>
        <v/>
      </c>
      <c r="X257" s="95" t="str">
        <f t="shared" si="358"/>
        <v/>
      </c>
      <c r="Y257" s="95" t="str">
        <f t="shared" si="359"/>
        <v/>
      </c>
      <c r="Z257" s="95" t="str">
        <f t="shared" si="360"/>
        <v/>
      </c>
      <c r="AA257" s="146"/>
      <c r="AB257" s="146"/>
      <c r="AC257" s="146"/>
      <c r="AD257" s="146"/>
      <c r="AE257" s="146"/>
      <c r="AF257" s="146"/>
      <c r="AG257" s="146"/>
      <c r="AH257" s="146"/>
      <c r="AI257" s="146"/>
      <c r="AJ257" s="146"/>
      <c r="AK257" s="146"/>
      <c r="AL257" s="146"/>
      <c r="AM257" s="95" t="str">
        <f t="shared" si="361"/>
        <v/>
      </c>
      <c r="AN257" s="95" t="str">
        <f t="shared" si="362"/>
        <v/>
      </c>
      <c r="AO257" s="95" t="str">
        <f t="shared" si="363"/>
        <v/>
      </c>
      <c r="AP257" s="95" t="str">
        <f t="shared" si="364"/>
        <v/>
      </c>
      <c r="AQ257" s="95" t="str">
        <f t="shared" si="365"/>
        <v/>
      </c>
      <c r="AR257" s="114"/>
      <c r="AS257" s="146"/>
      <c r="AT257" s="146"/>
      <c r="AU257" s="146"/>
      <c r="AV257" s="146"/>
      <c r="AW257" s="146"/>
      <c r="AX257" s="146"/>
      <c r="AY257" s="146"/>
      <c r="AZ257" s="146"/>
      <c r="BA257" s="146"/>
      <c r="BB257" s="146"/>
      <c r="BC257" s="146"/>
      <c r="BD257" s="146"/>
      <c r="BE257" s="95" t="str">
        <f t="shared" si="366"/>
        <v/>
      </c>
      <c r="BF257" s="95" t="str">
        <f t="shared" si="367"/>
        <v/>
      </c>
      <c r="BG257" s="95" t="str">
        <f t="shared" si="368"/>
        <v/>
      </c>
      <c r="BH257" s="95" t="str">
        <f t="shared" si="369"/>
        <v/>
      </c>
      <c r="BI257" s="95" t="str">
        <f t="shared" si="370"/>
        <v/>
      </c>
    </row>
    <row r="258" spans="1:61" x14ac:dyDescent="0.25">
      <c r="A258" s="2"/>
      <c r="B258" s="2" t="s">
        <v>621</v>
      </c>
      <c r="C258" s="89"/>
      <c r="D258" s="89"/>
      <c r="E258" s="136"/>
      <c r="F258" s="141">
        <v>2</v>
      </c>
      <c r="G258" s="250" t="s">
        <v>697</v>
      </c>
      <c r="H258" s="251"/>
      <c r="I258" s="94" t="s">
        <v>695</v>
      </c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95" t="str">
        <f t="shared" si="356"/>
        <v/>
      </c>
      <c r="W258" s="95" t="str">
        <f t="shared" si="357"/>
        <v/>
      </c>
      <c r="X258" s="95" t="str">
        <f t="shared" si="358"/>
        <v/>
      </c>
      <c r="Y258" s="95" t="str">
        <f t="shared" si="359"/>
        <v/>
      </c>
      <c r="Z258" s="95" t="str">
        <f t="shared" si="360"/>
        <v/>
      </c>
      <c r="AA258" s="146"/>
      <c r="AB258" s="146"/>
      <c r="AC258" s="146"/>
      <c r="AD258" s="146"/>
      <c r="AE258" s="146"/>
      <c r="AF258" s="146"/>
      <c r="AG258" s="146"/>
      <c r="AH258" s="146"/>
      <c r="AI258" s="146"/>
      <c r="AJ258" s="146"/>
      <c r="AK258" s="146"/>
      <c r="AL258" s="146"/>
      <c r="AM258" s="95" t="str">
        <f t="shared" si="361"/>
        <v/>
      </c>
      <c r="AN258" s="95" t="str">
        <f t="shared" si="362"/>
        <v/>
      </c>
      <c r="AO258" s="95" t="str">
        <f t="shared" si="363"/>
        <v/>
      </c>
      <c r="AP258" s="95" t="str">
        <f t="shared" si="364"/>
        <v/>
      </c>
      <c r="AQ258" s="95" t="str">
        <f t="shared" si="365"/>
        <v/>
      </c>
      <c r="AR258" s="114"/>
      <c r="AS258" s="146"/>
      <c r="AT258" s="146"/>
      <c r="AU258" s="146"/>
      <c r="AV258" s="146"/>
      <c r="AW258" s="146"/>
      <c r="AX258" s="146"/>
      <c r="AY258" s="146"/>
      <c r="AZ258" s="146"/>
      <c r="BA258" s="146"/>
      <c r="BB258" s="146"/>
      <c r="BC258" s="146"/>
      <c r="BD258" s="146"/>
      <c r="BE258" s="95" t="str">
        <f t="shared" si="366"/>
        <v/>
      </c>
      <c r="BF258" s="95" t="str">
        <f t="shared" si="367"/>
        <v/>
      </c>
      <c r="BG258" s="95" t="str">
        <f t="shared" si="368"/>
        <v/>
      </c>
      <c r="BH258" s="95" t="str">
        <f t="shared" si="369"/>
        <v/>
      </c>
      <c r="BI258" s="95" t="str">
        <f t="shared" si="370"/>
        <v/>
      </c>
    </row>
    <row r="259" spans="1:61" x14ac:dyDescent="0.25">
      <c r="A259" s="2"/>
      <c r="B259" s="2" t="s">
        <v>459</v>
      </c>
      <c r="C259" s="89"/>
      <c r="D259" s="89">
        <v>3</v>
      </c>
      <c r="E259" s="250" t="s">
        <v>659</v>
      </c>
      <c r="F259" s="252"/>
      <c r="G259" s="252"/>
      <c r="H259" s="251"/>
      <c r="I259" s="94" t="s">
        <v>695</v>
      </c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95" t="str">
        <f t="shared" si="356"/>
        <v/>
      </c>
      <c r="W259" s="95" t="str">
        <f t="shared" si="357"/>
        <v/>
      </c>
      <c r="X259" s="95" t="str">
        <f t="shared" si="358"/>
        <v/>
      </c>
      <c r="Y259" s="95" t="str">
        <f t="shared" si="359"/>
        <v/>
      </c>
      <c r="Z259" s="95" t="str">
        <f t="shared" si="360"/>
        <v/>
      </c>
      <c r="AA259" s="146"/>
      <c r="AB259" s="146"/>
      <c r="AC259" s="146"/>
      <c r="AD259" s="146"/>
      <c r="AE259" s="146"/>
      <c r="AF259" s="146"/>
      <c r="AG259" s="146"/>
      <c r="AH259" s="146"/>
      <c r="AI259" s="146"/>
      <c r="AJ259" s="146"/>
      <c r="AK259" s="146"/>
      <c r="AL259" s="146"/>
      <c r="AM259" s="95" t="str">
        <f t="shared" si="361"/>
        <v/>
      </c>
      <c r="AN259" s="95" t="str">
        <f t="shared" si="362"/>
        <v/>
      </c>
      <c r="AO259" s="95" t="str">
        <f t="shared" si="363"/>
        <v/>
      </c>
      <c r="AP259" s="95" t="str">
        <f t="shared" si="364"/>
        <v/>
      </c>
      <c r="AQ259" s="95" t="str">
        <f t="shared" si="365"/>
        <v/>
      </c>
      <c r="AR259" s="114"/>
      <c r="AS259" s="146"/>
      <c r="AT259" s="146"/>
      <c r="AU259" s="146"/>
      <c r="AV259" s="146"/>
      <c r="AW259" s="146"/>
      <c r="AX259" s="146"/>
      <c r="AY259" s="146"/>
      <c r="AZ259" s="146"/>
      <c r="BA259" s="146"/>
      <c r="BB259" s="146"/>
      <c r="BC259" s="146"/>
      <c r="BD259" s="146"/>
      <c r="BE259" s="95" t="str">
        <f t="shared" si="366"/>
        <v/>
      </c>
      <c r="BF259" s="95" t="str">
        <f t="shared" si="367"/>
        <v/>
      </c>
      <c r="BG259" s="95" t="str">
        <f t="shared" si="368"/>
        <v/>
      </c>
      <c r="BH259" s="95" t="str">
        <f t="shared" si="369"/>
        <v/>
      </c>
      <c r="BI259" s="95" t="str">
        <f t="shared" si="370"/>
        <v/>
      </c>
    </row>
    <row r="260" spans="1:61" x14ac:dyDescent="0.25">
      <c r="A260" s="2"/>
      <c r="B260" s="2" t="s">
        <v>622</v>
      </c>
      <c r="C260" s="89"/>
      <c r="D260" s="102"/>
      <c r="E260" s="139"/>
      <c r="F260" s="141">
        <v>1</v>
      </c>
      <c r="G260" s="250" t="s">
        <v>696</v>
      </c>
      <c r="H260" s="251"/>
      <c r="I260" s="94" t="s">
        <v>695</v>
      </c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95" t="str">
        <f t="shared" si="356"/>
        <v/>
      </c>
      <c r="W260" s="95" t="str">
        <f t="shared" si="357"/>
        <v/>
      </c>
      <c r="X260" s="95" t="str">
        <f t="shared" si="358"/>
        <v/>
      </c>
      <c r="Y260" s="95" t="str">
        <f t="shared" si="359"/>
        <v/>
      </c>
      <c r="Z260" s="95" t="str">
        <f t="shared" si="360"/>
        <v/>
      </c>
      <c r="AA260" s="146"/>
      <c r="AB260" s="146"/>
      <c r="AC260" s="146"/>
      <c r="AD260" s="146"/>
      <c r="AE260" s="146"/>
      <c r="AF260" s="146"/>
      <c r="AG260" s="146"/>
      <c r="AH260" s="146"/>
      <c r="AI260" s="146"/>
      <c r="AJ260" s="146"/>
      <c r="AK260" s="146"/>
      <c r="AL260" s="146"/>
      <c r="AM260" s="95" t="str">
        <f t="shared" si="361"/>
        <v/>
      </c>
      <c r="AN260" s="95" t="str">
        <f t="shared" si="362"/>
        <v/>
      </c>
      <c r="AO260" s="95" t="str">
        <f t="shared" si="363"/>
        <v/>
      </c>
      <c r="AP260" s="95" t="str">
        <f t="shared" si="364"/>
        <v/>
      </c>
      <c r="AQ260" s="95" t="str">
        <f t="shared" si="365"/>
        <v/>
      </c>
      <c r="AR260" s="114"/>
      <c r="AS260" s="146"/>
      <c r="AT260" s="146"/>
      <c r="AU260" s="146"/>
      <c r="AV260" s="146"/>
      <c r="AW260" s="146"/>
      <c r="AX260" s="146"/>
      <c r="AY260" s="146"/>
      <c r="AZ260" s="146"/>
      <c r="BA260" s="146"/>
      <c r="BB260" s="146"/>
      <c r="BC260" s="146"/>
      <c r="BD260" s="146"/>
      <c r="BE260" s="95" t="str">
        <f t="shared" si="366"/>
        <v/>
      </c>
      <c r="BF260" s="95" t="str">
        <f t="shared" si="367"/>
        <v/>
      </c>
      <c r="BG260" s="95" t="str">
        <f t="shared" si="368"/>
        <v/>
      </c>
      <c r="BH260" s="95" t="str">
        <f t="shared" si="369"/>
        <v/>
      </c>
      <c r="BI260" s="95" t="str">
        <f t="shared" si="370"/>
        <v/>
      </c>
    </row>
    <row r="261" spans="1:61" x14ac:dyDescent="0.25">
      <c r="A261" s="2"/>
      <c r="B261" s="2" t="s">
        <v>623</v>
      </c>
      <c r="C261" s="89"/>
      <c r="D261" s="102"/>
      <c r="E261" s="139"/>
      <c r="F261" s="141">
        <v>2</v>
      </c>
      <c r="G261" s="250" t="s">
        <v>697</v>
      </c>
      <c r="H261" s="251"/>
      <c r="I261" s="94" t="s">
        <v>695</v>
      </c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95" t="str">
        <f t="shared" si="356"/>
        <v/>
      </c>
      <c r="W261" s="95" t="str">
        <f t="shared" si="357"/>
        <v/>
      </c>
      <c r="X261" s="95" t="str">
        <f t="shared" si="358"/>
        <v/>
      </c>
      <c r="Y261" s="95" t="str">
        <f t="shared" si="359"/>
        <v/>
      </c>
      <c r="Z261" s="95" t="str">
        <f t="shared" si="360"/>
        <v/>
      </c>
      <c r="AA261" s="146"/>
      <c r="AB261" s="146"/>
      <c r="AC261" s="146"/>
      <c r="AD261" s="146"/>
      <c r="AE261" s="146"/>
      <c r="AF261" s="146"/>
      <c r="AG261" s="146"/>
      <c r="AH261" s="146"/>
      <c r="AI261" s="146"/>
      <c r="AJ261" s="146"/>
      <c r="AK261" s="146"/>
      <c r="AL261" s="146"/>
      <c r="AM261" s="95" t="str">
        <f t="shared" si="361"/>
        <v/>
      </c>
      <c r="AN261" s="95" t="str">
        <f t="shared" si="362"/>
        <v/>
      </c>
      <c r="AO261" s="95" t="str">
        <f t="shared" si="363"/>
        <v/>
      </c>
      <c r="AP261" s="95" t="str">
        <f t="shared" si="364"/>
        <v/>
      </c>
      <c r="AQ261" s="95" t="str">
        <f t="shared" si="365"/>
        <v/>
      </c>
      <c r="AR261" s="114"/>
      <c r="AS261" s="146"/>
      <c r="AT261" s="146"/>
      <c r="AU261" s="146"/>
      <c r="AV261" s="146"/>
      <c r="AW261" s="146"/>
      <c r="AX261" s="146"/>
      <c r="AY261" s="146"/>
      <c r="AZ261" s="146"/>
      <c r="BA261" s="146"/>
      <c r="BB261" s="146"/>
      <c r="BC261" s="146"/>
      <c r="BD261" s="146"/>
      <c r="BE261" s="95" t="str">
        <f t="shared" si="366"/>
        <v/>
      </c>
      <c r="BF261" s="95" t="str">
        <f t="shared" si="367"/>
        <v/>
      </c>
      <c r="BG261" s="95" t="str">
        <f t="shared" si="368"/>
        <v/>
      </c>
      <c r="BH261" s="95" t="str">
        <f t="shared" si="369"/>
        <v/>
      </c>
      <c r="BI261" s="95" t="str">
        <f t="shared" si="370"/>
        <v/>
      </c>
    </row>
    <row r="262" spans="1:61" x14ac:dyDescent="0.25">
      <c r="A262" s="2"/>
      <c r="B262" s="2" t="s">
        <v>624</v>
      </c>
      <c r="C262" s="89"/>
      <c r="D262" s="102"/>
      <c r="E262" s="139"/>
      <c r="F262" s="141">
        <v>3</v>
      </c>
      <c r="G262" s="250" t="s">
        <v>698</v>
      </c>
      <c r="H262" s="251"/>
      <c r="I262" s="94" t="s">
        <v>695</v>
      </c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95" t="str">
        <f t="shared" si="356"/>
        <v/>
      </c>
      <c r="W262" s="95" t="str">
        <f t="shared" si="357"/>
        <v/>
      </c>
      <c r="X262" s="95" t="str">
        <f t="shared" si="358"/>
        <v/>
      </c>
      <c r="Y262" s="95" t="str">
        <f t="shared" si="359"/>
        <v/>
      </c>
      <c r="Z262" s="95" t="str">
        <f t="shared" si="360"/>
        <v/>
      </c>
      <c r="AA262" s="146"/>
      <c r="AB262" s="146"/>
      <c r="AC262" s="146"/>
      <c r="AD262" s="146"/>
      <c r="AE262" s="146"/>
      <c r="AF262" s="146"/>
      <c r="AG262" s="146"/>
      <c r="AH262" s="146"/>
      <c r="AI262" s="146"/>
      <c r="AJ262" s="146"/>
      <c r="AK262" s="146"/>
      <c r="AL262" s="146"/>
      <c r="AM262" s="95" t="str">
        <f t="shared" si="361"/>
        <v/>
      </c>
      <c r="AN262" s="95" t="str">
        <f t="shared" si="362"/>
        <v/>
      </c>
      <c r="AO262" s="95" t="str">
        <f t="shared" si="363"/>
        <v/>
      </c>
      <c r="AP262" s="95" t="str">
        <f t="shared" si="364"/>
        <v/>
      </c>
      <c r="AQ262" s="95" t="str">
        <f t="shared" si="365"/>
        <v/>
      </c>
      <c r="AR262" s="114"/>
      <c r="AS262" s="146"/>
      <c r="AT262" s="146"/>
      <c r="AU262" s="146"/>
      <c r="AV262" s="146"/>
      <c r="AW262" s="146"/>
      <c r="AX262" s="146"/>
      <c r="AY262" s="146"/>
      <c r="AZ262" s="146"/>
      <c r="BA262" s="146"/>
      <c r="BB262" s="146"/>
      <c r="BC262" s="146"/>
      <c r="BD262" s="146"/>
      <c r="BE262" s="95" t="str">
        <f t="shared" si="366"/>
        <v/>
      </c>
      <c r="BF262" s="95" t="str">
        <f t="shared" si="367"/>
        <v/>
      </c>
      <c r="BG262" s="95" t="str">
        <f t="shared" si="368"/>
        <v/>
      </c>
      <c r="BH262" s="95" t="str">
        <f t="shared" si="369"/>
        <v/>
      </c>
      <c r="BI262" s="95" t="str">
        <f t="shared" si="370"/>
        <v/>
      </c>
    </row>
    <row r="263" spans="1:61" x14ac:dyDescent="0.25">
      <c r="A263" s="2"/>
      <c r="B263" s="2" t="s">
        <v>460</v>
      </c>
      <c r="C263" s="89"/>
      <c r="D263" s="102">
        <v>4</v>
      </c>
      <c r="E263" s="250" t="s">
        <v>660</v>
      </c>
      <c r="F263" s="252"/>
      <c r="G263" s="252"/>
      <c r="H263" s="251"/>
      <c r="I263" s="94" t="s">
        <v>699</v>
      </c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95" t="str">
        <f t="shared" si="356"/>
        <v/>
      </c>
      <c r="W263" s="95" t="str">
        <f t="shared" si="357"/>
        <v/>
      </c>
      <c r="X263" s="95" t="str">
        <f t="shared" si="358"/>
        <v/>
      </c>
      <c r="Y263" s="95" t="str">
        <f t="shared" si="359"/>
        <v/>
      </c>
      <c r="Z263" s="95" t="str">
        <f t="shared" si="360"/>
        <v/>
      </c>
      <c r="AA263" s="146"/>
      <c r="AB263" s="146"/>
      <c r="AC263" s="146"/>
      <c r="AD263" s="146"/>
      <c r="AE263" s="146"/>
      <c r="AF263" s="146"/>
      <c r="AG263" s="146"/>
      <c r="AH263" s="146"/>
      <c r="AI263" s="146"/>
      <c r="AJ263" s="146"/>
      <c r="AK263" s="146"/>
      <c r="AL263" s="146"/>
      <c r="AM263" s="95" t="str">
        <f t="shared" si="361"/>
        <v/>
      </c>
      <c r="AN263" s="95" t="str">
        <f t="shared" si="362"/>
        <v/>
      </c>
      <c r="AO263" s="95" t="str">
        <f t="shared" si="363"/>
        <v/>
      </c>
      <c r="AP263" s="95" t="str">
        <f t="shared" si="364"/>
        <v/>
      </c>
      <c r="AQ263" s="95" t="str">
        <f t="shared" si="365"/>
        <v/>
      </c>
      <c r="AR263" s="114"/>
      <c r="AS263" s="146"/>
      <c r="AT263" s="146"/>
      <c r="AU263" s="146"/>
      <c r="AV263" s="146"/>
      <c r="AW263" s="146"/>
      <c r="AX263" s="146"/>
      <c r="AY263" s="146"/>
      <c r="AZ263" s="146"/>
      <c r="BA263" s="146"/>
      <c r="BB263" s="146"/>
      <c r="BC263" s="146"/>
      <c r="BD263" s="146"/>
      <c r="BE263" s="95" t="str">
        <f t="shared" si="366"/>
        <v/>
      </c>
      <c r="BF263" s="95" t="str">
        <f t="shared" si="367"/>
        <v/>
      </c>
      <c r="BG263" s="95" t="str">
        <f t="shared" si="368"/>
        <v/>
      </c>
      <c r="BH263" s="95" t="str">
        <f t="shared" si="369"/>
        <v/>
      </c>
      <c r="BI263" s="95" t="str">
        <f t="shared" si="370"/>
        <v/>
      </c>
    </row>
    <row r="264" spans="1:61" x14ac:dyDescent="0.25">
      <c r="A264" s="2"/>
      <c r="B264" s="2"/>
      <c r="C264" s="89"/>
      <c r="D264" s="102"/>
      <c r="E264" s="139"/>
      <c r="F264" s="115"/>
      <c r="G264" s="139"/>
      <c r="H264" s="99"/>
      <c r="I264" s="94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14"/>
      <c r="W264" s="114"/>
      <c r="X264" s="114"/>
      <c r="Y264" s="114"/>
      <c r="Z264" s="114"/>
      <c r="AA264" s="148"/>
      <c r="AB264" s="148"/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14"/>
      <c r="AN264" s="114"/>
      <c r="AO264" s="114"/>
      <c r="AP264" s="114"/>
      <c r="AQ264" s="114"/>
      <c r="AR264" s="114"/>
      <c r="AS264" s="148"/>
      <c r="AT264" s="148"/>
      <c r="AU264" s="148"/>
      <c r="AV264" s="148"/>
      <c r="AW264" s="148"/>
      <c r="AX264" s="148"/>
      <c r="AY264" s="148"/>
      <c r="AZ264" s="148"/>
      <c r="BA264" s="148"/>
      <c r="BB264" s="148"/>
      <c r="BC264" s="148"/>
      <c r="BD264" s="148"/>
      <c r="BE264" s="114"/>
      <c r="BF264" s="114"/>
      <c r="BG264" s="114"/>
      <c r="BH264" s="114"/>
      <c r="BI264" s="114"/>
    </row>
    <row r="265" spans="1:61" x14ac:dyDescent="0.25">
      <c r="A265" s="2"/>
      <c r="B265" s="2"/>
      <c r="C265" s="114">
        <v>2</v>
      </c>
      <c r="D265" s="250" t="s">
        <v>57</v>
      </c>
      <c r="E265" s="252"/>
      <c r="F265" s="252"/>
      <c r="G265" s="252"/>
      <c r="H265" s="251"/>
      <c r="I265" s="90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14"/>
      <c r="W265" s="114"/>
      <c r="X265" s="114"/>
      <c r="Y265" s="114"/>
      <c r="Z265" s="114"/>
      <c r="AA265" s="148"/>
      <c r="AB265" s="148"/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14"/>
      <c r="AN265" s="114"/>
      <c r="AO265" s="114"/>
      <c r="AP265" s="114"/>
      <c r="AQ265" s="114"/>
      <c r="AR265" s="114"/>
      <c r="AS265" s="148"/>
      <c r="AT265" s="148"/>
      <c r="AU265" s="148"/>
      <c r="AV265" s="148"/>
      <c r="AW265" s="148"/>
      <c r="AX265" s="148"/>
      <c r="AY265" s="148"/>
      <c r="AZ265" s="148"/>
      <c r="BA265" s="148"/>
      <c r="BB265" s="148"/>
      <c r="BC265" s="148"/>
      <c r="BD265" s="148"/>
      <c r="BE265" s="114"/>
      <c r="BF265" s="114"/>
      <c r="BG265" s="114"/>
      <c r="BH265" s="114"/>
      <c r="BI265" s="114"/>
    </row>
    <row r="266" spans="1:61" x14ac:dyDescent="0.25">
      <c r="A266" s="2"/>
      <c r="B266" s="2"/>
      <c r="C266" s="89"/>
      <c r="D266" s="89">
        <v>1</v>
      </c>
      <c r="E266" s="250" t="s">
        <v>657</v>
      </c>
      <c r="F266" s="252"/>
      <c r="G266" s="252"/>
      <c r="H266" s="251"/>
      <c r="I266" s="90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14"/>
      <c r="W266" s="114"/>
      <c r="X266" s="114"/>
      <c r="Y266" s="114"/>
      <c r="Z266" s="114"/>
      <c r="AA266" s="148"/>
      <c r="AB266" s="148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14"/>
      <c r="AN266" s="114"/>
      <c r="AO266" s="114"/>
      <c r="AP266" s="114"/>
      <c r="AQ266" s="114"/>
      <c r="AR266" s="114"/>
      <c r="AS266" s="148"/>
      <c r="AT266" s="148"/>
      <c r="AU266" s="148"/>
      <c r="AV266" s="148"/>
      <c r="AW266" s="148"/>
      <c r="AX266" s="148"/>
      <c r="AY266" s="148"/>
      <c r="AZ266" s="148"/>
      <c r="BA266" s="148"/>
      <c r="BB266" s="148"/>
      <c r="BC266" s="148"/>
      <c r="BD266" s="148"/>
      <c r="BE266" s="114"/>
      <c r="BF266" s="114"/>
      <c r="BG266" s="114"/>
      <c r="BH266" s="114"/>
      <c r="BI266" s="114"/>
    </row>
    <row r="267" spans="1:61" x14ac:dyDescent="0.25">
      <c r="A267" s="2"/>
      <c r="B267" s="2" t="s">
        <v>461</v>
      </c>
      <c r="C267" s="89"/>
      <c r="D267" s="89"/>
      <c r="E267" s="89">
        <v>1</v>
      </c>
      <c r="F267" s="250" t="s">
        <v>7</v>
      </c>
      <c r="G267" s="252"/>
      <c r="H267" s="251"/>
      <c r="I267" s="94" t="s">
        <v>695</v>
      </c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95" t="str">
        <f t="shared" ref="V267:V283" si="371">IFERROR(AVERAGE(J267:U267),"")</f>
        <v/>
      </c>
      <c r="W267" s="95" t="str">
        <f t="shared" ref="W267:W283" si="372">IFERROR(AVERAGE(J267:L267),"")</f>
        <v/>
      </c>
      <c r="X267" s="95" t="str">
        <f t="shared" ref="X267:X283" si="373">IFERROR(AVERAGE(M267:O267),"")</f>
        <v/>
      </c>
      <c r="Y267" s="95" t="str">
        <f t="shared" ref="Y267:Y283" si="374">IFERROR(AVERAGE(P267:R267),"")</f>
        <v/>
      </c>
      <c r="Z267" s="95" t="str">
        <f t="shared" ref="Z267:Z283" si="375">IFERROR(AVERAGE(S267:U267),"")</f>
        <v/>
      </c>
      <c r="AA267" s="146"/>
      <c r="AB267" s="146"/>
      <c r="AC267" s="146"/>
      <c r="AD267" s="146"/>
      <c r="AE267" s="146"/>
      <c r="AF267" s="146"/>
      <c r="AG267" s="146"/>
      <c r="AH267" s="146"/>
      <c r="AI267" s="146"/>
      <c r="AJ267" s="146"/>
      <c r="AK267" s="146"/>
      <c r="AL267" s="146"/>
      <c r="AM267" s="95" t="str">
        <f t="shared" ref="AM267:AM283" si="376">IFERROR(AVERAGE(AA267:AL267),"")</f>
        <v/>
      </c>
      <c r="AN267" s="95" t="str">
        <f t="shared" ref="AN267:AN283" si="377">IFERROR(AVERAGE(AA267:AC267),"")</f>
        <v/>
      </c>
      <c r="AO267" s="95" t="str">
        <f t="shared" ref="AO267:AO283" si="378">IFERROR(AVERAGE(AD267:AF267),"")</f>
        <v/>
      </c>
      <c r="AP267" s="95" t="str">
        <f t="shared" ref="AP267:AP283" si="379">IFERROR(AVERAGE(AG267:AI267),"")</f>
        <v/>
      </c>
      <c r="AQ267" s="95" t="str">
        <f t="shared" ref="AQ267:AQ283" si="380">IFERROR(AVERAGE(AJ267:AL267),"")</f>
        <v/>
      </c>
      <c r="AR267" s="114"/>
      <c r="AS267" s="146"/>
      <c r="AT267" s="146"/>
      <c r="AU267" s="146"/>
      <c r="AV267" s="146"/>
      <c r="AW267" s="146"/>
      <c r="AX267" s="146"/>
      <c r="AY267" s="146"/>
      <c r="AZ267" s="146"/>
      <c r="BA267" s="146"/>
      <c r="BB267" s="146"/>
      <c r="BC267" s="146"/>
      <c r="BD267" s="146"/>
      <c r="BE267" s="95" t="str">
        <f t="shared" ref="BE267:BE283" si="381">IFERROR(AVERAGE(AS267:BD267),"")</f>
        <v/>
      </c>
      <c r="BF267" s="95" t="str">
        <f t="shared" ref="BF267:BF283" si="382">IFERROR(AVERAGE(AS267:AU267),"")</f>
        <v/>
      </c>
      <c r="BG267" s="95" t="str">
        <f t="shared" ref="BG267:BG283" si="383">IFERROR(AVERAGE(AV267:AX267),"")</f>
        <v/>
      </c>
      <c r="BH267" s="95" t="str">
        <f t="shared" ref="BH267:BH283" si="384">IFERROR(AVERAGE(AY267:BA267),"")</f>
        <v/>
      </c>
      <c r="BI267" s="95" t="str">
        <f t="shared" ref="BI267:BI283" si="385">IFERROR(AVERAGE(BB267:BD267),"")</f>
        <v/>
      </c>
    </row>
    <row r="268" spans="1:61" x14ac:dyDescent="0.25">
      <c r="A268" s="2"/>
      <c r="B268" s="2" t="s">
        <v>462</v>
      </c>
      <c r="C268" s="89"/>
      <c r="D268" s="89"/>
      <c r="E268" s="89">
        <v>2</v>
      </c>
      <c r="F268" s="250" t="s">
        <v>64</v>
      </c>
      <c r="G268" s="252"/>
      <c r="H268" s="251"/>
      <c r="I268" s="94" t="s">
        <v>695</v>
      </c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95" t="str">
        <f t="shared" si="371"/>
        <v/>
      </c>
      <c r="W268" s="95" t="str">
        <f t="shared" si="372"/>
        <v/>
      </c>
      <c r="X268" s="95" t="str">
        <f t="shared" si="373"/>
        <v/>
      </c>
      <c r="Y268" s="95" t="str">
        <f t="shared" si="374"/>
        <v/>
      </c>
      <c r="Z268" s="95" t="str">
        <f t="shared" si="375"/>
        <v/>
      </c>
      <c r="AA268" s="146"/>
      <c r="AB268" s="146"/>
      <c r="AC268" s="146"/>
      <c r="AD268" s="146"/>
      <c r="AE268" s="146"/>
      <c r="AF268" s="146"/>
      <c r="AG268" s="146"/>
      <c r="AH268" s="146"/>
      <c r="AI268" s="146"/>
      <c r="AJ268" s="146"/>
      <c r="AK268" s="146"/>
      <c r="AL268" s="146"/>
      <c r="AM268" s="95" t="str">
        <f t="shared" si="376"/>
        <v/>
      </c>
      <c r="AN268" s="95" t="str">
        <f t="shared" si="377"/>
        <v/>
      </c>
      <c r="AO268" s="95" t="str">
        <f t="shared" si="378"/>
        <v/>
      </c>
      <c r="AP268" s="95" t="str">
        <f t="shared" si="379"/>
        <v/>
      </c>
      <c r="AQ268" s="95" t="str">
        <f t="shared" si="380"/>
        <v/>
      </c>
      <c r="AR268" s="114"/>
      <c r="AS268" s="146"/>
      <c r="AT268" s="146"/>
      <c r="AU268" s="146"/>
      <c r="AV268" s="146"/>
      <c r="AW268" s="146"/>
      <c r="AX268" s="146"/>
      <c r="AY268" s="146"/>
      <c r="AZ268" s="146"/>
      <c r="BA268" s="146"/>
      <c r="BB268" s="146"/>
      <c r="BC268" s="146"/>
      <c r="BD268" s="146"/>
      <c r="BE268" s="95" t="str">
        <f t="shared" si="381"/>
        <v/>
      </c>
      <c r="BF268" s="95" t="str">
        <f t="shared" si="382"/>
        <v/>
      </c>
      <c r="BG268" s="95" t="str">
        <f t="shared" si="383"/>
        <v/>
      </c>
      <c r="BH268" s="95" t="str">
        <f t="shared" si="384"/>
        <v/>
      </c>
      <c r="BI268" s="95" t="str">
        <f t="shared" si="385"/>
        <v/>
      </c>
    </row>
    <row r="269" spans="1:61" x14ac:dyDescent="0.25">
      <c r="A269" s="2"/>
      <c r="B269" s="2" t="s">
        <v>463</v>
      </c>
      <c r="C269" s="89"/>
      <c r="D269" s="89"/>
      <c r="E269" s="89">
        <v>3</v>
      </c>
      <c r="F269" s="250" t="s">
        <v>65</v>
      </c>
      <c r="G269" s="252"/>
      <c r="H269" s="251"/>
      <c r="I269" s="94" t="s">
        <v>695</v>
      </c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95" t="str">
        <f t="shared" si="371"/>
        <v/>
      </c>
      <c r="W269" s="95" t="str">
        <f t="shared" si="372"/>
        <v/>
      </c>
      <c r="X269" s="95" t="str">
        <f t="shared" si="373"/>
        <v/>
      </c>
      <c r="Y269" s="95" t="str">
        <f t="shared" si="374"/>
        <v/>
      </c>
      <c r="Z269" s="95" t="str">
        <f t="shared" si="375"/>
        <v/>
      </c>
      <c r="AA269" s="146"/>
      <c r="AB269" s="146"/>
      <c r="AC269" s="146"/>
      <c r="AD269" s="146"/>
      <c r="AE269" s="146"/>
      <c r="AF269" s="146"/>
      <c r="AG269" s="146"/>
      <c r="AH269" s="146"/>
      <c r="AI269" s="146"/>
      <c r="AJ269" s="146"/>
      <c r="AK269" s="146"/>
      <c r="AL269" s="146"/>
      <c r="AM269" s="95" t="str">
        <f t="shared" si="376"/>
        <v/>
      </c>
      <c r="AN269" s="95" t="str">
        <f t="shared" si="377"/>
        <v/>
      </c>
      <c r="AO269" s="95" t="str">
        <f t="shared" si="378"/>
        <v/>
      </c>
      <c r="AP269" s="95" t="str">
        <f t="shared" si="379"/>
        <v/>
      </c>
      <c r="AQ269" s="95" t="str">
        <f t="shared" si="380"/>
        <v/>
      </c>
      <c r="AR269" s="114"/>
      <c r="AS269" s="146"/>
      <c r="AT269" s="146"/>
      <c r="AU269" s="146"/>
      <c r="AV269" s="146"/>
      <c r="AW269" s="146"/>
      <c r="AX269" s="146"/>
      <c r="AY269" s="146"/>
      <c r="AZ269" s="146"/>
      <c r="BA269" s="146"/>
      <c r="BB269" s="146"/>
      <c r="BC269" s="146"/>
      <c r="BD269" s="146"/>
      <c r="BE269" s="95" t="str">
        <f t="shared" si="381"/>
        <v/>
      </c>
      <c r="BF269" s="95" t="str">
        <f t="shared" si="382"/>
        <v/>
      </c>
      <c r="BG269" s="95" t="str">
        <f t="shared" si="383"/>
        <v/>
      </c>
      <c r="BH269" s="95" t="str">
        <f t="shared" si="384"/>
        <v/>
      </c>
      <c r="BI269" s="95" t="str">
        <f t="shared" si="385"/>
        <v/>
      </c>
    </row>
    <row r="270" spans="1:61" x14ac:dyDescent="0.25">
      <c r="A270" s="2"/>
      <c r="B270" s="2" t="s">
        <v>625</v>
      </c>
      <c r="C270" s="89"/>
      <c r="D270" s="89"/>
      <c r="E270" s="89"/>
      <c r="F270" s="141">
        <v>1</v>
      </c>
      <c r="G270" s="250" t="s">
        <v>696</v>
      </c>
      <c r="H270" s="251"/>
      <c r="I270" s="94" t="s">
        <v>695</v>
      </c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95" t="str">
        <f t="shared" si="371"/>
        <v/>
      </c>
      <c r="W270" s="95" t="str">
        <f t="shared" si="372"/>
        <v/>
      </c>
      <c r="X270" s="95" t="str">
        <f t="shared" si="373"/>
        <v/>
      </c>
      <c r="Y270" s="95" t="str">
        <f t="shared" si="374"/>
        <v/>
      </c>
      <c r="Z270" s="95" t="str">
        <f t="shared" si="375"/>
        <v/>
      </c>
      <c r="AA270" s="146"/>
      <c r="AB270" s="146"/>
      <c r="AC270" s="146"/>
      <c r="AD270" s="146"/>
      <c r="AE270" s="146"/>
      <c r="AF270" s="146"/>
      <c r="AG270" s="146"/>
      <c r="AH270" s="146"/>
      <c r="AI270" s="146"/>
      <c r="AJ270" s="146"/>
      <c r="AK270" s="146"/>
      <c r="AL270" s="146"/>
      <c r="AM270" s="95" t="str">
        <f t="shared" si="376"/>
        <v/>
      </c>
      <c r="AN270" s="95" t="str">
        <f t="shared" si="377"/>
        <v/>
      </c>
      <c r="AO270" s="95" t="str">
        <f t="shared" si="378"/>
        <v/>
      </c>
      <c r="AP270" s="95" t="str">
        <f t="shared" si="379"/>
        <v/>
      </c>
      <c r="AQ270" s="95" t="str">
        <f t="shared" si="380"/>
        <v/>
      </c>
      <c r="AR270" s="114"/>
      <c r="AS270" s="146"/>
      <c r="AT270" s="146"/>
      <c r="AU270" s="146"/>
      <c r="AV270" s="146"/>
      <c r="AW270" s="146"/>
      <c r="AX270" s="146"/>
      <c r="AY270" s="146"/>
      <c r="AZ270" s="146"/>
      <c r="BA270" s="146"/>
      <c r="BB270" s="146"/>
      <c r="BC270" s="146"/>
      <c r="BD270" s="146"/>
      <c r="BE270" s="95" t="str">
        <f t="shared" si="381"/>
        <v/>
      </c>
      <c r="BF270" s="95" t="str">
        <f t="shared" si="382"/>
        <v/>
      </c>
      <c r="BG270" s="95" t="str">
        <f t="shared" si="383"/>
        <v/>
      </c>
      <c r="BH270" s="95" t="str">
        <f t="shared" si="384"/>
        <v/>
      </c>
      <c r="BI270" s="95" t="str">
        <f t="shared" si="385"/>
        <v/>
      </c>
    </row>
    <row r="271" spans="1:61" x14ac:dyDescent="0.25">
      <c r="A271" s="2"/>
      <c r="B271" s="2" t="s">
        <v>626</v>
      </c>
      <c r="C271" s="89"/>
      <c r="D271" s="89"/>
      <c r="E271" s="89"/>
      <c r="F271" s="141">
        <v>2</v>
      </c>
      <c r="G271" s="250" t="s">
        <v>697</v>
      </c>
      <c r="H271" s="251"/>
      <c r="I271" s="94" t="s">
        <v>695</v>
      </c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95" t="str">
        <f t="shared" si="371"/>
        <v/>
      </c>
      <c r="W271" s="95" t="str">
        <f t="shared" si="372"/>
        <v/>
      </c>
      <c r="X271" s="95" t="str">
        <f t="shared" si="373"/>
        <v/>
      </c>
      <c r="Y271" s="95" t="str">
        <f t="shared" si="374"/>
        <v/>
      </c>
      <c r="Z271" s="95" t="str">
        <f t="shared" si="375"/>
        <v/>
      </c>
      <c r="AA271" s="146"/>
      <c r="AB271" s="146"/>
      <c r="AC271" s="146"/>
      <c r="AD271" s="146"/>
      <c r="AE271" s="146"/>
      <c r="AF271" s="146"/>
      <c r="AG271" s="146"/>
      <c r="AH271" s="146"/>
      <c r="AI271" s="146"/>
      <c r="AJ271" s="146"/>
      <c r="AK271" s="146"/>
      <c r="AL271" s="146"/>
      <c r="AM271" s="95" t="str">
        <f t="shared" si="376"/>
        <v/>
      </c>
      <c r="AN271" s="95" t="str">
        <f t="shared" si="377"/>
        <v/>
      </c>
      <c r="AO271" s="95" t="str">
        <f t="shared" si="378"/>
        <v/>
      </c>
      <c r="AP271" s="95" t="str">
        <f t="shared" si="379"/>
        <v/>
      </c>
      <c r="AQ271" s="95" t="str">
        <f t="shared" si="380"/>
        <v/>
      </c>
      <c r="AR271" s="114"/>
      <c r="AS271" s="146"/>
      <c r="AT271" s="146"/>
      <c r="AU271" s="146"/>
      <c r="AV271" s="146"/>
      <c r="AW271" s="146"/>
      <c r="AX271" s="146"/>
      <c r="AY271" s="146"/>
      <c r="AZ271" s="146"/>
      <c r="BA271" s="146"/>
      <c r="BB271" s="146"/>
      <c r="BC271" s="146"/>
      <c r="BD271" s="146"/>
      <c r="BE271" s="95" t="str">
        <f t="shared" si="381"/>
        <v/>
      </c>
      <c r="BF271" s="95" t="str">
        <f t="shared" si="382"/>
        <v/>
      </c>
      <c r="BG271" s="95" t="str">
        <f t="shared" si="383"/>
        <v/>
      </c>
      <c r="BH271" s="95" t="str">
        <f t="shared" si="384"/>
        <v/>
      </c>
      <c r="BI271" s="95" t="str">
        <f t="shared" si="385"/>
        <v/>
      </c>
    </row>
    <row r="272" spans="1:61" x14ac:dyDescent="0.25">
      <c r="A272" s="2"/>
      <c r="B272" s="2" t="s">
        <v>464</v>
      </c>
      <c r="C272" s="89"/>
      <c r="D272" s="89"/>
      <c r="E272" s="89">
        <v>4</v>
      </c>
      <c r="F272" s="250" t="s">
        <v>13</v>
      </c>
      <c r="G272" s="252"/>
      <c r="H272" s="251"/>
      <c r="I272" s="94" t="s">
        <v>695</v>
      </c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95" t="str">
        <f t="shared" si="371"/>
        <v/>
      </c>
      <c r="W272" s="95" t="str">
        <f t="shared" si="372"/>
        <v/>
      </c>
      <c r="X272" s="95" t="str">
        <f t="shared" si="373"/>
        <v/>
      </c>
      <c r="Y272" s="95" t="str">
        <f t="shared" si="374"/>
        <v/>
      </c>
      <c r="Z272" s="95" t="str">
        <f t="shared" si="375"/>
        <v/>
      </c>
      <c r="AA272" s="146"/>
      <c r="AB272" s="146"/>
      <c r="AC272" s="146"/>
      <c r="AD272" s="146"/>
      <c r="AE272" s="146"/>
      <c r="AF272" s="146"/>
      <c r="AG272" s="146"/>
      <c r="AH272" s="146"/>
      <c r="AI272" s="146"/>
      <c r="AJ272" s="146"/>
      <c r="AK272" s="146"/>
      <c r="AL272" s="146"/>
      <c r="AM272" s="95" t="str">
        <f t="shared" si="376"/>
        <v/>
      </c>
      <c r="AN272" s="95" t="str">
        <f t="shared" si="377"/>
        <v/>
      </c>
      <c r="AO272" s="95" t="str">
        <f t="shared" si="378"/>
        <v/>
      </c>
      <c r="AP272" s="95" t="str">
        <f t="shared" si="379"/>
        <v/>
      </c>
      <c r="AQ272" s="95" t="str">
        <f t="shared" si="380"/>
        <v/>
      </c>
      <c r="AR272" s="114"/>
      <c r="AS272" s="146"/>
      <c r="AT272" s="146"/>
      <c r="AU272" s="146"/>
      <c r="AV272" s="146"/>
      <c r="AW272" s="146"/>
      <c r="AX272" s="146"/>
      <c r="AY272" s="146"/>
      <c r="AZ272" s="146"/>
      <c r="BA272" s="146"/>
      <c r="BB272" s="146"/>
      <c r="BC272" s="146"/>
      <c r="BD272" s="146"/>
      <c r="BE272" s="95" t="str">
        <f t="shared" si="381"/>
        <v/>
      </c>
      <c r="BF272" s="95" t="str">
        <f t="shared" si="382"/>
        <v/>
      </c>
      <c r="BG272" s="95" t="str">
        <f t="shared" si="383"/>
        <v/>
      </c>
      <c r="BH272" s="95" t="str">
        <f t="shared" si="384"/>
        <v/>
      </c>
      <c r="BI272" s="95" t="str">
        <f t="shared" si="385"/>
        <v/>
      </c>
    </row>
    <row r="273" spans="1:61" x14ac:dyDescent="0.25">
      <c r="A273" s="2"/>
      <c r="B273" s="2" t="s">
        <v>627</v>
      </c>
      <c r="C273" s="89"/>
      <c r="D273" s="89"/>
      <c r="E273" s="89"/>
      <c r="F273" s="141">
        <v>1</v>
      </c>
      <c r="G273" s="250" t="s">
        <v>696</v>
      </c>
      <c r="H273" s="251"/>
      <c r="I273" s="94" t="s">
        <v>695</v>
      </c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95" t="str">
        <f t="shared" si="371"/>
        <v/>
      </c>
      <c r="W273" s="95" t="str">
        <f t="shared" si="372"/>
        <v/>
      </c>
      <c r="X273" s="95" t="str">
        <f t="shared" si="373"/>
        <v/>
      </c>
      <c r="Y273" s="95" t="str">
        <f t="shared" si="374"/>
        <v/>
      </c>
      <c r="Z273" s="95" t="str">
        <f t="shared" si="375"/>
        <v/>
      </c>
      <c r="AA273" s="146"/>
      <c r="AB273" s="146"/>
      <c r="AC273" s="146"/>
      <c r="AD273" s="146"/>
      <c r="AE273" s="146"/>
      <c r="AF273" s="146"/>
      <c r="AG273" s="146"/>
      <c r="AH273" s="146"/>
      <c r="AI273" s="146"/>
      <c r="AJ273" s="146"/>
      <c r="AK273" s="146"/>
      <c r="AL273" s="146"/>
      <c r="AM273" s="95" t="str">
        <f t="shared" si="376"/>
        <v/>
      </c>
      <c r="AN273" s="95" t="str">
        <f t="shared" si="377"/>
        <v/>
      </c>
      <c r="AO273" s="95" t="str">
        <f t="shared" si="378"/>
        <v/>
      </c>
      <c r="AP273" s="95" t="str">
        <f t="shared" si="379"/>
        <v/>
      </c>
      <c r="AQ273" s="95" t="str">
        <f t="shared" si="380"/>
        <v/>
      </c>
      <c r="AR273" s="114"/>
      <c r="AS273" s="146"/>
      <c r="AT273" s="146"/>
      <c r="AU273" s="146"/>
      <c r="AV273" s="146"/>
      <c r="AW273" s="146"/>
      <c r="AX273" s="146"/>
      <c r="AY273" s="146"/>
      <c r="AZ273" s="146"/>
      <c r="BA273" s="146"/>
      <c r="BB273" s="146"/>
      <c r="BC273" s="146"/>
      <c r="BD273" s="146"/>
      <c r="BE273" s="95" t="str">
        <f t="shared" si="381"/>
        <v/>
      </c>
      <c r="BF273" s="95" t="str">
        <f t="shared" si="382"/>
        <v/>
      </c>
      <c r="BG273" s="95" t="str">
        <f t="shared" si="383"/>
        <v/>
      </c>
      <c r="BH273" s="95" t="str">
        <f t="shared" si="384"/>
        <v/>
      </c>
      <c r="BI273" s="95" t="str">
        <f t="shared" si="385"/>
        <v/>
      </c>
    </row>
    <row r="274" spans="1:61" x14ac:dyDescent="0.25">
      <c r="A274" s="2"/>
      <c r="B274" s="2" t="s">
        <v>628</v>
      </c>
      <c r="C274" s="89"/>
      <c r="D274" s="89"/>
      <c r="E274" s="89"/>
      <c r="F274" s="141">
        <v>2</v>
      </c>
      <c r="G274" s="250" t="s">
        <v>697</v>
      </c>
      <c r="H274" s="251"/>
      <c r="I274" s="94" t="s">
        <v>695</v>
      </c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95" t="str">
        <f t="shared" si="371"/>
        <v/>
      </c>
      <c r="W274" s="95" t="str">
        <f t="shared" si="372"/>
        <v/>
      </c>
      <c r="X274" s="95" t="str">
        <f t="shared" si="373"/>
        <v/>
      </c>
      <c r="Y274" s="95" t="str">
        <f t="shared" si="374"/>
        <v/>
      </c>
      <c r="Z274" s="95" t="str">
        <f t="shared" si="375"/>
        <v/>
      </c>
      <c r="AA274" s="146"/>
      <c r="AB274" s="146"/>
      <c r="AC274" s="146"/>
      <c r="AD274" s="146"/>
      <c r="AE274" s="146"/>
      <c r="AF274" s="146"/>
      <c r="AG274" s="146"/>
      <c r="AH274" s="146"/>
      <c r="AI274" s="146"/>
      <c r="AJ274" s="146"/>
      <c r="AK274" s="146"/>
      <c r="AL274" s="146"/>
      <c r="AM274" s="95" t="str">
        <f t="shared" si="376"/>
        <v/>
      </c>
      <c r="AN274" s="95" t="str">
        <f t="shared" si="377"/>
        <v/>
      </c>
      <c r="AO274" s="95" t="str">
        <f t="shared" si="378"/>
        <v/>
      </c>
      <c r="AP274" s="95" t="str">
        <f t="shared" si="379"/>
        <v/>
      </c>
      <c r="AQ274" s="95" t="str">
        <f t="shared" si="380"/>
        <v/>
      </c>
      <c r="AR274" s="114"/>
      <c r="AS274" s="146"/>
      <c r="AT274" s="146"/>
      <c r="AU274" s="146"/>
      <c r="AV274" s="146"/>
      <c r="AW274" s="146"/>
      <c r="AX274" s="146"/>
      <c r="AY274" s="146"/>
      <c r="AZ274" s="146"/>
      <c r="BA274" s="146"/>
      <c r="BB274" s="146"/>
      <c r="BC274" s="146"/>
      <c r="BD274" s="146"/>
      <c r="BE274" s="95" t="str">
        <f t="shared" si="381"/>
        <v/>
      </c>
      <c r="BF274" s="95" t="str">
        <f t="shared" si="382"/>
        <v/>
      </c>
      <c r="BG274" s="95" t="str">
        <f t="shared" si="383"/>
        <v/>
      </c>
      <c r="BH274" s="95" t="str">
        <f t="shared" si="384"/>
        <v/>
      </c>
      <c r="BI274" s="95" t="str">
        <f t="shared" si="385"/>
        <v/>
      </c>
    </row>
    <row r="275" spans="1:61" x14ac:dyDescent="0.25">
      <c r="A275" s="2"/>
      <c r="B275" s="2" t="s">
        <v>629</v>
      </c>
      <c r="C275" s="89"/>
      <c r="D275" s="89"/>
      <c r="E275" s="89"/>
      <c r="F275" s="141">
        <v>3</v>
      </c>
      <c r="G275" s="250" t="s">
        <v>698</v>
      </c>
      <c r="H275" s="251"/>
      <c r="I275" s="94" t="s">
        <v>695</v>
      </c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95" t="str">
        <f t="shared" si="371"/>
        <v/>
      </c>
      <c r="W275" s="95" t="str">
        <f t="shared" si="372"/>
        <v/>
      </c>
      <c r="X275" s="95" t="str">
        <f t="shared" si="373"/>
        <v/>
      </c>
      <c r="Y275" s="95" t="str">
        <f t="shared" si="374"/>
        <v/>
      </c>
      <c r="Z275" s="95" t="str">
        <f t="shared" si="375"/>
        <v/>
      </c>
      <c r="AA275" s="146"/>
      <c r="AB275" s="146"/>
      <c r="AC275" s="146"/>
      <c r="AD275" s="146"/>
      <c r="AE275" s="146"/>
      <c r="AF275" s="146"/>
      <c r="AG275" s="146"/>
      <c r="AH275" s="146"/>
      <c r="AI275" s="146"/>
      <c r="AJ275" s="146"/>
      <c r="AK275" s="146"/>
      <c r="AL275" s="146"/>
      <c r="AM275" s="95" t="str">
        <f t="shared" si="376"/>
        <v/>
      </c>
      <c r="AN275" s="95" t="str">
        <f t="shared" si="377"/>
        <v/>
      </c>
      <c r="AO275" s="95" t="str">
        <f t="shared" si="378"/>
        <v/>
      </c>
      <c r="AP275" s="95" t="str">
        <f t="shared" si="379"/>
        <v/>
      </c>
      <c r="AQ275" s="95" t="str">
        <f t="shared" si="380"/>
        <v/>
      </c>
      <c r="AR275" s="114"/>
      <c r="AS275" s="146"/>
      <c r="AT275" s="146"/>
      <c r="AU275" s="146"/>
      <c r="AV275" s="146"/>
      <c r="AW275" s="146"/>
      <c r="AX275" s="146"/>
      <c r="AY275" s="146"/>
      <c r="AZ275" s="146"/>
      <c r="BA275" s="146"/>
      <c r="BB275" s="146"/>
      <c r="BC275" s="146"/>
      <c r="BD275" s="146"/>
      <c r="BE275" s="95" t="str">
        <f t="shared" si="381"/>
        <v/>
      </c>
      <c r="BF275" s="95" t="str">
        <f t="shared" si="382"/>
        <v/>
      </c>
      <c r="BG275" s="95" t="str">
        <f t="shared" si="383"/>
        <v/>
      </c>
      <c r="BH275" s="95" t="str">
        <f t="shared" si="384"/>
        <v/>
      </c>
      <c r="BI275" s="95" t="str">
        <f t="shared" si="385"/>
        <v/>
      </c>
    </row>
    <row r="276" spans="1:61" x14ac:dyDescent="0.25">
      <c r="A276" s="2"/>
      <c r="B276" s="2" t="s">
        <v>465</v>
      </c>
      <c r="C276" s="89"/>
      <c r="D276" s="89">
        <v>2</v>
      </c>
      <c r="E276" s="250" t="s">
        <v>658</v>
      </c>
      <c r="F276" s="252"/>
      <c r="G276" s="252"/>
      <c r="H276" s="251"/>
      <c r="I276" s="94" t="s">
        <v>695</v>
      </c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95" t="str">
        <f t="shared" si="371"/>
        <v/>
      </c>
      <c r="W276" s="95" t="str">
        <f t="shared" si="372"/>
        <v/>
      </c>
      <c r="X276" s="95" t="str">
        <f t="shared" si="373"/>
        <v/>
      </c>
      <c r="Y276" s="95" t="str">
        <f t="shared" si="374"/>
        <v/>
      </c>
      <c r="Z276" s="95" t="str">
        <f t="shared" si="375"/>
        <v/>
      </c>
      <c r="AA276" s="146"/>
      <c r="AB276" s="146"/>
      <c r="AC276" s="146"/>
      <c r="AD276" s="146"/>
      <c r="AE276" s="146"/>
      <c r="AF276" s="146"/>
      <c r="AG276" s="146"/>
      <c r="AH276" s="146"/>
      <c r="AI276" s="146"/>
      <c r="AJ276" s="146"/>
      <c r="AK276" s="146"/>
      <c r="AL276" s="146"/>
      <c r="AM276" s="95" t="str">
        <f t="shared" si="376"/>
        <v/>
      </c>
      <c r="AN276" s="95" t="str">
        <f t="shared" si="377"/>
        <v/>
      </c>
      <c r="AO276" s="95" t="str">
        <f t="shared" si="378"/>
        <v/>
      </c>
      <c r="AP276" s="95" t="str">
        <f t="shared" si="379"/>
        <v/>
      </c>
      <c r="AQ276" s="95" t="str">
        <f t="shared" si="380"/>
        <v/>
      </c>
      <c r="AR276" s="114"/>
      <c r="AS276" s="146"/>
      <c r="AT276" s="146"/>
      <c r="AU276" s="146"/>
      <c r="AV276" s="146"/>
      <c r="AW276" s="146"/>
      <c r="AX276" s="146"/>
      <c r="AY276" s="146"/>
      <c r="AZ276" s="146"/>
      <c r="BA276" s="146"/>
      <c r="BB276" s="146"/>
      <c r="BC276" s="146"/>
      <c r="BD276" s="146"/>
      <c r="BE276" s="95" t="str">
        <f t="shared" si="381"/>
        <v/>
      </c>
      <c r="BF276" s="95" t="str">
        <f t="shared" si="382"/>
        <v/>
      </c>
      <c r="BG276" s="95" t="str">
        <f t="shared" si="383"/>
        <v/>
      </c>
      <c r="BH276" s="95" t="str">
        <f t="shared" si="384"/>
        <v/>
      </c>
      <c r="BI276" s="95" t="str">
        <f t="shared" si="385"/>
        <v/>
      </c>
    </row>
    <row r="277" spans="1:61" x14ac:dyDescent="0.25">
      <c r="A277" s="2"/>
      <c r="B277" s="2" t="s">
        <v>630</v>
      </c>
      <c r="C277" s="89"/>
      <c r="D277" s="89"/>
      <c r="E277" s="136"/>
      <c r="F277" s="141">
        <v>1</v>
      </c>
      <c r="G277" s="250" t="s">
        <v>696</v>
      </c>
      <c r="H277" s="251"/>
      <c r="I277" s="94" t="s">
        <v>695</v>
      </c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95" t="str">
        <f t="shared" si="371"/>
        <v/>
      </c>
      <c r="W277" s="95" t="str">
        <f t="shared" si="372"/>
        <v/>
      </c>
      <c r="X277" s="95" t="str">
        <f t="shared" si="373"/>
        <v/>
      </c>
      <c r="Y277" s="95" t="str">
        <f t="shared" si="374"/>
        <v/>
      </c>
      <c r="Z277" s="95" t="str">
        <f t="shared" si="375"/>
        <v/>
      </c>
      <c r="AA277" s="146"/>
      <c r="AB277" s="146"/>
      <c r="AC277" s="146"/>
      <c r="AD277" s="146"/>
      <c r="AE277" s="146"/>
      <c r="AF277" s="146"/>
      <c r="AG277" s="146"/>
      <c r="AH277" s="146"/>
      <c r="AI277" s="146"/>
      <c r="AJ277" s="146"/>
      <c r="AK277" s="146"/>
      <c r="AL277" s="146"/>
      <c r="AM277" s="95" t="str">
        <f t="shared" si="376"/>
        <v/>
      </c>
      <c r="AN277" s="95" t="str">
        <f t="shared" si="377"/>
        <v/>
      </c>
      <c r="AO277" s="95" t="str">
        <f t="shared" si="378"/>
        <v/>
      </c>
      <c r="AP277" s="95" t="str">
        <f t="shared" si="379"/>
        <v/>
      </c>
      <c r="AQ277" s="95" t="str">
        <f t="shared" si="380"/>
        <v/>
      </c>
      <c r="AR277" s="114"/>
      <c r="AS277" s="146"/>
      <c r="AT277" s="146"/>
      <c r="AU277" s="146"/>
      <c r="AV277" s="146"/>
      <c r="AW277" s="146"/>
      <c r="AX277" s="146"/>
      <c r="AY277" s="146"/>
      <c r="AZ277" s="146"/>
      <c r="BA277" s="146"/>
      <c r="BB277" s="146"/>
      <c r="BC277" s="146"/>
      <c r="BD277" s="146"/>
      <c r="BE277" s="95" t="str">
        <f t="shared" si="381"/>
        <v/>
      </c>
      <c r="BF277" s="95" t="str">
        <f t="shared" si="382"/>
        <v/>
      </c>
      <c r="BG277" s="95" t="str">
        <f t="shared" si="383"/>
        <v/>
      </c>
      <c r="BH277" s="95" t="str">
        <f t="shared" si="384"/>
        <v/>
      </c>
      <c r="BI277" s="95" t="str">
        <f t="shared" si="385"/>
        <v/>
      </c>
    </row>
    <row r="278" spans="1:61" x14ac:dyDescent="0.25">
      <c r="A278" s="2"/>
      <c r="B278" s="2" t="s">
        <v>631</v>
      </c>
      <c r="C278" s="89"/>
      <c r="D278" s="89"/>
      <c r="E278" s="136"/>
      <c r="F278" s="141">
        <v>2</v>
      </c>
      <c r="G278" s="250" t="s">
        <v>697</v>
      </c>
      <c r="H278" s="251"/>
      <c r="I278" s="94" t="s">
        <v>695</v>
      </c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95" t="str">
        <f t="shared" si="371"/>
        <v/>
      </c>
      <c r="W278" s="95" t="str">
        <f t="shared" si="372"/>
        <v/>
      </c>
      <c r="X278" s="95" t="str">
        <f t="shared" si="373"/>
        <v/>
      </c>
      <c r="Y278" s="95" t="str">
        <f t="shared" si="374"/>
        <v/>
      </c>
      <c r="Z278" s="95" t="str">
        <f t="shared" si="375"/>
        <v/>
      </c>
      <c r="AA278" s="146"/>
      <c r="AB278" s="146"/>
      <c r="AC278" s="146"/>
      <c r="AD278" s="146"/>
      <c r="AE278" s="146"/>
      <c r="AF278" s="146"/>
      <c r="AG278" s="146"/>
      <c r="AH278" s="146"/>
      <c r="AI278" s="146"/>
      <c r="AJ278" s="146"/>
      <c r="AK278" s="146"/>
      <c r="AL278" s="146"/>
      <c r="AM278" s="95" t="str">
        <f t="shared" si="376"/>
        <v/>
      </c>
      <c r="AN278" s="95" t="str">
        <f t="shared" si="377"/>
        <v/>
      </c>
      <c r="AO278" s="95" t="str">
        <f t="shared" si="378"/>
        <v/>
      </c>
      <c r="AP278" s="95" t="str">
        <f t="shared" si="379"/>
        <v/>
      </c>
      <c r="AQ278" s="95" t="str">
        <f t="shared" si="380"/>
        <v/>
      </c>
      <c r="AR278" s="114"/>
      <c r="AS278" s="146"/>
      <c r="AT278" s="146"/>
      <c r="AU278" s="146"/>
      <c r="AV278" s="146"/>
      <c r="AW278" s="146"/>
      <c r="AX278" s="146"/>
      <c r="AY278" s="146"/>
      <c r="AZ278" s="146"/>
      <c r="BA278" s="146"/>
      <c r="BB278" s="146"/>
      <c r="BC278" s="146"/>
      <c r="BD278" s="146"/>
      <c r="BE278" s="95" t="str">
        <f t="shared" si="381"/>
        <v/>
      </c>
      <c r="BF278" s="95" t="str">
        <f t="shared" si="382"/>
        <v/>
      </c>
      <c r="BG278" s="95" t="str">
        <f t="shared" si="383"/>
        <v/>
      </c>
      <c r="BH278" s="95" t="str">
        <f t="shared" si="384"/>
        <v/>
      </c>
      <c r="BI278" s="95" t="str">
        <f t="shared" si="385"/>
        <v/>
      </c>
    </row>
    <row r="279" spans="1:61" x14ac:dyDescent="0.25">
      <c r="A279" s="2"/>
      <c r="B279" s="2" t="s">
        <v>466</v>
      </c>
      <c r="C279" s="89"/>
      <c r="D279" s="89">
        <v>3</v>
      </c>
      <c r="E279" s="250" t="s">
        <v>659</v>
      </c>
      <c r="F279" s="252"/>
      <c r="G279" s="252"/>
      <c r="H279" s="251"/>
      <c r="I279" s="94" t="s">
        <v>695</v>
      </c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95" t="str">
        <f t="shared" si="371"/>
        <v/>
      </c>
      <c r="W279" s="95" t="str">
        <f t="shared" si="372"/>
        <v/>
      </c>
      <c r="X279" s="95" t="str">
        <f t="shared" si="373"/>
        <v/>
      </c>
      <c r="Y279" s="95" t="str">
        <f t="shared" si="374"/>
        <v/>
      </c>
      <c r="Z279" s="95" t="str">
        <f t="shared" si="375"/>
        <v/>
      </c>
      <c r="AA279" s="146"/>
      <c r="AB279" s="146"/>
      <c r="AC279" s="146"/>
      <c r="AD279" s="146"/>
      <c r="AE279" s="146"/>
      <c r="AF279" s="146"/>
      <c r="AG279" s="146"/>
      <c r="AH279" s="146"/>
      <c r="AI279" s="146"/>
      <c r="AJ279" s="146"/>
      <c r="AK279" s="146"/>
      <c r="AL279" s="146"/>
      <c r="AM279" s="95" t="str">
        <f t="shared" si="376"/>
        <v/>
      </c>
      <c r="AN279" s="95" t="str">
        <f t="shared" si="377"/>
        <v/>
      </c>
      <c r="AO279" s="95" t="str">
        <f t="shared" si="378"/>
        <v/>
      </c>
      <c r="AP279" s="95" t="str">
        <f t="shared" si="379"/>
        <v/>
      </c>
      <c r="AQ279" s="95" t="str">
        <f t="shared" si="380"/>
        <v/>
      </c>
      <c r="AR279" s="114"/>
      <c r="AS279" s="146"/>
      <c r="AT279" s="146"/>
      <c r="AU279" s="146"/>
      <c r="AV279" s="146"/>
      <c r="AW279" s="146"/>
      <c r="AX279" s="146"/>
      <c r="AY279" s="146"/>
      <c r="AZ279" s="146"/>
      <c r="BA279" s="146"/>
      <c r="BB279" s="146"/>
      <c r="BC279" s="146"/>
      <c r="BD279" s="146"/>
      <c r="BE279" s="95" t="str">
        <f t="shared" si="381"/>
        <v/>
      </c>
      <c r="BF279" s="95" t="str">
        <f t="shared" si="382"/>
        <v/>
      </c>
      <c r="BG279" s="95" t="str">
        <f t="shared" si="383"/>
        <v/>
      </c>
      <c r="BH279" s="95" t="str">
        <f t="shared" si="384"/>
        <v/>
      </c>
      <c r="BI279" s="95" t="str">
        <f t="shared" si="385"/>
        <v/>
      </c>
    </row>
    <row r="280" spans="1:61" x14ac:dyDescent="0.25">
      <c r="A280" s="2"/>
      <c r="B280" s="2" t="s">
        <v>632</v>
      </c>
      <c r="C280" s="89"/>
      <c r="D280" s="102"/>
      <c r="E280" s="139"/>
      <c r="F280" s="141">
        <v>1</v>
      </c>
      <c r="G280" s="250" t="s">
        <v>696</v>
      </c>
      <c r="H280" s="251"/>
      <c r="I280" s="94" t="s">
        <v>695</v>
      </c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95" t="str">
        <f t="shared" si="371"/>
        <v/>
      </c>
      <c r="W280" s="95" t="str">
        <f t="shared" si="372"/>
        <v/>
      </c>
      <c r="X280" s="95" t="str">
        <f t="shared" si="373"/>
        <v/>
      </c>
      <c r="Y280" s="95" t="str">
        <f t="shared" si="374"/>
        <v/>
      </c>
      <c r="Z280" s="95" t="str">
        <f t="shared" si="375"/>
        <v/>
      </c>
      <c r="AA280" s="146"/>
      <c r="AB280" s="146"/>
      <c r="AC280" s="146"/>
      <c r="AD280" s="146"/>
      <c r="AE280" s="146"/>
      <c r="AF280" s="146"/>
      <c r="AG280" s="146"/>
      <c r="AH280" s="146"/>
      <c r="AI280" s="146"/>
      <c r="AJ280" s="146"/>
      <c r="AK280" s="146"/>
      <c r="AL280" s="146"/>
      <c r="AM280" s="95" t="str">
        <f t="shared" si="376"/>
        <v/>
      </c>
      <c r="AN280" s="95" t="str">
        <f t="shared" si="377"/>
        <v/>
      </c>
      <c r="AO280" s="95" t="str">
        <f t="shared" si="378"/>
        <v/>
      </c>
      <c r="AP280" s="95" t="str">
        <f t="shared" si="379"/>
        <v/>
      </c>
      <c r="AQ280" s="95" t="str">
        <f t="shared" si="380"/>
        <v/>
      </c>
      <c r="AR280" s="114"/>
      <c r="AS280" s="146"/>
      <c r="AT280" s="146"/>
      <c r="AU280" s="146"/>
      <c r="AV280" s="146"/>
      <c r="AW280" s="146"/>
      <c r="AX280" s="146"/>
      <c r="AY280" s="146"/>
      <c r="AZ280" s="146"/>
      <c r="BA280" s="146"/>
      <c r="BB280" s="146"/>
      <c r="BC280" s="146"/>
      <c r="BD280" s="146"/>
      <c r="BE280" s="95" t="str">
        <f t="shared" si="381"/>
        <v/>
      </c>
      <c r="BF280" s="95" t="str">
        <f t="shared" si="382"/>
        <v/>
      </c>
      <c r="BG280" s="95" t="str">
        <f t="shared" si="383"/>
        <v/>
      </c>
      <c r="BH280" s="95" t="str">
        <f t="shared" si="384"/>
        <v/>
      </c>
      <c r="BI280" s="95" t="str">
        <f t="shared" si="385"/>
        <v/>
      </c>
    </row>
    <row r="281" spans="1:61" x14ac:dyDescent="0.25">
      <c r="A281" s="2"/>
      <c r="B281" s="2" t="s">
        <v>633</v>
      </c>
      <c r="C281" s="89"/>
      <c r="D281" s="102"/>
      <c r="E281" s="139"/>
      <c r="F281" s="141">
        <v>2</v>
      </c>
      <c r="G281" s="250" t="s">
        <v>697</v>
      </c>
      <c r="H281" s="251"/>
      <c r="I281" s="94" t="s">
        <v>695</v>
      </c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95" t="str">
        <f t="shared" si="371"/>
        <v/>
      </c>
      <c r="W281" s="95" t="str">
        <f t="shared" si="372"/>
        <v/>
      </c>
      <c r="X281" s="95" t="str">
        <f t="shared" si="373"/>
        <v/>
      </c>
      <c r="Y281" s="95" t="str">
        <f t="shared" si="374"/>
        <v/>
      </c>
      <c r="Z281" s="95" t="str">
        <f t="shared" si="375"/>
        <v/>
      </c>
      <c r="AA281" s="146"/>
      <c r="AB281" s="146"/>
      <c r="AC281" s="146"/>
      <c r="AD281" s="146"/>
      <c r="AE281" s="146"/>
      <c r="AF281" s="146"/>
      <c r="AG281" s="146"/>
      <c r="AH281" s="146"/>
      <c r="AI281" s="146"/>
      <c r="AJ281" s="146"/>
      <c r="AK281" s="146"/>
      <c r="AL281" s="146"/>
      <c r="AM281" s="95" t="str">
        <f t="shared" si="376"/>
        <v/>
      </c>
      <c r="AN281" s="95" t="str">
        <f t="shared" si="377"/>
        <v/>
      </c>
      <c r="AO281" s="95" t="str">
        <f t="shared" si="378"/>
        <v/>
      </c>
      <c r="AP281" s="95" t="str">
        <f t="shared" si="379"/>
        <v/>
      </c>
      <c r="AQ281" s="95" t="str">
        <f t="shared" si="380"/>
        <v/>
      </c>
      <c r="AR281" s="114"/>
      <c r="AS281" s="146"/>
      <c r="AT281" s="146"/>
      <c r="AU281" s="146"/>
      <c r="AV281" s="146"/>
      <c r="AW281" s="146"/>
      <c r="AX281" s="146"/>
      <c r="AY281" s="146"/>
      <c r="AZ281" s="146"/>
      <c r="BA281" s="146"/>
      <c r="BB281" s="146"/>
      <c r="BC281" s="146"/>
      <c r="BD281" s="146"/>
      <c r="BE281" s="95" t="str">
        <f t="shared" si="381"/>
        <v/>
      </c>
      <c r="BF281" s="95" t="str">
        <f t="shared" si="382"/>
        <v/>
      </c>
      <c r="BG281" s="95" t="str">
        <f t="shared" si="383"/>
        <v/>
      </c>
      <c r="BH281" s="95" t="str">
        <f t="shared" si="384"/>
        <v/>
      </c>
      <c r="BI281" s="95" t="str">
        <f t="shared" si="385"/>
        <v/>
      </c>
    </row>
    <row r="282" spans="1:61" x14ac:dyDescent="0.25">
      <c r="A282" s="2"/>
      <c r="B282" s="2" t="s">
        <v>634</v>
      </c>
      <c r="C282" s="89"/>
      <c r="D282" s="102"/>
      <c r="E282" s="139"/>
      <c r="F282" s="141">
        <v>3</v>
      </c>
      <c r="G282" s="250" t="s">
        <v>698</v>
      </c>
      <c r="H282" s="251"/>
      <c r="I282" s="94" t="s">
        <v>695</v>
      </c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95" t="str">
        <f t="shared" si="371"/>
        <v/>
      </c>
      <c r="W282" s="95" t="str">
        <f t="shared" si="372"/>
        <v/>
      </c>
      <c r="X282" s="95" t="str">
        <f t="shared" si="373"/>
        <v/>
      </c>
      <c r="Y282" s="95" t="str">
        <f t="shared" si="374"/>
        <v/>
      </c>
      <c r="Z282" s="95" t="str">
        <f t="shared" si="375"/>
        <v/>
      </c>
      <c r="AA282" s="146"/>
      <c r="AB282" s="146"/>
      <c r="AC282" s="146"/>
      <c r="AD282" s="146"/>
      <c r="AE282" s="146"/>
      <c r="AF282" s="146"/>
      <c r="AG282" s="146"/>
      <c r="AH282" s="146"/>
      <c r="AI282" s="146"/>
      <c r="AJ282" s="146"/>
      <c r="AK282" s="146"/>
      <c r="AL282" s="146"/>
      <c r="AM282" s="95" t="str">
        <f t="shared" si="376"/>
        <v/>
      </c>
      <c r="AN282" s="95" t="str">
        <f t="shared" si="377"/>
        <v/>
      </c>
      <c r="AO282" s="95" t="str">
        <f t="shared" si="378"/>
        <v/>
      </c>
      <c r="AP282" s="95" t="str">
        <f t="shared" si="379"/>
        <v/>
      </c>
      <c r="AQ282" s="95" t="str">
        <f t="shared" si="380"/>
        <v/>
      </c>
      <c r="AR282" s="114"/>
      <c r="AS282" s="146"/>
      <c r="AT282" s="146"/>
      <c r="AU282" s="146"/>
      <c r="AV282" s="146"/>
      <c r="AW282" s="146"/>
      <c r="AX282" s="146"/>
      <c r="AY282" s="146"/>
      <c r="AZ282" s="146"/>
      <c r="BA282" s="146"/>
      <c r="BB282" s="146"/>
      <c r="BC282" s="146"/>
      <c r="BD282" s="146"/>
      <c r="BE282" s="95" t="str">
        <f t="shared" si="381"/>
        <v/>
      </c>
      <c r="BF282" s="95" t="str">
        <f t="shared" si="382"/>
        <v/>
      </c>
      <c r="BG282" s="95" t="str">
        <f t="shared" si="383"/>
        <v/>
      </c>
      <c r="BH282" s="95" t="str">
        <f t="shared" si="384"/>
        <v/>
      </c>
      <c r="BI282" s="95" t="str">
        <f t="shared" si="385"/>
        <v/>
      </c>
    </row>
    <row r="283" spans="1:61" x14ac:dyDescent="0.25">
      <c r="A283" s="2"/>
      <c r="B283" s="2" t="s">
        <v>467</v>
      </c>
      <c r="C283" s="89"/>
      <c r="D283" s="102">
        <v>4</v>
      </c>
      <c r="E283" s="250" t="s">
        <v>660</v>
      </c>
      <c r="F283" s="252"/>
      <c r="G283" s="252"/>
      <c r="H283" s="251"/>
      <c r="I283" s="94" t="s">
        <v>699</v>
      </c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95" t="str">
        <f t="shared" si="371"/>
        <v/>
      </c>
      <c r="W283" s="95" t="str">
        <f t="shared" si="372"/>
        <v/>
      </c>
      <c r="X283" s="95" t="str">
        <f t="shared" si="373"/>
        <v/>
      </c>
      <c r="Y283" s="95" t="str">
        <f t="shared" si="374"/>
        <v/>
      </c>
      <c r="Z283" s="95" t="str">
        <f t="shared" si="375"/>
        <v/>
      </c>
      <c r="AA283" s="146"/>
      <c r="AB283" s="146"/>
      <c r="AC283" s="146"/>
      <c r="AD283" s="146"/>
      <c r="AE283" s="146"/>
      <c r="AF283" s="146"/>
      <c r="AG283" s="146"/>
      <c r="AH283" s="146"/>
      <c r="AI283" s="146"/>
      <c r="AJ283" s="146"/>
      <c r="AK283" s="146"/>
      <c r="AL283" s="146"/>
      <c r="AM283" s="95" t="str">
        <f t="shared" si="376"/>
        <v/>
      </c>
      <c r="AN283" s="95" t="str">
        <f t="shared" si="377"/>
        <v/>
      </c>
      <c r="AO283" s="95" t="str">
        <f t="shared" si="378"/>
        <v/>
      </c>
      <c r="AP283" s="95" t="str">
        <f t="shared" si="379"/>
        <v/>
      </c>
      <c r="AQ283" s="95" t="str">
        <f t="shared" si="380"/>
        <v/>
      </c>
      <c r="AR283" s="114"/>
      <c r="AS283" s="146"/>
      <c r="AT283" s="146"/>
      <c r="AU283" s="146"/>
      <c r="AV283" s="146"/>
      <c r="AW283" s="146"/>
      <c r="AX283" s="146"/>
      <c r="AY283" s="146"/>
      <c r="AZ283" s="146"/>
      <c r="BA283" s="146"/>
      <c r="BB283" s="146"/>
      <c r="BC283" s="146"/>
      <c r="BD283" s="146"/>
      <c r="BE283" s="95" t="str">
        <f t="shared" si="381"/>
        <v/>
      </c>
      <c r="BF283" s="95" t="str">
        <f t="shared" si="382"/>
        <v/>
      </c>
      <c r="BG283" s="95" t="str">
        <f t="shared" si="383"/>
        <v/>
      </c>
      <c r="BH283" s="95" t="str">
        <f t="shared" si="384"/>
        <v/>
      </c>
      <c r="BI283" s="95" t="str">
        <f t="shared" si="385"/>
        <v/>
      </c>
    </row>
    <row r="284" spans="1:61" x14ac:dyDescent="0.25">
      <c r="A284" s="2"/>
      <c r="B284" s="2"/>
      <c r="C284" s="89"/>
      <c r="D284" s="253"/>
      <c r="E284" s="252"/>
      <c r="F284" s="252"/>
      <c r="G284" s="252"/>
      <c r="H284" s="251"/>
      <c r="I284" s="90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14"/>
      <c r="W284" s="114"/>
      <c r="X284" s="114"/>
      <c r="Y284" s="114"/>
      <c r="Z284" s="114"/>
      <c r="AA284" s="148"/>
      <c r="AB284" s="148"/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14"/>
      <c r="AN284" s="114"/>
      <c r="AO284" s="114"/>
      <c r="AP284" s="114"/>
      <c r="AQ284" s="114"/>
      <c r="AR284" s="114"/>
      <c r="AS284" s="148"/>
      <c r="AT284" s="148"/>
      <c r="AU284" s="148"/>
      <c r="AV284" s="148"/>
      <c r="AW284" s="148"/>
      <c r="AX284" s="148"/>
      <c r="AY284" s="148"/>
      <c r="AZ284" s="148"/>
      <c r="BA284" s="148"/>
      <c r="BB284" s="148"/>
      <c r="BC284" s="148"/>
      <c r="BD284" s="148"/>
      <c r="BE284" s="114"/>
      <c r="BF284" s="114"/>
      <c r="BG284" s="114"/>
      <c r="BH284" s="114"/>
      <c r="BI284" s="114"/>
    </row>
    <row r="285" spans="1:61" x14ac:dyDescent="0.25">
      <c r="A285" s="2"/>
      <c r="B285" s="2"/>
      <c r="C285" s="89">
        <v>3</v>
      </c>
      <c r="D285" s="250" t="s">
        <v>700</v>
      </c>
      <c r="E285" s="252"/>
      <c r="F285" s="252"/>
      <c r="G285" s="252"/>
      <c r="H285" s="251"/>
      <c r="I285" s="90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14"/>
      <c r="W285" s="114"/>
      <c r="X285" s="114"/>
      <c r="Y285" s="114"/>
      <c r="Z285" s="114"/>
      <c r="AA285" s="148"/>
      <c r="AB285" s="148"/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14"/>
      <c r="AN285" s="114"/>
      <c r="AO285" s="114"/>
      <c r="AP285" s="114"/>
      <c r="AQ285" s="114"/>
      <c r="AR285" s="114"/>
      <c r="AS285" s="148"/>
      <c r="AT285" s="148"/>
      <c r="AU285" s="148"/>
      <c r="AV285" s="148"/>
      <c r="AW285" s="148"/>
      <c r="AX285" s="148"/>
      <c r="AY285" s="148"/>
      <c r="AZ285" s="148"/>
      <c r="BA285" s="148"/>
      <c r="BB285" s="148"/>
      <c r="BC285" s="148"/>
      <c r="BD285" s="148"/>
      <c r="BE285" s="114"/>
      <c r="BF285" s="114"/>
      <c r="BG285" s="114"/>
      <c r="BH285" s="114"/>
      <c r="BI285" s="114"/>
    </row>
    <row r="286" spans="1:61" x14ac:dyDescent="0.25">
      <c r="A286" s="2"/>
      <c r="B286" s="2"/>
      <c r="C286" s="89"/>
      <c r="D286" s="89">
        <v>1</v>
      </c>
      <c r="E286" s="250" t="s">
        <v>657</v>
      </c>
      <c r="F286" s="252"/>
      <c r="G286" s="252"/>
      <c r="H286" s="251"/>
      <c r="I286" s="90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14"/>
      <c r="W286" s="114"/>
      <c r="X286" s="114"/>
      <c r="Y286" s="114"/>
      <c r="Z286" s="114"/>
      <c r="AA286" s="148"/>
      <c r="AB286" s="148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14"/>
      <c r="AN286" s="114"/>
      <c r="AO286" s="114"/>
      <c r="AP286" s="114"/>
      <c r="AQ286" s="114"/>
      <c r="AR286" s="114"/>
      <c r="AS286" s="148"/>
      <c r="AT286" s="148"/>
      <c r="AU286" s="148"/>
      <c r="AV286" s="148"/>
      <c r="AW286" s="148"/>
      <c r="AX286" s="148"/>
      <c r="AY286" s="148"/>
      <c r="AZ286" s="148"/>
      <c r="BA286" s="148"/>
      <c r="BB286" s="148"/>
      <c r="BC286" s="148"/>
      <c r="BD286" s="148"/>
      <c r="BE286" s="114"/>
      <c r="BF286" s="114"/>
      <c r="BG286" s="114"/>
      <c r="BH286" s="114"/>
      <c r="BI286" s="114"/>
    </row>
    <row r="287" spans="1:61" x14ac:dyDescent="0.25">
      <c r="A287" s="2"/>
      <c r="B287" s="2" t="s">
        <v>468</v>
      </c>
      <c r="C287" s="89"/>
      <c r="D287" s="89"/>
      <c r="E287" s="89">
        <v>1</v>
      </c>
      <c r="F287" s="250" t="s">
        <v>7</v>
      </c>
      <c r="G287" s="252"/>
      <c r="H287" s="251"/>
      <c r="I287" s="94" t="s">
        <v>695</v>
      </c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95" t="str">
        <f t="shared" ref="V287:V303" si="386">IFERROR(AVERAGE(J287:U287),"")</f>
        <v/>
      </c>
      <c r="W287" s="95" t="str">
        <f t="shared" ref="W287:W303" si="387">IFERROR(AVERAGE(J287:L287),"")</f>
        <v/>
      </c>
      <c r="X287" s="95" t="str">
        <f t="shared" ref="X287:X303" si="388">IFERROR(AVERAGE(M287:O287),"")</f>
        <v/>
      </c>
      <c r="Y287" s="95" t="str">
        <f t="shared" ref="Y287:Y303" si="389">IFERROR(AVERAGE(P287:R287),"")</f>
        <v/>
      </c>
      <c r="Z287" s="95" t="str">
        <f t="shared" ref="Z287:Z303" si="390">IFERROR(AVERAGE(S287:U287),"")</f>
        <v/>
      </c>
      <c r="AA287" s="146"/>
      <c r="AB287" s="146"/>
      <c r="AC287" s="146"/>
      <c r="AD287" s="146"/>
      <c r="AE287" s="146"/>
      <c r="AF287" s="146"/>
      <c r="AG287" s="146"/>
      <c r="AH287" s="146"/>
      <c r="AI287" s="146"/>
      <c r="AJ287" s="146"/>
      <c r="AK287" s="146"/>
      <c r="AL287" s="146"/>
      <c r="AM287" s="95" t="str">
        <f t="shared" ref="AM287:AM303" si="391">IFERROR(AVERAGE(AA287:AL287),"")</f>
        <v/>
      </c>
      <c r="AN287" s="95" t="str">
        <f t="shared" ref="AN287:AN303" si="392">IFERROR(AVERAGE(AA287:AC287),"")</f>
        <v/>
      </c>
      <c r="AO287" s="95" t="str">
        <f t="shared" ref="AO287:AO303" si="393">IFERROR(AVERAGE(AD287:AF287),"")</f>
        <v/>
      </c>
      <c r="AP287" s="95" t="str">
        <f t="shared" ref="AP287:AP303" si="394">IFERROR(AVERAGE(AG287:AI287),"")</f>
        <v/>
      </c>
      <c r="AQ287" s="95" t="str">
        <f t="shared" ref="AQ287:AQ303" si="395">IFERROR(AVERAGE(AJ287:AL287),"")</f>
        <v/>
      </c>
      <c r="AR287" s="114"/>
      <c r="AS287" s="146"/>
      <c r="AT287" s="146"/>
      <c r="AU287" s="146"/>
      <c r="AV287" s="146"/>
      <c r="AW287" s="146"/>
      <c r="AX287" s="146"/>
      <c r="AY287" s="146"/>
      <c r="AZ287" s="146"/>
      <c r="BA287" s="146"/>
      <c r="BB287" s="146"/>
      <c r="BC287" s="146"/>
      <c r="BD287" s="146"/>
      <c r="BE287" s="95" t="str">
        <f t="shared" ref="BE287:BE303" si="396">IFERROR(AVERAGE(AS287:BD287),"")</f>
        <v/>
      </c>
      <c r="BF287" s="95" t="str">
        <f t="shared" ref="BF287:BF303" si="397">IFERROR(AVERAGE(AS287:AU287),"")</f>
        <v/>
      </c>
      <c r="BG287" s="95" t="str">
        <f t="shared" ref="BG287:BG303" si="398">IFERROR(AVERAGE(AV287:AX287),"")</f>
        <v/>
      </c>
      <c r="BH287" s="95" t="str">
        <f t="shared" ref="BH287:BH303" si="399">IFERROR(AVERAGE(AY287:BA287),"")</f>
        <v/>
      </c>
      <c r="BI287" s="95" t="str">
        <f t="shared" ref="BI287:BI303" si="400">IFERROR(AVERAGE(BB287:BD287),"")</f>
        <v/>
      </c>
    </row>
    <row r="288" spans="1:61" x14ac:dyDescent="0.25">
      <c r="A288" s="2"/>
      <c r="B288" s="2" t="s">
        <v>469</v>
      </c>
      <c r="C288" s="89"/>
      <c r="D288" s="89"/>
      <c r="E288" s="89">
        <v>2</v>
      </c>
      <c r="F288" s="250" t="s">
        <v>64</v>
      </c>
      <c r="G288" s="252"/>
      <c r="H288" s="251"/>
      <c r="I288" s="94" t="s">
        <v>695</v>
      </c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95" t="str">
        <f t="shared" si="386"/>
        <v/>
      </c>
      <c r="W288" s="95" t="str">
        <f t="shared" si="387"/>
        <v/>
      </c>
      <c r="X288" s="95" t="str">
        <f t="shared" si="388"/>
        <v/>
      </c>
      <c r="Y288" s="95" t="str">
        <f t="shared" si="389"/>
        <v/>
      </c>
      <c r="Z288" s="95" t="str">
        <f t="shared" si="390"/>
        <v/>
      </c>
      <c r="AA288" s="146"/>
      <c r="AB288" s="146"/>
      <c r="AC288" s="146"/>
      <c r="AD288" s="146"/>
      <c r="AE288" s="146"/>
      <c r="AF288" s="146"/>
      <c r="AG288" s="146"/>
      <c r="AH288" s="146"/>
      <c r="AI288" s="146"/>
      <c r="AJ288" s="146"/>
      <c r="AK288" s="146"/>
      <c r="AL288" s="146"/>
      <c r="AM288" s="95" t="str">
        <f t="shared" si="391"/>
        <v/>
      </c>
      <c r="AN288" s="95" t="str">
        <f t="shared" si="392"/>
        <v/>
      </c>
      <c r="AO288" s="95" t="str">
        <f t="shared" si="393"/>
        <v/>
      </c>
      <c r="AP288" s="95" t="str">
        <f t="shared" si="394"/>
        <v/>
      </c>
      <c r="AQ288" s="95" t="str">
        <f t="shared" si="395"/>
        <v/>
      </c>
      <c r="AR288" s="114"/>
      <c r="AS288" s="146"/>
      <c r="AT288" s="146"/>
      <c r="AU288" s="146"/>
      <c r="AV288" s="146"/>
      <c r="AW288" s="146"/>
      <c r="AX288" s="146"/>
      <c r="AY288" s="146"/>
      <c r="AZ288" s="146"/>
      <c r="BA288" s="146"/>
      <c r="BB288" s="146"/>
      <c r="BC288" s="146"/>
      <c r="BD288" s="146"/>
      <c r="BE288" s="95" t="str">
        <f t="shared" si="396"/>
        <v/>
      </c>
      <c r="BF288" s="95" t="str">
        <f t="shared" si="397"/>
        <v/>
      </c>
      <c r="BG288" s="95" t="str">
        <f t="shared" si="398"/>
        <v/>
      </c>
      <c r="BH288" s="95" t="str">
        <f t="shared" si="399"/>
        <v/>
      </c>
      <c r="BI288" s="95" t="str">
        <f t="shared" si="400"/>
        <v/>
      </c>
    </row>
    <row r="289" spans="1:61" x14ac:dyDescent="0.25">
      <c r="A289" s="2"/>
      <c r="B289" s="2" t="s">
        <v>470</v>
      </c>
      <c r="C289" s="89"/>
      <c r="D289" s="89"/>
      <c r="E289" s="89">
        <v>3</v>
      </c>
      <c r="F289" s="250" t="s">
        <v>65</v>
      </c>
      <c r="G289" s="252"/>
      <c r="H289" s="251"/>
      <c r="I289" s="94" t="s">
        <v>695</v>
      </c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95" t="str">
        <f t="shared" si="386"/>
        <v/>
      </c>
      <c r="W289" s="95" t="str">
        <f t="shared" si="387"/>
        <v/>
      </c>
      <c r="X289" s="95" t="str">
        <f t="shared" si="388"/>
        <v/>
      </c>
      <c r="Y289" s="95" t="str">
        <f t="shared" si="389"/>
        <v/>
      </c>
      <c r="Z289" s="95" t="str">
        <f t="shared" si="390"/>
        <v/>
      </c>
      <c r="AA289" s="146"/>
      <c r="AB289" s="146"/>
      <c r="AC289" s="146"/>
      <c r="AD289" s="146"/>
      <c r="AE289" s="146"/>
      <c r="AF289" s="146"/>
      <c r="AG289" s="146"/>
      <c r="AH289" s="146"/>
      <c r="AI289" s="146"/>
      <c r="AJ289" s="146"/>
      <c r="AK289" s="146"/>
      <c r="AL289" s="146"/>
      <c r="AM289" s="95" t="str">
        <f t="shared" si="391"/>
        <v/>
      </c>
      <c r="AN289" s="95" t="str">
        <f t="shared" si="392"/>
        <v/>
      </c>
      <c r="AO289" s="95" t="str">
        <f t="shared" si="393"/>
        <v/>
      </c>
      <c r="AP289" s="95" t="str">
        <f t="shared" si="394"/>
        <v/>
      </c>
      <c r="AQ289" s="95" t="str">
        <f t="shared" si="395"/>
        <v/>
      </c>
      <c r="AR289" s="114"/>
      <c r="AS289" s="146"/>
      <c r="AT289" s="146"/>
      <c r="AU289" s="146"/>
      <c r="AV289" s="146"/>
      <c r="AW289" s="146"/>
      <c r="AX289" s="146"/>
      <c r="AY289" s="146"/>
      <c r="AZ289" s="146"/>
      <c r="BA289" s="146"/>
      <c r="BB289" s="146"/>
      <c r="BC289" s="146"/>
      <c r="BD289" s="146"/>
      <c r="BE289" s="95" t="str">
        <f t="shared" si="396"/>
        <v/>
      </c>
      <c r="BF289" s="95" t="str">
        <f t="shared" si="397"/>
        <v/>
      </c>
      <c r="BG289" s="95" t="str">
        <f t="shared" si="398"/>
        <v/>
      </c>
      <c r="BH289" s="95" t="str">
        <f t="shared" si="399"/>
        <v/>
      </c>
      <c r="BI289" s="95" t="str">
        <f t="shared" si="400"/>
        <v/>
      </c>
    </row>
    <row r="290" spans="1:61" x14ac:dyDescent="0.25">
      <c r="A290" s="2"/>
      <c r="B290" s="2" t="s">
        <v>635</v>
      </c>
      <c r="C290" s="89"/>
      <c r="D290" s="89"/>
      <c r="E290" s="89"/>
      <c r="F290" s="141">
        <v>1</v>
      </c>
      <c r="G290" s="250" t="s">
        <v>696</v>
      </c>
      <c r="H290" s="251"/>
      <c r="I290" s="94" t="s">
        <v>695</v>
      </c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95" t="str">
        <f t="shared" si="386"/>
        <v/>
      </c>
      <c r="W290" s="95" t="str">
        <f t="shared" si="387"/>
        <v/>
      </c>
      <c r="X290" s="95" t="str">
        <f t="shared" si="388"/>
        <v/>
      </c>
      <c r="Y290" s="95" t="str">
        <f t="shared" si="389"/>
        <v/>
      </c>
      <c r="Z290" s="95" t="str">
        <f t="shared" si="390"/>
        <v/>
      </c>
      <c r="AA290" s="146"/>
      <c r="AB290" s="146"/>
      <c r="AC290" s="146"/>
      <c r="AD290" s="146"/>
      <c r="AE290" s="146"/>
      <c r="AF290" s="146"/>
      <c r="AG290" s="146"/>
      <c r="AH290" s="146"/>
      <c r="AI290" s="146"/>
      <c r="AJ290" s="146"/>
      <c r="AK290" s="146"/>
      <c r="AL290" s="146"/>
      <c r="AM290" s="95" t="str">
        <f t="shared" si="391"/>
        <v/>
      </c>
      <c r="AN290" s="95" t="str">
        <f t="shared" si="392"/>
        <v/>
      </c>
      <c r="AO290" s="95" t="str">
        <f t="shared" si="393"/>
        <v/>
      </c>
      <c r="AP290" s="95" t="str">
        <f t="shared" si="394"/>
        <v/>
      </c>
      <c r="AQ290" s="95" t="str">
        <f t="shared" si="395"/>
        <v/>
      </c>
      <c r="AR290" s="114"/>
      <c r="AS290" s="146"/>
      <c r="AT290" s="146"/>
      <c r="AU290" s="146"/>
      <c r="AV290" s="146"/>
      <c r="AW290" s="146"/>
      <c r="AX290" s="146"/>
      <c r="AY290" s="146"/>
      <c r="AZ290" s="146"/>
      <c r="BA290" s="146"/>
      <c r="BB290" s="146"/>
      <c r="BC290" s="146"/>
      <c r="BD290" s="146"/>
      <c r="BE290" s="95" t="str">
        <f t="shared" si="396"/>
        <v/>
      </c>
      <c r="BF290" s="95" t="str">
        <f t="shared" si="397"/>
        <v/>
      </c>
      <c r="BG290" s="95" t="str">
        <f t="shared" si="398"/>
        <v/>
      </c>
      <c r="BH290" s="95" t="str">
        <f t="shared" si="399"/>
        <v/>
      </c>
      <c r="BI290" s="95" t="str">
        <f t="shared" si="400"/>
        <v/>
      </c>
    </row>
    <row r="291" spans="1:61" x14ac:dyDescent="0.25">
      <c r="A291" s="2"/>
      <c r="B291" s="2" t="s">
        <v>636</v>
      </c>
      <c r="C291" s="89"/>
      <c r="D291" s="89"/>
      <c r="E291" s="89"/>
      <c r="F291" s="141">
        <v>2</v>
      </c>
      <c r="G291" s="250" t="s">
        <v>697</v>
      </c>
      <c r="H291" s="251"/>
      <c r="I291" s="94" t="s">
        <v>695</v>
      </c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95" t="str">
        <f t="shared" si="386"/>
        <v/>
      </c>
      <c r="W291" s="95" t="str">
        <f t="shared" si="387"/>
        <v/>
      </c>
      <c r="X291" s="95" t="str">
        <f t="shared" si="388"/>
        <v/>
      </c>
      <c r="Y291" s="95" t="str">
        <f t="shared" si="389"/>
        <v/>
      </c>
      <c r="Z291" s="95" t="str">
        <f t="shared" si="390"/>
        <v/>
      </c>
      <c r="AA291" s="146"/>
      <c r="AB291" s="146"/>
      <c r="AC291" s="146"/>
      <c r="AD291" s="146"/>
      <c r="AE291" s="146"/>
      <c r="AF291" s="146"/>
      <c r="AG291" s="146"/>
      <c r="AH291" s="146"/>
      <c r="AI291" s="146"/>
      <c r="AJ291" s="146"/>
      <c r="AK291" s="146"/>
      <c r="AL291" s="146"/>
      <c r="AM291" s="95" t="str">
        <f t="shared" si="391"/>
        <v/>
      </c>
      <c r="AN291" s="95" t="str">
        <f t="shared" si="392"/>
        <v/>
      </c>
      <c r="AO291" s="95" t="str">
        <f t="shared" si="393"/>
        <v/>
      </c>
      <c r="AP291" s="95" t="str">
        <f t="shared" si="394"/>
        <v/>
      </c>
      <c r="AQ291" s="95" t="str">
        <f t="shared" si="395"/>
        <v/>
      </c>
      <c r="AR291" s="114"/>
      <c r="AS291" s="146"/>
      <c r="AT291" s="146"/>
      <c r="AU291" s="146"/>
      <c r="AV291" s="146"/>
      <c r="AW291" s="146"/>
      <c r="AX291" s="146"/>
      <c r="AY291" s="146"/>
      <c r="AZ291" s="146"/>
      <c r="BA291" s="146"/>
      <c r="BB291" s="146"/>
      <c r="BC291" s="146"/>
      <c r="BD291" s="146"/>
      <c r="BE291" s="95" t="str">
        <f t="shared" si="396"/>
        <v/>
      </c>
      <c r="BF291" s="95" t="str">
        <f t="shared" si="397"/>
        <v/>
      </c>
      <c r="BG291" s="95" t="str">
        <f t="shared" si="398"/>
        <v/>
      </c>
      <c r="BH291" s="95" t="str">
        <f t="shared" si="399"/>
        <v/>
      </c>
      <c r="BI291" s="95" t="str">
        <f t="shared" si="400"/>
        <v/>
      </c>
    </row>
    <row r="292" spans="1:61" x14ac:dyDescent="0.25">
      <c r="A292" s="2"/>
      <c r="B292" s="2" t="s">
        <v>471</v>
      </c>
      <c r="C292" s="89"/>
      <c r="D292" s="89"/>
      <c r="E292" s="89">
        <v>4</v>
      </c>
      <c r="F292" s="250" t="s">
        <v>13</v>
      </c>
      <c r="G292" s="252"/>
      <c r="H292" s="251"/>
      <c r="I292" s="94" t="s">
        <v>695</v>
      </c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95" t="str">
        <f t="shared" si="386"/>
        <v/>
      </c>
      <c r="W292" s="95" t="str">
        <f t="shared" si="387"/>
        <v/>
      </c>
      <c r="X292" s="95" t="str">
        <f t="shared" si="388"/>
        <v/>
      </c>
      <c r="Y292" s="95" t="str">
        <f t="shared" si="389"/>
        <v/>
      </c>
      <c r="Z292" s="95" t="str">
        <f t="shared" si="390"/>
        <v/>
      </c>
      <c r="AA292" s="146"/>
      <c r="AB292" s="146"/>
      <c r="AC292" s="146"/>
      <c r="AD292" s="146"/>
      <c r="AE292" s="146"/>
      <c r="AF292" s="146"/>
      <c r="AG292" s="146"/>
      <c r="AH292" s="146"/>
      <c r="AI292" s="146"/>
      <c r="AJ292" s="146"/>
      <c r="AK292" s="146"/>
      <c r="AL292" s="146"/>
      <c r="AM292" s="95" t="str">
        <f t="shared" si="391"/>
        <v/>
      </c>
      <c r="AN292" s="95" t="str">
        <f t="shared" si="392"/>
        <v/>
      </c>
      <c r="AO292" s="95" t="str">
        <f t="shared" si="393"/>
        <v/>
      </c>
      <c r="AP292" s="95" t="str">
        <f t="shared" si="394"/>
        <v/>
      </c>
      <c r="AQ292" s="95" t="str">
        <f t="shared" si="395"/>
        <v/>
      </c>
      <c r="AR292" s="114"/>
      <c r="AS292" s="146"/>
      <c r="AT292" s="146"/>
      <c r="AU292" s="146"/>
      <c r="AV292" s="146"/>
      <c r="AW292" s="146"/>
      <c r="AX292" s="146"/>
      <c r="AY292" s="146"/>
      <c r="AZ292" s="146"/>
      <c r="BA292" s="146"/>
      <c r="BB292" s="146"/>
      <c r="BC292" s="146"/>
      <c r="BD292" s="146"/>
      <c r="BE292" s="95" t="str">
        <f t="shared" si="396"/>
        <v/>
      </c>
      <c r="BF292" s="95" t="str">
        <f t="shared" si="397"/>
        <v/>
      </c>
      <c r="BG292" s="95" t="str">
        <f t="shared" si="398"/>
        <v/>
      </c>
      <c r="BH292" s="95" t="str">
        <f t="shared" si="399"/>
        <v/>
      </c>
      <c r="BI292" s="95" t="str">
        <f t="shared" si="400"/>
        <v/>
      </c>
    </row>
    <row r="293" spans="1:61" x14ac:dyDescent="0.25">
      <c r="A293" s="2"/>
      <c r="B293" s="2" t="s">
        <v>637</v>
      </c>
      <c r="C293" s="89"/>
      <c r="D293" s="89"/>
      <c r="E293" s="89"/>
      <c r="F293" s="141">
        <v>1</v>
      </c>
      <c r="G293" s="250" t="s">
        <v>696</v>
      </c>
      <c r="H293" s="251"/>
      <c r="I293" s="94" t="s">
        <v>695</v>
      </c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95" t="str">
        <f t="shared" si="386"/>
        <v/>
      </c>
      <c r="W293" s="95" t="str">
        <f t="shared" si="387"/>
        <v/>
      </c>
      <c r="X293" s="95" t="str">
        <f t="shared" si="388"/>
        <v/>
      </c>
      <c r="Y293" s="95" t="str">
        <f t="shared" si="389"/>
        <v/>
      </c>
      <c r="Z293" s="95" t="str">
        <f t="shared" si="390"/>
        <v/>
      </c>
      <c r="AA293" s="146"/>
      <c r="AB293" s="146"/>
      <c r="AC293" s="146"/>
      <c r="AD293" s="146"/>
      <c r="AE293" s="146"/>
      <c r="AF293" s="146"/>
      <c r="AG293" s="146"/>
      <c r="AH293" s="146"/>
      <c r="AI293" s="146"/>
      <c r="AJ293" s="146"/>
      <c r="AK293" s="146"/>
      <c r="AL293" s="146"/>
      <c r="AM293" s="95" t="str">
        <f t="shared" si="391"/>
        <v/>
      </c>
      <c r="AN293" s="95" t="str">
        <f t="shared" si="392"/>
        <v/>
      </c>
      <c r="AO293" s="95" t="str">
        <f t="shared" si="393"/>
        <v/>
      </c>
      <c r="AP293" s="95" t="str">
        <f t="shared" si="394"/>
        <v/>
      </c>
      <c r="AQ293" s="95" t="str">
        <f t="shared" si="395"/>
        <v/>
      </c>
      <c r="AR293" s="114"/>
      <c r="AS293" s="146"/>
      <c r="AT293" s="146"/>
      <c r="AU293" s="146"/>
      <c r="AV293" s="146"/>
      <c r="AW293" s="146"/>
      <c r="AX293" s="146"/>
      <c r="AY293" s="146"/>
      <c r="AZ293" s="146"/>
      <c r="BA293" s="146"/>
      <c r="BB293" s="146"/>
      <c r="BC293" s="146"/>
      <c r="BD293" s="146"/>
      <c r="BE293" s="95" t="str">
        <f t="shared" si="396"/>
        <v/>
      </c>
      <c r="BF293" s="95" t="str">
        <f t="shared" si="397"/>
        <v/>
      </c>
      <c r="BG293" s="95" t="str">
        <f t="shared" si="398"/>
        <v/>
      </c>
      <c r="BH293" s="95" t="str">
        <f t="shared" si="399"/>
        <v/>
      </c>
      <c r="BI293" s="95" t="str">
        <f t="shared" si="400"/>
        <v/>
      </c>
    </row>
    <row r="294" spans="1:61" x14ac:dyDescent="0.25">
      <c r="A294" s="2"/>
      <c r="B294" s="2" t="s">
        <v>638</v>
      </c>
      <c r="C294" s="89"/>
      <c r="D294" s="89"/>
      <c r="E294" s="89"/>
      <c r="F294" s="141">
        <v>2</v>
      </c>
      <c r="G294" s="250" t="s">
        <v>697</v>
      </c>
      <c r="H294" s="251"/>
      <c r="I294" s="94" t="s">
        <v>695</v>
      </c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95" t="str">
        <f t="shared" si="386"/>
        <v/>
      </c>
      <c r="W294" s="95" t="str">
        <f t="shared" si="387"/>
        <v/>
      </c>
      <c r="X294" s="95" t="str">
        <f t="shared" si="388"/>
        <v/>
      </c>
      <c r="Y294" s="95" t="str">
        <f t="shared" si="389"/>
        <v/>
      </c>
      <c r="Z294" s="95" t="str">
        <f t="shared" si="390"/>
        <v/>
      </c>
      <c r="AA294" s="146"/>
      <c r="AB294" s="146"/>
      <c r="AC294" s="146"/>
      <c r="AD294" s="146"/>
      <c r="AE294" s="146"/>
      <c r="AF294" s="146"/>
      <c r="AG294" s="146"/>
      <c r="AH294" s="146"/>
      <c r="AI294" s="146"/>
      <c r="AJ294" s="146"/>
      <c r="AK294" s="146"/>
      <c r="AL294" s="146"/>
      <c r="AM294" s="95" t="str">
        <f t="shared" si="391"/>
        <v/>
      </c>
      <c r="AN294" s="95" t="str">
        <f t="shared" si="392"/>
        <v/>
      </c>
      <c r="AO294" s="95" t="str">
        <f t="shared" si="393"/>
        <v/>
      </c>
      <c r="AP294" s="95" t="str">
        <f t="shared" si="394"/>
        <v/>
      </c>
      <c r="AQ294" s="95" t="str">
        <f t="shared" si="395"/>
        <v/>
      </c>
      <c r="AR294" s="114"/>
      <c r="AS294" s="146"/>
      <c r="AT294" s="146"/>
      <c r="AU294" s="146"/>
      <c r="AV294" s="146"/>
      <c r="AW294" s="146"/>
      <c r="AX294" s="146"/>
      <c r="AY294" s="146"/>
      <c r="AZ294" s="146"/>
      <c r="BA294" s="146"/>
      <c r="BB294" s="146"/>
      <c r="BC294" s="146"/>
      <c r="BD294" s="146"/>
      <c r="BE294" s="95" t="str">
        <f t="shared" si="396"/>
        <v/>
      </c>
      <c r="BF294" s="95" t="str">
        <f t="shared" si="397"/>
        <v/>
      </c>
      <c r="BG294" s="95" t="str">
        <f t="shared" si="398"/>
        <v/>
      </c>
      <c r="BH294" s="95" t="str">
        <f t="shared" si="399"/>
        <v/>
      </c>
      <c r="BI294" s="95" t="str">
        <f t="shared" si="400"/>
        <v/>
      </c>
    </row>
    <row r="295" spans="1:61" x14ac:dyDescent="0.25">
      <c r="A295" s="2"/>
      <c r="B295" s="2" t="s">
        <v>639</v>
      </c>
      <c r="C295" s="89"/>
      <c r="D295" s="89"/>
      <c r="E295" s="89"/>
      <c r="F295" s="141">
        <v>3</v>
      </c>
      <c r="G295" s="250" t="s">
        <v>698</v>
      </c>
      <c r="H295" s="251"/>
      <c r="I295" s="94" t="s">
        <v>695</v>
      </c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95" t="str">
        <f t="shared" si="386"/>
        <v/>
      </c>
      <c r="W295" s="95" t="str">
        <f t="shared" si="387"/>
        <v/>
      </c>
      <c r="X295" s="95" t="str">
        <f t="shared" si="388"/>
        <v/>
      </c>
      <c r="Y295" s="95" t="str">
        <f t="shared" si="389"/>
        <v/>
      </c>
      <c r="Z295" s="95" t="str">
        <f t="shared" si="390"/>
        <v/>
      </c>
      <c r="AA295" s="146"/>
      <c r="AB295" s="146"/>
      <c r="AC295" s="146"/>
      <c r="AD295" s="146"/>
      <c r="AE295" s="146"/>
      <c r="AF295" s="146"/>
      <c r="AG295" s="146"/>
      <c r="AH295" s="146"/>
      <c r="AI295" s="146"/>
      <c r="AJ295" s="146"/>
      <c r="AK295" s="146"/>
      <c r="AL295" s="146"/>
      <c r="AM295" s="95" t="str">
        <f t="shared" si="391"/>
        <v/>
      </c>
      <c r="AN295" s="95" t="str">
        <f t="shared" si="392"/>
        <v/>
      </c>
      <c r="AO295" s="95" t="str">
        <f t="shared" si="393"/>
        <v/>
      </c>
      <c r="AP295" s="95" t="str">
        <f t="shared" si="394"/>
        <v/>
      </c>
      <c r="AQ295" s="95" t="str">
        <f t="shared" si="395"/>
        <v/>
      </c>
      <c r="AR295" s="114"/>
      <c r="AS295" s="146"/>
      <c r="AT295" s="146"/>
      <c r="AU295" s="146"/>
      <c r="AV295" s="146"/>
      <c r="AW295" s="146"/>
      <c r="AX295" s="146"/>
      <c r="AY295" s="146"/>
      <c r="AZ295" s="146"/>
      <c r="BA295" s="146"/>
      <c r="BB295" s="146"/>
      <c r="BC295" s="146"/>
      <c r="BD295" s="146"/>
      <c r="BE295" s="95" t="str">
        <f t="shared" si="396"/>
        <v/>
      </c>
      <c r="BF295" s="95" t="str">
        <f t="shared" si="397"/>
        <v/>
      </c>
      <c r="BG295" s="95" t="str">
        <f t="shared" si="398"/>
        <v/>
      </c>
      <c r="BH295" s="95" t="str">
        <f t="shared" si="399"/>
        <v/>
      </c>
      <c r="BI295" s="95" t="str">
        <f t="shared" si="400"/>
        <v/>
      </c>
    </row>
    <row r="296" spans="1:61" x14ac:dyDescent="0.25">
      <c r="A296" s="2"/>
      <c r="B296" s="2" t="s">
        <v>472</v>
      </c>
      <c r="C296" s="89"/>
      <c r="D296" s="89">
        <v>2</v>
      </c>
      <c r="E296" s="250" t="s">
        <v>658</v>
      </c>
      <c r="F296" s="252"/>
      <c r="G296" s="252"/>
      <c r="H296" s="251"/>
      <c r="I296" s="94" t="s">
        <v>695</v>
      </c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95" t="str">
        <f t="shared" si="386"/>
        <v/>
      </c>
      <c r="W296" s="95" t="str">
        <f t="shared" si="387"/>
        <v/>
      </c>
      <c r="X296" s="95" t="str">
        <f t="shared" si="388"/>
        <v/>
      </c>
      <c r="Y296" s="95" t="str">
        <f t="shared" si="389"/>
        <v/>
      </c>
      <c r="Z296" s="95" t="str">
        <f t="shared" si="390"/>
        <v/>
      </c>
      <c r="AA296" s="146"/>
      <c r="AB296" s="146"/>
      <c r="AC296" s="146"/>
      <c r="AD296" s="146"/>
      <c r="AE296" s="146"/>
      <c r="AF296" s="146"/>
      <c r="AG296" s="146"/>
      <c r="AH296" s="146"/>
      <c r="AI296" s="146"/>
      <c r="AJ296" s="146"/>
      <c r="AK296" s="146"/>
      <c r="AL296" s="146"/>
      <c r="AM296" s="95" t="str">
        <f t="shared" si="391"/>
        <v/>
      </c>
      <c r="AN296" s="95" t="str">
        <f t="shared" si="392"/>
        <v/>
      </c>
      <c r="AO296" s="95" t="str">
        <f t="shared" si="393"/>
        <v/>
      </c>
      <c r="AP296" s="95" t="str">
        <f t="shared" si="394"/>
        <v/>
      </c>
      <c r="AQ296" s="95" t="str">
        <f t="shared" si="395"/>
        <v/>
      </c>
      <c r="AR296" s="114"/>
      <c r="AS296" s="146"/>
      <c r="AT296" s="146"/>
      <c r="AU296" s="146"/>
      <c r="AV296" s="146"/>
      <c r="AW296" s="146"/>
      <c r="AX296" s="146"/>
      <c r="AY296" s="146"/>
      <c r="AZ296" s="146"/>
      <c r="BA296" s="146"/>
      <c r="BB296" s="146"/>
      <c r="BC296" s="146"/>
      <c r="BD296" s="146"/>
      <c r="BE296" s="95" t="str">
        <f t="shared" si="396"/>
        <v/>
      </c>
      <c r="BF296" s="95" t="str">
        <f t="shared" si="397"/>
        <v/>
      </c>
      <c r="BG296" s="95" t="str">
        <f t="shared" si="398"/>
        <v/>
      </c>
      <c r="BH296" s="95" t="str">
        <f t="shared" si="399"/>
        <v/>
      </c>
      <c r="BI296" s="95" t="str">
        <f t="shared" si="400"/>
        <v/>
      </c>
    </row>
    <row r="297" spans="1:61" x14ac:dyDescent="0.25">
      <c r="A297" s="2"/>
      <c r="B297" s="2" t="s">
        <v>640</v>
      </c>
      <c r="C297" s="89"/>
      <c r="D297" s="89"/>
      <c r="E297" s="136"/>
      <c r="F297" s="141">
        <v>1</v>
      </c>
      <c r="G297" s="250" t="s">
        <v>696</v>
      </c>
      <c r="H297" s="251"/>
      <c r="I297" s="94" t="s">
        <v>695</v>
      </c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95" t="str">
        <f t="shared" si="386"/>
        <v/>
      </c>
      <c r="W297" s="95" t="str">
        <f t="shared" si="387"/>
        <v/>
      </c>
      <c r="X297" s="95" t="str">
        <f t="shared" si="388"/>
        <v/>
      </c>
      <c r="Y297" s="95" t="str">
        <f t="shared" si="389"/>
        <v/>
      </c>
      <c r="Z297" s="95" t="str">
        <f t="shared" si="390"/>
        <v/>
      </c>
      <c r="AA297" s="146"/>
      <c r="AB297" s="146"/>
      <c r="AC297" s="146"/>
      <c r="AD297" s="146"/>
      <c r="AE297" s="146"/>
      <c r="AF297" s="146"/>
      <c r="AG297" s="146"/>
      <c r="AH297" s="146"/>
      <c r="AI297" s="146"/>
      <c r="AJ297" s="146"/>
      <c r="AK297" s="146"/>
      <c r="AL297" s="146"/>
      <c r="AM297" s="95" t="str">
        <f t="shared" si="391"/>
        <v/>
      </c>
      <c r="AN297" s="95" t="str">
        <f t="shared" si="392"/>
        <v/>
      </c>
      <c r="AO297" s="95" t="str">
        <f t="shared" si="393"/>
        <v/>
      </c>
      <c r="AP297" s="95" t="str">
        <f t="shared" si="394"/>
        <v/>
      </c>
      <c r="AQ297" s="95" t="str">
        <f t="shared" si="395"/>
        <v/>
      </c>
      <c r="AR297" s="114"/>
      <c r="AS297" s="146"/>
      <c r="AT297" s="146"/>
      <c r="AU297" s="146"/>
      <c r="AV297" s="146"/>
      <c r="AW297" s="146"/>
      <c r="AX297" s="146"/>
      <c r="AY297" s="146"/>
      <c r="AZ297" s="146"/>
      <c r="BA297" s="146"/>
      <c r="BB297" s="146"/>
      <c r="BC297" s="146"/>
      <c r="BD297" s="146"/>
      <c r="BE297" s="95" t="str">
        <f t="shared" si="396"/>
        <v/>
      </c>
      <c r="BF297" s="95" t="str">
        <f t="shared" si="397"/>
        <v/>
      </c>
      <c r="BG297" s="95" t="str">
        <f t="shared" si="398"/>
        <v/>
      </c>
      <c r="BH297" s="95" t="str">
        <f t="shared" si="399"/>
        <v/>
      </c>
      <c r="BI297" s="95" t="str">
        <f t="shared" si="400"/>
        <v/>
      </c>
    </row>
    <row r="298" spans="1:61" x14ac:dyDescent="0.25">
      <c r="A298" s="2"/>
      <c r="B298" s="2" t="s">
        <v>641</v>
      </c>
      <c r="C298" s="89"/>
      <c r="D298" s="89"/>
      <c r="E298" s="136"/>
      <c r="F298" s="141">
        <v>2</v>
      </c>
      <c r="G298" s="250" t="s">
        <v>697</v>
      </c>
      <c r="H298" s="251"/>
      <c r="I298" s="94" t="s">
        <v>695</v>
      </c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95" t="str">
        <f t="shared" si="386"/>
        <v/>
      </c>
      <c r="W298" s="95" t="str">
        <f t="shared" si="387"/>
        <v/>
      </c>
      <c r="X298" s="95" t="str">
        <f t="shared" si="388"/>
        <v/>
      </c>
      <c r="Y298" s="95" t="str">
        <f t="shared" si="389"/>
        <v/>
      </c>
      <c r="Z298" s="95" t="str">
        <f t="shared" si="390"/>
        <v/>
      </c>
      <c r="AA298" s="146"/>
      <c r="AB298" s="146"/>
      <c r="AC298" s="146"/>
      <c r="AD298" s="146"/>
      <c r="AE298" s="146"/>
      <c r="AF298" s="146"/>
      <c r="AG298" s="146"/>
      <c r="AH298" s="146"/>
      <c r="AI298" s="146"/>
      <c r="AJ298" s="146"/>
      <c r="AK298" s="146"/>
      <c r="AL298" s="146"/>
      <c r="AM298" s="95" t="str">
        <f t="shared" si="391"/>
        <v/>
      </c>
      <c r="AN298" s="95" t="str">
        <f t="shared" si="392"/>
        <v/>
      </c>
      <c r="AO298" s="95" t="str">
        <f t="shared" si="393"/>
        <v/>
      </c>
      <c r="AP298" s="95" t="str">
        <f t="shared" si="394"/>
        <v/>
      </c>
      <c r="AQ298" s="95" t="str">
        <f t="shared" si="395"/>
        <v/>
      </c>
      <c r="AR298" s="114"/>
      <c r="AS298" s="146"/>
      <c r="AT298" s="146"/>
      <c r="AU298" s="146"/>
      <c r="AV298" s="146"/>
      <c r="AW298" s="146"/>
      <c r="AX298" s="146"/>
      <c r="AY298" s="146"/>
      <c r="AZ298" s="146"/>
      <c r="BA298" s="146"/>
      <c r="BB298" s="146"/>
      <c r="BC298" s="146"/>
      <c r="BD298" s="146"/>
      <c r="BE298" s="95" t="str">
        <f t="shared" si="396"/>
        <v/>
      </c>
      <c r="BF298" s="95" t="str">
        <f t="shared" si="397"/>
        <v/>
      </c>
      <c r="BG298" s="95" t="str">
        <f t="shared" si="398"/>
        <v/>
      </c>
      <c r="BH298" s="95" t="str">
        <f t="shared" si="399"/>
        <v/>
      </c>
      <c r="BI298" s="95" t="str">
        <f t="shared" si="400"/>
        <v/>
      </c>
    </row>
    <row r="299" spans="1:61" x14ac:dyDescent="0.25">
      <c r="A299" s="2"/>
      <c r="B299" s="2" t="s">
        <v>473</v>
      </c>
      <c r="C299" s="89"/>
      <c r="D299" s="89">
        <v>3</v>
      </c>
      <c r="E299" s="250" t="s">
        <v>659</v>
      </c>
      <c r="F299" s="252"/>
      <c r="G299" s="252"/>
      <c r="H299" s="251"/>
      <c r="I299" s="94" t="s">
        <v>695</v>
      </c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95" t="str">
        <f t="shared" si="386"/>
        <v/>
      </c>
      <c r="W299" s="95" t="str">
        <f t="shared" si="387"/>
        <v/>
      </c>
      <c r="X299" s="95" t="str">
        <f t="shared" si="388"/>
        <v/>
      </c>
      <c r="Y299" s="95" t="str">
        <f t="shared" si="389"/>
        <v/>
      </c>
      <c r="Z299" s="95" t="str">
        <f t="shared" si="390"/>
        <v/>
      </c>
      <c r="AA299" s="146"/>
      <c r="AB299" s="146"/>
      <c r="AC299" s="146"/>
      <c r="AD299" s="146"/>
      <c r="AE299" s="146"/>
      <c r="AF299" s="146"/>
      <c r="AG299" s="146"/>
      <c r="AH299" s="146"/>
      <c r="AI299" s="146"/>
      <c r="AJ299" s="146"/>
      <c r="AK299" s="146"/>
      <c r="AL299" s="146"/>
      <c r="AM299" s="95" t="str">
        <f t="shared" si="391"/>
        <v/>
      </c>
      <c r="AN299" s="95" t="str">
        <f t="shared" si="392"/>
        <v/>
      </c>
      <c r="AO299" s="95" t="str">
        <f t="shared" si="393"/>
        <v/>
      </c>
      <c r="AP299" s="95" t="str">
        <f t="shared" si="394"/>
        <v/>
      </c>
      <c r="AQ299" s="95" t="str">
        <f t="shared" si="395"/>
        <v/>
      </c>
      <c r="AR299" s="114"/>
      <c r="AS299" s="146"/>
      <c r="AT299" s="146"/>
      <c r="AU299" s="146"/>
      <c r="AV299" s="146"/>
      <c r="AW299" s="146"/>
      <c r="AX299" s="146"/>
      <c r="AY299" s="146"/>
      <c r="AZ299" s="146"/>
      <c r="BA299" s="146"/>
      <c r="BB299" s="146"/>
      <c r="BC299" s="146"/>
      <c r="BD299" s="146"/>
      <c r="BE299" s="95" t="str">
        <f t="shared" si="396"/>
        <v/>
      </c>
      <c r="BF299" s="95" t="str">
        <f t="shared" si="397"/>
        <v/>
      </c>
      <c r="BG299" s="95" t="str">
        <f t="shared" si="398"/>
        <v/>
      </c>
      <c r="BH299" s="95" t="str">
        <f t="shared" si="399"/>
        <v/>
      </c>
      <c r="BI299" s="95" t="str">
        <f t="shared" si="400"/>
        <v/>
      </c>
    </row>
    <row r="300" spans="1:61" x14ac:dyDescent="0.25">
      <c r="A300" s="2"/>
      <c r="B300" s="2" t="s">
        <v>642</v>
      </c>
      <c r="C300" s="89"/>
      <c r="D300" s="102"/>
      <c r="E300" s="139"/>
      <c r="F300" s="141">
        <v>1</v>
      </c>
      <c r="G300" s="250" t="s">
        <v>696</v>
      </c>
      <c r="H300" s="251"/>
      <c r="I300" s="94" t="s">
        <v>695</v>
      </c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95" t="str">
        <f t="shared" si="386"/>
        <v/>
      </c>
      <c r="W300" s="95" t="str">
        <f t="shared" si="387"/>
        <v/>
      </c>
      <c r="X300" s="95" t="str">
        <f t="shared" si="388"/>
        <v/>
      </c>
      <c r="Y300" s="95" t="str">
        <f t="shared" si="389"/>
        <v/>
      </c>
      <c r="Z300" s="95" t="str">
        <f t="shared" si="390"/>
        <v/>
      </c>
      <c r="AA300" s="146"/>
      <c r="AB300" s="146"/>
      <c r="AC300" s="146"/>
      <c r="AD300" s="146"/>
      <c r="AE300" s="146"/>
      <c r="AF300" s="146"/>
      <c r="AG300" s="146"/>
      <c r="AH300" s="146"/>
      <c r="AI300" s="146"/>
      <c r="AJ300" s="146"/>
      <c r="AK300" s="146"/>
      <c r="AL300" s="146"/>
      <c r="AM300" s="95" t="str">
        <f t="shared" si="391"/>
        <v/>
      </c>
      <c r="AN300" s="95" t="str">
        <f t="shared" si="392"/>
        <v/>
      </c>
      <c r="AO300" s="95" t="str">
        <f t="shared" si="393"/>
        <v/>
      </c>
      <c r="AP300" s="95" t="str">
        <f t="shared" si="394"/>
        <v/>
      </c>
      <c r="AQ300" s="95" t="str">
        <f t="shared" si="395"/>
        <v/>
      </c>
      <c r="AR300" s="114"/>
      <c r="AS300" s="146"/>
      <c r="AT300" s="146"/>
      <c r="AU300" s="146"/>
      <c r="AV300" s="146"/>
      <c r="AW300" s="146"/>
      <c r="AX300" s="146"/>
      <c r="AY300" s="146"/>
      <c r="AZ300" s="146"/>
      <c r="BA300" s="146"/>
      <c r="BB300" s="146"/>
      <c r="BC300" s="146"/>
      <c r="BD300" s="146"/>
      <c r="BE300" s="95" t="str">
        <f t="shared" si="396"/>
        <v/>
      </c>
      <c r="BF300" s="95" t="str">
        <f t="shared" si="397"/>
        <v/>
      </c>
      <c r="BG300" s="95" t="str">
        <f t="shared" si="398"/>
        <v/>
      </c>
      <c r="BH300" s="95" t="str">
        <f t="shared" si="399"/>
        <v/>
      </c>
      <c r="BI300" s="95" t="str">
        <f t="shared" si="400"/>
        <v/>
      </c>
    </row>
    <row r="301" spans="1:61" x14ac:dyDescent="0.25">
      <c r="A301" s="2"/>
      <c r="B301" s="2" t="s">
        <v>643</v>
      </c>
      <c r="C301" s="89"/>
      <c r="D301" s="102"/>
      <c r="E301" s="139"/>
      <c r="F301" s="141">
        <v>2</v>
      </c>
      <c r="G301" s="250" t="s">
        <v>697</v>
      </c>
      <c r="H301" s="251"/>
      <c r="I301" s="94" t="s">
        <v>695</v>
      </c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95" t="str">
        <f t="shared" si="386"/>
        <v/>
      </c>
      <c r="W301" s="95" t="str">
        <f t="shared" si="387"/>
        <v/>
      </c>
      <c r="X301" s="95" t="str">
        <f t="shared" si="388"/>
        <v/>
      </c>
      <c r="Y301" s="95" t="str">
        <f t="shared" si="389"/>
        <v/>
      </c>
      <c r="Z301" s="95" t="str">
        <f t="shared" si="390"/>
        <v/>
      </c>
      <c r="AA301" s="146"/>
      <c r="AB301" s="146"/>
      <c r="AC301" s="146"/>
      <c r="AD301" s="146"/>
      <c r="AE301" s="146"/>
      <c r="AF301" s="146"/>
      <c r="AG301" s="146"/>
      <c r="AH301" s="146"/>
      <c r="AI301" s="146"/>
      <c r="AJ301" s="146"/>
      <c r="AK301" s="146"/>
      <c r="AL301" s="146"/>
      <c r="AM301" s="95" t="str">
        <f t="shared" si="391"/>
        <v/>
      </c>
      <c r="AN301" s="95" t="str">
        <f t="shared" si="392"/>
        <v/>
      </c>
      <c r="AO301" s="95" t="str">
        <f t="shared" si="393"/>
        <v/>
      </c>
      <c r="AP301" s="95" t="str">
        <f t="shared" si="394"/>
        <v/>
      </c>
      <c r="AQ301" s="95" t="str">
        <f t="shared" si="395"/>
        <v/>
      </c>
      <c r="AR301" s="114"/>
      <c r="AS301" s="146"/>
      <c r="AT301" s="146"/>
      <c r="AU301" s="146"/>
      <c r="AV301" s="146"/>
      <c r="AW301" s="146"/>
      <c r="AX301" s="146"/>
      <c r="AY301" s="146"/>
      <c r="AZ301" s="146"/>
      <c r="BA301" s="146"/>
      <c r="BB301" s="146"/>
      <c r="BC301" s="146"/>
      <c r="BD301" s="146"/>
      <c r="BE301" s="95" t="str">
        <f t="shared" si="396"/>
        <v/>
      </c>
      <c r="BF301" s="95" t="str">
        <f t="shared" si="397"/>
        <v/>
      </c>
      <c r="BG301" s="95" t="str">
        <f t="shared" si="398"/>
        <v/>
      </c>
      <c r="BH301" s="95" t="str">
        <f t="shared" si="399"/>
        <v/>
      </c>
      <c r="BI301" s="95" t="str">
        <f t="shared" si="400"/>
        <v/>
      </c>
    </row>
    <row r="302" spans="1:61" x14ac:dyDescent="0.25">
      <c r="A302" s="2"/>
      <c r="B302" s="2" t="s">
        <v>644</v>
      </c>
      <c r="C302" s="89"/>
      <c r="D302" s="102"/>
      <c r="E302" s="139"/>
      <c r="F302" s="141">
        <v>3</v>
      </c>
      <c r="G302" s="250" t="s">
        <v>698</v>
      </c>
      <c r="H302" s="251"/>
      <c r="I302" s="94" t="s">
        <v>695</v>
      </c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95" t="str">
        <f t="shared" si="386"/>
        <v/>
      </c>
      <c r="W302" s="95" t="str">
        <f t="shared" si="387"/>
        <v/>
      </c>
      <c r="X302" s="95" t="str">
        <f t="shared" si="388"/>
        <v/>
      </c>
      <c r="Y302" s="95" t="str">
        <f t="shared" si="389"/>
        <v/>
      </c>
      <c r="Z302" s="95" t="str">
        <f t="shared" si="390"/>
        <v/>
      </c>
      <c r="AA302" s="146"/>
      <c r="AB302" s="146"/>
      <c r="AC302" s="146"/>
      <c r="AD302" s="146"/>
      <c r="AE302" s="146"/>
      <c r="AF302" s="146"/>
      <c r="AG302" s="146"/>
      <c r="AH302" s="146"/>
      <c r="AI302" s="146"/>
      <c r="AJ302" s="146"/>
      <c r="AK302" s="146"/>
      <c r="AL302" s="146"/>
      <c r="AM302" s="95" t="str">
        <f t="shared" si="391"/>
        <v/>
      </c>
      <c r="AN302" s="95" t="str">
        <f t="shared" si="392"/>
        <v/>
      </c>
      <c r="AO302" s="95" t="str">
        <f t="shared" si="393"/>
        <v/>
      </c>
      <c r="AP302" s="95" t="str">
        <f t="shared" si="394"/>
        <v/>
      </c>
      <c r="AQ302" s="95" t="str">
        <f t="shared" si="395"/>
        <v/>
      </c>
      <c r="AR302" s="114"/>
      <c r="AS302" s="146"/>
      <c r="AT302" s="146"/>
      <c r="AU302" s="146"/>
      <c r="AV302" s="146"/>
      <c r="AW302" s="146"/>
      <c r="AX302" s="146"/>
      <c r="AY302" s="146"/>
      <c r="AZ302" s="146"/>
      <c r="BA302" s="146"/>
      <c r="BB302" s="146"/>
      <c r="BC302" s="146"/>
      <c r="BD302" s="146"/>
      <c r="BE302" s="95" t="str">
        <f t="shared" si="396"/>
        <v/>
      </c>
      <c r="BF302" s="95" t="str">
        <f t="shared" si="397"/>
        <v/>
      </c>
      <c r="BG302" s="95" t="str">
        <f t="shared" si="398"/>
        <v/>
      </c>
      <c r="BH302" s="95" t="str">
        <f t="shared" si="399"/>
        <v/>
      </c>
      <c r="BI302" s="95" t="str">
        <f t="shared" si="400"/>
        <v/>
      </c>
    </row>
    <row r="303" spans="1:61" x14ac:dyDescent="0.25">
      <c r="A303" s="2"/>
      <c r="B303" s="2" t="s">
        <v>474</v>
      </c>
      <c r="C303" s="89"/>
      <c r="D303" s="102">
        <v>4</v>
      </c>
      <c r="E303" s="250" t="s">
        <v>660</v>
      </c>
      <c r="F303" s="252"/>
      <c r="G303" s="252"/>
      <c r="H303" s="251"/>
      <c r="I303" s="94" t="s">
        <v>699</v>
      </c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95" t="str">
        <f t="shared" si="386"/>
        <v/>
      </c>
      <c r="W303" s="95" t="str">
        <f t="shared" si="387"/>
        <v/>
      </c>
      <c r="X303" s="95" t="str">
        <f t="shared" si="388"/>
        <v/>
      </c>
      <c r="Y303" s="95" t="str">
        <f t="shared" si="389"/>
        <v/>
      </c>
      <c r="Z303" s="95" t="str">
        <f t="shared" si="390"/>
        <v/>
      </c>
      <c r="AA303" s="146"/>
      <c r="AB303" s="146"/>
      <c r="AC303" s="146"/>
      <c r="AD303" s="146"/>
      <c r="AE303" s="146"/>
      <c r="AF303" s="146"/>
      <c r="AG303" s="146"/>
      <c r="AH303" s="146"/>
      <c r="AI303" s="146"/>
      <c r="AJ303" s="146"/>
      <c r="AK303" s="146"/>
      <c r="AL303" s="146"/>
      <c r="AM303" s="95" t="str">
        <f t="shared" si="391"/>
        <v/>
      </c>
      <c r="AN303" s="95" t="str">
        <f t="shared" si="392"/>
        <v/>
      </c>
      <c r="AO303" s="95" t="str">
        <f t="shared" si="393"/>
        <v/>
      </c>
      <c r="AP303" s="95" t="str">
        <f t="shared" si="394"/>
        <v/>
      </c>
      <c r="AQ303" s="95" t="str">
        <f t="shared" si="395"/>
        <v/>
      </c>
      <c r="AR303" s="114"/>
      <c r="AS303" s="146"/>
      <c r="AT303" s="146"/>
      <c r="AU303" s="146"/>
      <c r="AV303" s="146"/>
      <c r="AW303" s="146"/>
      <c r="AX303" s="146"/>
      <c r="AY303" s="146"/>
      <c r="AZ303" s="146"/>
      <c r="BA303" s="146"/>
      <c r="BB303" s="146"/>
      <c r="BC303" s="146"/>
      <c r="BD303" s="146"/>
      <c r="BE303" s="95" t="str">
        <f t="shared" si="396"/>
        <v/>
      </c>
      <c r="BF303" s="95" t="str">
        <f t="shared" si="397"/>
        <v/>
      </c>
      <c r="BG303" s="95" t="str">
        <f t="shared" si="398"/>
        <v/>
      </c>
      <c r="BH303" s="95" t="str">
        <f t="shared" si="399"/>
        <v/>
      </c>
      <c r="BI303" s="95" t="str">
        <f t="shared" si="400"/>
        <v/>
      </c>
    </row>
  </sheetData>
  <sheetProtection algorithmName="SHA-512" hashValue="KlX2jysn1yjFuCOIDHW0kSDD1ylN5n5FEbxt8MNNJLaQuSTqivzjIdSekfF3Mx3TWrKAR9aSh16+I9lcEBc2cw==" saltValue="DyQOPclqWCeoxSZUCDLPnA==" spinCount="100000" sheet="1" objects="1" scenarios="1"/>
  <mergeCells count="276">
    <mergeCell ref="F106:H106"/>
    <mergeCell ref="F107:H107"/>
    <mergeCell ref="F108:H108"/>
    <mergeCell ref="E97:H97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C2:G2"/>
    <mergeCell ref="C4:G4"/>
    <mergeCell ref="C6:G6"/>
    <mergeCell ref="C12:C14"/>
    <mergeCell ref="D12:H14"/>
    <mergeCell ref="I12:I14"/>
    <mergeCell ref="D16:H16"/>
    <mergeCell ref="D17:H17"/>
    <mergeCell ref="E18:H18"/>
    <mergeCell ref="F19:H19"/>
    <mergeCell ref="F20:H20"/>
    <mergeCell ref="F21:H21"/>
    <mergeCell ref="J12:U13"/>
    <mergeCell ref="AA12:AL13"/>
    <mergeCell ref="AS12:BD13"/>
    <mergeCell ref="D15:H15"/>
    <mergeCell ref="J15:U15"/>
    <mergeCell ref="AA15:AL15"/>
    <mergeCell ref="AS15:BD15"/>
    <mergeCell ref="F28:H28"/>
    <mergeCell ref="F29:H29"/>
    <mergeCell ref="F22:H22"/>
    <mergeCell ref="F23:H23"/>
    <mergeCell ref="F24:H24"/>
    <mergeCell ref="F25:H25"/>
    <mergeCell ref="F26:H26"/>
    <mergeCell ref="F27:H27"/>
    <mergeCell ref="E44:H44"/>
    <mergeCell ref="E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45:H45"/>
    <mergeCell ref="F46:H46"/>
    <mergeCell ref="F47:H47"/>
    <mergeCell ref="F54:H54"/>
    <mergeCell ref="F55:H55"/>
    <mergeCell ref="E57:H57"/>
    <mergeCell ref="F58:H58"/>
    <mergeCell ref="F59:H59"/>
    <mergeCell ref="F60:H60"/>
    <mergeCell ref="F48:H48"/>
    <mergeCell ref="F49:H49"/>
    <mergeCell ref="F50:H50"/>
    <mergeCell ref="F51:H51"/>
    <mergeCell ref="F52:H52"/>
    <mergeCell ref="F53:H53"/>
    <mergeCell ref="F67:H67"/>
    <mergeCell ref="F68:H68"/>
    <mergeCell ref="E70:H70"/>
    <mergeCell ref="F71:H71"/>
    <mergeCell ref="F72:H72"/>
    <mergeCell ref="F73:H73"/>
    <mergeCell ref="F61:H61"/>
    <mergeCell ref="F62:H62"/>
    <mergeCell ref="F63:H63"/>
    <mergeCell ref="F64:H64"/>
    <mergeCell ref="F65:H65"/>
    <mergeCell ref="F66:H66"/>
    <mergeCell ref="F80:H80"/>
    <mergeCell ref="F81:H81"/>
    <mergeCell ref="D83:H83"/>
    <mergeCell ref="E84:H84"/>
    <mergeCell ref="F85:H85"/>
    <mergeCell ref="F86:H86"/>
    <mergeCell ref="F74:H74"/>
    <mergeCell ref="F75:H75"/>
    <mergeCell ref="F76:H76"/>
    <mergeCell ref="F77:H77"/>
    <mergeCell ref="F78:H78"/>
    <mergeCell ref="F79:H79"/>
    <mergeCell ref="F93:H93"/>
    <mergeCell ref="F94:H94"/>
    <mergeCell ref="F95:H95"/>
    <mergeCell ref="F87:H87"/>
    <mergeCell ref="F88:H88"/>
    <mergeCell ref="F89:H89"/>
    <mergeCell ref="F90:H90"/>
    <mergeCell ref="F91:H91"/>
    <mergeCell ref="F92:H92"/>
    <mergeCell ref="E110:H110"/>
    <mergeCell ref="F111:H111"/>
    <mergeCell ref="F112:H112"/>
    <mergeCell ref="F119:H119"/>
    <mergeCell ref="F120:H120"/>
    <mergeCell ref="F121:H121"/>
    <mergeCell ref="E123:H123"/>
    <mergeCell ref="F124:H124"/>
    <mergeCell ref="F125:H125"/>
    <mergeCell ref="F113:H113"/>
    <mergeCell ref="F114:H114"/>
    <mergeCell ref="F115:H115"/>
    <mergeCell ref="F116:H116"/>
    <mergeCell ref="F117:H117"/>
    <mergeCell ref="F118:H118"/>
    <mergeCell ref="F132:H132"/>
    <mergeCell ref="F133:H133"/>
    <mergeCell ref="F134:H134"/>
    <mergeCell ref="E136:H136"/>
    <mergeCell ref="F137:H137"/>
    <mergeCell ref="F138:H138"/>
    <mergeCell ref="F126:H126"/>
    <mergeCell ref="F127:H127"/>
    <mergeCell ref="F128:H128"/>
    <mergeCell ref="F129:H129"/>
    <mergeCell ref="F130:H130"/>
    <mergeCell ref="F131:H131"/>
    <mergeCell ref="F145:H145"/>
    <mergeCell ref="F146:H146"/>
    <mergeCell ref="F147:H147"/>
    <mergeCell ref="D149:H149"/>
    <mergeCell ref="F150:H150"/>
    <mergeCell ref="F151:H151"/>
    <mergeCell ref="F139:H139"/>
    <mergeCell ref="F140:H140"/>
    <mergeCell ref="F141:H141"/>
    <mergeCell ref="F142:H142"/>
    <mergeCell ref="F143:H143"/>
    <mergeCell ref="F144:H144"/>
    <mergeCell ref="C171:C173"/>
    <mergeCell ref="D171:H173"/>
    <mergeCell ref="F158:H158"/>
    <mergeCell ref="F159:H159"/>
    <mergeCell ref="F160:H160"/>
    <mergeCell ref="D162:H162"/>
    <mergeCell ref="F163:H163"/>
    <mergeCell ref="F164:H164"/>
    <mergeCell ref="F152:H152"/>
    <mergeCell ref="F153:H153"/>
    <mergeCell ref="F154:H154"/>
    <mergeCell ref="F155:H155"/>
    <mergeCell ref="F156:H156"/>
    <mergeCell ref="F157:H157"/>
    <mergeCell ref="AS171:BD172"/>
    <mergeCell ref="D174:H174"/>
    <mergeCell ref="J174:U174"/>
    <mergeCell ref="AA174:AL174"/>
    <mergeCell ref="AS174:BD174"/>
    <mergeCell ref="F165:H165"/>
    <mergeCell ref="F166:H166"/>
    <mergeCell ref="F167:H167"/>
    <mergeCell ref="F168:H168"/>
    <mergeCell ref="D175:H175"/>
    <mergeCell ref="D176:H176"/>
    <mergeCell ref="E177:H177"/>
    <mergeCell ref="F178:H178"/>
    <mergeCell ref="G179:H179"/>
    <mergeCell ref="G180:H180"/>
    <mergeCell ref="I171:I173"/>
    <mergeCell ref="J171:U172"/>
    <mergeCell ref="AA171:AL172"/>
    <mergeCell ref="F187:H187"/>
    <mergeCell ref="G188:H188"/>
    <mergeCell ref="G189:H189"/>
    <mergeCell ref="G190:H190"/>
    <mergeCell ref="F191:H191"/>
    <mergeCell ref="G192:H192"/>
    <mergeCell ref="G181:H181"/>
    <mergeCell ref="F182:H182"/>
    <mergeCell ref="G183:H183"/>
    <mergeCell ref="G184:H184"/>
    <mergeCell ref="G185:H185"/>
    <mergeCell ref="E186:H186"/>
    <mergeCell ref="G199:H199"/>
    <mergeCell ref="G202:H202"/>
    <mergeCell ref="F205:H205"/>
    <mergeCell ref="G206:H206"/>
    <mergeCell ref="G209:H209"/>
    <mergeCell ref="E213:H213"/>
    <mergeCell ref="G193:H193"/>
    <mergeCell ref="G194:H194"/>
    <mergeCell ref="D195:H195"/>
    <mergeCell ref="D196:H196"/>
    <mergeCell ref="E197:H197"/>
    <mergeCell ref="F198:H198"/>
    <mergeCell ref="G225:H225"/>
    <mergeCell ref="G228:H228"/>
    <mergeCell ref="E232:H232"/>
    <mergeCell ref="E233:H233"/>
    <mergeCell ref="D235:H235"/>
    <mergeCell ref="D236:H236"/>
    <mergeCell ref="E214:H214"/>
    <mergeCell ref="E216:H216"/>
    <mergeCell ref="F217:H217"/>
    <mergeCell ref="G218:H218"/>
    <mergeCell ref="G221:H221"/>
    <mergeCell ref="F224:H224"/>
    <mergeCell ref="AS240:BD241"/>
    <mergeCell ref="G237:H237"/>
    <mergeCell ref="J240:U241"/>
    <mergeCell ref="AA240:AL241"/>
    <mergeCell ref="C240:C242"/>
    <mergeCell ref="D240:H242"/>
    <mergeCell ref="I240:I242"/>
    <mergeCell ref="D243:H243"/>
    <mergeCell ref="J243:U243"/>
    <mergeCell ref="AA243:AL243"/>
    <mergeCell ref="AS243:BD243"/>
    <mergeCell ref="G251:H251"/>
    <mergeCell ref="F252:H252"/>
    <mergeCell ref="G253:H253"/>
    <mergeCell ref="G254:H254"/>
    <mergeCell ref="G255:H255"/>
    <mergeCell ref="E256:H256"/>
    <mergeCell ref="D245:H245"/>
    <mergeCell ref="E246:H246"/>
    <mergeCell ref="F247:H247"/>
    <mergeCell ref="F248:H248"/>
    <mergeCell ref="F249:H249"/>
    <mergeCell ref="G250:H250"/>
    <mergeCell ref="E263:H263"/>
    <mergeCell ref="D265:H265"/>
    <mergeCell ref="E266:H266"/>
    <mergeCell ref="F267:H267"/>
    <mergeCell ref="F268:H268"/>
    <mergeCell ref="F269:H269"/>
    <mergeCell ref="G257:H257"/>
    <mergeCell ref="G258:H258"/>
    <mergeCell ref="E259:H259"/>
    <mergeCell ref="G260:H260"/>
    <mergeCell ref="G261:H261"/>
    <mergeCell ref="G262:H262"/>
    <mergeCell ref="E276:H276"/>
    <mergeCell ref="G277:H277"/>
    <mergeCell ref="G278:H278"/>
    <mergeCell ref="E279:H279"/>
    <mergeCell ref="G280:H280"/>
    <mergeCell ref="G281:H281"/>
    <mergeCell ref="G270:H270"/>
    <mergeCell ref="G271:H271"/>
    <mergeCell ref="F272:H272"/>
    <mergeCell ref="G273:H273"/>
    <mergeCell ref="G274:H274"/>
    <mergeCell ref="G275:H275"/>
    <mergeCell ref="F288:H288"/>
    <mergeCell ref="F289:H289"/>
    <mergeCell ref="G290:H290"/>
    <mergeCell ref="G291:H291"/>
    <mergeCell ref="F292:H292"/>
    <mergeCell ref="G293:H293"/>
    <mergeCell ref="G282:H282"/>
    <mergeCell ref="E283:H283"/>
    <mergeCell ref="D284:H284"/>
    <mergeCell ref="D285:H285"/>
    <mergeCell ref="E286:H286"/>
    <mergeCell ref="F287:H287"/>
    <mergeCell ref="G300:H300"/>
    <mergeCell ref="G301:H301"/>
    <mergeCell ref="G302:H302"/>
    <mergeCell ref="E303:H303"/>
    <mergeCell ref="G294:H294"/>
    <mergeCell ref="G295:H295"/>
    <mergeCell ref="E296:H296"/>
    <mergeCell ref="G297:H297"/>
    <mergeCell ref="G298:H298"/>
    <mergeCell ref="E299:H29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J166"/>
  <sheetViews>
    <sheetView zoomScaleNormal="10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O1" sqref="O1"/>
    </sheetView>
  </sheetViews>
  <sheetFormatPr defaultColWidth="9.140625" defaultRowHeight="15" x14ac:dyDescent="0.25"/>
  <cols>
    <col min="1" max="1" width="2.7109375" style="2" bestFit="1" customWidth="1"/>
    <col min="2" max="2" width="14.42578125" style="2" hidden="1" customWidth="1"/>
    <col min="3" max="3" width="7.140625" style="2" customWidth="1"/>
    <col min="4" max="7" width="6" style="2" customWidth="1"/>
    <col min="8" max="8" width="14.28515625" style="2" customWidth="1"/>
    <col min="9" max="9" width="7" style="2" bestFit="1" customWidth="1"/>
    <col min="10" max="21" width="11.28515625" style="73" customWidth="1"/>
    <col min="22" max="26" width="8.7109375" style="73" bestFit="1" customWidth="1"/>
    <col min="27" max="38" width="11.28515625" style="73" customWidth="1"/>
    <col min="39" max="43" width="8.7109375" style="73" bestFit="1" customWidth="1"/>
    <col min="44" max="56" width="11.28515625" style="73" customWidth="1"/>
    <col min="57" max="61" width="8.7109375" style="73" bestFit="1" customWidth="1"/>
    <col min="62" max="62" width="11.28515625" style="73" customWidth="1"/>
    <col min="63" max="16384" width="9.140625" style="2"/>
  </cols>
  <sheetData>
    <row r="2" spans="1:62" x14ac:dyDescent="0.25">
      <c r="C2" s="179" t="s">
        <v>281</v>
      </c>
      <c r="D2" s="179"/>
      <c r="E2" s="179"/>
      <c r="F2" s="179"/>
      <c r="G2" s="179"/>
      <c r="H2" s="144">
        <f>ARUS!H2</f>
        <v>2021</v>
      </c>
    </row>
    <row r="4" spans="1:62" x14ac:dyDescent="0.25">
      <c r="B4" s="2" t="str">
        <f>ARUS!B4</f>
        <v>001</v>
      </c>
      <c r="C4" s="179" t="s">
        <v>278</v>
      </c>
      <c r="D4" s="179"/>
      <c r="E4" s="179"/>
      <c r="F4" s="179"/>
      <c r="G4" s="179"/>
      <c r="H4" s="8" t="str">
        <f>ARUS!H4</f>
        <v>Regional 1</v>
      </c>
      <c r="I4" s="73"/>
    </row>
    <row r="5" spans="1:62" x14ac:dyDescent="0.25">
      <c r="B5" s="2" t="str">
        <f>ARUS!B5</f>
        <v>RegP1</v>
      </c>
    </row>
    <row r="6" spans="1:62" x14ac:dyDescent="0.25">
      <c r="B6" s="2">
        <f>ARUS!B6</f>
        <v>1</v>
      </c>
      <c r="C6" s="179" t="s">
        <v>279</v>
      </c>
      <c r="D6" s="179"/>
      <c r="E6" s="179"/>
      <c r="F6" s="179"/>
      <c r="G6" s="179"/>
      <c r="H6" s="8" t="str">
        <f>ARUS!H6</f>
        <v>Belawan</v>
      </c>
      <c r="I6" s="73"/>
    </row>
    <row r="8" spans="1:62" ht="18.75" x14ac:dyDescent="0.3">
      <c r="A8" s="1">
        <v>1</v>
      </c>
      <c r="B8" s="4"/>
      <c r="C8" s="1" t="s">
        <v>478</v>
      </c>
    </row>
    <row r="9" spans="1:62" ht="18.75" hidden="1" x14ac:dyDescent="0.3">
      <c r="A9" s="4"/>
      <c r="B9" s="4"/>
      <c r="C9" s="1"/>
    </row>
    <row r="10" spans="1:62" ht="18.75" hidden="1" x14ac:dyDescent="0.3">
      <c r="A10" s="4"/>
      <c r="B10" s="6" t="s">
        <v>280</v>
      </c>
      <c r="C10" s="7"/>
      <c r="D10" s="8"/>
      <c r="E10" s="8"/>
      <c r="F10" s="8"/>
      <c r="G10" s="8"/>
      <c r="H10" s="8"/>
      <c r="I10" s="8"/>
      <c r="J10" s="74">
        <v>1</v>
      </c>
      <c r="K10" s="74">
        <v>2</v>
      </c>
      <c r="L10" s="74">
        <v>3</v>
      </c>
      <c r="M10" s="74">
        <v>4</v>
      </c>
      <c r="N10" s="74">
        <v>5</v>
      </c>
      <c r="O10" s="74">
        <v>6</v>
      </c>
      <c r="P10" s="74">
        <v>7</v>
      </c>
      <c r="Q10" s="74">
        <v>8</v>
      </c>
      <c r="R10" s="74">
        <v>9</v>
      </c>
      <c r="S10" s="74">
        <v>10</v>
      </c>
      <c r="T10" s="74">
        <v>11</v>
      </c>
      <c r="U10" s="74">
        <v>12</v>
      </c>
      <c r="W10" s="74"/>
      <c r="X10" s="74"/>
      <c r="Y10" s="74"/>
      <c r="Z10" s="74"/>
      <c r="AA10" s="74">
        <v>1</v>
      </c>
      <c r="AB10" s="74">
        <v>2</v>
      </c>
      <c r="AC10" s="74">
        <v>3</v>
      </c>
      <c r="AD10" s="74">
        <v>4</v>
      </c>
      <c r="AE10" s="74">
        <v>5</v>
      </c>
      <c r="AF10" s="74">
        <v>6</v>
      </c>
      <c r="AG10" s="74">
        <v>7</v>
      </c>
      <c r="AH10" s="74">
        <v>8</v>
      </c>
      <c r="AI10" s="74">
        <v>9</v>
      </c>
      <c r="AJ10" s="74">
        <v>10</v>
      </c>
      <c r="AK10" s="74">
        <v>11</v>
      </c>
      <c r="AL10" s="74">
        <v>12</v>
      </c>
      <c r="AN10" s="74"/>
      <c r="AO10" s="74"/>
      <c r="AP10" s="74"/>
      <c r="AQ10" s="74"/>
      <c r="AR10" s="74"/>
      <c r="AS10" s="74">
        <v>1</v>
      </c>
      <c r="AT10" s="74">
        <v>2</v>
      </c>
      <c r="AU10" s="74">
        <v>3</v>
      </c>
      <c r="AV10" s="74">
        <v>4</v>
      </c>
      <c r="AW10" s="74">
        <v>5</v>
      </c>
      <c r="AX10" s="74">
        <v>6</v>
      </c>
      <c r="AY10" s="74">
        <v>7</v>
      </c>
      <c r="AZ10" s="74">
        <v>8</v>
      </c>
      <c r="BA10" s="74">
        <v>9</v>
      </c>
      <c r="BB10" s="74">
        <v>10</v>
      </c>
      <c r="BC10" s="74">
        <v>11</v>
      </c>
      <c r="BD10" s="74">
        <v>12</v>
      </c>
      <c r="BF10" s="74"/>
      <c r="BG10" s="74"/>
      <c r="BH10" s="74"/>
      <c r="BI10" s="74"/>
      <c r="BJ10" s="74"/>
    </row>
    <row r="12" spans="1:62" ht="15" customHeight="1" x14ac:dyDescent="0.25">
      <c r="C12" s="262" t="s">
        <v>0</v>
      </c>
      <c r="D12" s="265" t="s">
        <v>1</v>
      </c>
      <c r="E12" s="255"/>
      <c r="F12" s="255"/>
      <c r="G12" s="255"/>
      <c r="H12" s="256"/>
      <c r="I12" s="268" t="s">
        <v>2</v>
      </c>
      <c r="J12" s="254" t="s">
        <v>258</v>
      </c>
      <c r="K12" s="255"/>
      <c r="L12" s="255"/>
      <c r="M12" s="255"/>
      <c r="N12" s="255"/>
      <c r="O12" s="255"/>
      <c r="P12" s="255"/>
      <c r="Q12" s="255"/>
      <c r="R12" s="255"/>
      <c r="S12" s="255"/>
      <c r="T12" s="255"/>
      <c r="U12" s="256"/>
      <c r="V12" s="83" t="s">
        <v>259</v>
      </c>
      <c r="W12" s="83" t="s">
        <v>259</v>
      </c>
      <c r="X12" s="83" t="s">
        <v>259</v>
      </c>
      <c r="Y12" s="83" t="s">
        <v>259</v>
      </c>
      <c r="Z12" s="83" t="s">
        <v>259</v>
      </c>
      <c r="AA12" s="254" t="s">
        <v>475</v>
      </c>
      <c r="AB12" s="255"/>
      <c r="AC12" s="255"/>
      <c r="AD12" s="255"/>
      <c r="AE12" s="255"/>
      <c r="AF12" s="255"/>
      <c r="AG12" s="255"/>
      <c r="AH12" s="255"/>
      <c r="AI12" s="255"/>
      <c r="AJ12" s="255"/>
      <c r="AK12" s="255"/>
      <c r="AL12" s="256"/>
      <c r="AM12" s="83" t="s">
        <v>260</v>
      </c>
      <c r="AN12" s="83" t="s">
        <v>260</v>
      </c>
      <c r="AO12" s="83" t="s">
        <v>260</v>
      </c>
      <c r="AP12" s="83" t="s">
        <v>260</v>
      </c>
      <c r="AQ12" s="83" t="s">
        <v>260</v>
      </c>
      <c r="AR12" s="83" t="s">
        <v>324</v>
      </c>
      <c r="AS12" s="254" t="s">
        <v>476</v>
      </c>
      <c r="AT12" s="255"/>
      <c r="AU12" s="255"/>
      <c r="AV12" s="255"/>
      <c r="AW12" s="255"/>
      <c r="AX12" s="255"/>
      <c r="AY12" s="255"/>
      <c r="AZ12" s="255"/>
      <c r="BA12" s="255"/>
      <c r="BB12" s="255"/>
      <c r="BC12" s="255"/>
      <c r="BD12" s="256"/>
      <c r="BE12" s="143" t="s">
        <v>259</v>
      </c>
      <c r="BF12" s="143" t="s">
        <v>259</v>
      </c>
      <c r="BG12" s="143" t="s">
        <v>259</v>
      </c>
      <c r="BH12" s="143" t="s">
        <v>259</v>
      </c>
      <c r="BI12" s="143" t="s">
        <v>259</v>
      </c>
    </row>
    <row r="13" spans="1:62" x14ac:dyDescent="0.25">
      <c r="C13" s="263"/>
      <c r="D13" s="266"/>
      <c r="E13" s="261"/>
      <c r="F13" s="261"/>
      <c r="G13" s="261"/>
      <c r="H13" s="267"/>
      <c r="I13" s="263"/>
      <c r="J13" s="257"/>
      <c r="K13" s="258"/>
      <c r="L13" s="258"/>
      <c r="M13" s="258"/>
      <c r="N13" s="258"/>
      <c r="O13" s="258"/>
      <c r="P13" s="258"/>
      <c r="Q13" s="258"/>
      <c r="R13" s="258"/>
      <c r="S13" s="258"/>
      <c r="T13" s="258"/>
      <c r="U13" s="259"/>
      <c r="V13" s="84" t="s">
        <v>264</v>
      </c>
      <c r="W13" s="84" t="s">
        <v>325</v>
      </c>
      <c r="X13" s="84" t="s">
        <v>326</v>
      </c>
      <c r="Y13" s="84" t="s">
        <v>327</v>
      </c>
      <c r="Z13" s="84" t="s">
        <v>328</v>
      </c>
      <c r="AA13" s="257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9"/>
      <c r="AM13" s="84" t="s">
        <v>264</v>
      </c>
      <c r="AN13" s="84" t="s">
        <v>325</v>
      </c>
      <c r="AO13" s="84" t="s">
        <v>326</v>
      </c>
      <c r="AP13" s="84" t="s">
        <v>327</v>
      </c>
      <c r="AQ13" s="84" t="s">
        <v>328</v>
      </c>
      <c r="AR13" s="84" t="s">
        <v>329</v>
      </c>
      <c r="AS13" s="257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9"/>
      <c r="BE13" s="84" t="s">
        <v>264</v>
      </c>
      <c r="BF13" s="84" t="s">
        <v>325</v>
      </c>
      <c r="BG13" s="84" t="s">
        <v>326</v>
      </c>
      <c r="BH13" s="84" t="s">
        <v>327</v>
      </c>
      <c r="BI13" s="84" t="s">
        <v>328</v>
      </c>
    </row>
    <row r="14" spans="1:62" x14ac:dyDescent="0.25">
      <c r="C14" s="264"/>
      <c r="D14" s="257"/>
      <c r="E14" s="258"/>
      <c r="F14" s="258"/>
      <c r="G14" s="258"/>
      <c r="H14" s="259"/>
      <c r="I14" s="264"/>
      <c r="J14" s="85" t="s">
        <v>266</v>
      </c>
      <c r="K14" s="85" t="s">
        <v>267</v>
      </c>
      <c r="L14" s="85" t="s">
        <v>268</v>
      </c>
      <c r="M14" s="85" t="s">
        <v>269</v>
      </c>
      <c r="N14" s="85" t="s">
        <v>270</v>
      </c>
      <c r="O14" s="85" t="s">
        <v>271</v>
      </c>
      <c r="P14" s="85" t="s">
        <v>272</v>
      </c>
      <c r="Q14" s="85" t="s">
        <v>273</v>
      </c>
      <c r="R14" s="85" t="s">
        <v>274</v>
      </c>
      <c r="S14" s="85" t="s">
        <v>275</v>
      </c>
      <c r="T14" s="85" t="s">
        <v>276</v>
      </c>
      <c r="U14" s="85" t="s">
        <v>277</v>
      </c>
      <c r="V14" s="86">
        <f>$H$2</f>
        <v>2021</v>
      </c>
      <c r="W14" s="86">
        <f>$H$2</f>
        <v>2021</v>
      </c>
      <c r="X14" s="86">
        <f>$H$2</f>
        <v>2021</v>
      </c>
      <c r="Y14" s="86">
        <f>$H$2</f>
        <v>2021</v>
      </c>
      <c r="Z14" s="86">
        <f>$H$2</f>
        <v>2021</v>
      </c>
      <c r="AA14" s="85" t="s">
        <v>266</v>
      </c>
      <c r="AB14" s="85" t="s">
        <v>267</v>
      </c>
      <c r="AC14" s="85" t="s">
        <v>268</v>
      </c>
      <c r="AD14" s="85" t="s">
        <v>269</v>
      </c>
      <c r="AE14" s="85" t="s">
        <v>270</v>
      </c>
      <c r="AF14" s="85" t="s">
        <v>271</v>
      </c>
      <c r="AG14" s="85" t="s">
        <v>272</v>
      </c>
      <c r="AH14" s="85" t="s">
        <v>273</v>
      </c>
      <c r="AI14" s="85" t="s">
        <v>274</v>
      </c>
      <c r="AJ14" s="85" t="s">
        <v>275</v>
      </c>
      <c r="AK14" s="85" t="s">
        <v>276</v>
      </c>
      <c r="AL14" s="85" t="s">
        <v>277</v>
      </c>
      <c r="AM14" s="86">
        <f t="shared" ref="AM14:AR14" si="0">$H$2</f>
        <v>2021</v>
      </c>
      <c r="AN14" s="86">
        <f t="shared" si="0"/>
        <v>2021</v>
      </c>
      <c r="AO14" s="86">
        <f t="shared" si="0"/>
        <v>2021</v>
      </c>
      <c r="AP14" s="86">
        <f t="shared" si="0"/>
        <v>2021</v>
      </c>
      <c r="AQ14" s="86">
        <f t="shared" si="0"/>
        <v>2021</v>
      </c>
      <c r="AR14" s="86">
        <f t="shared" si="0"/>
        <v>2021</v>
      </c>
      <c r="AS14" s="85" t="s">
        <v>266</v>
      </c>
      <c r="AT14" s="85" t="s">
        <v>267</v>
      </c>
      <c r="AU14" s="85" t="s">
        <v>268</v>
      </c>
      <c r="AV14" s="85" t="s">
        <v>269</v>
      </c>
      <c r="AW14" s="85" t="s">
        <v>270</v>
      </c>
      <c r="AX14" s="85" t="s">
        <v>271</v>
      </c>
      <c r="AY14" s="85" t="s">
        <v>272</v>
      </c>
      <c r="AZ14" s="85" t="s">
        <v>273</v>
      </c>
      <c r="BA14" s="85" t="s">
        <v>274</v>
      </c>
      <c r="BB14" s="85" t="s">
        <v>275</v>
      </c>
      <c r="BC14" s="85" t="s">
        <v>276</v>
      </c>
      <c r="BD14" s="85" t="s">
        <v>277</v>
      </c>
      <c r="BE14" s="86">
        <f>$H$2-1</f>
        <v>2020</v>
      </c>
      <c r="BF14" s="86">
        <f>$H$2-1</f>
        <v>2020</v>
      </c>
      <c r="BG14" s="86">
        <f>$H$2-1</f>
        <v>2020</v>
      </c>
      <c r="BH14" s="86">
        <f>$H$2-1</f>
        <v>2020</v>
      </c>
      <c r="BI14" s="86">
        <f>$H$2-1</f>
        <v>2020</v>
      </c>
    </row>
    <row r="15" spans="1:62" x14ac:dyDescent="0.25">
      <c r="C15" s="87">
        <v>1</v>
      </c>
      <c r="D15" s="269">
        <v>2</v>
      </c>
      <c r="E15" s="252"/>
      <c r="F15" s="252"/>
      <c r="G15" s="252"/>
      <c r="H15" s="251"/>
      <c r="I15" s="88">
        <v>3</v>
      </c>
      <c r="J15" s="270">
        <v>4</v>
      </c>
      <c r="K15" s="271"/>
      <c r="L15" s="271"/>
      <c r="M15" s="271"/>
      <c r="N15" s="271"/>
      <c r="O15" s="271"/>
      <c r="P15" s="271"/>
      <c r="Q15" s="271"/>
      <c r="R15" s="271"/>
      <c r="S15" s="271"/>
      <c r="T15" s="271"/>
      <c r="U15" s="272"/>
      <c r="V15" s="88">
        <v>5</v>
      </c>
      <c r="W15" s="88">
        <v>6</v>
      </c>
      <c r="X15" s="88">
        <v>7</v>
      </c>
      <c r="Y15" s="88">
        <v>8</v>
      </c>
      <c r="Z15" s="88">
        <v>9</v>
      </c>
      <c r="AA15" s="270">
        <v>10</v>
      </c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2"/>
      <c r="AM15" s="88">
        <v>11</v>
      </c>
      <c r="AN15" s="88">
        <v>12</v>
      </c>
      <c r="AO15" s="88">
        <v>13</v>
      </c>
      <c r="AP15" s="88">
        <v>14</v>
      </c>
      <c r="AQ15" s="88">
        <v>15</v>
      </c>
      <c r="AR15" s="88">
        <v>16</v>
      </c>
      <c r="AS15" s="270">
        <v>17</v>
      </c>
      <c r="AT15" s="271"/>
      <c r="AU15" s="271"/>
      <c r="AV15" s="271"/>
      <c r="AW15" s="271"/>
      <c r="AX15" s="271"/>
      <c r="AY15" s="271"/>
      <c r="AZ15" s="271"/>
      <c r="BA15" s="271"/>
      <c r="BB15" s="271"/>
      <c r="BC15" s="271"/>
      <c r="BD15" s="272"/>
      <c r="BE15" s="88">
        <v>18</v>
      </c>
      <c r="BF15" s="88">
        <v>19</v>
      </c>
      <c r="BG15" s="88">
        <v>20</v>
      </c>
      <c r="BH15" s="88">
        <v>21</v>
      </c>
      <c r="BI15" s="88">
        <v>22</v>
      </c>
    </row>
    <row r="16" spans="1:62" x14ac:dyDescent="0.25">
      <c r="C16" s="89"/>
      <c r="D16" s="253"/>
      <c r="E16" s="252"/>
      <c r="F16" s="252"/>
      <c r="G16" s="252"/>
      <c r="H16" s="251"/>
      <c r="I16" s="90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2"/>
      <c r="W16" s="92"/>
      <c r="X16" s="92"/>
      <c r="Y16" s="92"/>
      <c r="Z16" s="92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2"/>
      <c r="AN16" s="92"/>
      <c r="AO16" s="92"/>
      <c r="AP16" s="92"/>
      <c r="AQ16" s="92"/>
      <c r="AR16" s="92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2"/>
      <c r="BF16" s="92"/>
      <c r="BG16" s="92"/>
      <c r="BH16" s="92"/>
      <c r="BI16" s="92"/>
    </row>
    <row r="17" spans="2:61" x14ac:dyDescent="0.25">
      <c r="C17" s="89">
        <v>1</v>
      </c>
      <c r="D17" s="250" t="s">
        <v>645</v>
      </c>
      <c r="E17" s="252"/>
      <c r="F17" s="252"/>
      <c r="G17" s="252"/>
      <c r="H17" s="251"/>
      <c r="I17" s="90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2"/>
      <c r="W17" s="92"/>
      <c r="X17" s="92"/>
      <c r="Y17" s="92"/>
      <c r="Z17" s="92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2"/>
      <c r="AN17" s="92"/>
      <c r="AO17" s="92"/>
      <c r="AP17" s="92"/>
      <c r="AQ17" s="92"/>
      <c r="AR17" s="92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2"/>
      <c r="BF17" s="92"/>
      <c r="BG17" s="92"/>
      <c r="BH17" s="92"/>
      <c r="BI17" s="92"/>
    </row>
    <row r="18" spans="2:61" x14ac:dyDescent="0.25">
      <c r="B18" s="2" t="s">
        <v>479</v>
      </c>
      <c r="C18" s="89"/>
      <c r="D18" s="89">
        <v>1</v>
      </c>
      <c r="E18" s="250" t="s">
        <v>816</v>
      </c>
      <c r="F18" s="252"/>
      <c r="G18" s="252"/>
      <c r="H18" s="251"/>
      <c r="I18" s="94" t="s">
        <v>690</v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95" t="str">
        <f>IFERROR(AVERAGE(J18:U18),"")</f>
        <v/>
      </c>
      <c r="W18" s="95" t="str">
        <f>IFERROR(AVERAGE(J18:L18),"")</f>
        <v/>
      </c>
      <c r="X18" s="95" t="str">
        <f>IFERROR(AVERAGE(M18:O18),"")</f>
        <v/>
      </c>
      <c r="Y18" s="95" t="str">
        <f>IFERROR(AVERAGE(P18:R18),"")</f>
        <v/>
      </c>
      <c r="Z18" s="95" t="str">
        <f>IFERROR(AVERAGE(S18:U18),"")</f>
        <v/>
      </c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95" t="str">
        <f>IFERROR(AVERAGE(AA18:AL18),"")</f>
        <v/>
      </c>
      <c r="AN18" s="95" t="str">
        <f>IFERROR(AVERAGE(AA18:AC18),"")</f>
        <v/>
      </c>
      <c r="AO18" s="95" t="str">
        <f>IFERROR(AVERAGE(AD18:AF18),"")</f>
        <v/>
      </c>
      <c r="AP18" s="95" t="str">
        <f>IFERROR(AVERAGE(AG18:AI18),"")</f>
        <v/>
      </c>
      <c r="AQ18" s="95" t="str">
        <f>IFERROR(AVERAGE(AJ18:AL18),"")</f>
        <v/>
      </c>
      <c r="AR18" s="92"/>
      <c r="AS18" s="146"/>
      <c r="AT18" s="146"/>
      <c r="AU18" s="146"/>
      <c r="AV18" s="146"/>
      <c r="AW18" s="146"/>
      <c r="AX18" s="146"/>
      <c r="AY18" s="146"/>
      <c r="AZ18" s="146"/>
      <c r="BA18" s="146"/>
      <c r="BB18" s="146"/>
      <c r="BC18" s="146"/>
      <c r="BD18" s="146"/>
      <c r="BE18" s="95" t="str">
        <f>IFERROR(AVERAGE(AS18:BD18),"")</f>
        <v/>
      </c>
      <c r="BF18" s="95" t="str">
        <f>IFERROR(AVERAGE(AS18:AU18),"")</f>
        <v/>
      </c>
      <c r="BG18" s="95" t="str">
        <f>IFERROR(AVERAGE(AV18:AX18),"")</f>
        <v/>
      </c>
      <c r="BH18" s="95" t="str">
        <f>IFERROR(AVERAGE(AY18:BA18),"")</f>
        <v/>
      </c>
      <c r="BI18" s="95" t="str">
        <f>IFERROR(AVERAGE(BB18:BD18),"")</f>
        <v/>
      </c>
    </row>
    <row r="19" spans="2:61" x14ac:dyDescent="0.25">
      <c r="B19" s="2" t="s">
        <v>480</v>
      </c>
      <c r="C19" s="89"/>
      <c r="D19" s="89">
        <v>2</v>
      </c>
      <c r="E19" s="250" t="s">
        <v>817</v>
      </c>
      <c r="F19" s="252"/>
      <c r="G19" s="252"/>
      <c r="H19" s="251"/>
      <c r="I19" s="94" t="s">
        <v>690</v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95" t="str">
        <f>IFERROR(AVERAGE(J19:U19),"")</f>
        <v/>
      </c>
      <c r="W19" s="95" t="str">
        <f>IFERROR(AVERAGE(J19:L19),"")</f>
        <v/>
      </c>
      <c r="X19" s="95" t="str">
        <f>IFERROR(AVERAGE(M19:O19),"")</f>
        <v/>
      </c>
      <c r="Y19" s="95" t="str">
        <f>IFERROR(AVERAGE(P19:R19),"")</f>
        <v/>
      </c>
      <c r="Z19" s="95" t="str">
        <f>IFERROR(AVERAGE(S19:U19),"")</f>
        <v/>
      </c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95" t="str">
        <f>IFERROR(AVERAGE(AA19:AL19),"")</f>
        <v/>
      </c>
      <c r="AN19" s="95" t="str">
        <f>IFERROR(AVERAGE(AA19:AC19),"")</f>
        <v/>
      </c>
      <c r="AO19" s="95" t="str">
        <f>IFERROR(AVERAGE(AD19:AF19),"")</f>
        <v/>
      </c>
      <c r="AP19" s="95" t="str">
        <f>IFERROR(AVERAGE(AG19:AI19),"")</f>
        <v/>
      </c>
      <c r="AQ19" s="95" t="str">
        <f>IFERROR(AVERAGE(AJ19:AL19),"")</f>
        <v/>
      </c>
      <c r="AR19" s="92"/>
      <c r="AS19" s="146"/>
      <c r="AT19" s="146"/>
      <c r="AU19" s="146"/>
      <c r="AV19" s="146"/>
      <c r="AW19" s="146"/>
      <c r="AX19" s="146"/>
      <c r="AY19" s="146"/>
      <c r="AZ19" s="146"/>
      <c r="BA19" s="146"/>
      <c r="BB19" s="146"/>
      <c r="BC19" s="146"/>
      <c r="BD19" s="146"/>
      <c r="BE19" s="95" t="str">
        <f>IFERROR(AVERAGE(AS19:BD19),"")</f>
        <v/>
      </c>
      <c r="BF19" s="95" t="str">
        <f>IFERROR(AVERAGE(AS19:AU19),"")</f>
        <v/>
      </c>
      <c r="BG19" s="95" t="str">
        <f>IFERROR(AVERAGE(AV19:AX19),"")</f>
        <v/>
      </c>
      <c r="BH19" s="95" t="str">
        <f>IFERROR(AVERAGE(AY19:BA19),"")</f>
        <v/>
      </c>
      <c r="BI19" s="95" t="str">
        <f>IFERROR(AVERAGE(BB19:BD19),"")</f>
        <v/>
      </c>
    </row>
    <row r="20" spans="2:61" x14ac:dyDescent="0.25">
      <c r="C20" s="89"/>
      <c r="D20" s="253"/>
      <c r="E20" s="252"/>
      <c r="F20" s="252"/>
      <c r="G20" s="252"/>
      <c r="H20" s="251"/>
      <c r="I20" s="94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92"/>
      <c r="W20" s="92"/>
      <c r="X20" s="92"/>
      <c r="Y20" s="92"/>
      <c r="Z20" s="92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92"/>
      <c r="AN20" s="92"/>
      <c r="AO20" s="92"/>
      <c r="AP20" s="92"/>
      <c r="AQ20" s="92"/>
      <c r="AR20" s="92"/>
      <c r="AS20" s="147"/>
      <c r="AT20" s="147"/>
      <c r="AU20" s="147"/>
      <c r="AV20" s="147"/>
      <c r="AW20" s="147"/>
      <c r="AX20" s="147"/>
      <c r="AY20" s="147"/>
      <c r="AZ20" s="147"/>
      <c r="BA20" s="147"/>
      <c r="BB20" s="147"/>
      <c r="BC20" s="147"/>
      <c r="BD20" s="147"/>
      <c r="BE20" s="92"/>
      <c r="BF20" s="92"/>
      <c r="BG20" s="92"/>
      <c r="BH20" s="92"/>
      <c r="BI20" s="92"/>
    </row>
    <row r="21" spans="2:61" x14ac:dyDescent="0.25">
      <c r="C21" s="89">
        <v>2</v>
      </c>
      <c r="D21" s="250" t="s">
        <v>657</v>
      </c>
      <c r="E21" s="252"/>
      <c r="F21" s="252"/>
      <c r="G21" s="252"/>
      <c r="H21" s="251"/>
      <c r="I21" s="94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92"/>
      <c r="W21" s="92"/>
      <c r="X21" s="92"/>
      <c r="Y21" s="92"/>
      <c r="Z21" s="92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92"/>
      <c r="AN21" s="92"/>
      <c r="AO21" s="92"/>
      <c r="AP21" s="92"/>
      <c r="AQ21" s="92"/>
      <c r="AR21" s="92"/>
      <c r="AS21" s="147"/>
      <c r="AT21" s="147"/>
      <c r="AU21" s="147"/>
      <c r="AV21" s="147"/>
      <c r="AW21" s="147"/>
      <c r="AX21" s="147"/>
      <c r="AY21" s="147"/>
      <c r="AZ21" s="147"/>
      <c r="BA21" s="147"/>
      <c r="BB21" s="147"/>
      <c r="BC21" s="147"/>
      <c r="BD21" s="147"/>
      <c r="BE21" s="92"/>
      <c r="BF21" s="92"/>
      <c r="BG21" s="92"/>
      <c r="BH21" s="92"/>
      <c r="BI21" s="92"/>
    </row>
    <row r="22" spans="2:61" x14ac:dyDescent="0.25">
      <c r="B22" s="2" t="s">
        <v>481</v>
      </c>
      <c r="C22" s="89"/>
      <c r="D22" s="89">
        <v>1</v>
      </c>
      <c r="E22" s="250" t="s">
        <v>818</v>
      </c>
      <c r="F22" s="252"/>
      <c r="G22" s="252"/>
      <c r="H22" s="251"/>
      <c r="I22" s="94" t="s">
        <v>690</v>
      </c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95" t="str">
        <f t="shared" ref="V22:V27" si="1">IFERROR(AVERAGE(J22:U22),"")</f>
        <v/>
      </c>
      <c r="W22" s="95" t="str">
        <f t="shared" ref="W22:W27" si="2">IFERROR(AVERAGE(J22:L22),"")</f>
        <v/>
      </c>
      <c r="X22" s="95" t="str">
        <f t="shared" ref="X22:X27" si="3">IFERROR(AVERAGE(M22:O22),"")</f>
        <v/>
      </c>
      <c r="Y22" s="95" t="str">
        <f t="shared" ref="Y22:Y27" si="4">IFERROR(AVERAGE(P22:R22),"")</f>
        <v/>
      </c>
      <c r="Z22" s="95" t="str">
        <f t="shared" ref="Z22:Z27" si="5">IFERROR(AVERAGE(S22:U22),"")</f>
        <v/>
      </c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95" t="str">
        <f t="shared" ref="AM22:AM27" si="6">IFERROR(AVERAGE(AA22:AL22),"")</f>
        <v/>
      </c>
      <c r="AN22" s="95" t="str">
        <f t="shared" ref="AN22:AN27" si="7">IFERROR(AVERAGE(AA22:AC22),"")</f>
        <v/>
      </c>
      <c r="AO22" s="95" t="str">
        <f t="shared" ref="AO22:AO27" si="8">IFERROR(AVERAGE(AD22:AF22),"")</f>
        <v/>
      </c>
      <c r="AP22" s="95" t="str">
        <f t="shared" ref="AP22:AP27" si="9">IFERROR(AVERAGE(AG22:AI22),"")</f>
        <v/>
      </c>
      <c r="AQ22" s="95" t="str">
        <f t="shared" ref="AQ22:AQ27" si="10">IFERROR(AVERAGE(AJ22:AL22),"")</f>
        <v/>
      </c>
      <c r="AR22" s="92"/>
      <c r="AS22" s="146"/>
      <c r="AT22" s="146"/>
      <c r="AU22" s="146"/>
      <c r="AV22" s="146"/>
      <c r="AW22" s="146"/>
      <c r="AX22" s="146"/>
      <c r="AY22" s="146"/>
      <c r="AZ22" s="146"/>
      <c r="BA22" s="146"/>
      <c r="BB22" s="146"/>
      <c r="BC22" s="146"/>
      <c r="BD22" s="146"/>
      <c r="BE22" s="95" t="str">
        <f t="shared" ref="BE22:BE27" si="11">IFERROR(AVERAGE(AS22:BD22),"")</f>
        <v/>
      </c>
      <c r="BF22" s="95" t="str">
        <f t="shared" ref="BF22:BF27" si="12">IFERROR(AVERAGE(AS22:AU22),"")</f>
        <v/>
      </c>
      <c r="BG22" s="95" t="str">
        <f t="shared" ref="BG22:BG27" si="13">IFERROR(AVERAGE(AV22:AX22),"")</f>
        <v/>
      </c>
      <c r="BH22" s="95" t="str">
        <f t="shared" ref="BH22:BH27" si="14">IFERROR(AVERAGE(AY22:BA22),"")</f>
        <v/>
      </c>
      <c r="BI22" s="95" t="str">
        <f t="shared" ref="BI22:BI27" si="15">IFERROR(AVERAGE(BB22:BD22),"")</f>
        <v/>
      </c>
    </row>
    <row r="23" spans="2:61" x14ac:dyDescent="0.25">
      <c r="B23" s="2" t="s">
        <v>482</v>
      </c>
      <c r="C23" s="89"/>
      <c r="D23" s="89">
        <v>2</v>
      </c>
      <c r="E23" s="250" t="s">
        <v>819</v>
      </c>
      <c r="F23" s="252"/>
      <c r="G23" s="252"/>
      <c r="H23" s="251"/>
      <c r="I23" s="94" t="s">
        <v>690</v>
      </c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95" t="str">
        <f t="shared" si="1"/>
        <v/>
      </c>
      <c r="W23" s="95" t="str">
        <f t="shared" si="2"/>
        <v/>
      </c>
      <c r="X23" s="95" t="str">
        <f t="shared" si="3"/>
        <v/>
      </c>
      <c r="Y23" s="95" t="str">
        <f t="shared" si="4"/>
        <v/>
      </c>
      <c r="Z23" s="95" t="str">
        <f t="shared" si="5"/>
        <v/>
      </c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95" t="str">
        <f t="shared" si="6"/>
        <v/>
      </c>
      <c r="AN23" s="95" t="str">
        <f t="shared" si="7"/>
        <v/>
      </c>
      <c r="AO23" s="95" t="str">
        <f t="shared" si="8"/>
        <v/>
      </c>
      <c r="AP23" s="95" t="str">
        <f t="shared" si="9"/>
        <v/>
      </c>
      <c r="AQ23" s="95" t="str">
        <f t="shared" si="10"/>
        <v/>
      </c>
      <c r="AR23" s="92"/>
      <c r="AS23" s="146"/>
      <c r="AT23" s="146"/>
      <c r="AU23" s="146"/>
      <c r="AV23" s="146"/>
      <c r="AW23" s="146"/>
      <c r="AX23" s="146"/>
      <c r="AY23" s="146"/>
      <c r="AZ23" s="146"/>
      <c r="BA23" s="146"/>
      <c r="BB23" s="146"/>
      <c r="BC23" s="146"/>
      <c r="BD23" s="146"/>
      <c r="BE23" s="95" t="str">
        <f t="shared" si="11"/>
        <v/>
      </c>
      <c r="BF23" s="95" t="str">
        <f t="shared" si="12"/>
        <v/>
      </c>
      <c r="BG23" s="95" t="str">
        <f t="shared" si="13"/>
        <v/>
      </c>
      <c r="BH23" s="95" t="str">
        <f t="shared" si="14"/>
        <v/>
      </c>
      <c r="BI23" s="95" t="str">
        <f t="shared" si="15"/>
        <v/>
      </c>
    </row>
    <row r="24" spans="2:61" x14ac:dyDescent="0.25">
      <c r="B24" s="2" t="s">
        <v>483</v>
      </c>
      <c r="C24" s="89"/>
      <c r="D24" s="89">
        <v>3</v>
      </c>
      <c r="E24" s="250" t="s">
        <v>820</v>
      </c>
      <c r="F24" s="252"/>
      <c r="G24" s="252"/>
      <c r="H24" s="251"/>
      <c r="I24" s="94" t="s">
        <v>690</v>
      </c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95" t="str">
        <f t="shared" si="1"/>
        <v/>
      </c>
      <c r="W24" s="95" t="str">
        <f t="shared" si="2"/>
        <v/>
      </c>
      <c r="X24" s="95" t="str">
        <f t="shared" si="3"/>
        <v/>
      </c>
      <c r="Y24" s="95" t="str">
        <f t="shared" si="4"/>
        <v/>
      </c>
      <c r="Z24" s="95" t="str">
        <f t="shared" si="5"/>
        <v/>
      </c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95" t="str">
        <f t="shared" si="6"/>
        <v/>
      </c>
      <c r="AN24" s="95" t="str">
        <f t="shared" si="7"/>
        <v/>
      </c>
      <c r="AO24" s="95" t="str">
        <f t="shared" si="8"/>
        <v/>
      </c>
      <c r="AP24" s="95" t="str">
        <f t="shared" si="9"/>
        <v/>
      </c>
      <c r="AQ24" s="95" t="str">
        <f t="shared" si="10"/>
        <v/>
      </c>
      <c r="AR24" s="92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95" t="str">
        <f t="shared" si="11"/>
        <v/>
      </c>
      <c r="BF24" s="95" t="str">
        <f t="shared" si="12"/>
        <v/>
      </c>
      <c r="BG24" s="95" t="str">
        <f t="shared" si="13"/>
        <v/>
      </c>
      <c r="BH24" s="95" t="str">
        <f t="shared" si="14"/>
        <v/>
      </c>
      <c r="BI24" s="95" t="str">
        <f t="shared" si="15"/>
        <v/>
      </c>
    </row>
    <row r="25" spans="2:61" x14ac:dyDescent="0.25">
      <c r="B25" s="2" t="s">
        <v>484</v>
      </c>
      <c r="C25" s="89"/>
      <c r="D25" s="89">
        <v>4</v>
      </c>
      <c r="E25" s="250" t="s">
        <v>821</v>
      </c>
      <c r="F25" s="252"/>
      <c r="G25" s="252"/>
      <c r="H25" s="251"/>
      <c r="I25" s="94" t="s">
        <v>690</v>
      </c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95" t="str">
        <f t="shared" si="1"/>
        <v/>
      </c>
      <c r="W25" s="95" t="str">
        <f t="shared" si="2"/>
        <v/>
      </c>
      <c r="X25" s="95" t="str">
        <f t="shared" si="3"/>
        <v/>
      </c>
      <c r="Y25" s="95" t="str">
        <f t="shared" si="4"/>
        <v/>
      </c>
      <c r="Z25" s="95" t="str">
        <f t="shared" si="5"/>
        <v/>
      </c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95" t="str">
        <f t="shared" si="6"/>
        <v/>
      </c>
      <c r="AN25" s="95" t="str">
        <f t="shared" si="7"/>
        <v/>
      </c>
      <c r="AO25" s="95" t="str">
        <f t="shared" si="8"/>
        <v/>
      </c>
      <c r="AP25" s="95" t="str">
        <f t="shared" si="9"/>
        <v/>
      </c>
      <c r="AQ25" s="95" t="str">
        <f t="shared" si="10"/>
        <v/>
      </c>
      <c r="AR25" s="92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95" t="str">
        <f t="shared" si="11"/>
        <v/>
      </c>
      <c r="BF25" s="95" t="str">
        <f t="shared" si="12"/>
        <v/>
      </c>
      <c r="BG25" s="95" t="str">
        <f t="shared" si="13"/>
        <v/>
      </c>
      <c r="BH25" s="95" t="str">
        <f t="shared" si="14"/>
        <v/>
      </c>
      <c r="BI25" s="95" t="str">
        <f t="shared" si="15"/>
        <v/>
      </c>
    </row>
    <row r="26" spans="2:61" x14ac:dyDescent="0.25">
      <c r="B26" s="2" t="s">
        <v>485</v>
      </c>
      <c r="C26" s="89"/>
      <c r="D26" s="89">
        <v>5</v>
      </c>
      <c r="E26" s="250" t="s">
        <v>822</v>
      </c>
      <c r="F26" s="252"/>
      <c r="G26" s="252"/>
      <c r="H26" s="251"/>
      <c r="I26" s="94" t="s">
        <v>690</v>
      </c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95" t="str">
        <f t="shared" si="1"/>
        <v/>
      </c>
      <c r="W26" s="95" t="str">
        <f t="shared" si="2"/>
        <v/>
      </c>
      <c r="X26" s="95" t="str">
        <f t="shared" si="3"/>
        <v/>
      </c>
      <c r="Y26" s="95" t="str">
        <f t="shared" si="4"/>
        <v/>
      </c>
      <c r="Z26" s="95" t="str">
        <f t="shared" si="5"/>
        <v/>
      </c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95" t="str">
        <f t="shared" si="6"/>
        <v/>
      </c>
      <c r="AN26" s="95" t="str">
        <f t="shared" si="7"/>
        <v/>
      </c>
      <c r="AO26" s="95" t="str">
        <f t="shared" si="8"/>
        <v/>
      </c>
      <c r="AP26" s="95" t="str">
        <f t="shared" si="9"/>
        <v/>
      </c>
      <c r="AQ26" s="95" t="str">
        <f t="shared" si="10"/>
        <v/>
      </c>
      <c r="AR26" s="92"/>
      <c r="AS26" s="146"/>
      <c r="AT26" s="146"/>
      <c r="AU26" s="146"/>
      <c r="AV26" s="146"/>
      <c r="AW26" s="146"/>
      <c r="AX26" s="146"/>
      <c r="AY26" s="146"/>
      <c r="AZ26" s="146"/>
      <c r="BA26" s="146"/>
      <c r="BB26" s="146"/>
      <c r="BC26" s="146"/>
      <c r="BD26" s="146"/>
      <c r="BE26" s="95" t="str">
        <f t="shared" si="11"/>
        <v/>
      </c>
      <c r="BF26" s="95" t="str">
        <f t="shared" si="12"/>
        <v/>
      </c>
      <c r="BG26" s="95" t="str">
        <f t="shared" si="13"/>
        <v/>
      </c>
      <c r="BH26" s="95" t="str">
        <f t="shared" si="14"/>
        <v/>
      </c>
      <c r="BI26" s="95" t="str">
        <f t="shared" si="15"/>
        <v/>
      </c>
    </row>
    <row r="27" spans="2:61" x14ac:dyDescent="0.25">
      <c r="B27" s="2" t="s">
        <v>486</v>
      </c>
      <c r="C27" s="89"/>
      <c r="D27" s="89">
        <v>6</v>
      </c>
      <c r="E27" s="250" t="s">
        <v>823</v>
      </c>
      <c r="F27" s="252"/>
      <c r="G27" s="252"/>
      <c r="H27" s="251"/>
      <c r="I27" s="94" t="s">
        <v>690</v>
      </c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95" t="str">
        <f t="shared" si="1"/>
        <v/>
      </c>
      <c r="W27" s="95" t="str">
        <f t="shared" si="2"/>
        <v/>
      </c>
      <c r="X27" s="95" t="str">
        <f t="shared" si="3"/>
        <v/>
      </c>
      <c r="Y27" s="95" t="str">
        <f t="shared" si="4"/>
        <v/>
      </c>
      <c r="Z27" s="95" t="str">
        <f t="shared" si="5"/>
        <v/>
      </c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95" t="str">
        <f t="shared" si="6"/>
        <v/>
      </c>
      <c r="AN27" s="95" t="str">
        <f t="shared" si="7"/>
        <v/>
      </c>
      <c r="AO27" s="95" t="str">
        <f t="shared" si="8"/>
        <v/>
      </c>
      <c r="AP27" s="95" t="str">
        <f t="shared" si="9"/>
        <v/>
      </c>
      <c r="AQ27" s="95" t="str">
        <f t="shared" si="10"/>
        <v/>
      </c>
      <c r="AR27" s="92"/>
      <c r="AS27" s="146"/>
      <c r="AT27" s="146"/>
      <c r="AU27" s="146"/>
      <c r="AV27" s="146"/>
      <c r="AW27" s="146"/>
      <c r="AX27" s="146"/>
      <c r="AY27" s="146"/>
      <c r="AZ27" s="146"/>
      <c r="BA27" s="146"/>
      <c r="BB27" s="146"/>
      <c r="BC27" s="146"/>
      <c r="BD27" s="146"/>
      <c r="BE27" s="95" t="str">
        <f t="shared" si="11"/>
        <v/>
      </c>
      <c r="BF27" s="95" t="str">
        <f t="shared" si="12"/>
        <v/>
      </c>
      <c r="BG27" s="95" t="str">
        <f t="shared" si="13"/>
        <v/>
      </c>
      <c r="BH27" s="95" t="str">
        <f t="shared" si="14"/>
        <v/>
      </c>
      <c r="BI27" s="95" t="str">
        <f t="shared" si="15"/>
        <v/>
      </c>
    </row>
    <row r="28" spans="2:61" x14ac:dyDescent="0.25">
      <c r="C28" s="89"/>
      <c r="D28" s="253"/>
      <c r="E28" s="252"/>
      <c r="F28" s="252"/>
      <c r="G28" s="252"/>
      <c r="H28" s="251"/>
      <c r="I28" s="94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92"/>
      <c r="W28" s="92"/>
      <c r="X28" s="92"/>
      <c r="Y28" s="92"/>
      <c r="Z28" s="92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92"/>
      <c r="AN28" s="92"/>
      <c r="AO28" s="92"/>
      <c r="AP28" s="92"/>
      <c r="AQ28" s="92"/>
      <c r="AR28" s="92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7"/>
      <c r="BD28" s="147"/>
      <c r="BE28" s="92"/>
      <c r="BF28" s="92"/>
      <c r="BG28" s="92"/>
      <c r="BH28" s="92"/>
      <c r="BI28" s="92"/>
    </row>
    <row r="29" spans="2:61" x14ac:dyDescent="0.25">
      <c r="C29" s="89">
        <v>3</v>
      </c>
      <c r="D29" s="250" t="s">
        <v>658</v>
      </c>
      <c r="E29" s="252"/>
      <c r="F29" s="252"/>
      <c r="G29" s="252"/>
      <c r="H29" s="251"/>
      <c r="I29" s="94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92"/>
      <c r="W29" s="92"/>
      <c r="X29" s="92"/>
      <c r="Y29" s="92"/>
      <c r="Z29" s="92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92"/>
      <c r="AN29" s="92"/>
      <c r="AO29" s="92"/>
      <c r="AP29" s="92"/>
      <c r="AQ29" s="92"/>
      <c r="AR29" s="92"/>
      <c r="AS29" s="147"/>
      <c r="AT29" s="147"/>
      <c r="AU29" s="147"/>
      <c r="AV29" s="147"/>
      <c r="AW29" s="147"/>
      <c r="AX29" s="147"/>
      <c r="AY29" s="147"/>
      <c r="AZ29" s="147"/>
      <c r="BA29" s="147"/>
      <c r="BB29" s="147"/>
      <c r="BC29" s="147"/>
      <c r="BD29" s="147"/>
      <c r="BE29" s="92"/>
      <c r="BF29" s="92"/>
      <c r="BG29" s="92"/>
      <c r="BH29" s="92"/>
      <c r="BI29" s="92"/>
    </row>
    <row r="30" spans="2:61" x14ac:dyDescent="0.25">
      <c r="B30" s="2" t="s">
        <v>487</v>
      </c>
      <c r="C30" s="89"/>
      <c r="D30" s="89"/>
      <c r="E30" s="250" t="s">
        <v>816</v>
      </c>
      <c r="F30" s="252"/>
      <c r="G30" s="252"/>
      <c r="H30" s="251"/>
      <c r="I30" s="94" t="s">
        <v>690</v>
      </c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95" t="str">
        <f>IFERROR(AVERAGE(J30:U30),"")</f>
        <v/>
      </c>
      <c r="W30" s="95" t="str">
        <f>IFERROR(AVERAGE(J30:L30),"")</f>
        <v/>
      </c>
      <c r="X30" s="95" t="str">
        <f>IFERROR(AVERAGE(M30:O30),"")</f>
        <v/>
      </c>
      <c r="Y30" s="95" t="str">
        <f>IFERROR(AVERAGE(P30:R30),"")</f>
        <v/>
      </c>
      <c r="Z30" s="95" t="str">
        <f>IFERROR(AVERAGE(S30:U30),"")</f>
        <v/>
      </c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95" t="str">
        <f>IFERROR(AVERAGE(AA30:AL30),"")</f>
        <v/>
      </c>
      <c r="AN30" s="95" t="str">
        <f>IFERROR(AVERAGE(AA30:AC30),"")</f>
        <v/>
      </c>
      <c r="AO30" s="95" t="str">
        <f>IFERROR(AVERAGE(AD30:AF30),"")</f>
        <v/>
      </c>
      <c r="AP30" s="95" t="str">
        <f>IFERROR(AVERAGE(AG30:AI30),"")</f>
        <v/>
      </c>
      <c r="AQ30" s="95" t="str">
        <f>IFERROR(AVERAGE(AJ30:AL30),"")</f>
        <v/>
      </c>
      <c r="AR30" s="92"/>
      <c r="AS30" s="146"/>
      <c r="AT30" s="146"/>
      <c r="AU30" s="146"/>
      <c r="AV30" s="146"/>
      <c r="AW30" s="146"/>
      <c r="AX30" s="146"/>
      <c r="AY30" s="146"/>
      <c r="AZ30" s="146"/>
      <c r="BA30" s="146"/>
      <c r="BB30" s="146"/>
      <c r="BC30" s="146"/>
      <c r="BD30" s="146"/>
      <c r="BE30" s="95" t="str">
        <f>IFERROR(AVERAGE(AS30:BD30),"")</f>
        <v/>
      </c>
      <c r="BF30" s="95" t="str">
        <f>IFERROR(AVERAGE(AS30:AU30),"")</f>
        <v/>
      </c>
      <c r="BG30" s="95" t="str">
        <f>IFERROR(AVERAGE(AV30:AX30),"")</f>
        <v/>
      </c>
      <c r="BH30" s="95" t="str">
        <f>IFERROR(AVERAGE(AY30:BA30),"")</f>
        <v/>
      </c>
      <c r="BI30" s="95" t="str">
        <f>IFERROR(AVERAGE(BB30:BD30),"")</f>
        <v/>
      </c>
    </row>
    <row r="31" spans="2:61" x14ac:dyDescent="0.25">
      <c r="C31" s="89"/>
      <c r="D31" s="253"/>
      <c r="E31" s="252"/>
      <c r="F31" s="252"/>
      <c r="G31" s="252"/>
      <c r="H31" s="251"/>
      <c r="I31" s="94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92"/>
      <c r="W31" s="92"/>
      <c r="X31" s="92"/>
      <c r="Y31" s="92"/>
      <c r="Z31" s="92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92"/>
      <c r="AN31" s="92"/>
      <c r="AO31" s="92"/>
      <c r="AP31" s="92"/>
      <c r="AQ31" s="92"/>
      <c r="AR31" s="92"/>
      <c r="AS31" s="147"/>
      <c r="AT31" s="147"/>
      <c r="AU31" s="147"/>
      <c r="AV31" s="147"/>
      <c r="AW31" s="147"/>
      <c r="AX31" s="147"/>
      <c r="AY31" s="147"/>
      <c r="AZ31" s="147"/>
      <c r="BA31" s="147"/>
      <c r="BB31" s="147"/>
      <c r="BC31" s="147"/>
      <c r="BD31" s="147"/>
      <c r="BE31" s="92"/>
      <c r="BF31" s="92"/>
      <c r="BG31" s="92"/>
      <c r="BH31" s="92"/>
      <c r="BI31" s="92"/>
    </row>
    <row r="32" spans="2:61" x14ac:dyDescent="0.25">
      <c r="C32" s="89">
        <v>4</v>
      </c>
      <c r="D32" s="250" t="s">
        <v>659</v>
      </c>
      <c r="E32" s="252"/>
      <c r="F32" s="252"/>
      <c r="G32" s="252"/>
      <c r="H32" s="251"/>
      <c r="I32" s="94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92"/>
      <c r="W32" s="92"/>
      <c r="X32" s="92"/>
      <c r="Y32" s="92"/>
      <c r="Z32" s="92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92"/>
      <c r="AN32" s="92"/>
      <c r="AO32" s="92"/>
      <c r="AP32" s="92"/>
      <c r="AQ32" s="92"/>
      <c r="AR32" s="92"/>
      <c r="AS32" s="147"/>
      <c r="AT32" s="147"/>
      <c r="AU32" s="147"/>
      <c r="AV32" s="147"/>
      <c r="AW32" s="147"/>
      <c r="AX32" s="147"/>
      <c r="AY32" s="147"/>
      <c r="AZ32" s="147"/>
      <c r="BA32" s="147"/>
      <c r="BB32" s="147"/>
      <c r="BC32" s="147"/>
      <c r="BD32" s="147"/>
      <c r="BE32" s="92"/>
      <c r="BF32" s="92"/>
      <c r="BG32" s="92"/>
      <c r="BH32" s="92"/>
      <c r="BI32" s="92"/>
    </row>
    <row r="33" spans="1:61" x14ac:dyDescent="0.25">
      <c r="B33" s="2" t="s">
        <v>488</v>
      </c>
      <c r="C33" s="89"/>
      <c r="D33" s="89">
        <v>1</v>
      </c>
      <c r="E33" s="250" t="s">
        <v>816</v>
      </c>
      <c r="F33" s="252"/>
      <c r="G33" s="252"/>
      <c r="H33" s="251"/>
      <c r="I33" s="94" t="s">
        <v>690</v>
      </c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95" t="str">
        <f t="shared" ref="V33:V35" si="16">IFERROR(AVERAGE(J33:U33),"")</f>
        <v/>
      </c>
      <c r="W33" s="95" t="str">
        <f t="shared" ref="W33:W35" si="17">IFERROR(AVERAGE(J33:L33),"")</f>
        <v/>
      </c>
      <c r="X33" s="95" t="str">
        <f t="shared" ref="X33:X35" si="18">IFERROR(AVERAGE(M33:O33),"")</f>
        <v/>
      </c>
      <c r="Y33" s="95" t="str">
        <f t="shared" ref="Y33:Y35" si="19">IFERROR(AVERAGE(P33:R33),"")</f>
        <v/>
      </c>
      <c r="Z33" s="95" t="str">
        <f t="shared" ref="Z33:Z35" si="20">IFERROR(AVERAGE(S33:U33),"")</f>
        <v/>
      </c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95" t="str">
        <f t="shared" ref="AM33:AM35" si="21">IFERROR(AVERAGE(AA33:AL33),"")</f>
        <v/>
      </c>
      <c r="AN33" s="95" t="str">
        <f t="shared" ref="AN33:AN35" si="22">IFERROR(AVERAGE(AA33:AC33),"")</f>
        <v/>
      </c>
      <c r="AO33" s="95" t="str">
        <f t="shared" ref="AO33:AO35" si="23">IFERROR(AVERAGE(AD33:AF33),"")</f>
        <v/>
      </c>
      <c r="AP33" s="95" t="str">
        <f t="shared" ref="AP33:AP35" si="24">IFERROR(AVERAGE(AG33:AI33),"")</f>
        <v/>
      </c>
      <c r="AQ33" s="95" t="str">
        <f t="shared" ref="AQ33:AQ35" si="25">IFERROR(AVERAGE(AJ33:AL33),"")</f>
        <v/>
      </c>
      <c r="AR33" s="92"/>
      <c r="AS33" s="146"/>
      <c r="AT33" s="146"/>
      <c r="AU33" s="146"/>
      <c r="AV33" s="146"/>
      <c r="AW33" s="146"/>
      <c r="AX33" s="146"/>
      <c r="AY33" s="146"/>
      <c r="AZ33" s="146"/>
      <c r="BA33" s="146"/>
      <c r="BB33" s="146"/>
      <c r="BC33" s="146"/>
      <c r="BD33" s="146"/>
      <c r="BE33" s="95" t="str">
        <f t="shared" ref="BE33:BE35" si="26">IFERROR(AVERAGE(AS33:BD33),"")</f>
        <v/>
      </c>
      <c r="BF33" s="95" t="str">
        <f t="shared" ref="BF33:BF35" si="27">IFERROR(AVERAGE(AS33:AU33),"")</f>
        <v/>
      </c>
      <c r="BG33" s="95" t="str">
        <f t="shared" ref="BG33:BG35" si="28">IFERROR(AVERAGE(AV33:AX33),"")</f>
        <v/>
      </c>
      <c r="BH33" s="95" t="str">
        <f t="shared" ref="BH33:BH35" si="29">IFERROR(AVERAGE(AY33:BA33),"")</f>
        <v/>
      </c>
      <c r="BI33" s="95" t="str">
        <f t="shared" ref="BI33:BI35" si="30">IFERROR(AVERAGE(BB33:BD33),"")</f>
        <v/>
      </c>
    </row>
    <row r="34" spans="1:61" x14ac:dyDescent="0.25">
      <c r="B34" s="2" t="s">
        <v>489</v>
      </c>
      <c r="C34" s="89"/>
      <c r="D34" s="89">
        <v>2</v>
      </c>
      <c r="E34" s="250" t="s">
        <v>817</v>
      </c>
      <c r="F34" s="252"/>
      <c r="G34" s="252"/>
      <c r="H34" s="251"/>
      <c r="I34" s="94" t="s">
        <v>690</v>
      </c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95" t="str">
        <f t="shared" si="16"/>
        <v/>
      </c>
      <c r="W34" s="95" t="str">
        <f t="shared" si="17"/>
        <v/>
      </c>
      <c r="X34" s="95" t="str">
        <f t="shared" si="18"/>
        <v/>
      </c>
      <c r="Y34" s="95" t="str">
        <f t="shared" si="19"/>
        <v/>
      </c>
      <c r="Z34" s="95" t="str">
        <f t="shared" si="20"/>
        <v/>
      </c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95" t="str">
        <f t="shared" si="21"/>
        <v/>
      </c>
      <c r="AN34" s="95" t="str">
        <f t="shared" si="22"/>
        <v/>
      </c>
      <c r="AO34" s="95" t="str">
        <f t="shared" si="23"/>
        <v/>
      </c>
      <c r="AP34" s="95" t="str">
        <f t="shared" si="24"/>
        <v/>
      </c>
      <c r="AQ34" s="95" t="str">
        <f t="shared" si="25"/>
        <v/>
      </c>
      <c r="AR34" s="92"/>
      <c r="AS34" s="146"/>
      <c r="AT34" s="146"/>
      <c r="AU34" s="146"/>
      <c r="AV34" s="146"/>
      <c r="AW34" s="146"/>
      <c r="AX34" s="146"/>
      <c r="AY34" s="146"/>
      <c r="AZ34" s="146"/>
      <c r="BA34" s="146"/>
      <c r="BB34" s="146"/>
      <c r="BC34" s="146"/>
      <c r="BD34" s="146"/>
      <c r="BE34" s="95" t="str">
        <f t="shared" si="26"/>
        <v/>
      </c>
      <c r="BF34" s="95" t="str">
        <f t="shared" si="27"/>
        <v/>
      </c>
      <c r="BG34" s="95" t="str">
        <f t="shared" si="28"/>
        <v/>
      </c>
      <c r="BH34" s="95" t="str">
        <f t="shared" si="29"/>
        <v/>
      </c>
      <c r="BI34" s="95" t="str">
        <f t="shared" si="30"/>
        <v/>
      </c>
    </row>
    <row r="35" spans="1:61" x14ac:dyDescent="0.25">
      <c r="B35" s="2" t="s">
        <v>490</v>
      </c>
      <c r="C35" s="89"/>
      <c r="D35" s="93">
        <v>3</v>
      </c>
      <c r="E35" s="250" t="s">
        <v>824</v>
      </c>
      <c r="F35" s="252"/>
      <c r="G35" s="252"/>
      <c r="H35" s="251"/>
      <c r="I35" s="94" t="s">
        <v>690</v>
      </c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95" t="str">
        <f t="shared" si="16"/>
        <v/>
      </c>
      <c r="W35" s="95" t="str">
        <f t="shared" si="17"/>
        <v/>
      </c>
      <c r="X35" s="95" t="str">
        <f t="shared" si="18"/>
        <v/>
      </c>
      <c r="Y35" s="95" t="str">
        <f t="shared" si="19"/>
        <v/>
      </c>
      <c r="Z35" s="95" t="str">
        <f t="shared" si="20"/>
        <v/>
      </c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95" t="str">
        <f t="shared" si="21"/>
        <v/>
      </c>
      <c r="AN35" s="95" t="str">
        <f t="shared" si="22"/>
        <v/>
      </c>
      <c r="AO35" s="95" t="str">
        <f t="shared" si="23"/>
        <v/>
      </c>
      <c r="AP35" s="95" t="str">
        <f t="shared" si="24"/>
        <v/>
      </c>
      <c r="AQ35" s="95" t="str">
        <f t="shared" si="25"/>
        <v/>
      </c>
      <c r="AR35" s="92"/>
      <c r="AS35" s="146"/>
      <c r="AT35" s="146"/>
      <c r="AU35" s="146"/>
      <c r="AV35" s="146"/>
      <c r="AW35" s="146"/>
      <c r="AX35" s="146"/>
      <c r="AY35" s="146"/>
      <c r="AZ35" s="146"/>
      <c r="BA35" s="146"/>
      <c r="BB35" s="146"/>
      <c r="BC35" s="146"/>
      <c r="BD35" s="146"/>
      <c r="BE35" s="95" t="str">
        <f t="shared" si="26"/>
        <v/>
      </c>
      <c r="BF35" s="95" t="str">
        <f t="shared" si="27"/>
        <v/>
      </c>
      <c r="BG35" s="95" t="str">
        <f t="shared" si="28"/>
        <v/>
      </c>
      <c r="BH35" s="95" t="str">
        <f t="shared" si="29"/>
        <v/>
      </c>
      <c r="BI35" s="95" t="str">
        <f t="shared" si="30"/>
        <v/>
      </c>
    </row>
    <row r="36" spans="1:61" x14ac:dyDescent="0.25">
      <c r="C36" s="89"/>
      <c r="D36" s="93"/>
      <c r="E36" s="102"/>
      <c r="F36" s="98"/>
      <c r="G36" s="98"/>
      <c r="H36" s="99"/>
      <c r="I36" s="94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92"/>
      <c r="W36" s="92"/>
      <c r="X36" s="92"/>
      <c r="Y36" s="92"/>
      <c r="Z36" s="92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92"/>
      <c r="AN36" s="92"/>
      <c r="AO36" s="92"/>
      <c r="AP36" s="92"/>
      <c r="AQ36" s="92"/>
      <c r="AR36" s="92"/>
      <c r="AS36" s="148"/>
      <c r="AT36" s="148"/>
      <c r="AU36" s="148"/>
      <c r="AV36" s="148"/>
      <c r="AW36" s="148"/>
      <c r="AX36" s="148"/>
      <c r="AY36" s="148"/>
      <c r="AZ36" s="148"/>
      <c r="BA36" s="148"/>
      <c r="BB36" s="148"/>
      <c r="BC36" s="148"/>
      <c r="BD36" s="148"/>
      <c r="BE36" s="92"/>
      <c r="BF36" s="92"/>
      <c r="BG36" s="92"/>
      <c r="BH36" s="92"/>
      <c r="BI36" s="92"/>
    </row>
    <row r="37" spans="1:61" x14ac:dyDescent="0.25">
      <c r="C37" s="127">
        <v>5</v>
      </c>
      <c r="D37" s="275" t="s">
        <v>660</v>
      </c>
      <c r="E37" s="252"/>
      <c r="F37" s="252"/>
      <c r="G37" s="252"/>
      <c r="H37" s="251"/>
      <c r="I37" s="94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92"/>
      <c r="W37" s="92"/>
      <c r="X37" s="92"/>
      <c r="Y37" s="92"/>
      <c r="Z37" s="92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92"/>
      <c r="AN37" s="92"/>
      <c r="AO37" s="92"/>
      <c r="AP37" s="92"/>
      <c r="AQ37" s="92"/>
      <c r="AR37" s="92"/>
      <c r="AS37" s="148"/>
      <c r="AT37" s="148"/>
      <c r="AU37" s="148"/>
      <c r="AV37" s="148"/>
      <c r="AW37" s="148"/>
      <c r="AX37" s="148"/>
      <c r="AY37" s="148"/>
      <c r="AZ37" s="148"/>
      <c r="BA37" s="148"/>
      <c r="BB37" s="148"/>
      <c r="BC37" s="148"/>
      <c r="BD37" s="148"/>
      <c r="BE37" s="92"/>
      <c r="BF37" s="92"/>
      <c r="BG37" s="92"/>
      <c r="BH37" s="92"/>
      <c r="BI37" s="92"/>
    </row>
    <row r="38" spans="1:61" x14ac:dyDescent="0.25">
      <c r="B38" s="2" t="s">
        <v>491</v>
      </c>
      <c r="C38" s="128"/>
      <c r="D38" s="129">
        <v>1</v>
      </c>
      <c r="E38" s="275" t="s">
        <v>816</v>
      </c>
      <c r="F38" s="252"/>
      <c r="G38" s="252"/>
      <c r="H38" s="251"/>
      <c r="I38" s="94" t="s">
        <v>690</v>
      </c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95" t="str">
        <f t="shared" ref="V38:V39" si="31">IFERROR(AVERAGE(J38:U38),"")</f>
        <v/>
      </c>
      <c r="W38" s="95" t="str">
        <f t="shared" ref="W38:W39" si="32">IFERROR(AVERAGE(J38:L38),"")</f>
        <v/>
      </c>
      <c r="X38" s="95" t="str">
        <f t="shared" ref="X38:X39" si="33">IFERROR(AVERAGE(M38:O38),"")</f>
        <v/>
      </c>
      <c r="Y38" s="95" t="str">
        <f t="shared" ref="Y38:Y39" si="34">IFERROR(AVERAGE(P38:R38),"")</f>
        <v/>
      </c>
      <c r="Z38" s="95" t="str">
        <f t="shared" ref="Z38:Z39" si="35">IFERROR(AVERAGE(S38:U38),"")</f>
        <v/>
      </c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46"/>
      <c r="AM38" s="95" t="str">
        <f t="shared" ref="AM38:AM39" si="36">IFERROR(AVERAGE(AA38:AL38),"")</f>
        <v/>
      </c>
      <c r="AN38" s="95" t="str">
        <f t="shared" ref="AN38:AN39" si="37">IFERROR(AVERAGE(AA38:AC38),"")</f>
        <v/>
      </c>
      <c r="AO38" s="95" t="str">
        <f t="shared" ref="AO38:AO39" si="38">IFERROR(AVERAGE(AD38:AF38),"")</f>
        <v/>
      </c>
      <c r="AP38" s="95" t="str">
        <f t="shared" ref="AP38:AP39" si="39">IFERROR(AVERAGE(AG38:AI38),"")</f>
        <v/>
      </c>
      <c r="AQ38" s="95" t="str">
        <f t="shared" ref="AQ38:AQ39" si="40">IFERROR(AVERAGE(AJ38:AL38),"")</f>
        <v/>
      </c>
      <c r="AR38" s="92"/>
      <c r="AS38" s="146"/>
      <c r="AT38" s="146"/>
      <c r="AU38" s="146"/>
      <c r="AV38" s="146"/>
      <c r="AW38" s="146"/>
      <c r="AX38" s="146"/>
      <c r="AY38" s="146"/>
      <c r="AZ38" s="146"/>
      <c r="BA38" s="146"/>
      <c r="BB38" s="146"/>
      <c r="BC38" s="146"/>
      <c r="BD38" s="146"/>
      <c r="BE38" s="95" t="str">
        <f t="shared" ref="BE38:BE39" si="41">IFERROR(AVERAGE(AS38:BD38),"")</f>
        <v/>
      </c>
      <c r="BF38" s="95" t="str">
        <f t="shared" ref="BF38:BF39" si="42">IFERROR(AVERAGE(AS38:AU38),"")</f>
        <v/>
      </c>
      <c r="BG38" s="95" t="str">
        <f t="shared" ref="BG38:BG39" si="43">IFERROR(AVERAGE(AV38:AX38),"")</f>
        <v/>
      </c>
      <c r="BH38" s="95" t="str">
        <f t="shared" ref="BH38:BH39" si="44">IFERROR(AVERAGE(AY38:BA38),"")</f>
        <v/>
      </c>
      <c r="BI38" s="95" t="str">
        <f t="shared" ref="BI38:BI39" si="45">IFERROR(AVERAGE(BB38:BD38),"")</f>
        <v/>
      </c>
    </row>
    <row r="39" spans="1:61" x14ac:dyDescent="0.25">
      <c r="B39" s="2" t="s">
        <v>492</v>
      </c>
      <c r="C39" s="128"/>
      <c r="D39" s="129">
        <v>2</v>
      </c>
      <c r="E39" s="275" t="s">
        <v>817</v>
      </c>
      <c r="F39" s="252"/>
      <c r="G39" s="252"/>
      <c r="H39" s="251"/>
      <c r="I39" s="94" t="s">
        <v>690</v>
      </c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95" t="str">
        <f t="shared" si="31"/>
        <v/>
      </c>
      <c r="W39" s="95" t="str">
        <f t="shared" si="32"/>
        <v/>
      </c>
      <c r="X39" s="95" t="str">
        <f t="shared" si="33"/>
        <v/>
      </c>
      <c r="Y39" s="95" t="str">
        <f t="shared" si="34"/>
        <v/>
      </c>
      <c r="Z39" s="95" t="str">
        <f t="shared" si="35"/>
        <v/>
      </c>
      <c r="AA39" s="146"/>
      <c r="AB39" s="146"/>
      <c r="AC39" s="146"/>
      <c r="AD39" s="146"/>
      <c r="AE39" s="146"/>
      <c r="AF39" s="146"/>
      <c r="AG39" s="146"/>
      <c r="AH39" s="146"/>
      <c r="AI39" s="146"/>
      <c r="AJ39" s="146"/>
      <c r="AK39" s="146"/>
      <c r="AL39" s="146"/>
      <c r="AM39" s="95" t="str">
        <f t="shared" si="36"/>
        <v/>
      </c>
      <c r="AN39" s="95" t="str">
        <f t="shared" si="37"/>
        <v/>
      </c>
      <c r="AO39" s="95" t="str">
        <f t="shared" si="38"/>
        <v/>
      </c>
      <c r="AP39" s="95" t="str">
        <f t="shared" si="39"/>
        <v/>
      </c>
      <c r="AQ39" s="95" t="str">
        <f t="shared" si="40"/>
        <v/>
      </c>
      <c r="AR39" s="92"/>
      <c r="AS39" s="146"/>
      <c r="AT39" s="146"/>
      <c r="AU39" s="146"/>
      <c r="AV39" s="146"/>
      <c r="AW39" s="146"/>
      <c r="AX39" s="146"/>
      <c r="AY39" s="146"/>
      <c r="AZ39" s="146"/>
      <c r="BA39" s="146"/>
      <c r="BB39" s="146"/>
      <c r="BC39" s="146"/>
      <c r="BD39" s="146"/>
      <c r="BE39" s="95" t="str">
        <f t="shared" si="41"/>
        <v/>
      </c>
      <c r="BF39" s="95" t="str">
        <f t="shared" si="42"/>
        <v/>
      </c>
      <c r="BG39" s="95" t="str">
        <f t="shared" si="43"/>
        <v/>
      </c>
      <c r="BH39" s="95" t="str">
        <f t="shared" si="44"/>
        <v/>
      </c>
      <c r="BI39" s="95" t="str">
        <f t="shared" si="45"/>
        <v/>
      </c>
    </row>
    <row r="40" spans="1:61" x14ac:dyDescent="0.25">
      <c r="C40" s="89"/>
      <c r="D40" s="93"/>
      <c r="E40" s="102"/>
      <c r="F40" s="98"/>
      <c r="G40" s="98"/>
      <c r="H40" s="99"/>
      <c r="I40" s="94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92"/>
      <c r="W40" s="92"/>
      <c r="X40" s="92"/>
      <c r="Y40" s="92"/>
      <c r="Z40" s="92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92"/>
      <c r="AN40" s="92"/>
      <c r="AO40" s="92"/>
      <c r="AP40" s="92"/>
      <c r="AQ40" s="92"/>
      <c r="AR40" s="92"/>
      <c r="AS40" s="147"/>
      <c r="AT40" s="147"/>
      <c r="AU40" s="147"/>
      <c r="AV40" s="147"/>
      <c r="AW40" s="147"/>
      <c r="AX40" s="147"/>
      <c r="AY40" s="147"/>
      <c r="AZ40" s="147"/>
      <c r="BA40" s="147"/>
      <c r="BB40" s="147"/>
      <c r="BC40" s="147"/>
      <c r="BD40" s="147"/>
      <c r="BE40" s="92"/>
      <c r="BF40" s="92"/>
      <c r="BG40" s="92"/>
      <c r="BH40" s="92"/>
      <c r="BI40" s="92"/>
    </row>
    <row r="41" spans="1:61" x14ac:dyDescent="0.25">
      <c r="C41" s="89">
        <v>6</v>
      </c>
      <c r="D41" s="250" t="s">
        <v>825</v>
      </c>
      <c r="E41" s="252"/>
      <c r="F41" s="252"/>
      <c r="G41" s="252"/>
      <c r="H41" s="251"/>
      <c r="I41" s="94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92"/>
      <c r="W41" s="92"/>
      <c r="X41" s="92"/>
      <c r="Y41" s="92"/>
      <c r="Z41" s="92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92"/>
      <c r="AN41" s="92"/>
      <c r="AO41" s="92"/>
      <c r="AP41" s="92"/>
      <c r="AQ41" s="92"/>
      <c r="AR41" s="92"/>
      <c r="AS41" s="147"/>
      <c r="AT41" s="147"/>
      <c r="AU41" s="147"/>
      <c r="AV41" s="147"/>
      <c r="AW41" s="147"/>
      <c r="AX41" s="147"/>
      <c r="AY41" s="147"/>
      <c r="AZ41" s="147"/>
      <c r="BA41" s="147"/>
      <c r="BB41" s="147"/>
      <c r="BC41" s="147"/>
      <c r="BD41" s="147"/>
      <c r="BE41" s="92"/>
      <c r="BF41" s="92"/>
      <c r="BG41" s="92"/>
      <c r="BH41" s="92"/>
      <c r="BI41" s="92"/>
    </row>
    <row r="42" spans="1:61" x14ac:dyDescent="0.25">
      <c r="B42" s="2" t="s">
        <v>493</v>
      </c>
      <c r="C42" s="89"/>
      <c r="D42" s="89">
        <v>1</v>
      </c>
      <c r="E42" s="250" t="s">
        <v>816</v>
      </c>
      <c r="F42" s="252"/>
      <c r="G42" s="252"/>
      <c r="H42" s="251"/>
      <c r="I42" s="94" t="s">
        <v>690</v>
      </c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95" t="str">
        <f t="shared" ref="V42:V45" si="46">IFERROR(AVERAGE(J42:U42),"")</f>
        <v/>
      </c>
      <c r="W42" s="95" t="str">
        <f t="shared" ref="W42:W45" si="47">IFERROR(AVERAGE(J42:L42),"")</f>
        <v/>
      </c>
      <c r="X42" s="95" t="str">
        <f t="shared" ref="X42:X45" si="48">IFERROR(AVERAGE(M42:O42),"")</f>
        <v/>
      </c>
      <c r="Y42" s="95" t="str">
        <f t="shared" ref="Y42:Y45" si="49">IFERROR(AVERAGE(P42:R42),"")</f>
        <v/>
      </c>
      <c r="Z42" s="95" t="str">
        <f t="shared" ref="Z42:Z45" si="50">IFERROR(AVERAGE(S42:U42),"")</f>
        <v/>
      </c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95" t="str">
        <f t="shared" ref="AM42:AM45" si="51">IFERROR(AVERAGE(AA42:AL42),"")</f>
        <v/>
      </c>
      <c r="AN42" s="95" t="str">
        <f t="shared" ref="AN42:AN45" si="52">IFERROR(AVERAGE(AA42:AC42),"")</f>
        <v/>
      </c>
      <c r="AO42" s="95" t="str">
        <f t="shared" ref="AO42:AO45" si="53">IFERROR(AVERAGE(AD42:AF42),"")</f>
        <v/>
      </c>
      <c r="AP42" s="95" t="str">
        <f t="shared" ref="AP42:AP45" si="54">IFERROR(AVERAGE(AG42:AI42),"")</f>
        <v/>
      </c>
      <c r="AQ42" s="95" t="str">
        <f t="shared" ref="AQ42:AQ45" si="55">IFERROR(AVERAGE(AJ42:AL42),"")</f>
        <v/>
      </c>
      <c r="AR42" s="92"/>
      <c r="AS42" s="146"/>
      <c r="AT42" s="146"/>
      <c r="AU42" s="146"/>
      <c r="AV42" s="146"/>
      <c r="AW42" s="146"/>
      <c r="AX42" s="146"/>
      <c r="AY42" s="146"/>
      <c r="AZ42" s="146"/>
      <c r="BA42" s="146"/>
      <c r="BB42" s="146"/>
      <c r="BC42" s="146"/>
      <c r="BD42" s="146"/>
      <c r="BE42" s="95" t="str">
        <f t="shared" ref="BE42:BE45" si="56">IFERROR(AVERAGE(AS42:BD42),"")</f>
        <v/>
      </c>
      <c r="BF42" s="95" t="str">
        <f t="shared" ref="BF42:BF45" si="57">IFERROR(AVERAGE(AS42:AU42),"")</f>
        <v/>
      </c>
      <c r="BG42" s="95" t="str">
        <f t="shared" ref="BG42:BG45" si="58">IFERROR(AVERAGE(AV42:AX42),"")</f>
        <v/>
      </c>
      <c r="BH42" s="95" t="str">
        <f t="shared" ref="BH42:BH45" si="59">IFERROR(AVERAGE(AY42:BA42),"")</f>
        <v/>
      </c>
      <c r="BI42" s="95" t="str">
        <f t="shared" ref="BI42:BI45" si="60">IFERROR(AVERAGE(BB42:BD42),"")</f>
        <v/>
      </c>
    </row>
    <row r="43" spans="1:61" x14ac:dyDescent="0.25">
      <c r="B43" s="2" t="s">
        <v>494</v>
      </c>
      <c r="C43" s="89"/>
      <c r="D43" s="89">
        <v>2</v>
      </c>
      <c r="E43" s="250" t="s">
        <v>817</v>
      </c>
      <c r="F43" s="252"/>
      <c r="G43" s="252"/>
      <c r="H43" s="251"/>
      <c r="I43" s="94" t="s">
        <v>690</v>
      </c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95" t="str">
        <f t="shared" si="46"/>
        <v/>
      </c>
      <c r="W43" s="95" t="str">
        <f t="shared" si="47"/>
        <v/>
      </c>
      <c r="X43" s="95" t="str">
        <f t="shared" si="48"/>
        <v/>
      </c>
      <c r="Y43" s="95" t="str">
        <f t="shared" si="49"/>
        <v/>
      </c>
      <c r="Z43" s="95" t="str">
        <f t="shared" si="50"/>
        <v/>
      </c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95" t="str">
        <f t="shared" si="51"/>
        <v/>
      </c>
      <c r="AN43" s="95" t="str">
        <f t="shared" si="52"/>
        <v/>
      </c>
      <c r="AO43" s="95" t="str">
        <f t="shared" si="53"/>
        <v/>
      </c>
      <c r="AP43" s="95" t="str">
        <f t="shared" si="54"/>
        <v/>
      </c>
      <c r="AQ43" s="95" t="str">
        <f t="shared" si="55"/>
        <v/>
      </c>
      <c r="AR43" s="92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95" t="str">
        <f t="shared" si="56"/>
        <v/>
      </c>
      <c r="BF43" s="95" t="str">
        <f t="shared" si="57"/>
        <v/>
      </c>
      <c r="BG43" s="95" t="str">
        <f t="shared" si="58"/>
        <v/>
      </c>
      <c r="BH43" s="95" t="str">
        <f t="shared" si="59"/>
        <v/>
      </c>
      <c r="BI43" s="95" t="str">
        <f t="shared" si="60"/>
        <v/>
      </c>
    </row>
    <row r="44" spans="1:61" x14ac:dyDescent="0.25">
      <c r="B44" s="2" t="s">
        <v>495</v>
      </c>
      <c r="C44" s="89"/>
      <c r="D44" s="89">
        <v>3</v>
      </c>
      <c r="E44" s="250" t="s">
        <v>822</v>
      </c>
      <c r="F44" s="252"/>
      <c r="G44" s="252"/>
      <c r="H44" s="251"/>
      <c r="I44" s="94" t="s">
        <v>690</v>
      </c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95" t="str">
        <f t="shared" si="46"/>
        <v/>
      </c>
      <c r="W44" s="95" t="str">
        <f t="shared" si="47"/>
        <v/>
      </c>
      <c r="X44" s="95" t="str">
        <f t="shared" si="48"/>
        <v/>
      </c>
      <c r="Y44" s="95" t="str">
        <f t="shared" si="49"/>
        <v/>
      </c>
      <c r="Z44" s="95" t="str">
        <f t="shared" si="50"/>
        <v/>
      </c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95" t="str">
        <f t="shared" si="51"/>
        <v/>
      </c>
      <c r="AN44" s="95" t="str">
        <f t="shared" si="52"/>
        <v/>
      </c>
      <c r="AO44" s="95" t="str">
        <f t="shared" si="53"/>
        <v/>
      </c>
      <c r="AP44" s="95" t="str">
        <f t="shared" si="54"/>
        <v/>
      </c>
      <c r="AQ44" s="95" t="str">
        <f t="shared" si="55"/>
        <v/>
      </c>
      <c r="AR44" s="92"/>
      <c r="AS44" s="146"/>
      <c r="AT44" s="146"/>
      <c r="AU44" s="146"/>
      <c r="AV44" s="146"/>
      <c r="AW44" s="146"/>
      <c r="AX44" s="146"/>
      <c r="AY44" s="146"/>
      <c r="AZ44" s="146"/>
      <c r="BA44" s="146"/>
      <c r="BB44" s="146"/>
      <c r="BC44" s="146"/>
      <c r="BD44" s="146"/>
      <c r="BE44" s="95" t="str">
        <f t="shared" si="56"/>
        <v/>
      </c>
      <c r="BF44" s="95" t="str">
        <f t="shared" si="57"/>
        <v/>
      </c>
      <c r="BG44" s="95" t="str">
        <f t="shared" si="58"/>
        <v/>
      </c>
      <c r="BH44" s="95" t="str">
        <f t="shared" si="59"/>
        <v/>
      </c>
      <c r="BI44" s="95" t="str">
        <f t="shared" si="60"/>
        <v/>
      </c>
    </row>
    <row r="45" spans="1:61" x14ac:dyDescent="0.25">
      <c r="B45" s="2" t="s">
        <v>496</v>
      </c>
      <c r="C45" s="89"/>
      <c r="D45" s="89">
        <v>4</v>
      </c>
      <c r="E45" s="250" t="s">
        <v>823</v>
      </c>
      <c r="F45" s="252"/>
      <c r="G45" s="252"/>
      <c r="H45" s="251"/>
      <c r="I45" s="94" t="s">
        <v>690</v>
      </c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95" t="str">
        <f t="shared" si="46"/>
        <v/>
      </c>
      <c r="W45" s="95" t="str">
        <f t="shared" si="47"/>
        <v/>
      </c>
      <c r="X45" s="95" t="str">
        <f t="shared" si="48"/>
        <v/>
      </c>
      <c r="Y45" s="95" t="str">
        <f t="shared" si="49"/>
        <v/>
      </c>
      <c r="Z45" s="95" t="str">
        <f t="shared" si="50"/>
        <v/>
      </c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46"/>
      <c r="AM45" s="95" t="str">
        <f t="shared" si="51"/>
        <v/>
      </c>
      <c r="AN45" s="95" t="str">
        <f t="shared" si="52"/>
        <v/>
      </c>
      <c r="AO45" s="95" t="str">
        <f t="shared" si="53"/>
        <v/>
      </c>
      <c r="AP45" s="95" t="str">
        <f t="shared" si="54"/>
        <v/>
      </c>
      <c r="AQ45" s="95" t="str">
        <f t="shared" si="55"/>
        <v/>
      </c>
      <c r="AR45" s="92"/>
      <c r="AS45" s="146"/>
      <c r="AT45" s="146"/>
      <c r="AU45" s="146"/>
      <c r="AV45" s="146"/>
      <c r="AW45" s="146"/>
      <c r="AX45" s="146"/>
      <c r="AY45" s="146"/>
      <c r="AZ45" s="146"/>
      <c r="BA45" s="146"/>
      <c r="BB45" s="146"/>
      <c r="BC45" s="146"/>
      <c r="BD45" s="146"/>
      <c r="BE45" s="95" t="str">
        <f t="shared" si="56"/>
        <v/>
      </c>
      <c r="BF45" s="95" t="str">
        <f t="shared" si="57"/>
        <v/>
      </c>
      <c r="BG45" s="95" t="str">
        <f t="shared" si="58"/>
        <v/>
      </c>
      <c r="BH45" s="95" t="str">
        <f t="shared" si="59"/>
        <v/>
      </c>
      <c r="BI45" s="95" t="str">
        <f t="shared" si="60"/>
        <v/>
      </c>
    </row>
    <row r="46" spans="1:61" x14ac:dyDescent="0.25">
      <c r="C46" s="104"/>
      <c r="D46" s="104"/>
      <c r="E46" s="104"/>
      <c r="F46" s="105"/>
      <c r="G46" s="105"/>
      <c r="H46" s="105"/>
      <c r="I46" s="105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08"/>
      <c r="W46" s="108"/>
      <c r="X46" s="108"/>
      <c r="Y46" s="108"/>
      <c r="Z46" s="108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08"/>
      <c r="AN46" s="108"/>
      <c r="AO46" s="108"/>
      <c r="AP46" s="108"/>
      <c r="AQ46" s="108"/>
      <c r="AR46" s="108"/>
      <c r="AS46" s="113"/>
      <c r="AT46" s="113"/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08"/>
      <c r="BF46" s="108"/>
      <c r="BG46" s="108"/>
      <c r="BH46" s="108"/>
      <c r="BI46" s="108"/>
    </row>
    <row r="47" spans="1:61" ht="18.75" x14ac:dyDescent="0.3">
      <c r="A47" s="1">
        <v>2</v>
      </c>
      <c r="C47" s="109" t="s">
        <v>826</v>
      </c>
      <c r="D47" s="110"/>
      <c r="E47" s="111"/>
      <c r="F47" s="111"/>
      <c r="G47" s="111"/>
      <c r="H47" s="111"/>
      <c r="I47" s="111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1"/>
      <c r="W47" s="111"/>
      <c r="X47" s="111"/>
      <c r="Y47" s="111"/>
      <c r="Z47" s="111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1"/>
      <c r="AN47" s="111"/>
      <c r="AO47" s="111"/>
      <c r="AP47" s="111"/>
      <c r="AQ47" s="111"/>
      <c r="AR47" s="111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1"/>
      <c r="BF47" s="111"/>
      <c r="BG47" s="111"/>
      <c r="BH47" s="111"/>
      <c r="BI47" s="111"/>
    </row>
    <row r="48" spans="1:61" x14ac:dyDescent="0.25">
      <c r="C48" s="108"/>
      <c r="D48" s="108"/>
      <c r="E48" s="108"/>
      <c r="F48" s="108"/>
      <c r="G48" s="108"/>
      <c r="H48" s="108"/>
      <c r="I48" s="108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08"/>
      <c r="W48" s="108"/>
      <c r="X48" s="108"/>
      <c r="Y48" s="108"/>
      <c r="Z48" s="108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08"/>
      <c r="AN48" s="108"/>
      <c r="AO48" s="108"/>
      <c r="AP48" s="108"/>
      <c r="AQ48" s="108"/>
      <c r="AR48" s="108"/>
      <c r="AS48" s="113"/>
      <c r="AT48" s="113"/>
      <c r="AU48" s="113"/>
      <c r="AV48" s="113"/>
      <c r="AW48" s="113"/>
      <c r="AX48" s="113"/>
      <c r="AY48" s="113"/>
      <c r="AZ48" s="113"/>
      <c r="BA48" s="113"/>
      <c r="BB48" s="113"/>
      <c r="BC48" s="113"/>
      <c r="BD48" s="113"/>
      <c r="BE48" s="108"/>
      <c r="BF48" s="108"/>
      <c r="BG48" s="108"/>
      <c r="BH48" s="108"/>
      <c r="BI48" s="108"/>
    </row>
    <row r="49" spans="2:61" ht="15" customHeight="1" x14ac:dyDescent="0.25">
      <c r="C49" s="262" t="s">
        <v>0</v>
      </c>
      <c r="D49" s="265" t="s">
        <v>1</v>
      </c>
      <c r="E49" s="255"/>
      <c r="F49" s="255"/>
      <c r="G49" s="255"/>
      <c r="H49" s="256"/>
      <c r="I49" s="268" t="s">
        <v>2</v>
      </c>
      <c r="J49" s="254" t="s">
        <v>258</v>
      </c>
      <c r="K49" s="255"/>
      <c r="L49" s="255"/>
      <c r="M49" s="255"/>
      <c r="N49" s="255"/>
      <c r="O49" s="255"/>
      <c r="P49" s="255"/>
      <c r="Q49" s="255"/>
      <c r="R49" s="255"/>
      <c r="S49" s="255"/>
      <c r="T49" s="255"/>
      <c r="U49" s="256"/>
      <c r="V49" s="83" t="s">
        <v>259</v>
      </c>
      <c r="W49" s="83" t="s">
        <v>259</v>
      </c>
      <c r="X49" s="83" t="s">
        <v>259</v>
      </c>
      <c r="Y49" s="83" t="s">
        <v>259</v>
      </c>
      <c r="Z49" s="83" t="s">
        <v>259</v>
      </c>
      <c r="AA49" s="254" t="s">
        <v>475</v>
      </c>
      <c r="AB49" s="255"/>
      <c r="AC49" s="255"/>
      <c r="AD49" s="255"/>
      <c r="AE49" s="255"/>
      <c r="AF49" s="255"/>
      <c r="AG49" s="255"/>
      <c r="AH49" s="255"/>
      <c r="AI49" s="255"/>
      <c r="AJ49" s="255"/>
      <c r="AK49" s="255"/>
      <c r="AL49" s="256"/>
      <c r="AM49" s="83" t="s">
        <v>259</v>
      </c>
      <c r="AN49" s="83" t="s">
        <v>259</v>
      </c>
      <c r="AO49" s="83" t="s">
        <v>259</v>
      </c>
      <c r="AP49" s="83" t="s">
        <v>259</v>
      </c>
      <c r="AQ49" s="83" t="s">
        <v>259</v>
      </c>
      <c r="AR49" s="83" t="s">
        <v>324</v>
      </c>
      <c r="AS49" s="254" t="s">
        <v>476</v>
      </c>
      <c r="AT49" s="255"/>
      <c r="AU49" s="255"/>
      <c r="AV49" s="255"/>
      <c r="AW49" s="255"/>
      <c r="AX49" s="255"/>
      <c r="AY49" s="255"/>
      <c r="AZ49" s="255"/>
      <c r="BA49" s="255"/>
      <c r="BB49" s="255"/>
      <c r="BC49" s="255"/>
      <c r="BD49" s="256"/>
      <c r="BE49" s="83" t="s">
        <v>259</v>
      </c>
      <c r="BF49" s="83" t="s">
        <v>259</v>
      </c>
      <c r="BG49" s="83" t="s">
        <v>259</v>
      </c>
      <c r="BH49" s="83" t="s">
        <v>259</v>
      </c>
      <c r="BI49" s="83" t="s">
        <v>259</v>
      </c>
    </row>
    <row r="50" spans="2:61" x14ac:dyDescent="0.25">
      <c r="C50" s="263"/>
      <c r="D50" s="266"/>
      <c r="E50" s="261"/>
      <c r="F50" s="261"/>
      <c r="G50" s="261"/>
      <c r="H50" s="267"/>
      <c r="I50" s="263"/>
      <c r="J50" s="257"/>
      <c r="K50" s="258"/>
      <c r="L50" s="258"/>
      <c r="M50" s="258"/>
      <c r="N50" s="258"/>
      <c r="O50" s="258"/>
      <c r="P50" s="258"/>
      <c r="Q50" s="258"/>
      <c r="R50" s="258"/>
      <c r="S50" s="258"/>
      <c r="T50" s="258"/>
      <c r="U50" s="259"/>
      <c r="V50" s="84" t="s">
        <v>264</v>
      </c>
      <c r="W50" s="84" t="s">
        <v>325</v>
      </c>
      <c r="X50" s="84" t="s">
        <v>326</v>
      </c>
      <c r="Y50" s="84" t="s">
        <v>327</v>
      </c>
      <c r="Z50" s="84" t="s">
        <v>328</v>
      </c>
      <c r="AA50" s="257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9"/>
      <c r="AM50" s="84" t="s">
        <v>264</v>
      </c>
      <c r="AN50" s="84" t="s">
        <v>325</v>
      </c>
      <c r="AO50" s="84" t="s">
        <v>326</v>
      </c>
      <c r="AP50" s="84" t="s">
        <v>327</v>
      </c>
      <c r="AQ50" s="84" t="s">
        <v>328</v>
      </c>
      <c r="AR50" s="84" t="s">
        <v>329</v>
      </c>
      <c r="AS50" s="257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9"/>
      <c r="BE50" s="84" t="s">
        <v>264</v>
      </c>
      <c r="BF50" s="84" t="s">
        <v>325</v>
      </c>
      <c r="BG50" s="84" t="s">
        <v>326</v>
      </c>
      <c r="BH50" s="84" t="s">
        <v>327</v>
      </c>
      <c r="BI50" s="84" t="s">
        <v>328</v>
      </c>
    </row>
    <row r="51" spans="2:61" x14ac:dyDescent="0.25">
      <c r="C51" s="264"/>
      <c r="D51" s="257"/>
      <c r="E51" s="258"/>
      <c r="F51" s="258"/>
      <c r="G51" s="258"/>
      <c r="H51" s="259"/>
      <c r="I51" s="264"/>
      <c r="J51" s="85" t="s">
        <v>266</v>
      </c>
      <c r="K51" s="85" t="s">
        <v>267</v>
      </c>
      <c r="L51" s="85" t="s">
        <v>268</v>
      </c>
      <c r="M51" s="85" t="s">
        <v>269</v>
      </c>
      <c r="N51" s="85" t="s">
        <v>270</v>
      </c>
      <c r="O51" s="85" t="s">
        <v>271</v>
      </c>
      <c r="P51" s="85" t="s">
        <v>272</v>
      </c>
      <c r="Q51" s="85" t="s">
        <v>273</v>
      </c>
      <c r="R51" s="85" t="s">
        <v>274</v>
      </c>
      <c r="S51" s="85" t="s">
        <v>275</v>
      </c>
      <c r="T51" s="85" t="s">
        <v>276</v>
      </c>
      <c r="U51" s="85" t="s">
        <v>277</v>
      </c>
      <c r="V51" s="86">
        <f>$H$2</f>
        <v>2021</v>
      </c>
      <c r="W51" s="86">
        <f>$H$2</f>
        <v>2021</v>
      </c>
      <c r="X51" s="86">
        <f>$H$2</f>
        <v>2021</v>
      </c>
      <c r="Y51" s="86">
        <f>$H$2</f>
        <v>2021</v>
      </c>
      <c r="Z51" s="86">
        <f>$H$2</f>
        <v>2021</v>
      </c>
      <c r="AA51" s="85" t="s">
        <v>266</v>
      </c>
      <c r="AB51" s="85" t="s">
        <v>267</v>
      </c>
      <c r="AC51" s="85" t="s">
        <v>268</v>
      </c>
      <c r="AD51" s="85" t="s">
        <v>269</v>
      </c>
      <c r="AE51" s="85" t="s">
        <v>270</v>
      </c>
      <c r="AF51" s="85" t="s">
        <v>271</v>
      </c>
      <c r="AG51" s="85" t="s">
        <v>272</v>
      </c>
      <c r="AH51" s="85" t="s">
        <v>273</v>
      </c>
      <c r="AI51" s="85" t="s">
        <v>274</v>
      </c>
      <c r="AJ51" s="85" t="s">
        <v>275</v>
      </c>
      <c r="AK51" s="85" t="s">
        <v>276</v>
      </c>
      <c r="AL51" s="85" t="s">
        <v>277</v>
      </c>
      <c r="AM51" s="86">
        <f t="shared" ref="AM51:AR51" si="61">$H$2</f>
        <v>2021</v>
      </c>
      <c r="AN51" s="86">
        <f t="shared" si="61"/>
        <v>2021</v>
      </c>
      <c r="AO51" s="86">
        <f t="shared" si="61"/>
        <v>2021</v>
      </c>
      <c r="AP51" s="86">
        <f t="shared" si="61"/>
        <v>2021</v>
      </c>
      <c r="AQ51" s="86">
        <f t="shared" si="61"/>
        <v>2021</v>
      </c>
      <c r="AR51" s="86">
        <f t="shared" si="61"/>
        <v>2021</v>
      </c>
      <c r="AS51" s="85" t="s">
        <v>266</v>
      </c>
      <c r="AT51" s="85" t="s">
        <v>267</v>
      </c>
      <c r="AU51" s="85" t="s">
        <v>268</v>
      </c>
      <c r="AV51" s="85" t="s">
        <v>269</v>
      </c>
      <c r="AW51" s="85" t="s">
        <v>270</v>
      </c>
      <c r="AX51" s="85" t="s">
        <v>271</v>
      </c>
      <c r="AY51" s="85" t="s">
        <v>272</v>
      </c>
      <c r="AZ51" s="85" t="s">
        <v>273</v>
      </c>
      <c r="BA51" s="85" t="s">
        <v>274</v>
      </c>
      <c r="BB51" s="85" t="s">
        <v>275</v>
      </c>
      <c r="BC51" s="85" t="s">
        <v>276</v>
      </c>
      <c r="BD51" s="85" t="s">
        <v>277</v>
      </c>
      <c r="BE51" s="86">
        <f>$H$2-1</f>
        <v>2020</v>
      </c>
      <c r="BF51" s="86">
        <f>$H$2-1</f>
        <v>2020</v>
      </c>
      <c r="BG51" s="86">
        <f>$H$2-1</f>
        <v>2020</v>
      </c>
      <c r="BH51" s="86">
        <f>$H$2-1</f>
        <v>2020</v>
      </c>
      <c r="BI51" s="86">
        <f>$H$2-1</f>
        <v>2020</v>
      </c>
    </row>
    <row r="52" spans="2:61" x14ac:dyDescent="0.25">
      <c r="C52" s="87">
        <v>1</v>
      </c>
      <c r="D52" s="269">
        <v>2</v>
      </c>
      <c r="E52" s="252"/>
      <c r="F52" s="252"/>
      <c r="G52" s="252"/>
      <c r="H52" s="251"/>
      <c r="I52" s="88">
        <v>3</v>
      </c>
      <c r="J52" s="277">
        <v>4</v>
      </c>
      <c r="K52" s="252"/>
      <c r="L52" s="252"/>
      <c r="M52" s="252"/>
      <c r="N52" s="252"/>
      <c r="O52" s="252"/>
      <c r="P52" s="252"/>
      <c r="Q52" s="252"/>
      <c r="R52" s="252"/>
      <c r="S52" s="252"/>
      <c r="T52" s="252"/>
      <c r="U52" s="251"/>
      <c r="V52" s="88">
        <v>5</v>
      </c>
      <c r="W52" s="88">
        <v>6</v>
      </c>
      <c r="X52" s="88">
        <v>7</v>
      </c>
      <c r="Y52" s="88">
        <v>8</v>
      </c>
      <c r="Z52" s="88">
        <v>9</v>
      </c>
      <c r="AA52" s="277">
        <v>4</v>
      </c>
      <c r="AB52" s="252"/>
      <c r="AC52" s="252"/>
      <c r="AD52" s="252"/>
      <c r="AE52" s="252"/>
      <c r="AF52" s="252"/>
      <c r="AG52" s="252"/>
      <c r="AH52" s="252"/>
      <c r="AI52" s="252"/>
      <c r="AJ52" s="252"/>
      <c r="AK52" s="252"/>
      <c r="AL52" s="251"/>
      <c r="AM52" s="88">
        <v>5</v>
      </c>
      <c r="AN52" s="88">
        <v>6</v>
      </c>
      <c r="AO52" s="88">
        <v>7</v>
      </c>
      <c r="AP52" s="88">
        <v>8</v>
      </c>
      <c r="AQ52" s="88">
        <v>9</v>
      </c>
      <c r="AR52" s="88">
        <v>10</v>
      </c>
      <c r="AS52" s="277">
        <v>4</v>
      </c>
      <c r="AT52" s="252"/>
      <c r="AU52" s="252"/>
      <c r="AV52" s="252"/>
      <c r="AW52" s="252"/>
      <c r="AX52" s="252"/>
      <c r="AY52" s="252"/>
      <c r="AZ52" s="252"/>
      <c r="BA52" s="252"/>
      <c r="BB52" s="252"/>
      <c r="BC52" s="252"/>
      <c r="BD52" s="251"/>
      <c r="BE52" s="88">
        <v>5</v>
      </c>
      <c r="BF52" s="88">
        <v>6</v>
      </c>
      <c r="BG52" s="88">
        <v>7</v>
      </c>
      <c r="BH52" s="88">
        <v>8</v>
      </c>
      <c r="BI52" s="88">
        <v>9</v>
      </c>
    </row>
    <row r="53" spans="2:61" x14ac:dyDescent="0.25">
      <c r="C53" s="89"/>
      <c r="D53" s="253"/>
      <c r="E53" s="252"/>
      <c r="F53" s="252"/>
      <c r="G53" s="252"/>
      <c r="H53" s="251"/>
      <c r="I53" s="90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2"/>
      <c r="W53" s="92"/>
      <c r="X53" s="92"/>
      <c r="Y53" s="92"/>
      <c r="Z53" s="92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2"/>
      <c r="AN53" s="92"/>
      <c r="AO53" s="92"/>
      <c r="AP53" s="92"/>
      <c r="AQ53" s="92"/>
      <c r="AR53" s="92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2"/>
      <c r="BF53" s="92"/>
      <c r="BG53" s="92"/>
      <c r="BH53" s="92"/>
      <c r="BI53" s="92"/>
    </row>
    <row r="54" spans="2:61" x14ac:dyDescent="0.25">
      <c r="C54" s="89">
        <v>1</v>
      </c>
      <c r="D54" s="250" t="s">
        <v>827</v>
      </c>
      <c r="E54" s="252"/>
      <c r="F54" s="252"/>
      <c r="G54" s="252"/>
      <c r="H54" s="251"/>
      <c r="I54" s="90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2"/>
      <c r="W54" s="92"/>
      <c r="X54" s="92"/>
      <c r="Y54" s="92"/>
      <c r="Z54" s="92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2"/>
      <c r="AN54" s="92"/>
      <c r="AO54" s="92"/>
      <c r="AP54" s="92"/>
      <c r="AQ54" s="92"/>
      <c r="AR54" s="92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2"/>
      <c r="BF54" s="92"/>
      <c r="BG54" s="92"/>
      <c r="BH54" s="92"/>
      <c r="BI54" s="92"/>
    </row>
    <row r="55" spans="2:61" x14ac:dyDescent="0.25">
      <c r="C55" s="89"/>
      <c r="D55" s="89">
        <v>1</v>
      </c>
      <c r="E55" s="250" t="s">
        <v>828</v>
      </c>
      <c r="F55" s="252"/>
      <c r="G55" s="252"/>
      <c r="H55" s="251"/>
      <c r="I55" s="90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2"/>
      <c r="W55" s="92"/>
      <c r="X55" s="92"/>
      <c r="Y55" s="92"/>
      <c r="Z55" s="92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2"/>
      <c r="AN55" s="92"/>
      <c r="AO55" s="92"/>
      <c r="AP55" s="92"/>
      <c r="AQ55" s="92"/>
      <c r="AR55" s="92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2"/>
      <c r="BF55" s="92"/>
      <c r="BG55" s="92"/>
      <c r="BH55" s="92"/>
      <c r="BI55" s="92"/>
    </row>
    <row r="56" spans="2:61" x14ac:dyDescent="0.25">
      <c r="B56" s="2" t="s">
        <v>497</v>
      </c>
      <c r="C56" s="89"/>
      <c r="D56" s="93"/>
      <c r="E56" s="96">
        <v>1</v>
      </c>
      <c r="F56" s="250" t="s">
        <v>829</v>
      </c>
      <c r="G56" s="252"/>
      <c r="H56" s="251"/>
      <c r="I56" s="94" t="s">
        <v>690</v>
      </c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95" t="str">
        <f t="shared" ref="V56:V61" si="62">IFERROR(AVERAGE(J56:U56),"")</f>
        <v/>
      </c>
      <c r="W56" s="95" t="str">
        <f t="shared" ref="W56:W61" si="63">IFERROR(AVERAGE(J56:L56),"")</f>
        <v/>
      </c>
      <c r="X56" s="95" t="str">
        <f t="shared" ref="X56:X61" si="64">IFERROR(AVERAGE(M56:O56),"")</f>
        <v/>
      </c>
      <c r="Y56" s="95" t="str">
        <f t="shared" ref="Y56:Y61" si="65">IFERROR(AVERAGE(P56:R56),"")</f>
        <v/>
      </c>
      <c r="Z56" s="95" t="str">
        <f t="shared" ref="Z56:Z61" si="66">IFERROR(AVERAGE(S56:U56),"")</f>
        <v/>
      </c>
      <c r="AA56" s="146"/>
      <c r="AB56" s="146"/>
      <c r="AC56" s="146"/>
      <c r="AD56" s="146"/>
      <c r="AE56" s="146"/>
      <c r="AF56" s="146"/>
      <c r="AG56" s="146"/>
      <c r="AH56" s="146"/>
      <c r="AI56" s="146"/>
      <c r="AJ56" s="146"/>
      <c r="AK56" s="146"/>
      <c r="AL56" s="146"/>
      <c r="AM56" s="95" t="str">
        <f t="shared" ref="AM56:AM61" si="67">IFERROR(AVERAGE(AA56:AL56),"")</f>
        <v/>
      </c>
      <c r="AN56" s="95" t="str">
        <f t="shared" ref="AN56:AN61" si="68">IFERROR(AVERAGE(AA56:AC56),"")</f>
        <v/>
      </c>
      <c r="AO56" s="95" t="str">
        <f t="shared" ref="AO56:AO61" si="69">IFERROR(AVERAGE(AD56:AF56),"")</f>
        <v/>
      </c>
      <c r="AP56" s="95" t="str">
        <f t="shared" ref="AP56:AP61" si="70">IFERROR(AVERAGE(AG56:AI56),"")</f>
        <v/>
      </c>
      <c r="AQ56" s="95" t="str">
        <f t="shared" ref="AQ56:AQ61" si="71">IFERROR(AVERAGE(AJ56:AL56),"")</f>
        <v/>
      </c>
      <c r="AR56" s="92"/>
      <c r="AS56" s="146"/>
      <c r="AT56" s="146"/>
      <c r="AU56" s="146"/>
      <c r="AV56" s="146"/>
      <c r="AW56" s="146"/>
      <c r="AX56" s="146"/>
      <c r="AY56" s="146"/>
      <c r="AZ56" s="146"/>
      <c r="BA56" s="146"/>
      <c r="BB56" s="146"/>
      <c r="BC56" s="146"/>
      <c r="BD56" s="146"/>
      <c r="BE56" s="95" t="str">
        <f t="shared" ref="BE56:BE61" si="72">IFERROR(AVERAGE(AS56:BD56),"")</f>
        <v/>
      </c>
      <c r="BF56" s="95" t="str">
        <f t="shared" ref="BF56:BF61" si="73">IFERROR(AVERAGE(AS56:AU56),"")</f>
        <v/>
      </c>
      <c r="BG56" s="95" t="str">
        <f t="shared" ref="BG56:BG61" si="74">IFERROR(AVERAGE(AV56:AX56),"")</f>
        <v/>
      </c>
      <c r="BH56" s="95" t="str">
        <f t="shared" ref="BH56:BH61" si="75">IFERROR(AVERAGE(AY56:BA56),"")</f>
        <v/>
      </c>
      <c r="BI56" s="95" t="str">
        <f t="shared" ref="BI56:BI61" si="76">IFERROR(AVERAGE(BB56:BD56),"")</f>
        <v/>
      </c>
    </row>
    <row r="57" spans="2:61" x14ac:dyDescent="0.25">
      <c r="B57" s="2" t="s">
        <v>498</v>
      </c>
      <c r="C57" s="89"/>
      <c r="D57" s="93"/>
      <c r="E57" s="96">
        <v>2</v>
      </c>
      <c r="F57" s="250" t="s">
        <v>830</v>
      </c>
      <c r="G57" s="252"/>
      <c r="H57" s="251"/>
      <c r="I57" s="94" t="s">
        <v>690</v>
      </c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95" t="str">
        <f t="shared" si="62"/>
        <v/>
      </c>
      <c r="W57" s="95" t="str">
        <f t="shared" si="63"/>
        <v/>
      </c>
      <c r="X57" s="95" t="str">
        <f t="shared" si="64"/>
        <v/>
      </c>
      <c r="Y57" s="95" t="str">
        <f t="shared" si="65"/>
        <v/>
      </c>
      <c r="Z57" s="95" t="str">
        <f t="shared" si="66"/>
        <v/>
      </c>
      <c r="AA57" s="146"/>
      <c r="AB57" s="146"/>
      <c r="AC57" s="146"/>
      <c r="AD57" s="146"/>
      <c r="AE57" s="146"/>
      <c r="AF57" s="146"/>
      <c r="AG57" s="146"/>
      <c r="AH57" s="146"/>
      <c r="AI57" s="146"/>
      <c r="AJ57" s="146"/>
      <c r="AK57" s="146"/>
      <c r="AL57" s="146"/>
      <c r="AM57" s="95" t="str">
        <f t="shared" si="67"/>
        <v/>
      </c>
      <c r="AN57" s="95" t="str">
        <f t="shared" si="68"/>
        <v/>
      </c>
      <c r="AO57" s="95" t="str">
        <f t="shared" si="69"/>
        <v/>
      </c>
      <c r="AP57" s="95" t="str">
        <f t="shared" si="70"/>
        <v/>
      </c>
      <c r="AQ57" s="95" t="str">
        <f t="shared" si="71"/>
        <v/>
      </c>
      <c r="AR57" s="92"/>
      <c r="AS57" s="146"/>
      <c r="AT57" s="146"/>
      <c r="AU57" s="146"/>
      <c r="AV57" s="146"/>
      <c r="AW57" s="146"/>
      <c r="AX57" s="146"/>
      <c r="AY57" s="146"/>
      <c r="AZ57" s="146"/>
      <c r="BA57" s="146"/>
      <c r="BB57" s="146"/>
      <c r="BC57" s="146"/>
      <c r="BD57" s="146"/>
      <c r="BE57" s="95" t="str">
        <f t="shared" si="72"/>
        <v/>
      </c>
      <c r="BF57" s="95" t="str">
        <f t="shared" si="73"/>
        <v/>
      </c>
      <c r="BG57" s="95" t="str">
        <f t="shared" si="74"/>
        <v/>
      </c>
      <c r="BH57" s="95" t="str">
        <f t="shared" si="75"/>
        <v/>
      </c>
      <c r="BI57" s="95" t="str">
        <f t="shared" si="76"/>
        <v/>
      </c>
    </row>
    <row r="58" spans="2:61" x14ac:dyDescent="0.25">
      <c r="B58" s="2" t="s">
        <v>499</v>
      </c>
      <c r="C58" s="89"/>
      <c r="D58" s="93"/>
      <c r="E58" s="130">
        <v>3</v>
      </c>
      <c r="F58" s="274" t="s">
        <v>831</v>
      </c>
      <c r="G58" s="252"/>
      <c r="H58" s="251"/>
      <c r="I58" s="94" t="s">
        <v>690</v>
      </c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95" t="str">
        <f t="shared" si="62"/>
        <v/>
      </c>
      <c r="W58" s="95" t="str">
        <f t="shared" si="63"/>
        <v/>
      </c>
      <c r="X58" s="95" t="str">
        <f t="shared" si="64"/>
        <v/>
      </c>
      <c r="Y58" s="95" t="str">
        <f t="shared" si="65"/>
        <v/>
      </c>
      <c r="Z58" s="95" t="str">
        <f t="shared" si="66"/>
        <v/>
      </c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46"/>
      <c r="AM58" s="95" t="str">
        <f t="shared" si="67"/>
        <v/>
      </c>
      <c r="AN58" s="95" t="str">
        <f t="shared" si="68"/>
        <v/>
      </c>
      <c r="AO58" s="95" t="str">
        <f t="shared" si="69"/>
        <v/>
      </c>
      <c r="AP58" s="95" t="str">
        <f t="shared" si="70"/>
        <v/>
      </c>
      <c r="AQ58" s="95" t="str">
        <f t="shared" si="71"/>
        <v/>
      </c>
      <c r="AR58" s="92"/>
      <c r="AS58" s="146"/>
      <c r="AT58" s="146"/>
      <c r="AU58" s="146"/>
      <c r="AV58" s="146"/>
      <c r="AW58" s="146"/>
      <c r="AX58" s="146"/>
      <c r="AY58" s="146"/>
      <c r="AZ58" s="146"/>
      <c r="BA58" s="146"/>
      <c r="BB58" s="146"/>
      <c r="BC58" s="146"/>
      <c r="BD58" s="146"/>
      <c r="BE58" s="95" t="str">
        <f t="shared" si="72"/>
        <v/>
      </c>
      <c r="BF58" s="95" t="str">
        <f t="shared" si="73"/>
        <v/>
      </c>
      <c r="BG58" s="95" t="str">
        <f t="shared" si="74"/>
        <v/>
      </c>
      <c r="BH58" s="95" t="str">
        <f t="shared" si="75"/>
        <v/>
      </c>
      <c r="BI58" s="95" t="str">
        <f t="shared" si="76"/>
        <v/>
      </c>
    </row>
    <row r="59" spans="2:61" x14ac:dyDescent="0.25">
      <c r="B59" s="2" t="s">
        <v>500</v>
      </c>
      <c r="C59" s="89"/>
      <c r="D59" s="93"/>
      <c r="E59" s="114">
        <v>4</v>
      </c>
      <c r="F59" s="131" t="s">
        <v>832</v>
      </c>
      <c r="G59" s="98"/>
      <c r="H59" s="99"/>
      <c r="I59" s="94" t="s">
        <v>690</v>
      </c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95" t="str">
        <f t="shared" si="62"/>
        <v/>
      </c>
      <c r="W59" s="95" t="str">
        <f t="shared" si="63"/>
        <v/>
      </c>
      <c r="X59" s="95" t="str">
        <f t="shared" si="64"/>
        <v/>
      </c>
      <c r="Y59" s="95" t="str">
        <f t="shared" si="65"/>
        <v/>
      </c>
      <c r="Z59" s="95" t="str">
        <f t="shared" si="66"/>
        <v/>
      </c>
      <c r="AA59" s="146"/>
      <c r="AB59" s="146"/>
      <c r="AC59" s="146"/>
      <c r="AD59" s="146"/>
      <c r="AE59" s="146"/>
      <c r="AF59" s="146"/>
      <c r="AG59" s="146"/>
      <c r="AH59" s="146"/>
      <c r="AI59" s="146"/>
      <c r="AJ59" s="146"/>
      <c r="AK59" s="146"/>
      <c r="AL59" s="146"/>
      <c r="AM59" s="95" t="str">
        <f t="shared" si="67"/>
        <v/>
      </c>
      <c r="AN59" s="95" t="str">
        <f t="shared" si="68"/>
        <v/>
      </c>
      <c r="AO59" s="95" t="str">
        <f t="shared" si="69"/>
        <v/>
      </c>
      <c r="AP59" s="95" t="str">
        <f t="shared" si="70"/>
        <v/>
      </c>
      <c r="AQ59" s="95" t="str">
        <f t="shared" si="71"/>
        <v/>
      </c>
      <c r="AR59" s="92"/>
      <c r="AS59" s="146"/>
      <c r="AT59" s="146"/>
      <c r="AU59" s="146"/>
      <c r="AV59" s="146"/>
      <c r="AW59" s="146"/>
      <c r="AX59" s="146"/>
      <c r="AY59" s="146"/>
      <c r="AZ59" s="146"/>
      <c r="BA59" s="146"/>
      <c r="BB59" s="146"/>
      <c r="BC59" s="146"/>
      <c r="BD59" s="146"/>
      <c r="BE59" s="95" t="str">
        <f t="shared" si="72"/>
        <v/>
      </c>
      <c r="BF59" s="95" t="str">
        <f t="shared" si="73"/>
        <v/>
      </c>
      <c r="BG59" s="95" t="str">
        <f t="shared" si="74"/>
        <v/>
      </c>
      <c r="BH59" s="95" t="str">
        <f t="shared" si="75"/>
        <v/>
      </c>
      <c r="BI59" s="95" t="str">
        <f t="shared" si="76"/>
        <v/>
      </c>
    </row>
    <row r="60" spans="2:61" x14ac:dyDescent="0.25">
      <c r="B60" s="2" t="s">
        <v>501</v>
      </c>
      <c r="C60" s="89"/>
      <c r="D60" s="93"/>
      <c r="E60" s="114">
        <v>5</v>
      </c>
      <c r="F60" s="132" t="s">
        <v>833</v>
      </c>
      <c r="G60" s="98"/>
      <c r="H60" s="99"/>
      <c r="I60" s="94" t="s">
        <v>690</v>
      </c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95" t="str">
        <f t="shared" si="62"/>
        <v/>
      </c>
      <c r="W60" s="95" t="str">
        <f t="shared" si="63"/>
        <v/>
      </c>
      <c r="X60" s="95" t="str">
        <f t="shared" si="64"/>
        <v/>
      </c>
      <c r="Y60" s="95" t="str">
        <f t="shared" si="65"/>
        <v/>
      </c>
      <c r="Z60" s="95" t="str">
        <f t="shared" si="66"/>
        <v/>
      </c>
      <c r="AA60" s="146"/>
      <c r="AB60" s="146"/>
      <c r="AC60" s="146"/>
      <c r="AD60" s="146"/>
      <c r="AE60" s="146"/>
      <c r="AF60" s="146"/>
      <c r="AG60" s="146"/>
      <c r="AH60" s="146"/>
      <c r="AI60" s="146"/>
      <c r="AJ60" s="146"/>
      <c r="AK60" s="146"/>
      <c r="AL60" s="146"/>
      <c r="AM60" s="95" t="str">
        <f t="shared" si="67"/>
        <v/>
      </c>
      <c r="AN60" s="95" t="str">
        <f t="shared" si="68"/>
        <v/>
      </c>
      <c r="AO60" s="95" t="str">
        <f t="shared" si="69"/>
        <v/>
      </c>
      <c r="AP60" s="95" t="str">
        <f t="shared" si="70"/>
        <v/>
      </c>
      <c r="AQ60" s="95" t="str">
        <f t="shared" si="71"/>
        <v/>
      </c>
      <c r="AR60" s="92"/>
      <c r="AS60" s="146"/>
      <c r="AT60" s="146"/>
      <c r="AU60" s="146"/>
      <c r="AV60" s="146"/>
      <c r="AW60" s="146"/>
      <c r="AX60" s="146"/>
      <c r="AY60" s="146"/>
      <c r="AZ60" s="146"/>
      <c r="BA60" s="146"/>
      <c r="BB60" s="146"/>
      <c r="BC60" s="146"/>
      <c r="BD60" s="146"/>
      <c r="BE60" s="95" t="str">
        <f t="shared" si="72"/>
        <v/>
      </c>
      <c r="BF60" s="95" t="str">
        <f t="shared" si="73"/>
        <v/>
      </c>
      <c r="BG60" s="95" t="str">
        <f t="shared" si="74"/>
        <v/>
      </c>
      <c r="BH60" s="95" t="str">
        <f t="shared" si="75"/>
        <v/>
      </c>
      <c r="BI60" s="95" t="str">
        <f t="shared" si="76"/>
        <v/>
      </c>
    </row>
    <row r="61" spans="2:61" x14ac:dyDescent="0.25">
      <c r="B61" s="2" t="s">
        <v>502</v>
      </c>
      <c r="C61" s="89"/>
      <c r="D61" s="93"/>
      <c r="E61" s="133">
        <v>6</v>
      </c>
      <c r="F61" s="250" t="s">
        <v>834</v>
      </c>
      <c r="G61" s="252"/>
      <c r="H61" s="251"/>
      <c r="I61" s="94" t="s">
        <v>690</v>
      </c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95" t="str">
        <f t="shared" si="62"/>
        <v/>
      </c>
      <c r="W61" s="95" t="str">
        <f t="shared" si="63"/>
        <v/>
      </c>
      <c r="X61" s="95" t="str">
        <f t="shared" si="64"/>
        <v/>
      </c>
      <c r="Y61" s="95" t="str">
        <f t="shared" si="65"/>
        <v/>
      </c>
      <c r="Z61" s="95" t="str">
        <f t="shared" si="66"/>
        <v/>
      </c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  <c r="AL61" s="146"/>
      <c r="AM61" s="95" t="str">
        <f t="shared" si="67"/>
        <v/>
      </c>
      <c r="AN61" s="95" t="str">
        <f t="shared" si="68"/>
        <v/>
      </c>
      <c r="AO61" s="95" t="str">
        <f t="shared" si="69"/>
        <v/>
      </c>
      <c r="AP61" s="95" t="str">
        <f t="shared" si="70"/>
        <v/>
      </c>
      <c r="AQ61" s="95" t="str">
        <f t="shared" si="71"/>
        <v/>
      </c>
      <c r="AR61" s="92"/>
      <c r="AS61" s="146"/>
      <c r="AT61" s="146"/>
      <c r="AU61" s="146"/>
      <c r="AV61" s="146"/>
      <c r="AW61" s="146"/>
      <c r="AX61" s="146"/>
      <c r="AY61" s="146"/>
      <c r="AZ61" s="146"/>
      <c r="BA61" s="146"/>
      <c r="BB61" s="146"/>
      <c r="BC61" s="146"/>
      <c r="BD61" s="146"/>
      <c r="BE61" s="95" t="str">
        <f t="shared" si="72"/>
        <v/>
      </c>
      <c r="BF61" s="95" t="str">
        <f t="shared" si="73"/>
        <v/>
      </c>
      <c r="BG61" s="95" t="str">
        <f t="shared" si="74"/>
        <v/>
      </c>
      <c r="BH61" s="95" t="str">
        <f t="shared" si="75"/>
        <v/>
      </c>
      <c r="BI61" s="95" t="str">
        <f t="shared" si="76"/>
        <v/>
      </c>
    </row>
    <row r="62" spans="2:61" x14ac:dyDescent="0.25">
      <c r="C62" s="89"/>
      <c r="D62" s="253"/>
      <c r="E62" s="252"/>
      <c r="F62" s="252"/>
      <c r="G62" s="252"/>
      <c r="H62" s="251"/>
      <c r="I62" s="90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92"/>
      <c r="W62" s="92"/>
      <c r="X62" s="92"/>
      <c r="Y62" s="92"/>
      <c r="Z62" s="92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92"/>
      <c r="AN62" s="92"/>
      <c r="AO62" s="92"/>
      <c r="AP62" s="92"/>
      <c r="AQ62" s="92"/>
      <c r="AR62" s="92"/>
      <c r="AS62" s="147"/>
      <c r="AT62" s="147"/>
      <c r="AU62" s="147"/>
      <c r="AV62" s="147"/>
      <c r="AW62" s="147"/>
      <c r="AX62" s="147"/>
      <c r="AY62" s="147"/>
      <c r="AZ62" s="147"/>
      <c r="BA62" s="147"/>
      <c r="BB62" s="147"/>
      <c r="BC62" s="147"/>
      <c r="BD62" s="147"/>
      <c r="BE62" s="92"/>
      <c r="BF62" s="92"/>
      <c r="BG62" s="92"/>
      <c r="BH62" s="92"/>
      <c r="BI62" s="92"/>
    </row>
    <row r="63" spans="2:61" x14ac:dyDescent="0.25">
      <c r="C63" s="89"/>
      <c r="D63" s="89">
        <v>2</v>
      </c>
      <c r="E63" s="250" t="s">
        <v>835</v>
      </c>
      <c r="F63" s="252"/>
      <c r="G63" s="252"/>
      <c r="H63" s="251"/>
      <c r="I63" s="90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92"/>
      <c r="W63" s="92"/>
      <c r="X63" s="92"/>
      <c r="Y63" s="92"/>
      <c r="Z63" s="92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92"/>
      <c r="AN63" s="92"/>
      <c r="AO63" s="92"/>
      <c r="AP63" s="92"/>
      <c r="AQ63" s="92"/>
      <c r="AR63" s="92"/>
      <c r="AS63" s="147"/>
      <c r="AT63" s="147"/>
      <c r="AU63" s="147"/>
      <c r="AV63" s="147"/>
      <c r="AW63" s="147"/>
      <c r="AX63" s="147"/>
      <c r="AY63" s="147"/>
      <c r="AZ63" s="147"/>
      <c r="BA63" s="147"/>
      <c r="BB63" s="147"/>
      <c r="BC63" s="147"/>
      <c r="BD63" s="147"/>
      <c r="BE63" s="92"/>
      <c r="BF63" s="92"/>
      <c r="BG63" s="92"/>
      <c r="BH63" s="92"/>
      <c r="BI63" s="92"/>
    </row>
    <row r="64" spans="2:61" x14ac:dyDescent="0.25">
      <c r="B64" s="2" t="s">
        <v>503</v>
      </c>
      <c r="C64" s="89"/>
      <c r="D64" s="93"/>
      <c r="E64" s="96">
        <v>1</v>
      </c>
      <c r="F64" s="250" t="s">
        <v>829</v>
      </c>
      <c r="G64" s="252"/>
      <c r="H64" s="251"/>
      <c r="I64" s="94" t="s">
        <v>690</v>
      </c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95" t="str">
        <f t="shared" ref="V64:V70" si="77">IFERROR(AVERAGE(J64:U64),"")</f>
        <v/>
      </c>
      <c r="W64" s="95" t="str">
        <f t="shared" ref="W64:W70" si="78">IFERROR(AVERAGE(J64:L64),"")</f>
        <v/>
      </c>
      <c r="X64" s="95" t="str">
        <f t="shared" ref="X64:X70" si="79">IFERROR(AVERAGE(M64:O64),"")</f>
        <v/>
      </c>
      <c r="Y64" s="95" t="str">
        <f t="shared" ref="Y64:Y70" si="80">IFERROR(AVERAGE(P64:R64),"")</f>
        <v/>
      </c>
      <c r="Z64" s="95" t="str">
        <f t="shared" ref="Z64:Z70" si="81">IFERROR(AVERAGE(S64:U64),"")</f>
        <v/>
      </c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  <c r="AK64" s="146"/>
      <c r="AL64" s="146"/>
      <c r="AM64" s="95" t="str">
        <f t="shared" ref="AM64:AM70" si="82">IFERROR(AVERAGE(AA64:AL64),"")</f>
        <v/>
      </c>
      <c r="AN64" s="95" t="str">
        <f t="shared" ref="AN64:AN70" si="83">IFERROR(AVERAGE(AA64:AC64),"")</f>
        <v/>
      </c>
      <c r="AO64" s="95" t="str">
        <f t="shared" ref="AO64:AO70" si="84">IFERROR(AVERAGE(AD64:AF64),"")</f>
        <v/>
      </c>
      <c r="AP64" s="95" t="str">
        <f t="shared" ref="AP64:AP70" si="85">IFERROR(AVERAGE(AG64:AI64),"")</f>
        <v/>
      </c>
      <c r="AQ64" s="95" t="str">
        <f t="shared" ref="AQ64:AQ70" si="86">IFERROR(AVERAGE(AJ64:AL64),"")</f>
        <v/>
      </c>
      <c r="AR64" s="92"/>
      <c r="AS64" s="146"/>
      <c r="AT64" s="146"/>
      <c r="AU64" s="146"/>
      <c r="AV64" s="146"/>
      <c r="AW64" s="146"/>
      <c r="AX64" s="146"/>
      <c r="AY64" s="146"/>
      <c r="AZ64" s="146"/>
      <c r="BA64" s="146"/>
      <c r="BB64" s="146"/>
      <c r="BC64" s="146"/>
      <c r="BD64" s="146"/>
      <c r="BE64" s="95" t="str">
        <f t="shared" ref="BE64:BE70" si="87">IFERROR(AVERAGE(AS64:BD64),"")</f>
        <v/>
      </c>
      <c r="BF64" s="95" t="str">
        <f t="shared" ref="BF64:BF70" si="88">IFERROR(AVERAGE(AS64:AU64),"")</f>
        <v/>
      </c>
      <c r="BG64" s="95" t="str">
        <f t="shared" ref="BG64:BG70" si="89">IFERROR(AVERAGE(AV64:AX64),"")</f>
        <v/>
      </c>
      <c r="BH64" s="95" t="str">
        <f t="shared" ref="BH64:BH70" si="90">IFERROR(AVERAGE(AY64:BA64),"")</f>
        <v/>
      </c>
      <c r="BI64" s="95" t="str">
        <f t="shared" ref="BI64:BI70" si="91">IFERROR(AVERAGE(BB64:BD64),"")</f>
        <v/>
      </c>
    </row>
    <row r="65" spans="2:62" x14ac:dyDescent="0.25">
      <c r="B65" s="2" t="s">
        <v>504</v>
      </c>
      <c r="C65" s="89"/>
      <c r="D65" s="93"/>
      <c r="E65" s="96">
        <v>2</v>
      </c>
      <c r="F65" s="250" t="s">
        <v>830</v>
      </c>
      <c r="G65" s="252"/>
      <c r="H65" s="251"/>
      <c r="I65" s="94" t="s">
        <v>690</v>
      </c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95" t="str">
        <f t="shared" si="77"/>
        <v/>
      </c>
      <c r="W65" s="95" t="str">
        <f t="shared" si="78"/>
        <v/>
      </c>
      <c r="X65" s="95" t="str">
        <f t="shared" si="79"/>
        <v/>
      </c>
      <c r="Y65" s="95" t="str">
        <f t="shared" si="80"/>
        <v/>
      </c>
      <c r="Z65" s="95" t="str">
        <f t="shared" si="81"/>
        <v/>
      </c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95" t="str">
        <f t="shared" si="82"/>
        <v/>
      </c>
      <c r="AN65" s="95" t="str">
        <f t="shared" si="83"/>
        <v/>
      </c>
      <c r="AO65" s="95" t="str">
        <f t="shared" si="84"/>
        <v/>
      </c>
      <c r="AP65" s="95" t="str">
        <f t="shared" si="85"/>
        <v/>
      </c>
      <c r="AQ65" s="95" t="str">
        <f t="shared" si="86"/>
        <v/>
      </c>
      <c r="AR65" s="92"/>
      <c r="AS65" s="146"/>
      <c r="AT65" s="146"/>
      <c r="AU65" s="146"/>
      <c r="AV65" s="146"/>
      <c r="AW65" s="146"/>
      <c r="AX65" s="146"/>
      <c r="AY65" s="146"/>
      <c r="AZ65" s="146"/>
      <c r="BA65" s="146"/>
      <c r="BB65" s="146"/>
      <c r="BC65" s="146"/>
      <c r="BD65" s="146"/>
      <c r="BE65" s="95" t="str">
        <f t="shared" si="87"/>
        <v/>
      </c>
      <c r="BF65" s="95" t="str">
        <f t="shared" si="88"/>
        <v/>
      </c>
      <c r="BG65" s="95" t="str">
        <f t="shared" si="89"/>
        <v/>
      </c>
      <c r="BH65" s="95" t="str">
        <f t="shared" si="90"/>
        <v/>
      </c>
      <c r="BI65" s="95" t="str">
        <f t="shared" si="91"/>
        <v/>
      </c>
    </row>
    <row r="66" spans="2:62" x14ac:dyDescent="0.25">
      <c r="B66" s="2" t="s">
        <v>505</v>
      </c>
      <c r="C66" s="89"/>
      <c r="D66" s="93"/>
      <c r="E66" s="130">
        <v>3</v>
      </c>
      <c r="F66" s="274" t="s">
        <v>831</v>
      </c>
      <c r="G66" s="252"/>
      <c r="H66" s="251"/>
      <c r="I66" s="94" t="s">
        <v>690</v>
      </c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95" t="str">
        <f t="shared" si="77"/>
        <v/>
      </c>
      <c r="W66" s="95" t="str">
        <f t="shared" si="78"/>
        <v/>
      </c>
      <c r="X66" s="95" t="str">
        <f t="shared" si="79"/>
        <v/>
      </c>
      <c r="Y66" s="95" t="str">
        <f t="shared" si="80"/>
        <v/>
      </c>
      <c r="Z66" s="95" t="str">
        <f t="shared" si="81"/>
        <v/>
      </c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95" t="str">
        <f t="shared" si="82"/>
        <v/>
      </c>
      <c r="AN66" s="95" t="str">
        <f t="shared" si="83"/>
        <v/>
      </c>
      <c r="AO66" s="95" t="str">
        <f t="shared" si="84"/>
        <v/>
      </c>
      <c r="AP66" s="95" t="str">
        <f t="shared" si="85"/>
        <v/>
      </c>
      <c r="AQ66" s="95" t="str">
        <f t="shared" si="86"/>
        <v/>
      </c>
      <c r="AR66" s="92"/>
      <c r="AS66" s="146"/>
      <c r="AT66" s="146"/>
      <c r="AU66" s="146"/>
      <c r="AV66" s="146"/>
      <c r="AW66" s="146"/>
      <c r="AX66" s="146"/>
      <c r="AY66" s="146"/>
      <c r="AZ66" s="146"/>
      <c r="BA66" s="146"/>
      <c r="BB66" s="146"/>
      <c r="BC66" s="146"/>
      <c r="BD66" s="146"/>
      <c r="BE66" s="95" t="str">
        <f t="shared" si="87"/>
        <v/>
      </c>
      <c r="BF66" s="95" t="str">
        <f t="shared" si="88"/>
        <v/>
      </c>
      <c r="BG66" s="95" t="str">
        <f t="shared" si="89"/>
        <v/>
      </c>
      <c r="BH66" s="95" t="str">
        <f t="shared" si="90"/>
        <v/>
      </c>
      <c r="BI66" s="95" t="str">
        <f t="shared" si="91"/>
        <v/>
      </c>
    </row>
    <row r="67" spans="2:62" x14ac:dyDescent="0.25">
      <c r="B67" s="2" t="s">
        <v>506</v>
      </c>
      <c r="C67" s="89"/>
      <c r="D67" s="93"/>
      <c r="E67" s="114">
        <v>4</v>
      </c>
      <c r="F67" s="134" t="s">
        <v>832</v>
      </c>
      <c r="G67" s="98"/>
      <c r="H67" s="99"/>
      <c r="I67" s="94" t="s">
        <v>690</v>
      </c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95" t="str">
        <f t="shared" si="77"/>
        <v/>
      </c>
      <c r="W67" s="95" t="str">
        <f t="shared" si="78"/>
        <v/>
      </c>
      <c r="X67" s="95" t="str">
        <f t="shared" si="79"/>
        <v/>
      </c>
      <c r="Y67" s="95" t="str">
        <f t="shared" si="80"/>
        <v/>
      </c>
      <c r="Z67" s="95" t="str">
        <f t="shared" si="81"/>
        <v/>
      </c>
      <c r="AA67" s="146"/>
      <c r="AB67" s="146"/>
      <c r="AC67" s="146"/>
      <c r="AD67" s="146"/>
      <c r="AE67" s="146"/>
      <c r="AF67" s="146"/>
      <c r="AG67" s="146"/>
      <c r="AH67" s="146"/>
      <c r="AI67" s="146"/>
      <c r="AJ67" s="146"/>
      <c r="AK67" s="146"/>
      <c r="AL67" s="146"/>
      <c r="AM67" s="95" t="str">
        <f t="shared" si="82"/>
        <v/>
      </c>
      <c r="AN67" s="95" t="str">
        <f t="shared" si="83"/>
        <v/>
      </c>
      <c r="AO67" s="95" t="str">
        <f t="shared" si="84"/>
        <v/>
      </c>
      <c r="AP67" s="95" t="str">
        <f t="shared" si="85"/>
        <v/>
      </c>
      <c r="AQ67" s="95" t="str">
        <f t="shared" si="86"/>
        <v/>
      </c>
      <c r="AR67" s="92"/>
      <c r="AS67" s="146"/>
      <c r="AT67" s="146"/>
      <c r="AU67" s="146"/>
      <c r="AV67" s="146"/>
      <c r="AW67" s="146"/>
      <c r="AX67" s="146"/>
      <c r="AY67" s="146"/>
      <c r="AZ67" s="146"/>
      <c r="BA67" s="146"/>
      <c r="BB67" s="146"/>
      <c r="BC67" s="146"/>
      <c r="BD67" s="146"/>
      <c r="BE67" s="95" t="str">
        <f t="shared" si="87"/>
        <v/>
      </c>
      <c r="BF67" s="95" t="str">
        <f t="shared" si="88"/>
        <v/>
      </c>
      <c r="BG67" s="95" t="str">
        <f t="shared" si="89"/>
        <v/>
      </c>
      <c r="BH67" s="95" t="str">
        <f t="shared" si="90"/>
        <v/>
      </c>
      <c r="BI67" s="95" t="str">
        <f t="shared" si="91"/>
        <v/>
      </c>
    </row>
    <row r="68" spans="2:62" x14ac:dyDescent="0.25">
      <c r="B68" s="2" t="s">
        <v>507</v>
      </c>
      <c r="C68" s="89"/>
      <c r="D68" s="93"/>
      <c r="E68" s="114">
        <v>5</v>
      </c>
      <c r="F68" s="135" t="s">
        <v>833</v>
      </c>
      <c r="G68" s="98"/>
      <c r="H68" s="99"/>
      <c r="I68" s="94" t="s">
        <v>690</v>
      </c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95" t="str">
        <f t="shared" si="77"/>
        <v/>
      </c>
      <c r="W68" s="95" t="str">
        <f t="shared" si="78"/>
        <v/>
      </c>
      <c r="X68" s="95" t="str">
        <f t="shared" si="79"/>
        <v/>
      </c>
      <c r="Y68" s="95" t="str">
        <f t="shared" si="80"/>
        <v/>
      </c>
      <c r="Z68" s="95" t="str">
        <f t="shared" si="81"/>
        <v/>
      </c>
      <c r="AA68" s="146"/>
      <c r="AB68" s="146"/>
      <c r="AC68" s="146"/>
      <c r="AD68" s="146"/>
      <c r="AE68" s="146"/>
      <c r="AF68" s="146"/>
      <c r="AG68" s="146"/>
      <c r="AH68" s="146"/>
      <c r="AI68" s="146"/>
      <c r="AJ68" s="146"/>
      <c r="AK68" s="146"/>
      <c r="AL68" s="146"/>
      <c r="AM68" s="95" t="str">
        <f t="shared" si="82"/>
        <v/>
      </c>
      <c r="AN68" s="95" t="str">
        <f t="shared" si="83"/>
        <v/>
      </c>
      <c r="AO68" s="95" t="str">
        <f t="shared" si="84"/>
        <v/>
      </c>
      <c r="AP68" s="95" t="str">
        <f t="shared" si="85"/>
        <v/>
      </c>
      <c r="AQ68" s="95" t="str">
        <f t="shared" si="86"/>
        <v/>
      </c>
      <c r="AR68" s="92"/>
      <c r="AS68" s="146"/>
      <c r="AT68" s="146"/>
      <c r="AU68" s="146"/>
      <c r="AV68" s="146"/>
      <c r="AW68" s="146"/>
      <c r="AX68" s="146"/>
      <c r="AY68" s="146"/>
      <c r="AZ68" s="146"/>
      <c r="BA68" s="146"/>
      <c r="BB68" s="146"/>
      <c r="BC68" s="146"/>
      <c r="BD68" s="146"/>
      <c r="BE68" s="95" t="str">
        <f t="shared" si="87"/>
        <v/>
      </c>
      <c r="BF68" s="95" t="str">
        <f t="shared" si="88"/>
        <v/>
      </c>
      <c r="BG68" s="95" t="str">
        <f t="shared" si="89"/>
        <v/>
      </c>
      <c r="BH68" s="95" t="str">
        <f t="shared" si="90"/>
        <v/>
      </c>
      <c r="BI68" s="95" t="str">
        <f t="shared" si="91"/>
        <v/>
      </c>
    </row>
    <row r="69" spans="2:62" x14ac:dyDescent="0.25">
      <c r="B69" s="2" t="s">
        <v>508</v>
      </c>
      <c r="C69" s="89"/>
      <c r="D69" s="93"/>
      <c r="E69" s="133">
        <v>6</v>
      </c>
      <c r="F69" s="250" t="s">
        <v>834</v>
      </c>
      <c r="G69" s="252"/>
      <c r="H69" s="251"/>
      <c r="I69" s="94" t="s">
        <v>690</v>
      </c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95" t="str">
        <f t="shared" si="77"/>
        <v/>
      </c>
      <c r="W69" s="95" t="str">
        <f t="shared" si="78"/>
        <v/>
      </c>
      <c r="X69" s="95" t="str">
        <f t="shared" si="79"/>
        <v/>
      </c>
      <c r="Y69" s="95" t="str">
        <f t="shared" si="80"/>
        <v/>
      </c>
      <c r="Z69" s="95" t="str">
        <f t="shared" si="81"/>
        <v/>
      </c>
      <c r="AA69" s="146"/>
      <c r="AB69" s="146"/>
      <c r="AC69" s="146"/>
      <c r="AD69" s="146"/>
      <c r="AE69" s="146"/>
      <c r="AF69" s="146"/>
      <c r="AG69" s="146"/>
      <c r="AH69" s="146"/>
      <c r="AI69" s="146"/>
      <c r="AJ69" s="146"/>
      <c r="AK69" s="146"/>
      <c r="AL69" s="146"/>
      <c r="AM69" s="95" t="str">
        <f t="shared" si="82"/>
        <v/>
      </c>
      <c r="AN69" s="95" t="str">
        <f t="shared" si="83"/>
        <v/>
      </c>
      <c r="AO69" s="95" t="str">
        <f t="shared" si="84"/>
        <v/>
      </c>
      <c r="AP69" s="95" t="str">
        <f t="shared" si="85"/>
        <v/>
      </c>
      <c r="AQ69" s="95" t="str">
        <f t="shared" si="86"/>
        <v/>
      </c>
      <c r="AR69" s="92"/>
      <c r="AS69" s="146"/>
      <c r="AT69" s="146"/>
      <c r="AU69" s="146"/>
      <c r="AV69" s="146"/>
      <c r="AW69" s="146"/>
      <c r="AX69" s="146"/>
      <c r="AY69" s="146"/>
      <c r="AZ69" s="146"/>
      <c r="BA69" s="146"/>
      <c r="BB69" s="146"/>
      <c r="BC69" s="146"/>
      <c r="BD69" s="146"/>
      <c r="BE69" s="95" t="str">
        <f t="shared" si="87"/>
        <v/>
      </c>
      <c r="BF69" s="95" t="str">
        <f t="shared" si="88"/>
        <v/>
      </c>
      <c r="BG69" s="95" t="str">
        <f t="shared" si="89"/>
        <v/>
      </c>
      <c r="BH69" s="95" t="str">
        <f t="shared" si="90"/>
        <v/>
      </c>
      <c r="BI69" s="95" t="str">
        <f t="shared" si="91"/>
        <v/>
      </c>
    </row>
    <row r="70" spans="2:62" s="150" customFormat="1" x14ac:dyDescent="0.25">
      <c r="C70" s="151"/>
      <c r="D70" s="159"/>
      <c r="E70" s="160"/>
      <c r="F70" s="153"/>
      <c r="G70" s="153"/>
      <c r="H70" s="154"/>
      <c r="I70" s="155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56" t="str">
        <f t="shared" si="77"/>
        <v/>
      </c>
      <c r="W70" s="156" t="str">
        <f t="shared" si="78"/>
        <v/>
      </c>
      <c r="X70" s="156" t="str">
        <f t="shared" si="79"/>
        <v/>
      </c>
      <c r="Y70" s="156" t="str">
        <f t="shared" si="80"/>
        <v/>
      </c>
      <c r="Z70" s="156" t="str">
        <f t="shared" si="81"/>
        <v/>
      </c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56" t="str">
        <f t="shared" si="82"/>
        <v/>
      </c>
      <c r="AN70" s="156" t="str">
        <f t="shared" si="83"/>
        <v/>
      </c>
      <c r="AO70" s="156" t="str">
        <f t="shared" si="84"/>
        <v/>
      </c>
      <c r="AP70" s="156" t="str">
        <f t="shared" si="85"/>
        <v/>
      </c>
      <c r="AQ70" s="156" t="str">
        <f t="shared" si="86"/>
        <v/>
      </c>
      <c r="AR70" s="157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56" t="str">
        <f t="shared" si="87"/>
        <v/>
      </c>
      <c r="BF70" s="156" t="str">
        <f t="shared" si="88"/>
        <v/>
      </c>
      <c r="BG70" s="156" t="str">
        <f t="shared" si="89"/>
        <v/>
      </c>
      <c r="BH70" s="156" t="str">
        <f t="shared" si="90"/>
        <v/>
      </c>
      <c r="BI70" s="156" t="str">
        <f t="shared" si="91"/>
        <v/>
      </c>
      <c r="BJ70" s="158"/>
    </row>
    <row r="71" spans="2:62" x14ac:dyDescent="0.25">
      <c r="C71" s="89"/>
      <c r="D71" s="89">
        <v>3</v>
      </c>
      <c r="E71" s="250" t="s">
        <v>836</v>
      </c>
      <c r="F71" s="252"/>
      <c r="G71" s="252"/>
      <c r="H71" s="251"/>
      <c r="I71" s="90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92"/>
      <c r="W71" s="92"/>
      <c r="X71" s="92"/>
      <c r="Y71" s="92"/>
      <c r="Z71" s="92"/>
      <c r="AA71" s="148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92"/>
      <c r="AN71" s="92"/>
      <c r="AO71" s="92"/>
      <c r="AP71" s="92"/>
      <c r="AQ71" s="92"/>
      <c r="AR71" s="92"/>
      <c r="AS71" s="148"/>
      <c r="AT71" s="148"/>
      <c r="AU71" s="148"/>
      <c r="AV71" s="148"/>
      <c r="AW71" s="148"/>
      <c r="AX71" s="148"/>
      <c r="AY71" s="148"/>
      <c r="AZ71" s="148"/>
      <c r="BA71" s="148"/>
      <c r="BB71" s="148"/>
      <c r="BC71" s="148"/>
      <c r="BD71" s="148"/>
      <c r="BE71" s="92"/>
      <c r="BF71" s="92"/>
      <c r="BG71" s="92"/>
      <c r="BH71" s="92"/>
      <c r="BI71" s="92"/>
    </row>
    <row r="72" spans="2:62" x14ac:dyDescent="0.25">
      <c r="B72" s="2" t="s">
        <v>509</v>
      </c>
      <c r="C72" s="89"/>
      <c r="D72" s="93"/>
      <c r="E72" s="96">
        <v>1</v>
      </c>
      <c r="F72" s="250" t="s">
        <v>829</v>
      </c>
      <c r="G72" s="252"/>
      <c r="H72" s="251"/>
      <c r="I72" s="94" t="s">
        <v>837</v>
      </c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95" t="str">
        <f t="shared" ref="V72:V83" si="92">IFERROR(AVERAGE(J72:U72),"")</f>
        <v/>
      </c>
      <c r="W72" s="95" t="str">
        <f t="shared" ref="W72:W83" si="93">IFERROR(AVERAGE(J72:L72),"")</f>
        <v/>
      </c>
      <c r="X72" s="95" t="str">
        <f t="shared" ref="X72:X83" si="94">IFERROR(AVERAGE(M72:O72),"")</f>
        <v/>
      </c>
      <c r="Y72" s="95" t="str">
        <f t="shared" ref="Y72:Y83" si="95">IFERROR(AVERAGE(P72:R72),"")</f>
        <v/>
      </c>
      <c r="Z72" s="95" t="str">
        <f t="shared" ref="Z72:Z83" si="96">IFERROR(AVERAGE(S72:U72),"")</f>
        <v/>
      </c>
      <c r="AA72" s="146"/>
      <c r="AB72" s="146"/>
      <c r="AC72" s="146"/>
      <c r="AD72" s="146"/>
      <c r="AE72" s="146"/>
      <c r="AF72" s="146"/>
      <c r="AG72" s="146"/>
      <c r="AH72" s="146"/>
      <c r="AI72" s="146"/>
      <c r="AJ72" s="146"/>
      <c r="AK72" s="146"/>
      <c r="AL72" s="146"/>
      <c r="AM72" s="95" t="str">
        <f t="shared" ref="AM72:AM83" si="97">IFERROR(AVERAGE(AA72:AL72),"")</f>
        <v/>
      </c>
      <c r="AN72" s="95" t="str">
        <f t="shared" ref="AN72:AN83" si="98">IFERROR(AVERAGE(AA72:AC72),"")</f>
        <v/>
      </c>
      <c r="AO72" s="95" t="str">
        <f t="shared" ref="AO72:AO83" si="99">IFERROR(AVERAGE(AD72:AF72),"")</f>
        <v/>
      </c>
      <c r="AP72" s="95" t="str">
        <f t="shared" ref="AP72:AP83" si="100">IFERROR(AVERAGE(AG72:AI72),"")</f>
        <v/>
      </c>
      <c r="AQ72" s="95" t="str">
        <f t="shared" ref="AQ72:AQ83" si="101">IFERROR(AVERAGE(AJ72:AL72),"")</f>
        <v/>
      </c>
      <c r="AR72" s="92"/>
      <c r="AS72" s="146"/>
      <c r="AT72" s="146"/>
      <c r="AU72" s="146"/>
      <c r="AV72" s="146"/>
      <c r="AW72" s="146"/>
      <c r="AX72" s="146"/>
      <c r="AY72" s="146"/>
      <c r="AZ72" s="146"/>
      <c r="BA72" s="146"/>
      <c r="BB72" s="146"/>
      <c r="BC72" s="146"/>
      <c r="BD72" s="146"/>
      <c r="BE72" s="95" t="str">
        <f t="shared" ref="BE72:BE83" si="102">IFERROR(AVERAGE(AS72:BD72),"")</f>
        <v/>
      </c>
      <c r="BF72" s="95" t="str">
        <f t="shared" ref="BF72:BF83" si="103">IFERROR(AVERAGE(AS72:AU72),"")</f>
        <v/>
      </c>
      <c r="BG72" s="95" t="str">
        <f t="shared" ref="BG72:BG83" si="104">IFERROR(AVERAGE(AV72:AX72),"")</f>
        <v/>
      </c>
      <c r="BH72" s="95" t="str">
        <f t="shared" ref="BH72:BH83" si="105">IFERROR(AVERAGE(AY72:BA72),"")</f>
        <v/>
      </c>
      <c r="BI72" s="95" t="str">
        <f t="shared" ref="BI72:BI83" si="106">IFERROR(AVERAGE(BB72:BD72),"")</f>
        <v/>
      </c>
    </row>
    <row r="73" spans="2:62" x14ac:dyDescent="0.25">
      <c r="B73" s="2" t="s">
        <v>510</v>
      </c>
      <c r="C73" s="89"/>
      <c r="D73" s="93"/>
      <c r="E73" s="96">
        <v>2</v>
      </c>
      <c r="F73" s="250" t="s">
        <v>830</v>
      </c>
      <c r="G73" s="252"/>
      <c r="H73" s="251"/>
      <c r="I73" s="94" t="s">
        <v>837</v>
      </c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95" t="str">
        <f t="shared" si="92"/>
        <v/>
      </c>
      <c r="W73" s="95" t="str">
        <f t="shared" si="93"/>
        <v/>
      </c>
      <c r="X73" s="95" t="str">
        <f t="shared" si="94"/>
        <v/>
      </c>
      <c r="Y73" s="95" t="str">
        <f t="shared" si="95"/>
        <v/>
      </c>
      <c r="Z73" s="95" t="str">
        <f t="shared" si="96"/>
        <v/>
      </c>
      <c r="AA73" s="146"/>
      <c r="AB73" s="146"/>
      <c r="AC73" s="146"/>
      <c r="AD73" s="146"/>
      <c r="AE73" s="146"/>
      <c r="AF73" s="146"/>
      <c r="AG73" s="146"/>
      <c r="AH73" s="146"/>
      <c r="AI73" s="146"/>
      <c r="AJ73" s="146"/>
      <c r="AK73" s="146"/>
      <c r="AL73" s="146"/>
      <c r="AM73" s="95" t="str">
        <f t="shared" si="97"/>
        <v/>
      </c>
      <c r="AN73" s="95" t="str">
        <f t="shared" si="98"/>
        <v/>
      </c>
      <c r="AO73" s="95" t="str">
        <f t="shared" si="99"/>
        <v/>
      </c>
      <c r="AP73" s="95" t="str">
        <f t="shared" si="100"/>
        <v/>
      </c>
      <c r="AQ73" s="95" t="str">
        <f t="shared" si="101"/>
        <v/>
      </c>
      <c r="AR73" s="92"/>
      <c r="AS73" s="146"/>
      <c r="AT73" s="146"/>
      <c r="AU73" s="146"/>
      <c r="AV73" s="146"/>
      <c r="AW73" s="146"/>
      <c r="AX73" s="146"/>
      <c r="AY73" s="146"/>
      <c r="AZ73" s="146"/>
      <c r="BA73" s="146"/>
      <c r="BB73" s="146"/>
      <c r="BC73" s="146"/>
      <c r="BD73" s="146"/>
      <c r="BE73" s="95" t="str">
        <f t="shared" si="102"/>
        <v/>
      </c>
      <c r="BF73" s="95" t="str">
        <f t="shared" si="103"/>
        <v/>
      </c>
      <c r="BG73" s="95" t="str">
        <f t="shared" si="104"/>
        <v/>
      </c>
      <c r="BH73" s="95" t="str">
        <f t="shared" si="105"/>
        <v/>
      </c>
      <c r="BI73" s="95" t="str">
        <f t="shared" si="106"/>
        <v/>
      </c>
    </row>
    <row r="74" spans="2:62" x14ac:dyDescent="0.25">
      <c r="B74" s="2" t="s">
        <v>511</v>
      </c>
      <c r="C74" s="89"/>
      <c r="D74" s="93"/>
      <c r="E74" s="114">
        <v>3</v>
      </c>
      <c r="F74" s="274" t="s">
        <v>831</v>
      </c>
      <c r="G74" s="252"/>
      <c r="H74" s="251"/>
      <c r="I74" s="94" t="s">
        <v>837</v>
      </c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95" t="str">
        <f t="shared" si="92"/>
        <v/>
      </c>
      <c r="W74" s="95" t="str">
        <f t="shared" si="93"/>
        <v/>
      </c>
      <c r="X74" s="95" t="str">
        <f t="shared" si="94"/>
        <v/>
      </c>
      <c r="Y74" s="95" t="str">
        <f t="shared" si="95"/>
        <v/>
      </c>
      <c r="Z74" s="95" t="str">
        <f t="shared" si="96"/>
        <v/>
      </c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46"/>
      <c r="AM74" s="95" t="str">
        <f t="shared" si="97"/>
        <v/>
      </c>
      <c r="AN74" s="95" t="str">
        <f t="shared" si="98"/>
        <v/>
      </c>
      <c r="AO74" s="95" t="str">
        <f t="shared" si="99"/>
        <v/>
      </c>
      <c r="AP74" s="95" t="str">
        <f t="shared" si="100"/>
        <v/>
      </c>
      <c r="AQ74" s="95" t="str">
        <f t="shared" si="101"/>
        <v/>
      </c>
      <c r="AR74" s="92"/>
      <c r="AS74" s="146"/>
      <c r="AT74" s="146"/>
      <c r="AU74" s="146"/>
      <c r="AV74" s="146"/>
      <c r="AW74" s="146"/>
      <c r="AX74" s="146"/>
      <c r="AY74" s="146"/>
      <c r="AZ74" s="146"/>
      <c r="BA74" s="146"/>
      <c r="BB74" s="146"/>
      <c r="BC74" s="146"/>
      <c r="BD74" s="146"/>
      <c r="BE74" s="95" t="str">
        <f t="shared" si="102"/>
        <v/>
      </c>
      <c r="BF74" s="95" t="str">
        <f t="shared" si="103"/>
        <v/>
      </c>
      <c r="BG74" s="95" t="str">
        <f t="shared" si="104"/>
        <v/>
      </c>
      <c r="BH74" s="95" t="str">
        <f t="shared" si="105"/>
        <v/>
      </c>
      <c r="BI74" s="95" t="str">
        <f t="shared" si="106"/>
        <v/>
      </c>
    </row>
    <row r="75" spans="2:62" x14ac:dyDescent="0.25">
      <c r="B75" s="2" t="s">
        <v>512</v>
      </c>
      <c r="C75" s="89"/>
      <c r="D75" s="93"/>
      <c r="E75" s="114">
        <v>4</v>
      </c>
      <c r="F75" s="134" t="s">
        <v>832</v>
      </c>
      <c r="G75" s="98"/>
      <c r="H75" s="99"/>
      <c r="I75" s="94" t="s">
        <v>837</v>
      </c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95" t="str">
        <f t="shared" si="92"/>
        <v/>
      </c>
      <c r="W75" s="95" t="str">
        <f t="shared" si="93"/>
        <v/>
      </c>
      <c r="X75" s="95" t="str">
        <f t="shared" si="94"/>
        <v/>
      </c>
      <c r="Y75" s="95" t="str">
        <f t="shared" si="95"/>
        <v/>
      </c>
      <c r="Z75" s="95" t="str">
        <f t="shared" si="96"/>
        <v/>
      </c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95" t="str">
        <f t="shared" si="97"/>
        <v/>
      </c>
      <c r="AN75" s="95" t="str">
        <f t="shared" si="98"/>
        <v/>
      </c>
      <c r="AO75" s="95" t="str">
        <f t="shared" si="99"/>
        <v/>
      </c>
      <c r="AP75" s="95" t="str">
        <f t="shared" si="100"/>
        <v/>
      </c>
      <c r="AQ75" s="95" t="str">
        <f t="shared" si="101"/>
        <v/>
      </c>
      <c r="AR75" s="92"/>
      <c r="AS75" s="146"/>
      <c r="AT75" s="146"/>
      <c r="AU75" s="146"/>
      <c r="AV75" s="146"/>
      <c r="AW75" s="146"/>
      <c r="AX75" s="146"/>
      <c r="AY75" s="146"/>
      <c r="AZ75" s="146"/>
      <c r="BA75" s="146"/>
      <c r="BB75" s="146"/>
      <c r="BC75" s="146"/>
      <c r="BD75" s="146"/>
      <c r="BE75" s="95" t="str">
        <f t="shared" si="102"/>
        <v/>
      </c>
      <c r="BF75" s="95" t="str">
        <f t="shared" si="103"/>
        <v/>
      </c>
      <c r="BG75" s="95" t="str">
        <f t="shared" si="104"/>
        <v/>
      </c>
      <c r="BH75" s="95" t="str">
        <f t="shared" si="105"/>
        <v/>
      </c>
      <c r="BI75" s="95" t="str">
        <f t="shared" si="106"/>
        <v/>
      </c>
    </row>
    <row r="76" spans="2:62" x14ac:dyDescent="0.25">
      <c r="B76" s="2" t="s">
        <v>513</v>
      </c>
      <c r="C76" s="89"/>
      <c r="D76" s="93"/>
      <c r="E76" s="114">
        <v>5</v>
      </c>
      <c r="F76" s="135" t="s">
        <v>833</v>
      </c>
      <c r="G76" s="98"/>
      <c r="H76" s="99"/>
      <c r="I76" s="94" t="s">
        <v>837</v>
      </c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95" t="str">
        <f t="shared" si="92"/>
        <v/>
      </c>
      <c r="W76" s="95" t="str">
        <f t="shared" si="93"/>
        <v/>
      </c>
      <c r="X76" s="95" t="str">
        <f t="shared" si="94"/>
        <v/>
      </c>
      <c r="Y76" s="95" t="str">
        <f t="shared" si="95"/>
        <v/>
      </c>
      <c r="Z76" s="95" t="str">
        <f t="shared" si="96"/>
        <v/>
      </c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95" t="str">
        <f t="shared" si="97"/>
        <v/>
      </c>
      <c r="AN76" s="95" t="str">
        <f t="shared" si="98"/>
        <v/>
      </c>
      <c r="AO76" s="95" t="str">
        <f t="shared" si="99"/>
        <v/>
      </c>
      <c r="AP76" s="95" t="str">
        <f t="shared" si="100"/>
        <v/>
      </c>
      <c r="AQ76" s="95" t="str">
        <f t="shared" si="101"/>
        <v/>
      </c>
      <c r="AR76" s="92"/>
      <c r="AS76" s="146"/>
      <c r="AT76" s="146"/>
      <c r="AU76" s="146"/>
      <c r="AV76" s="146"/>
      <c r="AW76" s="146"/>
      <c r="AX76" s="146"/>
      <c r="AY76" s="146"/>
      <c r="AZ76" s="146"/>
      <c r="BA76" s="146"/>
      <c r="BB76" s="146"/>
      <c r="BC76" s="146"/>
      <c r="BD76" s="146"/>
      <c r="BE76" s="95" t="str">
        <f t="shared" si="102"/>
        <v/>
      </c>
      <c r="BF76" s="95" t="str">
        <f t="shared" si="103"/>
        <v/>
      </c>
      <c r="BG76" s="95" t="str">
        <f t="shared" si="104"/>
        <v/>
      </c>
      <c r="BH76" s="95" t="str">
        <f t="shared" si="105"/>
        <v/>
      </c>
      <c r="BI76" s="95" t="str">
        <f t="shared" si="106"/>
        <v/>
      </c>
    </row>
    <row r="77" spans="2:62" x14ac:dyDescent="0.25">
      <c r="B77" s="2" t="s">
        <v>514</v>
      </c>
      <c r="C77" s="89"/>
      <c r="D77" s="93"/>
      <c r="E77" s="114">
        <v>6</v>
      </c>
      <c r="F77" s="250" t="s">
        <v>834</v>
      </c>
      <c r="G77" s="252"/>
      <c r="H77" s="251"/>
      <c r="I77" s="94" t="s">
        <v>837</v>
      </c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95" t="str">
        <f t="shared" si="92"/>
        <v/>
      </c>
      <c r="W77" s="95" t="str">
        <f t="shared" si="93"/>
        <v/>
      </c>
      <c r="X77" s="95" t="str">
        <f t="shared" si="94"/>
        <v/>
      </c>
      <c r="Y77" s="95" t="str">
        <f t="shared" si="95"/>
        <v/>
      </c>
      <c r="Z77" s="95" t="str">
        <f t="shared" si="96"/>
        <v/>
      </c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46"/>
      <c r="AM77" s="95" t="str">
        <f t="shared" si="97"/>
        <v/>
      </c>
      <c r="AN77" s="95" t="str">
        <f t="shared" si="98"/>
        <v/>
      </c>
      <c r="AO77" s="95" t="str">
        <f t="shared" si="99"/>
        <v/>
      </c>
      <c r="AP77" s="95" t="str">
        <f t="shared" si="100"/>
        <v/>
      </c>
      <c r="AQ77" s="95" t="str">
        <f t="shared" si="101"/>
        <v/>
      </c>
      <c r="AR77" s="92"/>
      <c r="AS77" s="146"/>
      <c r="AT77" s="146"/>
      <c r="AU77" s="146"/>
      <c r="AV77" s="146"/>
      <c r="AW77" s="146"/>
      <c r="AX77" s="146"/>
      <c r="AY77" s="146"/>
      <c r="AZ77" s="146"/>
      <c r="BA77" s="146"/>
      <c r="BB77" s="146"/>
      <c r="BC77" s="146"/>
      <c r="BD77" s="146"/>
      <c r="BE77" s="95" t="str">
        <f t="shared" si="102"/>
        <v/>
      </c>
      <c r="BF77" s="95" t="str">
        <f t="shared" si="103"/>
        <v/>
      </c>
      <c r="BG77" s="95" t="str">
        <f t="shared" si="104"/>
        <v/>
      </c>
      <c r="BH77" s="95" t="str">
        <f t="shared" si="105"/>
        <v/>
      </c>
      <c r="BI77" s="95" t="str">
        <f t="shared" si="106"/>
        <v/>
      </c>
    </row>
    <row r="78" spans="2:62" x14ac:dyDescent="0.25">
      <c r="B78" s="2" t="s">
        <v>515</v>
      </c>
      <c r="C78" s="89"/>
      <c r="D78" s="93"/>
      <c r="E78" s="96">
        <v>7</v>
      </c>
      <c r="F78" s="250" t="s">
        <v>829</v>
      </c>
      <c r="G78" s="252"/>
      <c r="H78" s="251"/>
      <c r="I78" s="94" t="s">
        <v>838</v>
      </c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95" t="str">
        <f t="shared" si="92"/>
        <v/>
      </c>
      <c r="W78" s="95" t="str">
        <f t="shared" si="93"/>
        <v/>
      </c>
      <c r="X78" s="95" t="str">
        <f t="shared" si="94"/>
        <v/>
      </c>
      <c r="Y78" s="95" t="str">
        <f t="shared" si="95"/>
        <v/>
      </c>
      <c r="Z78" s="95" t="str">
        <f t="shared" si="96"/>
        <v/>
      </c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95" t="str">
        <f t="shared" si="97"/>
        <v/>
      </c>
      <c r="AN78" s="95" t="str">
        <f t="shared" si="98"/>
        <v/>
      </c>
      <c r="AO78" s="95" t="str">
        <f t="shared" si="99"/>
        <v/>
      </c>
      <c r="AP78" s="95" t="str">
        <f t="shared" si="100"/>
        <v/>
      </c>
      <c r="AQ78" s="95" t="str">
        <f t="shared" si="101"/>
        <v/>
      </c>
      <c r="AR78" s="92"/>
      <c r="AS78" s="146"/>
      <c r="AT78" s="146"/>
      <c r="AU78" s="146"/>
      <c r="AV78" s="146"/>
      <c r="AW78" s="146"/>
      <c r="AX78" s="146"/>
      <c r="AY78" s="146"/>
      <c r="AZ78" s="146"/>
      <c r="BA78" s="146"/>
      <c r="BB78" s="146"/>
      <c r="BC78" s="146"/>
      <c r="BD78" s="146"/>
      <c r="BE78" s="95" t="str">
        <f t="shared" si="102"/>
        <v/>
      </c>
      <c r="BF78" s="95" t="str">
        <f t="shared" si="103"/>
        <v/>
      </c>
      <c r="BG78" s="95" t="str">
        <f t="shared" si="104"/>
        <v/>
      </c>
      <c r="BH78" s="95" t="str">
        <f t="shared" si="105"/>
        <v/>
      </c>
      <c r="BI78" s="95" t="str">
        <f t="shared" si="106"/>
        <v/>
      </c>
    </row>
    <row r="79" spans="2:62" x14ac:dyDescent="0.25">
      <c r="B79" s="2" t="s">
        <v>516</v>
      </c>
      <c r="C79" s="89"/>
      <c r="D79" s="93"/>
      <c r="E79" s="96">
        <v>8</v>
      </c>
      <c r="F79" s="250" t="s">
        <v>830</v>
      </c>
      <c r="G79" s="252"/>
      <c r="H79" s="251"/>
      <c r="I79" s="94" t="s">
        <v>838</v>
      </c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95" t="str">
        <f t="shared" si="92"/>
        <v/>
      </c>
      <c r="W79" s="95" t="str">
        <f t="shared" si="93"/>
        <v/>
      </c>
      <c r="X79" s="95" t="str">
        <f t="shared" si="94"/>
        <v/>
      </c>
      <c r="Y79" s="95" t="str">
        <f t="shared" si="95"/>
        <v/>
      </c>
      <c r="Z79" s="95" t="str">
        <f t="shared" si="96"/>
        <v/>
      </c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46"/>
      <c r="AM79" s="95" t="str">
        <f t="shared" si="97"/>
        <v/>
      </c>
      <c r="AN79" s="95" t="str">
        <f t="shared" si="98"/>
        <v/>
      </c>
      <c r="AO79" s="95" t="str">
        <f t="shared" si="99"/>
        <v/>
      </c>
      <c r="AP79" s="95" t="str">
        <f t="shared" si="100"/>
        <v/>
      </c>
      <c r="AQ79" s="95" t="str">
        <f t="shared" si="101"/>
        <v/>
      </c>
      <c r="AR79" s="92"/>
      <c r="AS79" s="146"/>
      <c r="AT79" s="146"/>
      <c r="AU79" s="146"/>
      <c r="AV79" s="146"/>
      <c r="AW79" s="146"/>
      <c r="AX79" s="146"/>
      <c r="AY79" s="146"/>
      <c r="AZ79" s="146"/>
      <c r="BA79" s="146"/>
      <c r="BB79" s="146"/>
      <c r="BC79" s="146"/>
      <c r="BD79" s="146"/>
      <c r="BE79" s="95" t="str">
        <f t="shared" si="102"/>
        <v/>
      </c>
      <c r="BF79" s="95" t="str">
        <f t="shared" si="103"/>
        <v/>
      </c>
      <c r="BG79" s="95" t="str">
        <f t="shared" si="104"/>
        <v/>
      </c>
      <c r="BH79" s="95" t="str">
        <f t="shared" si="105"/>
        <v/>
      </c>
      <c r="BI79" s="95" t="str">
        <f t="shared" si="106"/>
        <v/>
      </c>
    </row>
    <row r="80" spans="2:62" x14ac:dyDescent="0.25">
      <c r="B80" s="2" t="s">
        <v>517</v>
      </c>
      <c r="C80" s="89"/>
      <c r="D80" s="93"/>
      <c r="E80" s="114">
        <v>9</v>
      </c>
      <c r="F80" s="274" t="s">
        <v>831</v>
      </c>
      <c r="G80" s="252"/>
      <c r="H80" s="251"/>
      <c r="I80" s="94" t="s">
        <v>838</v>
      </c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95" t="str">
        <f t="shared" si="92"/>
        <v/>
      </c>
      <c r="W80" s="95" t="str">
        <f t="shared" si="93"/>
        <v/>
      </c>
      <c r="X80" s="95" t="str">
        <f t="shared" si="94"/>
        <v/>
      </c>
      <c r="Y80" s="95" t="str">
        <f t="shared" si="95"/>
        <v/>
      </c>
      <c r="Z80" s="95" t="str">
        <f t="shared" si="96"/>
        <v/>
      </c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  <c r="AM80" s="95" t="str">
        <f t="shared" si="97"/>
        <v/>
      </c>
      <c r="AN80" s="95" t="str">
        <f t="shared" si="98"/>
        <v/>
      </c>
      <c r="AO80" s="95" t="str">
        <f t="shared" si="99"/>
        <v/>
      </c>
      <c r="AP80" s="95" t="str">
        <f t="shared" si="100"/>
        <v/>
      </c>
      <c r="AQ80" s="95" t="str">
        <f t="shared" si="101"/>
        <v/>
      </c>
      <c r="AR80" s="92"/>
      <c r="AS80" s="146"/>
      <c r="AT80" s="146"/>
      <c r="AU80" s="146"/>
      <c r="AV80" s="146"/>
      <c r="AW80" s="146"/>
      <c r="AX80" s="146"/>
      <c r="AY80" s="146"/>
      <c r="AZ80" s="146"/>
      <c r="BA80" s="146"/>
      <c r="BB80" s="146"/>
      <c r="BC80" s="146"/>
      <c r="BD80" s="146"/>
      <c r="BE80" s="95" t="str">
        <f t="shared" si="102"/>
        <v/>
      </c>
      <c r="BF80" s="95" t="str">
        <f t="shared" si="103"/>
        <v/>
      </c>
      <c r="BG80" s="95" t="str">
        <f t="shared" si="104"/>
        <v/>
      </c>
      <c r="BH80" s="95" t="str">
        <f t="shared" si="105"/>
        <v/>
      </c>
      <c r="BI80" s="95" t="str">
        <f t="shared" si="106"/>
        <v/>
      </c>
    </row>
    <row r="81" spans="2:61" x14ac:dyDescent="0.25">
      <c r="B81" s="2" t="s">
        <v>518</v>
      </c>
      <c r="C81" s="89"/>
      <c r="D81" s="93"/>
      <c r="E81" s="114">
        <v>10</v>
      </c>
      <c r="F81" s="134" t="s">
        <v>832</v>
      </c>
      <c r="G81" s="98"/>
      <c r="H81" s="99"/>
      <c r="I81" s="94" t="s">
        <v>838</v>
      </c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95" t="str">
        <f t="shared" si="92"/>
        <v/>
      </c>
      <c r="W81" s="95" t="str">
        <f t="shared" si="93"/>
        <v/>
      </c>
      <c r="X81" s="95" t="str">
        <f t="shared" si="94"/>
        <v/>
      </c>
      <c r="Y81" s="95" t="str">
        <f t="shared" si="95"/>
        <v/>
      </c>
      <c r="Z81" s="95" t="str">
        <f t="shared" si="96"/>
        <v/>
      </c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95" t="str">
        <f t="shared" si="97"/>
        <v/>
      </c>
      <c r="AN81" s="95" t="str">
        <f t="shared" si="98"/>
        <v/>
      </c>
      <c r="AO81" s="95" t="str">
        <f t="shared" si="99"/>
        <v/>
      </c>
      <c r="AP81" s="95" t="str">
        <f t="shared" si="100"/>
        <v/>
      </c>
      <c r="AQ81" s="95" t="str">
        <f t="shared" si="101"/>
        <v/>
      </c>
      <c r="AR81" s="92"/>
      <c r="AS81" s="146"/>
      <c r="AT81" s="146"/>
      <c r="AU81" s="146"/>
      <c r="AV81" s="146"/>
      <c r="AW81" s="146"/>
      <c r="AX81" s="146"/>
      <c r="AY81" s="146"/>
      <c r="AZ81" s="146"/>
      <c r="BA81" s="146"/>
      <c r="BB81" s="146"/>
      <c r="BC81" s="146"/>
      <c r="BD81" s="146"/>
      <c r="BE81" s="95" t="str">
        <f t="shared" si="102"/>
        <v/>
      </c>
      <c r="BF81" s="95" t="str">
        <f t="shared" si="103"/>
        <v/>
      </c>
      <c r="BG81" s="95" t="str">
        <f t="shared" si="104"/>
        <v/>
      </c>
      <c r="BH81" s="95" t="str">
        <f t="shared" si="105"/>
        <v/>
      </c>
      <c r="BI81" s="95" t="str">
        <f t="shared" si="106"/>
        <v/>
      </c>
    </row>
    <row r="82" spans="2:61" x14ac:dyDescent="0.25">
      <c r="B82" s="2" t="s">
        <v>519</v>
      </c>
      <c r="C82" s="89"/>
      <c r="D82" s="93"/>
      <c r="E82" s="114">
        <v>11</v>
      </c>
      <c r="F82" s="135" t="s">
        <v>833</v>
      </c>
      <c r="G82" s="98"/>
      <c r="H82" s="99"/>
      <c r="I82" s="94" t="s">
        <v>838</v>
      </c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95" t="str">
        <f t="shared" si="92"/>
        <v/>
      </c>
      <c r="W82" s="95" t="str">
        <f t="shared" si="93"/>
        <v/>
      </c>
      <c r="X82" s="95" t="str">
        <f t="shared" si="94"/>
        <v/>
      </c>
      <c r="Y82" s="95" t="str">
        <f t="shared" si="95"/>
        <v/>
      </c>
      <c r="Z82" s="95" t="str">
        <f t="shared" si="96"/>
        <v/>
      </c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46"/>
      <c r="AM82" s="95" t="str">
        <f t="shared" si="97"/>
        <v/>
      </c>
      <c r="AN82" s="95" t="str">
        <f t="shared" si="98"/>
        <v/>
      </c>
      <c r="AO82" s="95" t="str">
        <f t="shared" si="99"/>
        <v/>
      </c>
      <c r="AP82" s="95" t="str">
        <f t="shared" si="100"/>
        <v/>
      </c>
      <c r="AQ82" s="95" t="str">
        <f t="shared" si="101"/>
        <v/>
      </c>
      <c r="AR82" s="92"/>
      <c r="AS82" s="146"/>
      <c r="AT82" s="146"/>
      <c r="AU82" s="146"/>
      <c r="AV82" s="146"/>
      <c r="AW82" s="146"/>
      <c r="AX82" s="146"/>
      <c r="AY82" s="146"/>
      <c r="AZ82" s="146"/>
      <c r="BA82" s="146"/>
      <c r="BB82" s="146"/>
      <c r="BC82" s="146"/>
      <c r="BD82" s="146"/>
      <c r="BE82" s="95" t="str">
        <f t="shared" si="102"/>
        <v/>
      </c>
      <c r="BF82" s="95" t="str">
        <f t="shared" si="103"/>
        <v/>
      </c>
      <c r="BG82" s="95" t="str">
        <f t="shared" si="104"/>
        <v/>
      </c>
      <c r="BH82" s="95" t="str">
        <f t="shared" si="105"/>
        <v/>
      </c>
      <c r="BI82" s="95" t="str">
        <f t="shared" si="106"/>
        <v/>
      </c>
    </row>
    <row r="83" spans="2:61" x14ac:dyDescent="0.25">
      <c r="B83" s="2" t="s">
        <v>520</v>
      </c>
      <c r="C83" s="89"/>
      <c r="D83" s="93"/>
      <c r="E83" s="96">
        <v>12</v>
      </c>
      <c r="F83" s="250" t="s">
        <v>834</v>
      </c>
      <c r="G83" s="252"/>
      <c r="H83" s="251"/>
      <c r="I83" s="94" t="s">
        <v>838</v>
      </c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95" t="str">
        <f t="shared" si="92"/>
        <v/>
      </c>
      <c r="W83" s="95" t="str">
        <f t="shared" si="93"/>
        <v/>
      </c>
      <c r="X83" s="95" t="str">
        <f t="shared" si="94"/>
        <v/>
      </c>
      <c r="Y83" s="95" t="str">
        <f t="shared" si="95"/>
        <v/>
      </c>
      <c r="Z83" s="95" t="str">
        <f t="shared" si="96"/>
        <v/>
      </c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95" t="str">
        <f t="shared" si="97"/>
        <v/>
      </c>
      <c r="AN83" s="95" t="str">
        <f t="shared" si="98"/>
        <v/>
      </c>
      <c r="AO83" s="95" t="str">
        <f t="shared" si="99"/>
        <v/>
      </c>
      <c r="AP83" s="95" t="str">
        <f t="shared" si="100"/>
        <v/>
      </c>
      <c r="AQ83" s="95" t="str">
        <f t="shared" si="101"/>
        <v/>
      </c>
      <c r="AR83" s="92"/>
      <c r="AS83" s="146"/>
      <c r="AT83" s="146"/>
      <c r="AU83" s="146"/>
      <c r="AV83" s="146"/>
      <c r="AW83" s="146"/>
      <c r="AX83" s="146"/>
      <c r="AY83" s="146"/>
      <c r="AZ83" s="146"/>
      <c r="BA83" s="146"/>
      <c r="BB83" s="146"/>
      <c r="BC83" s="146"/>
      <c r="BD83" s="146"/>
      <c r="BE83" s="95" t="str">
        <f t="shared" si="102"/>
        <v/>
      </c>
      <c r="BF83" s="95" t="str">
        <f t="shared" si="103"/>
        <v/>
      </c>
      <c r="BG83" s="95" t="str">
        <f t="shared" si="104"/>
        <v/>
      </c>
      <c r="BH83" s="95" t="str">
        <f t="shared" si="105"/>
        <v/>
      </c>
      <c r="BI83" s="95" t="str">
        <f t="shared" si="106"/>
        <v/>
      </c>
    </row>
    <row r="84" spans="2:61" x14ac:dyDescent="0.25">
      <c r="C84" s="89"/>
      <c r="D84" s="93"/>
      <c r="E84" s="115"/>
      <c r="F84" s="98"/>
      <c r="G84" s="98"/>
      <c r="H84" s="99"/>
      <c r="I84" s="90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92"/>
      <c r="W84" s="92"/>
      <c r="X84" s="92"/>
      <c r="Y84" s="92"/>
      <c r="Z84" s="92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92"/>
      <c r="AN84" s="92"/>
      <c r="AO84" s="92"/>
      <c r="AP84" s="92"/>
      <c r="AQ84" s="92"/>
      <c r="AR84" s="92"/>
      <c r="AS84" s="147"/>
      <c r="AT84" s="147"/>
      <c r="AU84" s="147"/>
      <c r="AV84" s="147"/>
      <c r="AW84" s="147"/>
      <c r="AX84" s="147"/>
      <c r="AY84" s="147"/>
      <c r="AZ84" s="147"/>
      <c r="BA84" s="147"/>
      <c r="BB84" s="147"/>
      <c r="BC84" s="147"/>
      <c r="BD84" s="147"/>
      <c r="BE84" s="92"/>
      <c r="BF84" s="92"/>
      <c r="BG84" s="92"/>
      <c r="BH84" s="92"/>
      <c r="BI84" s="92"/>
    </row>
    <row r="85" spans="2:61" x14ac:dyDescent="0.25">
      <c r="C85" s="89">
        <v>2</v>
      </c>
      <c r="D85" s="250" t="s">
        <v>839</v>
      </c>
      <c r="E85" s="252"/>
      <c r="F85" s="252"/>
      <c r="G85" s="252"/>
      <c r="H85" s="251"/>
      <c r="I85" s="90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92"/>
      <c r="W85" s="92"/>
      <c r="X85" s="92"/>
      <c r="Y85" s="92"/>
      <c r="Z85" s="92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92"/>
      <c r="AN85" s="92"/>
      <c r="AO85" s="92"/>
      <c r="AP85" s="92"/>
      <c r="AQ85" s="92"/>
      <c r="AR85" s="92"/>
      <c r="AS85" s="147"/>
      <c r="AT85" s="147"/>
      <c r="AU85" s="147"/>
      <c r="AV85" s="147"/>
      <c r="AW85" s="147"/>
      <c r="AX85" s="147"/>
      <c r="AY85" s="147"/>
      <c r="AZ85" s="147"/>
      <c r="BA85" s="147"/>
      <c r="BB85" s="147"/>
      <c r="BC85" s="147"/>
      <c r="BD85" s="147"/>
      <c r="BE85" s="92"/>
      <c r="BF85" s="92"/>
      <c r="BG85" s="92"/>
      <c r="BH85" s="92"/>
      <c r="BI85" s="92"/>
    </row>
    <row r="86" spans="2:61" x14ac:dyDescent="0.25">
      <c r="C86" s="89"/>
      <c r="D86" s="89">
        <v>1</v>
      </c>
      <c r="E86" s="250" t="s">
        <v>840</v>
      </c>
      <c r="F86" s="252"/>
      <c r="G86" s="252"/>
      <c r="H86" s="251"/>
      <c r="I86" s="90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92"/>
      <c r="W86" s="92"/>
      <c r="X86" s="92"/>
      <c r="Y86" s="92"/>
      <c r="Z86" s="92"/>
      <c r="AA86" s="147"/>
      <c r="AB86" s="147"/>
      <c r="AC86" s="147"/>
      <c r="AD86" s="147"/>
      <c r="AE86" s="147"/>
      <c r="AF86" s="147"/>
      <c r="AG86" s="147"/>
      <c r="AH86" s="147"/>
      <c r="AI86" s="147"/>
      <c r="AJ86" s="147"/>
      <c r="AK86" s="147"/>
      <c r="AL86" s="147"/>
      <c r="AM86" s="92"/>
      <c r="AN86" s="92"/>
      <c r="AO86" s="92"/>
      <c r="AP86" s="92"/>
      <c r="AQ86" s="92"/>
      <c r="AR86" s="92"/>
      <c r="AS86" s="147"/>
      <c r="AT86" s="147"/>
      <c r="AU86" s="147"/>
      <c r="AV86" s="147"/>
      <c r="AW86" s="147"/>
      <c r="AX86" s="147"/>
      <c r="AY86" s="147"/>
      <c r="AZ86" s="147"/>
      <c r="BA86" s="147"/>
      <c r="BB86" s="147"/>
      <c r="BC86" s="147"/>
      <c r="BD86" s="147"/>
      <c r="BE86" s="92"/>
      <c r="BF86" s="92"/>
      <c r="BG86" s="92"/>
      <c r="BH86" s="92"/>
      <c r="BI86" s="92"/>
    </row>
    <row r="87" spans="2:61" x14ac:dyDescent="0.25">
      <c r="B87" s="2" t="s">
        <v>521</v>
      </c>
      <c r="C87" s="89"/>
      <c r="D87" s="89"/>
      <c r="E87" s="114">
        <v>1</v>
      </c>
      <c r="F87" s="250" t="s">
        <v>841</v>
      </c>
      <c r="G87" s="252"/>
      <c r="H87" s="251"/>
      <c r="I87" s="94" t="s">
        <v>690</v>
      </c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95" t="str">
        <f t="shared" ref="V87:V100" si="107">IFERROR(AVERAGE(J87:U87),"")</f>
        <v/>
      </c>
      <c r="W87" s="95" t="str">
        <f t="shared" ref="W87:W100" si="108">IFERROR(AVERAGE(J87:L87),"")</f>
        <v/>
      </c>
      <c r="X87" s="95" t="str">
        <f t="shared" ref="X87:X100" si="109">IFERROR(AVERAGE(M87:O87),"")</f>
        <v/>
      </c>
      <c r="Y87" s="95" t="str">
        <f t="shared" ref="Y87:Y100" si="110">IFERROR(AVERAGE(P87:R87),"")</f>
        <v/>
      </c>
      <c r="Z87" s="95" t="str">
        <f t="shared" ref="Z87:Z100" si="111">IFERROR(AVERAGE(S87:U87),"")</f>
        <v/>
      </c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95" t="str">
        <f t="shared" ref="AM87:AM100" si="112">IFERROR(AVERAGE(AA87:AL87),"")</f>
        <v/>
      </c>
      <c r="AN87" s="95" t="str">
        <f t="shared" ref="AN87:AN100" si="113">IFERROR(AVERAGE(AA87:AC87),"")</f>
        <v/>
      </c>
      <c r="AO87" s="95" t="str">
        <f t="shared" ref="AO87:AO100" si="114">IFERROR(AVERAGE(AD87:AF87),"")</f>
        <v/>
      </c>
      <c r="AP87" s="95" t="str">
        <f t="shared" ref="AP87:AP100" si="115">IFERROR(AVERAGE(AG87:AI87),"")</f>
        <v/>
      </c>
      <c r="AQ87" s="95" t="str">
        <f t="shared" ref="AQ87:AQ100" si="116">IFERROR(AVERAGE(AJ87:AL87),"")</f>
        <v/>
      </c>
      <c r="AR87" s="92"/>
      <c r="AS87" s="146"/>
      <c r="AT87" s="146"/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95" t="str">
        <f t="shared" ref="BE87:BE100" si="117">IFERROR(AVERAGE(AS87:BD87),"")</f>
        <v/>
      </c>
      <c r="BF87" s="95" t="str">
        <f t="shared" ref="BF87:BF100" si="118">IFERROR(AVERAGE(AS87:AU87),"")</f>
        <v/>
      </c>
      <c r="BG87" s="95" t="str">
        <f t="shared" ref="BG87:BG100" si="119">IFERROR(AVERAGE(AV87:AX87),"")</f>
        <v/>
      </c>
      <c r="BH87" s="95" t="str">
        <f t="shared" ref="BH87:BH100" si="120">IFERROR(AVERAGE(AY87:BA87),"")</f>
        <v/>
      </c>
      <c r="BI87" s="95" t="str">
        <f t="shared" ref="BI87:BI100" si="121">IFERROR(AVERAGE(BB87:BD87),"")</f>
        <v/>
      </c>
    </row>
    <row r="88" spans="2:61" x14ac:dyDescent="0.25">
      <c r="B88" s="2" t="s">
        <v>522</v>
      </c>
      <c r="C88" s="89"/>
      <c r="D88" s="89"/>
      <c r="E88" s="114">
        <v>2</v>
      </c>
      <c r="F88" s="250" t="s">
        <v>842</v>
      </c>
      <c r="G88" s="252"/>
      <c r="H88" s="251"/>
      <c r="I88" s="94" t="s">
        <v>690</v>
      </c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95" t="str">
        <f t="shared" si="107"/>
        <v/>
      </c>
      <c r="W88" s="95" t="str">
        <f t="shared" si="108"/>
        <v/>
      </c>
      <c r="X88" s="95" t="str">
        <f t="shared" si="109"/>
        <v/>
      </c>
      <c r="Y88" s="95" t="str">
        <f t="shared" si="110"/>
        <v/>
      </c>
      <c r="Z88" s="95" t="str">
        <f t="shared" si="111"/>
        <v/>
      </c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95" t="str">
        <f t="shared" si="112"/>
        <v/>
      </c>
      <c r="AN88" s="95" t="str">
        <f t="shared" si="113"/>
        <v/>
      </c>
      <c r="AO88" s="95" t="str">
        <f t="shared" si="114"/>
        <v/>
      </c>
      <c r="AP88" s="95" t="str">
        <f t="shared" si="115"/>
        <v/>
      </c>
      <c r="AQ88" s="95" t="str">
        <f t="shared" si="116"/>
        <v/>
      </c>
      <c r="AR88" s="92"/>
      <c r="AS88" s="146"/>
      <c r="AT88" s="146"/>
      <c r="AU88" s="146"/>
      <c r="AV88" s="146"/>
      <c r="AW88" s="146"/>
      <c r="AX88" s="146"/>
      <c r="AY88" s="146"/>
      <c r="AZ88" s="146"/>
      <c r="BA88" s="146"/>
      <c r="BB88" s="146"/>
      <c r="BC88" s="146"/>
      <c r="BD88" s="146"/>
      <c r="BE88" s="95" t="str">
        <f t="shared" si="117"/>
        <v/>
      </c>
      <c r="BF88" s="95" t="str">
        <f t="shared" si="118"/>
        <v/>
      </c>
      <c r="BG88" s="95" t="str">
        <f t="shared" si="119"/>
        <v/>
      </c>
      <c r="BH88" s="95" t="str">
        <f t="shared" si="120"/>
        <v/>
      </c>
      <c r="BI88" s="95" t="str">
        <f t="shared" si="121"/>
        <v/>
      </c>
    </row>
    <row r="89" spans="2:61" x14ac:dyDescent="0.25">
      <c r="B89" s="2" t="s">
        <v>523</v>
      </c>
      <c r="C89" s="89"/>
      <c r="D89" s="89"/>
      <c r="E89" s="114">
        <v>3</v>
      </c>
      <c r="F89" s="250" t="s">
        <v>843</v>
      </c>
      <c r="G89" s="252"/>
      <c r="H89" s="251"/>
      <c r="I89" s="94" t="s">
        <v>690</v>
      </c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95" t="str">
        <f t="shared" si="107"/>
        <v/>
      </c>
      <c r="W89" s="95" t="str">
        <f t="shared" si="108"/>
        <v/>
      </c>
      <c r="X89" s="95" t="str">
        <f t="shared" si="109"/>
        <v/>
      </c>
      <c r="Y89" s="95" t="str">
        <f t="shared" si="110"/>
        <v/>
      </c>
      <c r="Z89" s="95" t="str">
        <f t="shared" si="111"/>
        <v/>
      </c>
      <c r="AA89" s="146"/>
      <c r="AB89" s="146"/>
      <c r="AC89" s="146"/>
      <c r="AD89" s="146"/>
      <c r="AE89" s="146"/>
      <c r="AF89" s="146"/>
      <c r="AG89" s="146"/>
      <c r="AH89" s="146"/>
      <c r="AI89" s="146"/>
      <c r="AJ89" s="146"/>
      <c r="AK89" s="146"/>
      <c r="AL89" s="146"/>
      <c r="AM89" s="95" t="str">
        <f t="shared" si="112"/>
        <v/>
      </c>
      <c r="AN89" s="95" t="str">
        <f t="shared" si="113"/>
        <v/>
      </c>
      <c r="AO89" s="95" t="str">
        <f t="shared" si="114"/>
        <v/>
      </c>
      <c r="AP89" s="95" t="str">
        <f t="shared" si="115"/>
        <v/>
      </c>
      <c r="AQ89" s="95" t="str">
        <f t="shared" si="116"/>
        <v/>
      </c>
      <c r="AR89" s="92"/>
      <c r="AS89" s="146"/>
      <c r="AT89" s="146"/>
      <c r="AU89" s="146"/>
      <c r="AV89" s="146"/>
      <c r="AW89" s="146"/>
      <c r="AX89" s="146"/>
      <c r="AY89" s="146"/>
      <c r="AZ89" s="146"/>
      <c r="BA89" s="146"/>
      <c r="BB89" s="146"/>
      <c r="BC89" s="146"/>
      <c r="BD89" s="146"/>
      <c r="BE89" s="95" t="str">
        <f t="shared" si="117"/>
        <v/>
      </c>
      <c r="BF89" s="95" t="str">
        <f t="shared" si="118"/>
        <v/>
      </c>
      <c r="BG89" s="95" t="str">
        <f t="shared" si="119"/>
        <v/>
      </c>
      <c r="BH89" s="95" t="str">
        <f t="shared" si="120"/>
        <v/>
      </c>
      <c r="BI89" s="95" t="str">
        <f t="shared" si="121"/>
        <v/>
      </c>
    </row>
    <row r="90" spans="2:61" x14ac:dyDescent="0.25">
      <c r="B90" s="2" t="s">
        <v>524</v>
      </c>
      <c r="C90" s="89"/>
      <c r="D90" s="89"/>
      <c r="E90" s="114">
        <v>4</v>
      </c>
      <c r="F90" s="250" t="s">
        <v>844</v>
      </c>
      <c r="G90" s="252"/>
      <c r="H90" s="251"/>
      <c r="I90" s="94" t="s">
        <v>690</v>
      </c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95" t="str">
        <f t="shared" si="107"/>
        <v/>
      </c>
      <c r="W90" s="95" t="str">
        <f t="shared" si="108"/>
        <v/>
      </c>
      <c r="X90" s="95" t="str">
        <f t="shared" si="109"/>
        <v/>
      </c>
      <c r="Y90" s="95" t="str">
        <f t="shared" si="110"/>
        <v/>
      </c>
      <c r="Z90" s="95" t="str">
        <f t="shared" si="111"/>
        <v/>
      </c>
      <c r="AA90" s="146"/>
      <c r="AB90" s="146"/>
      <c r="AC90" s="146"/>
      <c r="AD90" s="146"/>
      <c r="AE90" s="146"/>
      <c r="AF90" s="146"/>
      <c r="AG90" s="146"/>
      <c r="AH90" s="146"/>
      <c r="AI90" s="146"/>
      <c r="AJ90" s="146"/>
      <c r="AK90" s="146"/>
      <c r="AL90" s="146"/>
      <c r="AM90" s="95" t="str">
        <f t="shared" si="112"/>
        <v/>
      </c>
      <c r="AN90" s="95" t="str">
        <f t="shared" si="113"/>
        <v/>
      </c>
      <c r="AO90" s="95" t="str">
        <f t="shared" si="114"/>
        <v/>
      </c>
      <c r="AP90" s="95" t="str">
        <f t="shared" si="115"/>
        <v/>
      </c>
      <c r="AQ90" s="95" t="str">
        <f t="shared" si="116"/>
        <v/>
      </c>
      <c r="AR90" s="92"/>
      <c r="AS90" s="146"/>
      <c r="AT90" s="146"/>
      <c r="AU90" s="146"/>
      <c r="AV90" s="146"/>
      <c r="AW90" s="146"/>
      <c r="AX90" s="146"/>
      <c r="AY90" s="146"/>
      <c r="AZ90" s="146"/>
      <c r="BA90" s="146"/>
      <c r="BB90" s="146"/>
      <c r="BC90" s="146"/>
      <c r="BD90" s="146"/>
      <c r="BE90" s="95" t="str">
        <f t="shared" si="117"/>
        <v/>
      </c>
      <c r="BF90" s="95" t="str">
        <f t="shared" si="118"/>
        <v/>
      </c>
      <c r="BG90" s="95" t="str">
        <f t="shared" si="119"/>
        <v/>
      </c>
      <c r="BH90" s="95" t="str">
        <f t="shared" si="120"/>
        <v/>
      </c>
      <c r="BI90" s="95" t="str">
        <f t="shared" si="121"/>
        <v/>
      </c>
    </row>
    <row r="91" spans="2:61" x14ac:dyDescent="0.25">
      <c r="B91" s="2" t="s">
        <v>525</v>
      </c>
      <c r="C91" s="89"/>
      <c r="D91" s="89"/>
      <c r="E91" s="114">
        <v>5</v>
      </c>
      <c r="F91" s="250" t="s">
        <v>845</v>
      </c>
      <c r="G91" s="252"/>
      <c r="H91" s="251"/>
      <c r="I91" s="94" t="s">
        <v>690</v>
      </c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95" t="str">
        <f t="shared" si="107"/>
        <v/>
      </c>
      <c r="W91" s="95" t="str">
        <f t="shared" si="108"/>
        <v/>
      </c>
      <c r="X91" s="95" t="str">
        <f t="shared" si="109"/>
        <v/>
      </c>
      <c r="Y91" s="95" t="str">
        <f t="shared" si="110"/>
        <v/>
      </c>
      <c r="Z91" s="95" t="str">
        <f t="shared" si="111"/>
        <v/>
      </c>
      <c r="AA91" s="146"/>
      <c r="AB91" s="146"/>
      <c r="AC91" s="146"/>
      <c r="AD91" s="146"/>
      <c r="AE91" s="146"/>
      <c r="AF91" s="146"/>
      <c r="AG91" s="146"/>
      <c r="AH91" s="146"/>
      <c r="AI91" s="146"/>
      <c r="AJ91" s="146"/>
      <c r="AK91" s="146"/>
      <c r="AL91" s="146"/>
      <c r="AM91" s="95" t="str">
        <f t="shared" si="112"/>
        <v/>
      </c>
      <c r="AN91" s="95" t="str">
        <f t="shared" si="113"/>
        <v/>
      </c>
      <c r="AO91" s="95" t="str">
        <f t="shared" si="114"/>
        <v/>
      </c>
      <c r="AP91" s="95" t="str">
        <f t="shared" si="115"/>
        <v/>
      </c>
      <c r="AQ91" s="95" t="str">
        <f t="shared" si="116"/>
        <v/>
      </c>
      <c r="AR91" s="92"/>
      <c r="AS91" s="146"/>
      <c r="AT91" s="146"/>
      <c r="AU91" s="146"/>
      <c r="AV91" s="146"/>
      <c r="AW91" s="146"/>
      <c r="AX91" s="146"/>
      <c r="AY91" s="146"/>
      <c r="AZ91" s="146"/>
      <c r="BA91" s="146"/>
      <c r="BB91" s="146"/>
      <c r="BC91" s="146"/>
      <c r="BD91" s="146"/>
      <c r="BE91" s="95" t="str">
        <f t="shared" si="117"/>
        <v/>
      </c>
      <c r="BF91" s="95" t="str">
        <f t="shared" si="118"/>
        <v/>
      </c>
      <c r="BG91" s="95" t="str">
        <f t="shared" si="119"/>
        <v/>
      </c>
      <c r="BH91" s="95" t="str">
        <f t="shared" si="120"/>
        <v/>
      </c>
      <c r="BI91" s="95" t="str">
        <f t="shared" si="121"/>
        <v/>
      </c>
    </row>
    <row r="92" spans="2:61" x14ac:dyDescent="0.25">
      <c r="B92" s="2" t="s">
        <v>526</v>
      </c>
      <c r="C92" s="89"/>
      <c r="D92" s="89"/>
      <c r="E92" s="114">
        <v>6</v>
      </c>
      <c r="F92" s="250" t="s">
        <v>846</v>
      </c>
      <c r="G92" s="252"/>
      <c r="H92" s="251"/>
      <c r="I92" s="94" t="s">
        <v>690</v>
      </c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95" t="str">
        <f t="shared" si="107"/>
        <v/>
      </c>
      <c r="W92" s="95" t="str">
        <f t="shared" si="108"/>
        <v/>
      </c>
      <c r="X92" s="95" t="str">
        <f t="shared" si="109"/>
        <v/>
      </c>
      <c r="Y92" s="95" t="str">
        <f t="shared" si="110"/>
        <v/>
      </c>
      <c r="Z92" s="95" t="str">
        <f t="shared" si="111"/>
        <v/>
      </c>
      <c r="AA92" s="146"/>
      <c r="AB92" s="146"/>
      <c r="AC92" s="146"/>
      <c r="AD92" s="146"/>
      <c r="AE92" s="146"/>
      <c r="AF92" s="146"/>
      <c r="AG92" s="146"/>
      <c r="AH92" s="146"/>
      <c r="AI92" s="146"/>
      <c r="AJ92" s="146"/>
      <c r="AK92" s="146"/>
      <c r="AL92" s="146"/>
      <c r="AM92" s="95" t="str">
        <f t="shared" si="112"/>
        <v/>
      </c>
      <c r="AN92" s="95" t="str">
        <f t="shared" si="113"/>
        <v/>
      </c>
      <c r="AO92" s="95" t="str">
        <f t="shared" si="114"/>
        <v/>
      </c>
      <c r="AP92" s="95" t="str">
        <f t="shared" si="115"/>
        <v/>
      </c>
      <c r="AQ92" s="95" t="str">
        <f t="shared" si="116"/>
        <v/>
      </c>
      <c r="AR92" s="92"/>
      <c r="AS92" s="146"/>
      <c r="AT92" s="146"/>
      <c r="AU92" s="146"/>
      <c r="AV92" s="146"/>
      <c r="AW92" s="146"/>
      <c r="AX92" s="146"/>
      <c r="AY92" s="146"/>
      <c r="AZ92" s="146"/>
      <c r="BA92" s="146"/>
      <c r="BB92" s="146"/>
      <c r="BC92" s="146"/>
      <c r="BD92" s="146"/>
      <c r="BE92" s="95" t="str">
        <f t="shared" si="117"/>
        <v/>
      </c>
      <c r="BF92" s="95" t="str">
        <f t="shared" si="118"/>
        <v/>
      </c>
      <c r="BG92" s="95" t="str">
        <f t="shared" si="119"/>
        <v/>
      </c>
      <c r="BH92" s="95" t="str">
        <f t="shared" si="120"/>
        <v/>
      </c>
      <c r="BI92" s="95" t="str">
        <f t="shared" si="121"/>
        <v/>
      </c>
    </row>
    <row r="93" spans="2:61" x14ac:dyDescent="0.25">
      <c r="B93" s="2" t="s">
        <v>527</v>
      </c>
      <c r="C93" s="89"/>
      <c r="D93" s="89"/>
      <c r="E93" s="114">
        <v>7</v>
      </c>
      <c r="F93" s="250" t="s">
        <v>847</v>
      </c>
      <c r="G93" s="252"/>
      <c r="H93" s="251"/>
      <c r="I93" s="94" t="s">
        <v>690</v>
      </c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95" t="str">
        <f t="shared" si="107"/>
        <v/>
      </c>
      <c r="W93" s="95" t="str">
        <f t="shared" si="108"/>
        <v/>
      </c>
      <c r="X93" s="95" t="str">
        <f t="shared" si="109"/>
        <v/>
      </c>
      <c r="Y93" s="95" t="str">
        <f t="shared" si="110"/>
        <v/>
      </c>
      <c r="Z93" s="95" t="str">
        <f t="shared" si="111"/>
        <v/>
      </c>
      <c r="AA93" s="146"/>
      <c r="AB93" s="146"/>
      <c r="AC93" s="146"/>
      <c r="AD93" s="146"/>
      <c r="AE93" s="146"/>
      <c r="AF93" s="146"/>
      <c r="AG93" s="146"/>
      <c r="AH93" s="146"/>
      <c r="AI93" s="146"/>
      <c r="AJ93" s="146"/>
      <c r="AK93" s="146"/>
      <c r="AL93" s="146"/>
      <c r="AM93" s="95" t="str">
        <f t="shared" si="112"/>
        <v/>
      </c>
      <c r="AN93" s="95" t="str">
        <f t="shared" si="113"/>
        <v/>
      </c>
      <c r="AO93" s="95" t="str">
        <f t="shared" si="114"/>
        <v/>
      </c>
      <c r="AP93" s="95" t="str">
        <f t="shared" si="115"/>
        <v/>
      </c>
      <c r="AQ93" s="95" t="str">
        <f t="shared" si="116"/>
        <v/>
      </c>
      <c r="AR93" s="92"/>
      <c r="AS93" s="146"/>
      <c r="AT93" s="146"/>
      <c r="AU93" s="146"/>
      <c r="AV93" s="146"/>
      <c r="AW93" s="146"/>
      <c r="AX93" s="146"/>
      <c r="AY93" s="146"/>
      <c r="AZ93" s="146"/>
      <c r="BA93" s="146"/>
      <c r="BB93" s="146"/>
      <c r="BC93" s="146"/>
      <c r="BD93" s="146"/>
      <c r="BE93" s="95" t="str">
        <f t="shared" si="117"/>
        <v/>
      </c>
      <c r="BF93" s="95" t="str">
        <f t="shared" si="118"/>
        <v/>
      </c>
      <c r="BG93" s="95" t="str">
        <f t="shared" si="119"/>
        <v/>
      </c>
      <c r="BH93" s="95" t="str">
        <f t="shared" si="120"/>
        <v/>
      </c>
      <c r="BI93" s="95" t="str">
        <f t="shared" si="121"/>
        <v/>
      </c>
    </row>
    <row r="94" spans="2:61" x14ac:dyDescent="0.25">
      <c r="B94" s="2" t="s">
        <v>528</v>
      </c>
      <c r="C94" s="89"/>
      <c r="D94" s="89"/>
      <c r="E94" s="114">
        <v>8</v>
      </c>
      <c r="F94" s="250" t="s">
        <v>848</v>
      </c>
      <c r="G94" s="252"/>
      <c r="H94" s="251"/>
      <c r="I94" s="94" t="s">
        <v>690</v>
      </c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95" t="str">
        <f t="shared" si="107"/>
        <v/>
      </c>
      <c r="W94" s="95" t="str">
        <f t="shared" si="108"/>
        <v/>
      </c>
      <c r="X94" s="95" t="str">
        <f t="shared" si="109"/>
        <v/>
      </c>
      <c r="Y94" s="95" t="str">
        <f t="shared" si="110"/>
        <v/>
      </c>
      <c r="Z94" s="95" t="str">
        <f t="shared" si="111"/>
        <v/>
      </c>
      <c r="AA94" s="146"/>
      <c r="AB94" s="146"/>
      <c r="AC94" s="146"/>
      <c r="AD94" s="146"/>
      <c r="AE94" s="146"/>
      <c r="AF94" s="146"/>
      <c r="AG94" s="146"/>
      <c r="AH94" s="146"/>
      <c r="AI94" s="146"/>
      <c r="AJ94" s="146"/>
      <c r="AK94" s="146"/>
      <c r="AL94" s="146"/>
      <c r="AM94" s="95" t="str">
        <f t="shared" si="112"/>
        <v/>
      </c>
      <c r="AN94" s="95" t="str">
        <f t="shared" si="113"/>
        <v/>
      </c>
      <c r="AO94" s="95" t="str">
        <f t="shared" si="114"/>
        <v/>
      </c>
      <c r="AP94" s="95" t="str">
        <f t="shared" si="115"/>
        <v/>
      </c>
      <c r="AQ94" s="95" t="str">
        <f t="shared" si="116"/>
        <v/>
      </c>
      <c r="AR94" s="92"/>
      <c r="AS94" s="146"/>
      <c r="AT94" s="146"/>
      <c r="AU94" s="146"/>
      <c r="AV94" s="146"/>
      <c r="AW94" s="146"/>
      <c r="AX94" s="146"/>
      <c r="AY94" s="146"/>
      <c r="AZ94" s="146"/>
      <c r="BA94" s="146"/>
      <c r="BB94" s="146"/>
      <c r="BC94" s="146"/>
      <c r="BD94" s="146"/>
      <c r="BE94" s="95" t="str">
        <f t="shared" si="117"/>
        <v/>
      </c>
      <c r="BF94" s="95" t="str">
        <f t="shared" si="118"/>
        <v/>
      </c>
      <c r="BG94" s="95" t="str">
        <f t="shared" si="119"/>
        <v/>
      </c>
      <c r="BH94" s="95" t="str">
        <f t="shared" si="120"/>
        <v/>
      </c>
      <c r="BI94" s="95" t="str">
        <f t="shared" si="121"/>
        <v/>
      </c>
    </row>
    <row r="95" spans="2:61" x14ac:dyDescent="0.25">
      <c r="B95" s="2" t="s">
        <v>529</v>
      </c>
      <c r="C95" s="89"/>
      <c r="D95" s="89"/>
      <c r="E95" s="114">
        <v>9</v>
      </c>
      <c r="F95" s="250" t="s">
        <v>849</v>
      </c>
      <c r="G95" s="252"/>
      <c r="H95" s="251"/>
      <c r="I95" s="94" t="s">
        <v>690</v>
      </c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95" t="str">
        <f t="shared" si="107"/>
        <v/>
      </c>
      <c r="W95" s="95" t="str">
        <f t="shared" si="108"/>
        <v/>
      </c>
      <c r="X95" s="95" t="str">
        <f t="shared" si="109"/>
        <v/>
      </c>
      <c r="Y95" s="95" t="str">
        <f t="shared" si="110"/>
        <v/>
      </c>
      <c r="Z95" s="95" t="str">
        <f t="shared" si="111"/>
        <v/>
      </c>
      <c r="AA95" s="146"/>
      <c r="AB95" s="146"/>
      <c r="AC95" s="146"/>
      <c r="AD95" s="146"/>
      <c r="AE95" s="146"/>
      <c r="AF95" s="146"/>
      <c r="AG95" s="146"/>
      <c r="AH95" s="146"/>
      <c r="AI95" s="146"/>
      <c r="AJ95" s="146"/>
      <c r="AK95" s="146"/>
      <c r="AL95" s="146"/>
      <c r="AM95" s="95" t="str">
        <f t="shared" si="112"/>
        <v/>
      </c>
      <c r="AN95" s="95" t="str">
        <f t="shared" si="113"/>
        <v/>
      </c>
      <c r="AO95" s="95" t="str">
        <f t="shared" si="114"/>
        <v/>
      </c>
      <c r="AP95" s="95" t="str">
        <f t="shared" si="115"/>
        <v/>
      </c>
      <c r="AQ95" s="95" t="str">
        <f t="shared" si="116"/>
        <v/>
      </c>
      <c r="AR95" s="92"/>
      <c r="AS95" s="146"/>
      <c r="AT95" s="146"/>
      <c r="AU95" s="146"/>
      <c r="AV95" s="146"/>
      <c r="AW95" s="146"/>
      <c r="AX95" s="146"/>
      <c r="AY95" s="146"/>
      <c r="AZ95" s="146"/>
      <c r="BA95" s="146"/>
      <c r="BB95" s="146"/>
      <c r="BC95" s="146"/>
      <c r="BD95" s="146"/>
      <c r="BE95" s="95" t="str">
        <f t="shared" si="117"/>
        <v/>
      </c>
      <c r="BF95" s="95" t="str">
        <f t="shared" si="118"/>
        <v/>
      </c>
      <c r="BG95" s="95" t="str">
        <f t="shared" si="119"/>
        <v/>
      </c>
      <c r="BH95" s="95" t="str">
        <f t="shared" si="120"/>
        <v/>
      </c>
      <c r="BI95" s="95" t="str">
        <f t="shared" si="121"/>
        <v/>
      </c>
    </row>
    <row r="96" spans="2:61" x14ac:dyDescent="0.25">
      <c r="B96" s="2" t="s">
        <v>530</v>
      </c>
      <c r="C96" s="89"/>
      <c r="D96" s="89"/>
      <c r="E96" s="114">
        <v>10</v>
      </c>
      <c r="F96" s="250" t="s">
        <v>850</v>
      </c>
      <c r="G96" s="252"/>
      <c r="H96" s="251"/>
      <c r="I96" s="94" t="s">
        <v>690</v>
      </c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95" t="str">
        <f t="shared" si="107"/>
        <v/>
      </c>
      <c r="W96" s="95" t="str">
        <f t="shared" si="108"/>
        <v/>
      </c>
      <c r="X96" s="95" t="str">
        <f t="shared" si="109"/>
        <v/>
      </c>
      <c r="Y96" s="95" t="str">
        <f t="shared" si="110"/>
        <v/>
      </c>
      <c r="Z96" s="95" t="str">
        <f t="shared" si="111"/>
        <v/>
      </c>
      <c r="AA96" s="146"/>
      <c r="AB96" s="146"/>
      <c r="AC96" s="146"/>
      <c r="AD96" s="146"/>
      <c r="AE96" s="146"/>
      <c r="AF96" s="146"/>
      <c r="AG96" s="146"/>
      <c r="AH96" s="146"/>
      <c r="AI96" s="146"/>
      <c r="AJ96" s="146"/>
      <c r="AK96" s="146"/>
      <c r="AL96" s="146"/>
      <c r="AM96" s="95" t="str">
        <f t="shared" si="112"/>
        <v/>
      </c>
      <c r="AN96" s="95" t="str">
        <f t="shared" si="113"/>
        <v/>
      </c>
      <c r="AO96" s="95" t="str">
        <f t="shared" si="114"/>
        <v/>
      </c>
      <c r="AP96" s="95" t="str">
        <f t="shared" si="115"/>
        <v/>
      </c>
      <c r="AQ96" s="95" t="str">
        <f t="shared" si="116"/>
        <v/>
      </c>
      <c r="AR96" s="92"/>
      <c r="AS96" s="146"/>
      <c r="AT96" s="146"/>
      <c r="AU96" s="146"/>
      <c r="AV96" s="146"/>
      <c r="AW96" s="146"/>
      <c r="AX96" s="146"/>
      <c r="AY96" s="146"/>
      <c r="AZ96" s="146"/>
      <c r="BA96" s="146"/>
      <c r="BB96" s="146"/>
      <c r="BC96" s="146"/>
      <c r="BD96" s="146"/>
      <c r="BE96" s="95" t="str">
        <f t="shared" si="117"/>
        <v/>
      </c>
      <c r="BF96" s="95" t="str">
        <f t="shared" si="118"/>
        <v/>
      </c>
      <c r="BG96" s="95" t="str">
        <f t="shared" si="119"/>
        <v/>
      </c>
      <c r="BH96" s="95" t="str">
        <f t="shared" si="120"/>
        <v/>
      </c>
      <c r="BI96" s="95" t="str">
        <f t="shared" si="121"/>
        <v/>
      </c>
    </row>
    <row r="97" spans="2:62" x14ac:dyDescent="0.25">
      <c r="B97" s="2" t="s">
        <v>531</v>
      </c>
      <c r="C97" s="89"/>
      <c r="D97" s="89"/>
      <c r="E97" s="114">
        <v>11</v>
      </c>
      <c r="F97" s="250" t="s">
        <v>851</v>
      </c>
      <c r="G97" s="252"/>
      <c r="H97" s="251"/>
      <c r="I97" s="94" t="s">
        <v>690</v>
      </c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95" t="str">
        <f t="shared" si="107"/>
        <v/>
      </c>
      <c r="W97" s="95" t="str">
        <f t="shared" si="108"/>
        <v/>
      </c>
      <c r="X97" s="95" t="str">
        <f t="shared" si="109"/>
        <v/>
      </c>
      <c r="Y97" s="95" t="str">
        <f t="shared" si="110"/>
        <v/>
      </c>
      <c r="Z97" s="95" t="str">
        <f t="shared" si="111"/>
        <v/>
      </c>
      <c r="AA97" s="146"/>
      <c r="AB97" s="146"/>
      <c r="AC97" s="146"/>
      <c r="AD97" s="146"/>
      <c r="AE97" s="146"/>
      <c r="AF97" s="146"/>
      <c r="AG97" s="146"/>
      <c r="AH97" s="146"/>
      <c r="AI97" s="146"/>
      <c r="AJ97" s="146"/>
      <c r="AK97" s="146"/>
      <c r="AL97" s="146"/>
      <c r="AM97" s="95" t="str">
        <f t="shared" si="112"/>
        <v/>
      </c>
      <c r="AN97" s="95" t="str">
        <f t="shared" si="113"/>
        <v/>
      </c>
      <c r="AO97" s="95" t="str">
        <f t="shared" si="114"/>
        <v/>
      </c>
      <c r="AP97" s="95" t="str">
        <f t="shared" si="115"/>
        <v/>
      </c>
      <c r="AQ97" s="95" t="str">
        <f t="shared" si="116"/>
        <v/>
      </c>
      <c r="AR97" s="92"/>
      <c r="AS97" s="146"/>
      <c r="AT97" s="146"/>
      <c r="AU97" s="146"/>
      <c r="AV97" s="146"/>
      <c r="AW97" s="146"/>
      <c r="AX97" s="146"/>
      <c r="AY97" s="146"/>
      <c r="AZ97" s="146"/>
      <c r="BA97" s="146"/>
      <c r="BB97" s="146"/>
      <c r="BC97" s="146"/>
      <c r="BD97" s="146"/>
      <c r="BE97" s="95" t="str">
        <f t="shared" si="117"/>
        <v/>
      </c>
      <c r="BF97" s="95" t="str">
        <f t="shared" si="118"/>
        <v/>
      </c>
      <c r="BG97" s="95" t="str">
        <f t="shared" si="119"/>
        <v/>
      </c>
      <c r="BH97" s="95" t="str">
        <f t="shared" si="120"/>
        <v/>
      </c>
      <c r="BI97" s="95" t="str">
        <f t="shared" si="121"/>
        <v/>
      </c>
    </row>
    <row r="98" spans="2:62" x14ac:dyDescent="0.25">
      <c r="B98" s="2" t="s">
        <v>532</v>
      </c>
      <c r="C98" s="89"/>
      <c r="D98" s="89"/>
      <c r="E98" s="114">
        <v>12</v>
      </c>
      <c r="F98" s="250" t="s">
        <v>852</v>
      </c>
      <c r="G98" s="252"/>
      <c r="H98" s="251"/>
      <c r="I98" s="94" t="s">
        <v>690</v>
      </c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95" t="str">
        <f t="shared" si="107"/>
        <v/>
      </c>
      <c r="W98" s="95" t="str">
        <f t="shared" si="108"/>
        <v/>
      </c>
      <c r="X98" s="95" t="str">
        <f t="shared" si="109"/>
        <v/>
      </c>
      <c r="Y98" s="95" t="str">
        <f t="shared" si="110"/>
        <v/>
      </c>
      <c r="Z98" s="95" t="str">
        <f t="shared" si="111"/>
        <v/>
      </c>
      <c r="AA98" s="146"/>
      <c r="AB98" s="146"/>
      <c r="AC98" s="146"/>
      <c r="AD98" s="146"/>
      <c r="AE98" s="146"/>
      <c r="AF98" s="146"/>
      <c r="AG98" s="146"/>
      <c r="AH98" s="146"/>
      <c r="AI98" s="146"/>
      <c r="AJ98" s="146"/>
      <c r="AK98" s="146"/>
      <c r="AL98" s="146"/>
      <c r="AM98" s="95" t="str">
        <f t="shared" si="112"/>
        <v/>
      </c>
      <c r="AN98" s="95" t="str">
        <f t="shared" si="113"/>
        <v/>
      </c>
      <c r="AO98" s="95" t="str">
        <f t="shared" si="114"/>
        <v/>
      </c>
      <c r="AP98" s="95" t="str">
        <f t="shared" si="115"/>
        <v/>
      </c>
      <c r="AQ98" s="95" t="str">
        <f t="shared" si="116"/>
        <v/>
      </c>
      <c r="AR98" s="92"/>
      <c r="AS98" s="146"/>
      <c r="AT98" s="146"/>
      <c r="AU98" s="146"/>
      <c r="AV98" s="146"/>
      <c r="AW98" s="146"/>
      <c r="AX98" s="146"/>
      <c r="AY98" s="146"/>
      <c r="AZ98" s="146"/>
      <c r="BA98" s="146"/>
      <c r="BB98" s="146"/>
      <c r="BC98" s="146"/>
      <c r="BD98" s="146"/>
      <c r="BE98" s="95" t="str">
        <f t="shared" si="117"/>
        <v/>
      </c>
      <c r="BF98" s="95" t="str">
        <f t="shared" si="118"/>
        <v/>
      </c>
      <c r="BG98" s="95" t="str">
        <f t="shared" si="119"/>
        <v/>
      </c>
      <c r="BH98" s="95" t="str">
        <f t="shared" si="120"/>
        <v/>
      </c>
      <c r="BI98" s="95" t="str">
        <f t="shared" si="121"/>
        <v/>
      </c>
    </row>
    <row r="99" spans="2:62" x14ac:dyDescent="0.25">
      <c r="B99" s="2" t="s">
        <v>533</v>
      </c>
      <c r="C99" s="89"/>
      <c r="D99" s="89"/>
      <c r="E99" s="114">
        <v>13</v>
      </c>
      <c r="F99" s="250" t="s">
        <v>853</v>
      </c>
      <c r="G99" s="252"/>
      <c r="H99" s="251"/>
      <c r="I99" s="94" t="s">
        <v>690</v>
      </c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95" t="str">
        <f t="shared" si="107"/>
        <v/>
      </c>
      <c r="W99" s="95" t="str">
        <f t="shared" si="108"/>
        <v/>
      </c>
      <c r="X99" s="95" t="str">
        <f t="shared" si="109"/>
        <v/>
      </c>
      <c r="Y99" s="95" t="str">
        <f t="shared" si="110"/>
        <v/>
      </c>
      <c r="Z99" s="95" t="str">
        <f t="shared" si="111"/>
        <v/>
      </c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95" t="str">
        <f t="shared" si="112"/>
        <v/>
      </c>
      <c r="AN99" s="95" t="str">
        <f t="shared" si="113"/>
        <v/>
      </c>
      <c r="AO99" s="95" t="str">
        <f t="shared" si="114"/>
        <v/>
      </c>
      <c r="AP99" s="95" t="str">
        <f t="shared" si="115"/>
        <v/>
      </c>
      <c r="AQ99" s="95" t="str">
        <f t="shared" si="116"/>
        <v/>
      </c>
      <c r="AR99" s="92"/>
      <c r="AS99" s="146"/>
      <c r="AT99" s="146"/>
      <c r="AU99" s="146"/>
      <c r="AV99" s="146"/>
      <c r="AW99" s="146"/>
      <c r="AX99" s="146"/>
      <c r="AY99" s="146"/>
      <c r="AZ99" s="146"/>
      <c r="BA99" s="146"/>
      <c r="BB99" s="146"/>
      <c r="BC99" s="146"/>
      <c r="BD99" s="146"/>
      <c r="BE99" s="95" t="str">
        <f t="shared" si="117"/>
        <v/>
      </c>
      <c r="BF99" s="95" t="str">
        <f t="shared" si="118"/>
        <v/>
      </c>
      <c r="BG99" s="95" t="str">
        <f t="shared" si="119"/>
        <v/>
      </c>
      <c r="BH99" s="95" t="str">
        <f t="shared" si="120"/>
        <v/>
      </c>
      <c r="BI99" s="95" t="str">
        <f t="shared" si="121"/>
        <v/>
      </c>
    </row>
    <row r="100" spans="2:62" x14ac:dyDescent="0.25">
      <c r="B100" s="2" t="s">
        <v>534</v>
      </c>
      <c r="C100" s="89"/>
      <c r="D100" s="89"/>
      <c r="E100" s="114">
        <v>14</v>
      </c>
      <c r="F100" s="250" t="s">
        <v>854</v>
      </c>
      <c r="G100" s="252"/>
      <c r="H100" s="251"/>
      <c r="I100" s="94" t="s">
        <v>690</v>
      </c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95" t="str">
        <f t="shared" si="107"/>
        <v/>
      </c>
      <c r="W100" s="95" t="str">
        <f t="shared" si="108"/>
        <v/>
      </c>
      <c r="X100" s="95" t="str">
        <f t="shared" si="109"/>
        <v/>
      </c>
      <c r="Y100" s="95" t="str">
        <f t="shared" si="110"/>
        <v/>
      </c>
      <c r="Z100" s="95" t="str">
        <f t="shared" si="111"/>
        <v/>
      </c>
      <c r="AA100" s="146"/>
      <c r="AB100" s="146"/>
      <c r="AC100" s="146"/>
      <c r="AD100" s="146"/>
      <c r="AE100" s="146"/>
      <c r="AF100" s="146"/>
      <c r="AG100" s="146"/>
      <c r="AH100" s="146"/>
      <c r="AI100" s="146"/>
      <c r="AJ100" s="146"/>
      <c r="AK100" s="146"/>
      <c r="AL100" s="146"/>
      <c r="AM100" s="95" t="str">
        <f t="shared" si="112"/>
        <v/>
      </c>
      <c r="AN100" s="95" t="str">
        <f t="shared" si="113"/>
        <v/>
      </c>
      <c r="AO100" s="95" t="str">
        <f t="shared" si="114"/>
        <v/>
      </c>
      <c r="AP100" s="95" t="str">
        <f t="shared" si="115"/>
        <v/>
      </c>
      <c r="AQ100" s="95" t="str">
        <f t="shared" si="116"/>
        <v/>
      </c>
      <c r="AR100" s="92"/>
      <c r="AS100" s="146"/>
      <c r="AT100" s="146"/>
      <c r="AU100" s="146"/>
      <c r="AV100" s="146"/>
      <c r="AW100" s="146"/>
      <c r="AX100" s="146"/>
      <c r="AY100" s="146"/>
      <c r="AZ100" s="146"/>
      <c r="BA100" s="146"/>
      <c r="BB100" s="146"/>
      <c r="BC100" s="146"/>
      <c r="BD100" s="146"/>
      <c r="BE100" s="95" t="str">
        <f t="shared" si="117"/>
        <v/>
      </c>
      <c r="BF100" s="95" t="str">
        <f t="shared" si="118"/>
        <v/>
      </c>
      <c r="BG100" s="95" t="str">
        <f t="shared" si="119"/>
        <v/>
      </c>
      <c r="BH100" s="95" t="str">
        <f t="shared" si="120"/>
        <v/>
      </c>
      <c r="BI100" s="95" t="str">
        <f t="shared" si="121"/>
        <v/>
      </c>
    </row>
    <row r="101" spans="2:62" s="150" customFormat="1" x14ac:dyDescent="0.25">
      <c r="C101" s="151"/>
      <c r="D101" s="151"/>
      <c r="E101" s="152"/>
      <c r="F101" s="153"/>
      <c r="G101" s="153"/>
      <c r="H101" s="154"/>
      <c r="I101" s="155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56"/>
      <c r="W101" s="156"/>
      <c r="X101" s="156"/>
      <c r="Y101" s="156"/>
      <c r="Z101" s="156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56"/>
      <c r="AN101" s="156"/>
      <c r="AO101" s="156"/>
      <c r="AP101" s="156"/>
      <c r="AQ101" s="156"/>
      <c r="AR101" s="157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56"/>
      <c r="BF101" s="156"/>
      <c r="BG101" s="156"/>
      <c r="BH101" s="156"/>
      <c r="BI101" s="156"/>
      <c r="BJ101" s="158"/>
    </row>
    <row r="102" spans="2:62" x14ac:dyDescent="0.25">
      <c r="C102" s="89"/>
      <c r="D102" s="89">
        <v>2</v>
      </c>
      <c r="E102" s="250" t="s">
        <v>855</v>
      </c>
      <c r="F102" s="252"/>
      <c r="G102" s="252"/>
      <c r="H102" s="251"/>
      <c r="I102" s="90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92"/>
      <c r="W102" s="92"/>
      <c r="X102" s="92"/>
      <c r="Y102" s="92"/>
      <c r="Z102" s="92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92"/>
      <c r="AN102" s="92"/>
      <c r="AO102" s="92"/>
      <c r="AP102" s="92"/>
      <c r="AQ102" s="92"/>
      <c r="AR102" s="92"/>
      <c r="AS102" s="147"/>
      <c r="AT102" s="147"/>
      <c r="AU102" s="147"/>
      <c r="AV102" s="147"/>
      <c r="AW102" s="147"/>
      <c r="AX102" s="147"/>
      <c r="AY102" s="147"/>
      <c r="AZ102" s="147"/>
      <c r="BA102" s="147"/>
      <c r="BB102" s="147"/>
      <c r="BC102" s="147"/>
      <c r="BD102" s="147"/>
      <c r="BE102" s="92"/>
      <c r="BF102" s="92"/>
      <c r="BG102" s="92"/>
      <c r="BH102" s="92"/>
      <c r="BI102" s="92"/>
    </row>
    <row r="103" spans="2:62" x14ac:dyDescent="0.25">
      <c r="B103" s="2" t="s">
        <v>535</v>
      </c>
      <c r="C103" s="89"/>
      <c r="D103" s="89"/>
      <c r="E103" s="114">
        <v>1</v>
      </c>
      <c r="F103" s="250" t="s">
        <v>841</v>
      </c>
      <c r="G103" s="252"/>
      <c r="H103" s="251"/>
      <c r="I103" s="94" t="s">
        <v>690</v>
      </c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95" t="str">
        <f t="shared" ref="V103:V116" si="122">IFERROR(AVERAGE(J103:U103),"")</f>
        <v/>
      </c>
      <c r="W103" s="95" t="str">
        <f t="shared" ref="W103:W116" si="123">IFERROR(AVERAGE(J103:L103),"")</f>
        <v/>
      </c>
      <c r="X103" s="95" t="str">
        <f t="shared" ref="X103:X116" si="124">IFERROR(AVERAGE(M103:O103),"")</f>
        <v/>
      </c>
      <c r="Y103" s="95" t="str">
        <f t="shared" ref="Y103:Y116" si="125">IFERROR(AVERAGE(P103:R103),"")</f>
        <v/>
      </c>
      <c r="Z103" s="95" t="str">
        <f t="shared" ref="Z103:Z116" si="126">IFERROR(AVERAGE(S103:U103),"")</f>
        <v/>
      </c>
      <c r="AA103" s="146"/>
      <c r="AB103" s="146"/>
      <c r="AC103" s="146"/>
      <c r="AD103" s="146"/>
      <c r="AE103" s="146"/>
      <c r="AF103" s="146"/>
      <c r="AG103" s="146"/>
      <c r="AH103" s="146"/>
      <c r="AI103" s="146"/>
      <c r="AJ103" s="146"/>
      <c r="AK103" s="146"/>
      <c r="AL103" s="146"/>
      <c r="AM103" s="95" t="str">
        <f t="shared" ref="AM103:AM116" si="127">IFERROR(AVERAGE(AA103:AL103),"")</f>
        <v/>
      </c>
      <c r="AN103" s="95" t="str">
        <f t="shared" ref="AN103:AN116" si="128">IFERROR(AVERAGE(AA103:AC103),"")</f>
        <v/>
      </c>
      <c r="AO103" s="95" t="str">
        <f t="shared" ref="AO103:AO116" si="129">IFERROR(AVERAGE(AD103:AF103),"")</f>
        <v/>
      </c>
      <c r="AP103" s="95" t="str">
        <f t="shared" ref="AP103:AP116" si="130">IFERROR(AVERAGE(AG103:AI103),"")</f>
        <v/>
      </c>
      <c r="AQ103" s="95" t="str">
        <f t="shared" ref="AQ103:AQ116" si="131">IFERROR(AVERAGE(AJ103:AL103),"")</f>
        <v/>
      </c>
      <c r="AR103" s="92"/>
      <c r="AS103" s="146"/>
      <c r="AT103" s="146"/>
      <c r="AU103" s="146"/>
      <c r="AV103" s="146"/>
      <c r="AW103" s="146"/>
      <c r="AX103" s="146"/>
      <c r="AY103" s="146"/>
      <c r="AZ103" s="146"/>
      <c r="BA103" s="146"/>
      <c r="BB103" s="146"/>
      <c r="BC103" s="146"/>
      <c r="BD103" s="146"/>
      <c r="BE103" s="95" t="str">
        <f t="shared" ref="BE103:BE116" si="132">IFERROR(AVERAGE(AS103:BD103),"")</f>
        <v/>
      </c>
      <c r="BF103" s="95" t="str">
        <f t="shared" ref="BF103:BF116" si="133">IFERROR(AVERAGE(AS103:AU103),"")</f>
        <v/>
      </c>
      <c r="BG103" s="95" t="str">
        <f t="shared" ref="BG103:BG116" si="134">IFERROR(AVERAGE(AV103:AX103),"")</f>
        <v/>
      </c>
      <c r="BH103" s="95" t="str">
        <f t="shared" ref="BH103:BH116" si="135">IFERROR(AVERAGE(AY103:BA103),"")</f>
        <v/>
      </c>
      <c r="BI103" s="95" t="str">
        <f t="shared" ref="BI103:BI116" si="136">IFERROR(AVERAGE(BB103:BD103),"")</f>
        <v/>
      </c>
    </row>
    <row r="104" spans="2:62" x14ac:dyDescent="0.25">
      <c r="B104" s="2" t="s">
        <v>536</v>
      </c>
      <c r="C104" s="89"/>
      <c r="D104" s="89"/>
      <c r="E104" s="114">
        <v>2</v>
      </c>
      <c r="F104" s="250" t="s">
        <v>842</v>
      </c>
      <c r="G104" s="252"/>
      <c r="H104" s="251"/>
      <c r="I104" s="94" t="s">
        <v>690</v>
      </c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95" t="str">
        <f t="shared" si="122"/>
        <v/>
      </c>
      <c r="W104" s="95" t="str">
        <f t="shared" si="123"/>
        <v/>
      </c>
      <c r="X104" s="95" t="str">
        <f t="shared" si="124"/>
        <v/>
      </c>
      <c r="Y104" s="95" t="str">
        <f t="shared" si="125"/>
        <v/>
      </c>
      <c r="Z104" s="95" t="str">
        <f t="shared" si="126"/>
        <v/>
      </c>
      <c r="AA104" s="146"/>
      <c r="AB104" s="146"/>
      <c r="AC104" s="146"/>
      <c r="AD104" s="146"/>
      <c r="AE104" s="146"/>
      <c r="AF104" s="146"/>
      <c r="AG104" s="146"/>
      <c r="AH104" s="146"/>
      <c r="AI104" s="146"/>
      <c r="AJ104" s="146"/>
      <c r="AK104" s="146"/>
      <c r="AL104" s="146"/>
      <c r="AM104" s="95" t="str">
        <f t="shared" si="127"/>
        <v/>
      </c>
      <c r="AN104" s="95" t="str">
        <f t="shared" si="128"/>
        <v/>
      </c>
      <c r="AO104" s="95" t="str">
        <f t="shared" si="129"/>
        <v/>
      </c>
      <c r="AP104" s="95" t="str">
        <f t="shared" si="130"/>
        <v/>
      </c>
      <c r="AQ104" s="95" t="str">
        <f t="shared" si="131"/>
        <v/>
      </c>
      <c r="AR104" s="92"/>
      <c r="AS104" s="146"/>
      <c r="AT104" s="146"/>
      <c r="AU104" s="146"/>
      <c r="AV104" s="146"/>
      <c r="AW104" s="146"/>
      <c r="AX104" s="146"/>
      <c r="AY104" s="146"/>
      <c r="AZ104" s="146"/>
      <c r="BA104" s="146"/>
      <c r="BB104" s="146"/>
      <c r="BC104" s="146"/>
      <c r="BD104" s="146"/>
      <c r="BE104" s="95" t="str">
        <f t="shared" si="132"/>
        <v/>
      </c>
      <c r="BF104" s="95" t="str">
        <f t="shared" si="133"/>
        <v/>
      </c>
      <c r="BG104" s="95" t="str">
        <f t="shared" si="134"/>
        <v/>
      </c>
      <c r="BH104" s="95" t="str">
        <f t="shared" si="135"/>
        <v/>
      </c>
      <c r="BI104" s="95" t="str">
        <f t="shared" si="136"/>
        <v/>
      </c>
    </row>
    <row r="105" spans="2:62" x14ac:dyDescent="0.25">
      <c r="B105" s="2" t="s">
        <v>537</v>
      </c>
      <c r="C105" s="89"/>
      <c r="D105" s="89"/>
      <c r="E105" s="114">
        <v>3</v>
      </c>
      <c r="F105" s="250" t="s">
        <v>843</v>
      </c>
      <c r="G105" s="252"/>
      <c r="H105" s="251"/>
      <c r="I105" s="94" t="s">
        <v>690</v>
      </c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95" t="str">
        <f t="shared" si="122"/>
        <v/>
      </c>
      <c r="W105" s="95" t="str">
        <f t="shared" si="123"/>
        <v/>
      </c>
      <c r="X105" s="95" t="str">
        <f t="shared" si="124"/>
        <v/>
      </c>
      <c r="Y105" s="95" t="str">
        <f t="shared" si="125"/>
        <v/>
      </c>
      <c r="Z105" s="95" t="str">
        <f t="shared" si="126"/>
        <v/>
      </c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  <c r="AL105" s="146"/>
      <c r="AM105" s="95" t="str">
        <f t="shared" si="127"/>
        <v/>
      </c>
      <c r="AN105" s="95" t="str">
        <f t="shared" si="128"/>
        <v/>
      </c>
      <c r="AO105" s="95" t="str">
        <f t="shared" si="129"/>
        <v/>
      </c>
      <c r="AP105" s="95" t="str">
        <f t="shared" si="130"/>
        <v/>
      </c>
      <c r="AQ105" s="95" t="str">
        <f t="shared" si="131"/>
        <v/>
      </c>
      <c r="AR105" s="92"/>
      <c r="AS105" s="146"/>
      <c r="AT105" s="146"/>
      <c r="AU105" s="146"/>
      <c r="AV105" s="146"/>
      <c r="AW105" s="146"/>
      <c r="AX105" s="146"/>
      <c r="AY105" s="146"/>
      <c r="AZ105" s="146"/>
      <c r="BA105" s="146"/>
      <c r="BB105" s="146"/>
      <c r="BC105" s="146"/>
      <c r="BD105" s="146"/>
      <c r="BE105" s="95" t="str">
        <f t="shared" si="132"/>
        <v/>
      </c>
      <c r="BF105" s="95" t="str">
        <f t="shared" si="133"/>
        <v/>
      </c>
      <c r="BG105" s="95" t="str">
        <f t="shared" si="134"/>
        <v/>
      </c>
      <c r="BH105" s="95" t="str">
        <f t="shared" si="135"/>
        <v/>
      </c>
      <c r="BI105" s="95" t="str">
        <f t="shared" si="136"/>
        <v/>
      </c>
    </row>
    <row r="106" spans="2:62" x14ac:dyDescent="0.25">
      <c r="B106" s="2" t="s">
        <v>538</v>
      </c>
      <c r="C106" s="89"/>
      <c r="D106" s="89"/>
      <c r="E106" s="114">
        <v>4</v>
      </c>
      <c r="F106" s="250" t="s">
        <v>844</v>
      </c>
      <c r="G106" s="252"/>
      <c r="H106" s="251"/>
      <c r="I106" s="94" t="s">
        <v>690</v>
      </c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95" t="str">
        <f t="shared" si="122"/>
        <v/>
      </c>
      <c r="W106" s="95" t="str">
        <f t="shared" si="123"/>
        <v/>
      </c>
      <c r="X106" s="95" t="str">
        <f t="shared" si="124"/>
        <v/>
      </c>
      <c r="Y106" s="95" t="str">
        <f t="shared" si="125"/>
        <v/>
      </c>
      <c r="Z106" s="95" t="str">
        <f t="shared" si="126"/>
        <v/>
      </c>
      <c r="AA106" s="146"/>
      <c r="AB106" s="146"/>
      <c r="AC106" s="146"/>
      <c r="AD106" s="146"/>
      <c r="AE106" s="146"/>
      <c r="AF106" s="146"/>
      <c r="AG106" s="146"/>
      <c r="AH106" s="146"/>
      <c r="AI106" s="146"/>
      <c r="AJ106" s="146"/>
      <c r="AK106" s="146"/>
      <c r="AL106" s="146"/>
      <c r="AM106" s="95" t="str">
        <f t="shared" si="127"/>
        <v/>
      </c>
      <c r="AN106" s="95" t="str">
        <f t="shared" si="128"/>
        <v/>
      </c>
      <c r="AO106" s="95" t="str">
        <f t="shared" si="129"/>
        <v/>
      </c>
      <c r="AP106" s="95" t="str">
        <f t="shared" si="130"/>
        <v/>
      </c>
      <c r="AQ106" s="95" t="str">
        <f t="shared" si="131"/>
        <v/>
      </c>
      <c r="AR106" s="92"/>
      <c r="AS106" s="146"/>
      <c r="AT106" s="146"/>
      <c r="AU106" s="146"/>
      <c r="AV106" s="146"/>
      <c r="AW106" s="146"/>
      <c r="AX106" s="146"/>
      <c r="AY106" s="146"/>
      <c r="AZ106" s="146"/>
      <c r="BA106" s="146"/>
      <c r="BB106" s="146"/>
      <c r="BC106" s="146"/>
      <c r="BD106" s="146"/>
      <c r="BE106" s="95" t="str">
        <f t="shared" si="132"/>
        <v/>
      </c>
      <c r="BF106" s="95" t="str">
        <f t="shared" si="133"/>
        <v/>
      </c>
      <c r="BG106" s="95" t="str">
        <f t="shared" si="134"/>
        <v/>
      </c>
      <c r="BH106" s="95" t="str">
        <f t="shared" si="135"/>
        <v/>
      </c>
      <c r="BI106" s="95" t="str">
        <f t="shared" si="136"/>
        <v/>
      </c>
    </row>
    <row r="107" spans="2:62" x14ac:dyDescent="0.25">
      <c r="B107" s="2" t="s">
        <v>539</v>
      </c>
      <c r="C107" s="89"/>
      <c r="D107" s="89"/>
      <c r="E107" s="114">
        <v>5</v>
      </c>
      <c r="F107" s="250" t="s">
        <v>845</v>
      </c>
      <c r="G107" s="252"/>
      <c r="H107" s="251"/>
      <c r="I107" s="94" t="s">
        <v>690</v>
      </c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95" t="str">
        <f t="shared" si="122"/>
        <v/>
      </c>
      <c r="W107" s="95" t="str">
        <f t="shared" si="123"/>
        <v/>
      </c>
      <c r="X107" s="95" t="str">
        <f t="shared" si="124"/>
        <v/>
      </c>
      <c r="Y107" s="95" t="str">
        <f t="shared" si="125"/>
        <v/>
      </c>
      <c r="Z107" s="95" t="str">
        <f t="shared" si="126"/>
        <v/>
      </c>
      <c r="AA107" s="146"/>
      <c r="AB107" s="146"/>
      <c r="AC107" s="146"/>
      <c r="AD107" s="146"/>
      <c r="AE107" s="146"/>
      <c r="AF107" s="146"/>
      <c r="AG107" s="146"/>
      <c r="AH107" s="146"/>
      <c r="AI107" s="146"/>
      <c r="AJ107" s="146"/>
      <c r="AK107" s="146"/>
      <c r="AL107" s="146"/>
      <c r="AM107" s="95" t="str">
        <f t="shared" si="127"/>
        <v/>
      </c>
      <c r="AN107" s="95" t="str">
        <f t="shared" si="128"/>
        <v/>
      </c>
      <c r="AO107" s="95" t="str">
        <f t="shared" si="129"/>
        <v/>
      </c>
      <c r="AP107" s="95" t="str">
        <f t="shared" si="130"/>
        <v/>
      </c>
      <c r="AQ107" s="95" t="str">
        <f t="shared" si="131"/>
        <v/>
      </c>
      <c r="AR107" s="92"/>
      <c r="AS107" s="146"/>
      <c r="AT107" s="146"/>
      <c r="AU107" s="146"/>
      <c r="AV107" s="146"/>
      <c r="AW107" s="146"/>
      <c r="AX107" s="146"/>
      <c r="AY107" s="146"/>
      <c r="AZ107" s="146"/>
      <c r="BA107" s="146"/>
      <c r="BB107" s="146"/>
      <c r="BC107" s="146"/>
      <c r="BD107" s="146"/>
      <c r="BE107" s="95" t="str">
        <f t="shared" si="132"/>
        <v/>
      </c>
      <c r="BF107" s="95" t="str">
        <f t="shared" si="133"/>
        <v/>
      </c>
      <c r="BG107" s="95" t="str">
        <f t="shared" si="134"/>
        <v/>
      </c>
      <c r="BH107" s="95" t="str">
        <f t="shared" si="135"/>
        <v/>
      </c>
      <c r="BI107" s="95" t="str">
        <f t="shared" si="136"/>
        <v/>
      </c>
    </row>
    <row r="108" spans="2:62" x14ac:dyDescent="0.25">
      <c r="B108" s="2" t="s">
        <v>540</v>
      </c>
      <c r="C108" s="89"/>
      <c r="D108" s="89"/>
      <c r="E108" s="114">
        <v>6</v>
      </c>
      <c r="F108" s="250" t="s">
        <v>846</v>
      </c>
      <c r="G108" s="252"/>
      <c r="H108" s="251"/>
      <c r="I108" s="94" t="s">
        <v>690</v>
      </c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95" t="str">
        <f t="shared" si="122"/>
        <v/>
      </c>
      <c r="W108" s="95" t="str">
        <f t="shared" si="123"/>
        <v/>
      </c>
      <c r="X108" s="95" t="str">
        <f t="shared" si="124"/>
        <v/>
      </c>
      <c r="Y108" s="95" t="str">
        <f t="shared" si="125"/>
        <v/>
      </c>
      <c r="Z108" s="95" t="str">
        <f t="shared" si="126"/>
        <v/>
      </c>
      <c r="AA108" s="146"/>
      <c r="AB108" s="146"/>
      <c r="AC108" s="146"/>
      <c r="AD108" s="146"/>
      <c r="AE108" s="146"/>
      <c r="AF108" s="146"/>
      <c r="AG108" s="146"/>
      <c r="AH108" s="146"/>
      <c r="AI108" s="146"/>
      <c r="AJ108" s="146"/>
      <c r="AK108" s="146"/>
      <c r="AL108" s="146"/>
      <c r="AM108" s="95" t="str">
        <f t="shared" si="127"/>
        <v/>
      </c>
      <c r="AN108" s="95" t="str">
        <f t="shared" si="128"/>
        <v/>
      </c>
      <c r="AO108" s="95" t="str">
        <f t="shared" si="129"/>
        <v/>
      </c>
      <c r="AP108" s="95" t="str">
        <f t="shared" si="130"/>
        <v/>
      </c>
      <c r="AQ108" s="95" t="str">
        <f t="shared" si="131"/>
        <v/>
      </c>
      <c r="AR108" s="92"/>
      <c r="AS108" s="146"/>
      <c r="AT108" s="146"/>
      <c r="AU108" s="146"/>
      <c r="AV108" s="146"/>
      <c r="AW108" s="146"/>
      <c r="AX108" s="146"/>
      <c r="AY108" s="146"/>
      <c r="AZ108" s="146"/>
      <c r="BA108" s="146"/>
      <c r="BB108" s="146"/>
      <c r="BC108" s="146"/>
      <c r="BD108" s="146"/>
      <c r="BE108" s="95" t="str">
        <f t="shared" si="132"/>
        <v/>
      </c>
      <c r="BF108" s="95" t="str">
        <f t="shared" si="133"/>
        <v/>
      </c>
      <c r="BG108" s="95" t="str">
        <f t="shared" si="134"/>
        <v/>
      </c>
      <c r="BH108" s="95" t="str">
        <f t="shared" si="135"/>
        <v/>
      </c>
      <c r="BI108" s="95" t="str">
        <f t="shared" si="136"/>
        <v/>
      </c>
    </row>
    <row r="109" spans="2:62" x14ac:dyDescent="0.25">
      <c r="B109" s="2" t="s">
        <v>541</v>
      </c>
      <c r="C109" s="89"/>
      <c r="D109" s="89"/>
      <c r="E109" s="114">
        <v>7</v>
      </c>
      <c r="F109" s="250" t="s">
        <v>847</v>
      </c>
      <c r="G109" s="252"/>
      <c r="H109" s="251"/>
      <c r="I109" s="94" t="s">
        <v>690</v>
      </c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95" t="str">
        <f t="shared" si="122"/>
        <v/>
      </c>
      <c r="W109" s="95" t="str">
        <f t="shared" si="123"/>
        <v/>
      </c>
      <c r="X109" s="95" t="str">
        <f t="shared" si="124"/>
        <v/>
      </c>
      <c r="Y109" s="95" t="str">
        <f t="shared" si="125"/>
        <v/>
      </c>
      <c r="Z109" s="95" t="str">
        <f t="shared" si="126"/>
        <v/>
      </c>
      <c r="AA109" s="146"/>
      <c r="AB109" s="146"/>
      <c r="AC109" s="146"/>
      <c r="AD109" s="146"/>
      <c r="AE109" s="146"/>
      <c r="AF109" s="146"/>
      <c r="AG109" s="146"/>
      <c r="AH109" s="146"/>
      <c r="AI109" s="146"/>
      <c r="AJ109" s="146"/>
      <c r="AK109" s="146"/>
      <c r="AL109" s="146"/>
      <c r="AM109" s="95" t="str">
        <f t="shared" si="127"/>
        <v/>
      </c>
      <c r="AN109" s="95" t="str">
        <f t="shared" si="128"/>
        <v/>
      </c>
      <c r="AO109" s="95" t="str">
        <f t="shared" si="129"/>
        <v/>
      </c>
      <c r="AP109" s="95" t="str">
        <f t="shared" si="130"/>
        <v/>
      </c>
      <c r="AQ109" s="95" t="str">
        <f t="shared" si="131"/>
        <v/>
      </c>
      <c r="AR109" s="92"/>
      <c r="AS109" s="146"/>
      <c r="AT109" s="146"/>
      <c r="AU109" s="146"/>
      <c r="AV109" s="146"/>
      <c r="AW109" s="146"/>
      <c r="AX109" s="146"/>
      <c r="AY109" s="146"/>
      <c r="AZ109" s="146"/>
      <c r="BA109" s="146"/>
      <c r="BB109" s="146"/>
      <c r="BC109" s="146"/>
      <c r="BD109" s="146"/>
      <c r="BE109" s="95" t="str">
        <f t="shared" si="132"/>
        <v/>
      </c>
      <c r="BF109" s="95" t="str">
        <f t="shared" si="133"/>
        <v/>
      </c>
      <c r="BG109" s="95" t="str">
        <f t="shared" si="134"/>
        <v/>
      </c>
      <c r="BH109" s="95" t="str">
        <f t="shared" si="135"/>
        <v/>
      </c>
      <c r="BI109" s="95" t="str">
        <f t="shared" si="136"/>
        <v/>
      </c>
    </row>
    <row r="110" spans="2:62" x14ac:dyDescent="0.25">
      <c r="B110" s="2" t="s">
        <v>542</v>
      </c>
      <c r="C110" s="89"/>
      <c r="D110" s="89"/>
      <c r="E110" s="114">
        <v>8</v>
      </c>
      <c r="F110" s="250" t="s">
        <v>848</v>
      </c>
      <c r="G110" s="252"/>
      <c r="H110" s="251"/>
      <c r="I110" s="94" t="s">
        <v>690</v>
      </c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95" t="str">
        <f t="shared" si="122"/>
        <v/>
      </c>
      <c r="W110" s="95" t="str">
        <f t="shared" si="123"/>
        <v/>
      </c>
      <c r="X110" s="95" t="str">
        <f t="shared" si="124"/>
        <v/>
      </c>
      <c r="Y110" s="95" t="str">
        <f t="shared" si="125"/>
        <v/>
      </c>
      <c r="Z110" s="95" t="str">
        <f t="shared" si="126"/>
        <v/>
      </c>
      <c r="AA110" s="146"/>
      <c r="AB110" s="146"/>
      <c r="AC110" s="146"/>
      <c r="AD110" s="146"/>
      <c r="AE110" s="146"/>
      <c r="AF110" s="146"/>
      <c r="AG110" s="146"/>
      <c r="AH110" s="146"/>
      <c r="AI110" s="146"/>
      <c r="AJ110" s="146"/>
      <c r="AK110" s="146"/>
      <c r="AL110" s="146"/>
      <c r="AM110" s="95" t="str">
        <f t="shared" si="127"/>
        <v/>
      </c>
      <c r="AN110" s="95" t="str">
        <f t="shared" si="128"/>
        <v/>
      </c>
      <c r="AO110" s="95" t="str">
        <f t="shared" si="129"/>
        <v/>
      </c>
      <c r="AP110" s="95" t="str">
        <f t="shared" si="130"/>
        <v/>
      </c>
      <c r="AQ110" s="95" t="str">
        <f t="shared" si="131"/>
        <v/>
      </c>
      <c r="AR110" s="92"/>
      <c r="AS110" s="146"/>
      <c r="AT110" s="146"/>
      <c r="AU110" s="146"/>
      <c r="AV110" s="146"/>
      <c r="AW110" s="146"/>
      <c r="AX110" s="146"/>
      <c r="AY110" s="146"/>
      <c r="AZ110" s="146"/>
      <c r="BA110" s="146"/>
      <c r="BB110" s="146"/>
      <c r="BC110" s="146"/>
      <c r="BD110" s="146"/>
      <c r="BE110" s="95" t="str">
        <f t="shared" si="132"/>
        <v/>
      </c>
      <c r="BF110" s="95" t="str">
        <f t="shared" si="133"/>
        <v/>
      </c>
      <c r="BG110" s="95" t="str">
        <f t="shared" si="134"/>
        <v/>
      </c>
      <c r="BH110" s="95" t="str">
        <f t="shared" si="135"/>
        <v/>
      </c>
      <c r="BI110" s="95" t="str">
        <f t="shared" si="136"/>
        <v/>
      </c>
    </row>
    <row r="111" spans="2:62" x14ac:dyDescent="0.25">
      <c r="B111" s="2" t="s">
        <v>543</v>
      </c>
      <c r="C111" s="89"/>
      <c r="D111" s="89"/>
      <c r="E111" s="114">
        <v>9</v>
      </c>
      <c r="F111" s="250" t="s">
        <v>849</v>
      </c>
      <c r="G111" s="252"/>
      <c r="H111" s="251"/>
      <c r="I111" s="94" t="s">
        <v>690</v>
      </c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95" t="str">
        <f t="shared" si="122"/>
        <v/>
      </c>
      <c r="W111" s="95" t="str">
        <f t="shared" si="123"/>
        <v/>
      </c>
      <c r="X111" s="95" t="str">
        <f t="shared" si="124"/>
        <v/>
      </c>
      <c r="Y111" s="95" t="str">
        <f t="shared" si="125"/>
        <v/>
      </c>
      <c r="Z111" s="95" t="str">
        <f t="shared" si="126"/>
        <v/>
      </c>
      <c r="AA111" s="146"/>
      <c r="AB111" s="146"/>
      <c r="AC111" s="146"/>
      <c r="AD111" s="146"/>
      <c r="AE111" s="146"/>
      <c r="AF111" s="146"/>
      <c r="AG111" s="146"/>
      <c r="AH111" s="146"/>
      <c r="AI111" s="146"/>
      <c r="AJ111" s="146"/>
      <c r="AK111" s="146"/>
      <c r="AL111" s="146"/>
      <c r="AM111" s="95" t="str">
        <f t="shared" si="127"/>
        <v/>
      </c>
      <c r="AN111" s="95" t="str">
        <f t="shared" si="128"/>
        <v/>
      </c>
      <c r="AO111" s="95" t="str">
        <f t="shared" si="129"/>
        <v/>
      </c>
      <c r="AP111" s="95" t="str">
        <f t="shared" si="130"/>
        <v/>
      </c>
      <c r="AQ111" s="95" t="str">
        <f t="shared" si="131"/>
        <v/>
      </c>
      <c r="AR111" s="92"/>
      <c r="AS111" s="146"/>
      <c r="AT111" s="146"/>
      <c r="AU111" s="146"/>
      <c r="AV111" s="146"/>
      <c r="AW111" s="146"/>
      <c r="AX111" s="146"/>
      <c r="AY111" s="146"/>
      <c r="AZ111" s="146"/>
      <c r="BA111" s="146"/>
      <c r="BB111" s="146"/>
      <c r="BC111" s="146"/>
      <c r="BD111" s="146"/>
      <c r="BE111" s="95" t="str">
        <f t="shared" si="132"/>
        <v/>
      </c>
      <c r="BF111" s="95" t="str">
        <f t="shared" si="133"/>
        <v/>
      </c>
      <c r="BG111" s="95" t="str">
        <f t="shared" si="134"/>
        <v/>
      </c>
      <c r="BH111" s="95" t="str">
        <f t="shared" si="135"/>
        <v/>
      </c>
      <c r="BI111" s="95" t="str">
        <f t="shared" si="136"/>
        <v/>
      </c>
    </row>
    <row r="112" spans="2:62" x14ac:dyDescent="0.25">
      <c r="B112" s="2" t="s">
        <v>544</v>
      </c>
      <c r="C112" s="89"/>
      <c r="D112" s="89"/>
      <c r="E112" s="114">
        <v>10</v>
      </c>
      <c r="F112" s="250" t="s">
        <v>850</v>
      </c>
      <c r="G112" s="252"/>
      <c r="H112" s="251"/>
      <c r="I112" s="94" t="s">
        <v>690</v>
      </c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95" t="str">
        <f t="shared" si="122"/>
        <v/>
      </c>
      <c r="W112" s="95" t="str">
        <f t="shared" si="123"/>
        <v/>
      </c>
      <c r="X112" s="95" t="str">
        <f t="shared" si="124"/>
        <v/>
      </c>
      <c r="Y112" s="95" t="str">
        <f t="shared" si="125"/>
        <v/>
      </c>
      <c r="Z112" s="95" t="str">
        <f t="shared" si="126"/>
        <v/>
      </c>
      <c r="AA112" s="146"/>
      <c r="AB112" s="146"/>
      <c r="AC112" s="146"/>
      <c r="AD112" s="146"/>
      <c r="AE112" s="146"/>
      <c r="AF112" s="146"/>
      <c r="AG112" s="146"/>
      <c r="AH112" s="146"/>
      <c r="AI112" s="146"/>
      <c r="AJ112" s="146"/>
      <c r="AK112" s="146"/>
      <c r="AL112" s="146"/>
      <c r="AM112" s="95" t="str">
        <f t="shared" si="127"/>
        <v/>
      </c>
      <c r="AN112" s="95" t="str">
        <f t="shared" si="128"/>
        <v/>
      </c>
      <c r="AO112" s="95" t="str">
        <f t="shared" si="129"/>
        <v/>
      </c>
      <c r="AP112" s="95" t="str">
        <f t="shared" si="130"/>
        <v/>
      </c>
      <c r="AQ112" s="95" t="str">
        <f t="shared" si="131"/>
        <v/>
      </c>
      <c r="AR112" s="92"/>
      <c r="AS112" s="146"/>
      <c r="AT112" s="146"/>
      <c r="AU112" s="146"/>
      <c r="AV112" s="146"/>
      <c r="AW112" s="146"/>
      <c r="AX112" s="146"/>
      <c r="AY112" s="146"/>
      <c r="AZ112" s="146"/>
      <c r="BA112" s="146"/>
      <c r="BB112" s="146"/>
      <c r="BC112" s="146"/>
      <c r="BD112" s="146"/>
      <c r="BE112" s="95" t="str">
        <f t="shared" si="132"/>
        <v/>
      </c>
      <c r="BF112" s="95" t="str">
        <f t="shared" si="133"/>
        <v/>
      </c>
      <c r="BG112" s="95" t="str">
        <f t="shared" si="134"/>
        <v/>
      </c>
      <c r="BH112" s="95" t="str">
        <f t="shared" si="135"/>
        <v/>
      </c>
      <c r="BI112" s="95" t="str">
        <f t="shared" si="136"/>
        <v/>
      </c>
    </row>
    <row r="113" spans="2:61" x14ac:dyDescent="0.25">
      <c r="B113" s="2" t="s">
        <v>545</v>
      </c>
      <c r="C113" s="89"/>
      <c r="D113" s="89"/>
      <c r="E113" s="114">
        <v>11</v>
      </c>
      <c r="F113" s="250" t="s">
        <v>851</v>
      </c>
      <c r="G113" s="252"/>
      <c r="H113" s="251"/>
      <c r="I113" s="94" t="s">
        <v>690</v>
      </c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95" t="str">
        <f t="shared" si="122"/>
        <v/>
      </c>
      <c r="W113" s="95" t="str">
        <f t="shared" si="123"/>
        <v/>
      </c>
      <c r="X113" s="95" t="str">
        <f t="shared" si="124"/>
        <v/>
      </c>
      <c r="Y113" s="95" t="str">
        <f t="shared" si="125"/>
        <v/>
      </c>
      <c r="Z113" s="95" t="str">
        <f t="shared" si="126"/>
        <v/>
      </c>
      <c r="AA113" s="146"/>
      <c r="AB113" s="146"/>
      <c r="AC113" s="146"/>
      <c r="AD113" s="146"/>
      <c r="AE113" s="146"/>
      <c r="AF113" s="146"/>
      <c r="AG113" s="146"/>
      <c r="AH113" s="146"/>
      <c r="AI113" s="146"/>
      <c r="AJ113" s="146"/>
      <c r="AK113" s="146"/>
      <c r="AL113" s="146"/>
      <c r="AM113" s="95" t="str">
        <f t="shared" si="127"/>
        <v/>
      </c>
      <c r="AN113" s="95" t="str">
        <f t="shared" si="128"/>
        <v/>
      </c>
      <c r="AO113" s="95" t="str">
        <f t="shared" si="129"/>
        <v/>
      </c>
      <c r="AP113" s="95" t="str">
        <f t="shared" si="130"/>
        <v/>
      </c>
      <c r="AQ113" s="95" t="str">
        <f t="shared" si="131"/>
        <v/>
      </c>
      <c r="AR113" s="92"/>
      <c r="AS113" s="146"/>
      <c r="AT113" s="146"/>
      <c r="AU113" s="146"/>
      <c r="AV113" s="146"/>
      <c r="AW113" s="146"/>
      <c r="AX113" s="146"/>
      <c r="AY113" s="146"/>
      <c r="AZ113" s="146"/>
      <c r="BA113" s="146"/>
      <c r="BB113" s="146"/>
      <c r="BC113" s="146"/>
      <c r="BD113" s="146"/>
      <c r="BE113" s="95" t="str">
        <f t="shared" si="132"/>
        <v/>
      </c>
      <c r="BF113" s="95" t="str">
        <f t="shared" si="133"/>
        <v/>
      </c>
      <c r="BG113" s="95" t="str">
        <f t="shared" si="134"/>
        <v/>
      </c>
      <c r="BH113" s="95" t="str">
        <f t="shared" si="135"/>
        <v/>
      </c>
      <c r="BI113" s="95" t="str">
        <f t="shared" si="136"/>
        <v/>
      </c>
    </row>
    <row r="114" spans="2:61" x14ac:dyDescent="0.25">
      <c r="B114" s="2" t="s">
        <v>546</v>
      </c>
      <c r="C114" s="89"/>
      <c r="D114" s="89"/>
      <c r="E114" s="114">
        <v>12</v>
      </c>
      <c r="F114" s="250" t="s">
        <v>852</v>
      </c>
      <c r="G114" s="252"/>
      <c r="H114" s="251"/>
      <c r="I114" s="94" t="s">
        <v>690</v>
      </c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95" t="str">
        <f t="shared" si="122"/>
        <v/>
      </c>
      <c r="W114" s="95" t="str">
        <f t="shared" si="123"/>
        <v/>
      </c>
      <c r="X114" s="95" t="str">
        <f t="shared" si="124"/>
        <v/>
      </c>
      <c r="Y114" s="95" t="str">
        <f t="shared" si="125"/>
        <v/>
      </c>
      <c r="Z114" s="95" t="str">
        <f t="shared" si="126"/>
        <v/>
      </c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95" t="str">
        <f t="shared" si="127"/>
        <v/>
      </c>
      <c r="AN114" s="95" t="str">
        <f t="shared" si="128"/>
        <v/>
      </c>
      <c r="AO114" s="95" t="str">
        <f t="shared" si="129"/>
        <v/>
      </c>
      <c r="AP114" s="95" t="str">
        <f t="shared" si="130"/>
        <v/>
      </c>
      <c r="AQ114" s="95" t="str">
        <f t="shared" si="131"/>
        <v/>
      </c>
      <c r="AR114" s="92"/>
      <c r="AS114" s="146"/>
      <c r="AT114" s="146"/>
      <c r="AU114" s="146"/>
      <c r="AV114" s="146"/>
      <c r="AW114" s="146"/>
      <c r="AX114" s="146"/>
      <c r="AY114" s="146"/>
      <c r="AZ114" s="146"/>
      <c r="BA114" s="146"/>
      <c r="BB114" s="146"/>
      <c r="BC114" s="146"/>
      <c r="BD114" s="146"/>
      <c r="BE114" s="95" t="str">
        <f t="shared" si="132"/>
        <v/>
      </c>
      <c r="BF114" s="95" t="str">
        <f t="shared" si="133"/>
        <v/>
      </c>
      <c r="BG114" s="95" t="str">
        <f t="shared" si="134"/>
        <v/>
      </c>
      <c r="BH114" s="95" t="str">
        <f t="shared" si="135"/>
        <v/>
      </c>
      <c r="BI114" s="95" t="str">
        <f t="shared" si="136"/>
        <v/>
      </c>
    </row>
    <row r="115" spans="2:61" x14ac:dyDescent="0.25">
      <c r="B115" s="2" t="s">
        <v>547</v>
      </c>
      <c r="C115" s="89"/>
      <c r="D115" s="89"/>
      <c r="E115" s="114">
        <v>13</v>
      </c>
      <c r="F115" s="250" t="s">
        <v>853</v>
      </c>
      <c r="G115" s="252"/>
      <c r="H115" s="251"/>
      <c r="I115" s="94" t="s">
        <v>690</v>
      </c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95" t="str">
        <f t="shared" si="122"/>
        <v/>
      </c>
      <c r="W115" s="95" t="str">
        <f t="shared" si="123"/>
        <v/>
      </c>
      <c r="X115" s="95" t="str">
        <f t="shared" si="124"/>
        <v/>
      </c>
      <c r="Y115" s="95" t="str">
        <f t="shared" si="125"/>
        <v/>
      </c>
      <c r="Z115" s="95" t="str">
        <f t="shared" si="126"/>
        <v/>
      </c>
      <c r="AA115" s="146"/>
      <c r="AB115" s="146"/>
      <c r="AC115" s="146"/>
      <c r="AD115" s="146"/>
      <c r="AE115" s="146"/>
      <c r="AF115" s="146"/>
      <c r="AG115" s="146"/>
      <c r="AH115" s="146"/>
      <c r="AI115" s="146"/>
      <c r="AJ115" s="146"/>
      <c r="AK115" s="146"/>
      <c r="AL115" s="146"/>
      <c r="AM115" s="95" t="str">
        <f t="shared" si="127"/>
        <v/>
      </c>
      <c r="AN115" s="95" t="str">
        <f t="shared" si="128"/>
        <v/>
      </c>
      <c r="AO115" s="95" t="str">
        <f t="shared" si="129"/>
        <v/>
      </c>
      <c r="AP115" s="95" t="str">
        <f t="shared" si="130"/>
        <v/>
      </c>
      <c r="AQ115" s="95" t="str">
        <f t="shared" si="131"/>
        <v/>
      </c>
      <c r="AR115" s="92"/>
      <c r="AS115" s="146"/>
      <c r="AT115" s="146"/>
      <c r="AU115" s="146"/>
      <c r="AV115" s="146"/>
      <c r="AW115" s="146"/>
      <c r="AX115" s="146"/>
      <c r="AY115" s="146"/>
      <c r="AZ115" s="146"/>
      <c r="BA115" s="146"/>
      <c r="BB115" s="146"/>
      <c r="BC115" s="146"/>
      <c r="BD115" s="146"/>
      <c r="BE115" s="95" t="str">
        <f t="shared" si="132"/>
        <v/>
      </c>
      <c r="BF115" s="95" t="str">
        <f t="shared" si="133"/>
        <v/>
      </c>
      <c r="BG115" s="95" t="str">
        <f t="shared" si="134"/>
        <v/>
      </c>
      <c r="BH115" s="95" t="str">
        <f t="shared" si="135"/>
        <v/>
      </c>
      <c r="BI115" s="95" t="str">
        <f t="shared" si="136"/>
        <v/>
      </c>
    </row>
    <row r="116" spans="2:61" x14ac:dyDescent="0.25">
      <c r="B116" s="2" t="s">
        <v>548</v>
      </c>
      <c r="C116" s="89"/>
      <c r="D116" s="89"/>
      <c r="E116" s="114">
        <v>14</v>
      </c>
      <c r="F116" s="250" t="s">
        <v>854</v>
      </c>
      <c r="G116" s="252"/>
      <c r="H116" s="251"/>
      <c r="I116" s="94" t="s">
        <v>690</v>
      </c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95" t="str">
        <f t="shared" si="122"/>
        <v/>
      </c>
      <c r="W116" s="95" t="str">
        <f t="shared" si="123"/>
        <v/>
      </c>
      <c r="X116" s="95" t="str">
        <f t="shared" si="124"/>
        <v/>
      </c>
      <c r="Y116" s="95" t="str">
        <f t="shared" si="125"/>
        <v/>
      </c>
      <c r="Z116" s="95" t="str">
        <f t="shared" si="126"/>
        <v/>
      </c>
      <c r="AA116" s="146"/>
      <c r="AB116" s="146"/>
      <c r="AC116" s="146"/>
      <c r="AD116" s="146"/>
      <c r="AE116" s="146"/>
      <c r="AF116" s="146"/>
      <c r="AG116" s="146"/>
      <c r="AH116" s="146"/>
      <c r="AI116" s="146"/>
      <c r="AJ116" s="146"/>
      <c r="AK116" s="146"/>
      <c r="AL116" s="146"/>
      <c r="AM116" s="95" t="str">
        <f t="shared" si="127"/>
        <v/>
      </c>
      <c r="AN116" s="95" t="str">
        <f t="shared" si="128"/>
        <v/>
      </c>
      <c r="AO116" s="95" t="str">
        <f t="shared" si="129"/>
        <v/>
      </c>
      <c r="AP116" s="95" t="str">
        <f t="shared" si="130"/>
        <v/>
      </c>
      <c r="AQ116" s="95" t="str">
        <f t="shared" si="131"/>
        <v/>
      </c>
      <c r="AR116" s="92"/>
      <c r="AS116" s="146"/>
      <c r="AT116" s="146"/>
      <c r="AU116" s="146"/>
      <c r="AV116" s="146"/>
      <c r="AW116" s="146"/>
      <c r="AX116" s="146"/>
      <c r="AY116" s="146"/>
      <c r="AZ116" s="146"/>
      <c r="BA116" s="146"/>
      <c r="BB116" s="146"/>
      <c r="BC116" s="146"/>
      <c r="BD116" s="146"/>
      <c r="BE116" s="95" t="str">
        <f t="shared" si="132"/>
        <v/>
      </c>
      <c r="BF116" s="95" t="str">
        <f t="shared" si="133"/>
        <v/>
      </c>
      <c r="BG116" s="95" t="str">
        <f t="shared" si="134"/>
        <v/>
      </c>
      <c r="BH116" s="95" t="str">
        <f t="shared" si="135"/>
        <v/>
      </c>
      <c r="BI116" s="95" t="str">
        <f t="shared" si="136"/>
        <v/>
      </c>
    </row>
    <row r="117" spans="2:61" x14ac:dyDescent="0.25">
      <c r="C117" s="89"/>
      <c r="D117" s="89"/>
      <c r="E117" s="96"/>
      <c r="F117" s="98"/>
      <c r="G117" s="98"/>
      <c r="H117" s="99"/>
      <c r="I117" s="94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92"/>
      <c r="W117" s="92"/>
      <c r="X117" s="92"/>
      <c r="Y117" s="92"/>
      <c r="Z117" s="92"/>
      <c r="AA117" s="147"/>
      <c r="AB117" s="147"/>
      <c r="AC117" s="147"/>
      <c r="AD117" s="147"/>
      <c r="AE117" s="147"/>
      <c r="AF117" s="147"/>
      <c r="AG117" s="147"/>
      <c r="AH117" s="147"/>
      <c r="AI117" s="147"/>
      <c r="AJ117" s="147"/>
      <c r="AK117" s="147"/>
      <c r="AL117" s="147"/>
      <c r="AM117" s="92"/>
      <c r="AN117" s="92"/>
      <c r="AO117" s="92"/>
      <c r="AP117" s="92"/>
      <c r="AQ117" s="92"/>
      <c r="AR117" s="92"/>
      <c r="AS117" s="147"/>
      <c r="AT117" s="147"/>
      <c r="AU117" s="147"/>
      <c r="AV117" s="147"/>
      <c r="AW117" s="147"/>
      <c r="AX117" s="147"/>
      <c r="AY117" s="147"/>
      <c r="AZ117" s="147"/>
      <c r="BA117" s="147"/>
      <c r="BB117" s="147"/>
      <c r="BC117" s="147"/>
      <c r="BD117" s="147"/>
      <c r="BE117" s="92"/>
      <c r="BF117" s="92"/>
      <c r="BG117" s="92"/>
      <c r="BH117" s="92"/>
      <c r="BI117" s="92"/>
    </row>
    <row r="118" spans="2:61" x14ac:dyDescent="0.25">
      <c r="C118" s="89">
        <v>3</v>
      </c>
      <c r="D118" s="250" t="s">
        <v>856</v>
      </c>
      <c r="E118" s="252"/>
      <c r="F118" s="252"/>
      <c r="G118" s="252"/>
      <c r="H118" s="251"/>
      <c r="I118" s="90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92"/>
      <c r="W118" s="92"/>
      <c r="X118" s="92"/>
      <c r="Y118" s="92"/>
      <c r="Z118" s="92"/>
      <c r="AA118" s="147"/>
      <c r="AB118" s="147"/>
      <c r="AC118" s="147"/>
      <c r="AD118" s="147"/>
      <c r="AE118" s="147"/>
      <c r="AF118" s="147"/>
      <c r="AG118" s="147"/>
      <c r="AH118" s="147"/>
      <c r="AI118" s="147"/>
      <c r="AJ118" s="147"/>
      <c r="AK118" s="147"/>
      <c r="AL118" s="147"/>
      <c r="AM118" s="92"/>
      <c r="AN118" s="92"/>
      <c r="AO118" s="92"/>
      <c r="AP118" s="92"/>
      <c r="AQ118" s="92"/>
      <c r="AR118" s="92"/>
      <c r="AS118" s="147"/>
      <c r="AT118" s="147"/>
      <c r="AU118" s="147"/>
      <c r="AV118" s="147"/>
      <c r="AW118" s="147"/>
      <c r="AX118" s="147"/>
      <c r="AY118" s="147"/>
      <c r="AZ118" s="147"/>
      <c r="BA118" s="147"/>
      <c r="BB118" s="147"/>
      <c r="BC118" s="147"/>
      <c r="BD118" s="147"/>
      <c r="BE118" s="92"/>
      <c r="BF118" s="92"/>
      <c r="BG118" s="92"/>
      <c r="BH118" s="92"/>
      <c r="BI118" s="92"/>
    </row>
    <row r="119" spans="2:61" x14ac:dyDescent="0.25">
      <c r="C119" s="89"/>
      <c r="D119" s="89">
        <v>1</v>
      </c>
      <c r="E119" s="250" t="s">
        <v>840</v>
      </c>
      <c r="F119" s="252"/>
      <c r="G119" s="252"/>
      <c r="H119" s="251"/>
      <c r="I119" s="90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92"/>
      <c r="W119" s="92"/>
      <c r="X119" s="92"/>
      <c r="Y119" s="92"/>
      <c r="Z119" s="92"/>
      <c r="AA119" s="147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7"/>
      <c r="AL119" s="147"/>
      <c r="AM119" s="92"/>
      <c r="AN119" s="92"/>
      <c r="AO119" s="92"/>
      <c r="AP119" s="92"/>
      <c r="AQ119" s="92"/>
      <c r="AR119" s="92"/>
      <c r="AS119" s="147"/>
      <c r="AT119" s="147"/>
      <c r="AU119" s="147"/>
      <c r="AV119" s="147"/>
      <c r="AW119" s="147"/>
      <c r="AX119" s="147"/>
      <c r="AY119" s="147"/>
      <c r="AZ119" s="147"/>
      <c r="BA119" s="147"/>
      <c r="BB119" s="147"/>
      <c r="BC119" s="147"/>
      <c r="BD119" s="147"/>
      <c r="BE119" s="92"/>
      <c r="BF119" s="92"/>
      <c r="BG119" s="92"/>
      <c r="BH119" s="92"/>
      <c r="BI119" s="92"/>
    </row>
    <row r="120" spans="2:61" x14ac:dyDescent="0.25">
      <c r="B120" s="2" t="s">
        <v>549</v>
      </c>
      <c r="C120" s="89"/>
      <c r="D120" s="89"/>
      <c r="E120" s="114">
        <v>1</v>
      </c>
      <c r="F120" s="250" t="s">
        <v>857</v>
      </c>
      <c r="G120" s="252"/>
      <c r="H120" s="251"/>
      <c r="I120" s="94" t="s">
        <v>690</v>
      </c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95" t="str">
        <f t="shared" ref="V120:V141" si="137">IFERROR(AVERAGE(J120:U120),"")</f>
        <v/>
      </c>
      <c r="W120" s="95" t="str">
        <f t="shared" ref="W120:W141" si="138">IFERROR(AVERAGE(J120:L120),"")</f>
        <v/>
      </c>
      <c r="X120" s="95" t="str">
        <f t="shared" ref="X120:X141" si="139">IFERROR(AVERAGE(M120:O120),"")</f>
        <v/>
      </c>
      <c r="Y120" s="95" t="str">
        <f t="shared" ref="Y120:Y141" si="140">IFERROR(AVERAGE(P120:R120),"")</f>
        <v/>
      </c>
      <c r="Z120" s="95" t="str">
        <f t="shared" ref="Z120:Z141" si="141">IFERROR(AVERAGE(S120:U120),"")</f>
        <v/>
      </c>
      <c r="AA120" s="146"/>
      <c r="AB120" s="146"/>
      <c r="AC120" s="146"/>
      <c r="AD120" s="146"/>
      <c r="AE120" s="146"/>
      <c r="AF120" s="146"/>
      <c r="AG120" s="146"/>
      <c r="AH120" s="146"/>
      <c r="AI120" s="146"/>
      <c r="AJ120" s="146"/>
      <c r="AK120" s="146"/>
      <c r="AL120" s="146"/>
      <c r="AM120" s="95" t="str">
        <f t="shared" ref="AM120:AM141" si="142">IFERROR(AVERAGE(AA120:AL120),"")</f>
        <v/>
      </c>
      <c r="AN120" s="95" t="str">
        <f t="shared" ref="AN120:AN141" si="143">IFERROR(AVERAGE(AA120:AC120),"")</f>
        <v/>
      </c>
      <c r="AO120" s="95" t="str">
        <f t="shared" ref="AO120:AO141" si="144">IFERROR(AVERAGE(AD120:AF120),"")</f>
        <v/>
      </c>
      <c r="AP120" s="95" t="str">
        <f t="shared" ref="AP120:AP141" si="145">IFERROR(AVERAGE(AG120:AI120),"")</f>
        <v/>
      </c>
      <c r="AQ120" s="95" t="str">
        <f t="shared" ref="AQ120:AQ141" si="146">IFERROR(AVERAGE(AJ120:AL120),"")</f>
        <v/>
      </c>
      <c r="AR120" s="92"/>
      <c r="AS120" s="146"/>
      <c r="AT120" s="146"/>
      <c r="AU120" s="146"/>
      <c r="AV120" s="146"/>
      <c r="AW120" s="146"/>
      <c r="AX120" s="146"/>
      <c r="AY120" s="146"/>
      <c r="AZ120" s="146"/>
      <c r="BA120" s="146"/>
      <c r="BB120" s="146"/>
      <c r="BC120" s="146"/>
      <c r="BD120" s="146"/>
      <c r="BE120" s="95" t="str">
        <f t="shared" ref="BE120:BE141" si="147">IFERROR(AVERAGE(AS120:BD120),"")</f>
        <v/>
      </c>
      <c r="BF120" s="95" t="str">
        <f t="shared" ref="BF120:BF141" si="148">IFERROR(AVERAGE(AS120:AU120),"")</f>
        <v/>
      </c>
      <c r="BG120" s="95" t="str">
        <f t="shared" ref="BG120:BG141" si="149">IFERROR(AVERAGE(AV120:AX120),"")</f>
        <v/>
      </c>
      <c r="BH120" s="95" t="str">
        <f t="shared" ref="BH120:BH141" si="150">IFERROR(AVERAGE(AY120:BA120),"")</f>
        <v/>
      </c>
      <c r="BI120" s="95" t="str">
        <f t="shared" ref="BI120:BI141" si="151">IFERROR(AVERAGE(BB120:BD120),"")</f>
        <v/>
      </c>
    </row>
    <row r="121" spans="2:61" x14ac:dyDescent="0.25">
      <c r="B121" s="2" t="s">
        <v>550</v>
      </c>
      <c r="C121" s="89"/>
      <c r="D121" s="89"/>
      <c r="E121" s="114">
        <v>2</v>
      </c>
      <c r="F121" s="250" t="s">
        <v>858</v>
      </c>
      <c r="G121" s="252"/>
      <c r="H121" s="251"/>
      <c r="I121" s="94" t="s">
        <v>690</v>
      </c>
      <c r="J121" s="146"/>
      <c r="K121" s="149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95" t="str">
        <f t="shared" si="137"/>
        <v/>
      </c>
      <c r="W121" s="95" t="str">
        <f t="shared" si="138"/>
        <v/>
      </c>
      <c r="X121" s="95" t="str">
        <f t="shared" si="139"/>
        <v/>
      </c>
      <c r="Y121" s="95" t="str">
        <f t="shared" si="140"/>
        <v/>
      </c>
      <c r="Z121" s="95" t="str">
        <f t="shared" si="141"/>
        <v/>
      </c>
      <c r="AA121" s="146"/>
      <c r="AB121" s="149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95" t="str">
        <f t="shared" si="142"/>
        <v/>
      </c>
      <c r="AN121" s="95" t="str">
        <f t="shared" si="143"/>
        <v/>
      </c>
      <c r="AO121" s="95" t="str">
        <f t="shared" si="144"/>
        <v/>
      </c>
      <c r="AP121" s="95" t="str">
        <f t="shared" si="145"/>
        <v/>
      </c>
      <c r="AQ121" s="95" t="str">
        <f t="shared" si="146"/>
        <v/>
      </c>
      <c r="AR121" s="92"/>
      <c r="AS121" s="146"/>
      <c r="AT121" s="149"/>
      <c r="AU121" s="146"/>
      <c r="AV121" s="146"/>
      <c r="AW121" s="146"/>
      <c r="AX121" s="146"/>
      <c r="AY121" s="146"/>
      <c r="AZ121" s="146"/>
      <c r="BA121" s="146"/>
      <c r="BB121" s="146"/>
      <c r="BC121" s="146"/>
      <c r="BD121" s="146"/>
      <c r="BE121" s="95" t="str">
        <f t="shared" si="147"/>
        <v/>
      </c>
      <c r="BF121" s="95" t="str">
        <f t="shared" si="148"/>
        <v/>
      </c>
      <c r="BG121" s="95" t="str">
        <f t="shared" si="149"/>
        <v/>
      </c>
      <c r="BH121" s="95" t="str">
        <f t="shared" si="150"/>
        <v/>
      </c>
      <c r="BI121" s="95" t="str">
        <f t="shared" si="151"/>
        <v/>
      </c>
    </row>
    <row r="122" spans="2:61" x14ac:dyDescent="0.25">
      <c r="B122" s="2" t="s">
        <v>551</v>
      </c>
      <c r="C122" s="89"/>
      <c r="D122" s="89"/>
      <c r="E122" s="114">
        <v>3</v>
      </c>
      <c r="F122" s="250" t="s">
        <v>842</v>
      </c>
      <c r="G122" s="252"/>
      <c r="H122" s="251"/>
      <c r="I122" s="94" t="s">
        <v>690</v>
      </c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95" t="str">
        <f t="shared" si="137"/>
        <v/>
      </c>
      <c r="W122" s="95" t="str">
        <f t="shared" si="138"/>
        <v/>
      </c>
      <c r="X122" s="95" t="str">
        <f t="shared" si="139"/>
        <v/>
      </c>
      <c r="Y122" s="95" t="str">
        <f t="shared" si="140"/>
        <v/>
      </c>
      <c r="Z122" s="95" t="str">
        <f t="shared" si="141"/>
        <v/>
      </c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95" t="str">
        <f t="shared" si="142"/>
        <v/>
      </c>
      <c r="AN122" s="95" t="str">
        <f t="shared" si="143"/>
        <v/>
      </c>
      <c r="AO122" s="95" t="str">
        <f t="shared" si="144"/>
        <v/>
      </c>
      <c r="AP122" s="95" t="str">
        <f t="shared" si="145"/>
        <v/>
      </c>
      <c r="AQ122" s="95" t="str">
        <f t="shared" si="146"/>
        <v/>
      </c>
      <c r="AR122" s="92"/>
      <c r="AS122" s="146"/>
      <c r="AT122" s="146"/>
      <c r="AU122" s="146"/>
      <c r="AV122" s="146"/>
      <c r="AW122" s="146"/>
      <c r="AX122" s="146"/>
      <c r="AY122" s="146"/>
      <c r="AZ122" s="146"/>
      <c r="BA122" s="146"/>
      <c r="BB122" s="146"/>
      <c r="BC122" s="146"/>
      <c r="BD122" s="146"/>
      <c r="BE122" s="95" t="str">
        <f t="shared" si="147"/>
        <v/>
      </c>
      <c r="BF122" s="95" t="str">
        <f t="shared" si="148"/>
        <v/>
      </c>
      <c r="BG122" s="95" t="str">
        <f t="shared" si="149"/>
        <v/>
      </c>
      <c r="BH122" s="95" t="str">
        <f t="shared" si="150"/>
        <v/>
      </c>
      <c r="BI122" s="95" t="str">
        <f t="shared" si="151"/>
        <v/>
      </c>
    </row>
    <row r="123" spans="2:61" x14ac:dyDescent="0.25">
      <c r="B123" s="2" t="s">
        <v>552</v>
      </c>
      <c r="C123" s="89"/>
      <c r="D123" s="89"/>
      <c r="E123" s="114">
        <v>4</v>
      </c>
      <c r="F123" s="250" t="s">
        <v>859</v>
      </c>
      <c r="G123" s="252"/>
      <c r="H123" s="251"/>
      <c r="I123" s="94" t="s">
        <v>690</v>
      </c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95" t="str">
        <f t="shared" si="137"/>
        <v/>
      </c>
      <c r="W123" s="95" t="str">
        <f t="shared" si="138"/>
        <v/>
      </c>
      <c r="X123" s="95" t="str">
        <f t="shared" si="139"/>
        <v/>
      </c>
      <c r="Y123" s="95" t="str">
        <f t="shared" si="140"/>
        <v/>
      </c>
      <c r="Z123" s="95" t="str">
        <f t="shared" si="141"/>
        <v/>
      </c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95" t="str">
        <f t="shared" si="142"/>
        <v/>
      </c>
      <c r="AN123" s="95" t="str">
        <f t="shared" si="143"/>
        <v/>
      </c>
      <c r="AO123" s="95" t="str">
        <f t="shared" si="144"/>
        <v/>
      </c>
      <c r="AP123" s="95" t="str">
        <f t="shared" si="145"/>
        <v/>
      </c>
      <c r="AQ123" s="95" t="str">
        <f t="shared" si="146"/>
        <v/>
      </c>
      <c r="AR123" s="92"/>
      <c r="AS123" s="146"/>
      <c r="AT123" s="146"/>
      <c r="AU123" s="146"/>
      <c r="AV123" s="146"/>
      <c r="AW123" s="146"/>
      <c r="AX123" s="146"/>
      <c r="AY123" s="146"/>
      <c r="AZ123" s="146"/>
      <c r="BA123" s="146"/>
      <c r="BB123" s="146"/>
      <c r="BC123" s="146"/>
      <c r="BD123" s="146"/>
      <c r="BE123" s="95" t="str">
        <f t="shared" si="147"/>
        <v/>
      </c>
      <c r="BF123" s="95" t="str">
        <f t="shared" si="148"/>
        <v/>
      </c>
      <c r="BG123" s="95" t="str">
        <f t="shared" si="149"/>
        <v/>
      </c>
      <c r="BH123" s="95" t="str">
        <f t="shared" si="150"/>
        <v/>
      </c>
      <c r="BI123" s="95" t="str">
        <f t="shared" si="151"/>
        <v/>
      </c>
    </row>
    <row r="124" spans="2:61" x14ac:dyDescent="0.25">
      <c r="B124" s="2" t="s">
        <v>553</v>
      </c>
      <c r="C124" s="89"/>
      <c r="D124" s="89"/>
      <c r="E124" s="114">
        <v>5</v>
      </c>
      <c r="F124" s="250" t="s">
        <v>860</v>
      </c>
      <c r="G124" s="252"/>
      <c r="H124" s="251"/>
      <c r="I124" s="94" t="s">
        <v>690</v>
      </c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95" t="str">
        <f t="shared" si="137"/>
        <v/>
      </c>
      <c r="W124" s="95" t="str">
        <f t="shared" si="138"/>
        <v/>
      </c>
      <c r="X124" s="95" t="str">
        <f t="shared" si="139"/>
        <v/>
      </c>
      <c r="Y124" s="95" t="str">
        <f t="shared" si="140"/>
        <v/>
      </c>
      <c r="Z124" s="95" t="str">
        <f t="shared" si="141"/>
        <v/>
      </c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95" t="str">
        <f t="shared" si="142"/>
        <v/>
      </c>
      <c r="AN124" s="95" t="str">
        <f t="shared" si="143"/>
        <v/>
      </c>
      <c r="AO124" s="95" t="str">
        <f t="shared" si="144"/>
        <v/>
      </c>
      <c r="AP124" s="95" t="str">
        <f t="shared" si="145"/>
        <v/>
      </c>
      <c r="AQ124" s="95" t="str">
        <f t="shared" si="146"/>
        <v/>
      </c>
      <c r="AR124" s="92"/>
      <c r="AS124" s="146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6"/>
      <c r="BE124" s="95" t="str">
        <f t="shared" si="147"/>
        <v/>
      </c>
      <c r="BF124" s="95" t="str">
        <f t="shared" si="148"/>
        <v/>
      </c>
      <c r="BG124" s="95" t="str">
        <f t="shared" si="149"/>
        <v/>
      </c>
      <c r="BH124" s="95" t="str">
        <f t="shared" si="150"/>
        <v/>
      </c>
      <c r="BI124" s="95" t="str">
        <f t="shared" si="151"/>
        <v/>
      </c>
    </row>
    <row r="125" spans="2:61" x14ac:dyDescent="0.25">
      <c r="B125" s="2" t="s">
        <v>554</v>
      </c>
      <c r="C125" s="89"/>
      <c r="D125" s="89"/>
      <c r="E125" s="114">
        <v>6</v>
      </c>
      <c r="F125" s="250" t="s">
        <v>861</v>
      </c>
      <c r="G125" s="252"/>
      <c r="H125" s="251"/>
      <c r="I125" s="94" t="s">
        <v>690</v>
      </c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95" t="str">
        <f t="shared" si="137"/>
        <v/>
      </c>
      <c r="W125" s="95" t="str">
        <f t="shared" si="138"/>
        <v/>
      </c>
      <c r="X125" s="95" t="str">
        <f t="shared" si="139"/>
        <v/>
      </c>
      <c r="Y125" s="95" t="str">
        <f t="shared" si="140"/>
        <v/>
      </c>
      <c r="Z125" s="95" t="str">
        <f t="shared" si="141"/>
        <v/>
      </c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95" t="str">
        <f t="shared" si="142"/>
        <v/>
      </c>
      <c r="AN125" s="95" t="str">
        <f t="shared" si="143"/>
        <v/>
      </c>
      <c r="AO125" s="95" t="str">
        <f t="shared" si="144"/>
        <v/>
      </c>
      <c r="AP125" s="95" t="str">
        <f t="shared" si="145"/>
        <v/>
      </c>
      <c r="AQ125" s="95" t="str">
        <f t="shared" si="146"/>
        <v/>
      </c>
      <c r="AR125" s="92"/>
      <c r="AS125" s="146"/>
      <c r="AT125" s="146"/>
      <c r="AU125" s="146"/>
      <c r="AV125" s="146"/>
      <c r="AW125" s="146"/>
      <c r="AX125" s="146"/>
      <c r="AY125" s="146"/>
      <c r="AZ125" s="146"/>
      <c r="BA125" s="146"/>
      <c r="BB125" s="146"/>
      <c r="BC125" s="146"/>
      <c r="BD125" s="146"/>
      <c r="BE125" s="95" t="str">
        <f t="shared" si="147"/>
        <v/>
      </c>
      <c r="BF125" s="95" t="str">
        <f t="shared" si="148"/>
        <v/>
      </c>
      <c r="BG125" s="95" t="str">
        <f t="shared" si="149"/>
        <v/>
      </c>
      <c r="BH125" s="95" t="str">
        <f t="shared" si="150"/>
        <v/>
      </c>
      <c r="BI125" s="95" t="str">
        <f t="shared" si="151"/>
        <v/>
      </c>
    </row>
    <row r="126" spans="2:61" x14ac:dyDescent="0.25">
      <c r="B126" s="2" t="s">
        <v>555</v>
      </c>
      <c r="C126" s="89"/>
      <c r="D126" s="89"/>
      <c r="E126" s="114">
        <v>7</v>
      </c>
      <c r="F126" s="250" t="s">
        <v>862</v>
      </c>
      <c r="G126" s="252"/>
      <c r="H126" s="251"/>
      <c r="I126" s="94" t="s">
        <v>690</v>
      </c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95" t="str">
        <f t="shared" si="137"/>
        <v/>
      </c>
      <c r="W126" s="95" t="str">
        <f t="shared" si="138"/>
        <v/>
      </c>
      <c r="X126" s="95" t="str">
        <f t="shared" si="139"/>
        <v/>
      </c>
      <c r="Y126" s="95" t="str">
        <f t="shared" si="140"/>
        <v/>
      </c>
      <c r="Z126" s="95" t="str">
        <f t="shared" si="141"/>
        <v/>
      </c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95" t="str">
        <f t="shared" si="142"/>
        <v/>
      </c>
      <c r="AN126" s="95" t="str">
        <f t="shared" si="143"/>
        <v/>
      </c>
      <c r="AO126" s="95" t="str">
        <f t="shared" si="144"/>
        <v/>
      </c>
      <c r="AP126" s="95" t="str">
        <f t="shared" si="145"/>
        <v/>
      </c>
      <c r="AQ126" s="95" t="str">
        <f t="shared" si="146"/>
        <v/>
      </c>
      <c r="AR126" s="92"/>
      <c r="AS126" s="146"/>
      <c r="AT126" s="146"/>
      <c r="AU126" s="146"/>
      <c r="AV126" s="146"/>
      <c r="AW126" s="146"/>
      <c r="AX126" s="146"/>
      <c r="AY126" s="146"/>
      <c r="AZ126" s="146"/>
      <c r="BA126" s="146"/>
      <c r="BB126" s="146"/>
      <c r="BC126" s="146"/>
      <c r="BD126" s="146"/>
      <c r="BE126" s="95" t="str">
        <f t="shared" si="147"/>
        <v/>
      </c>
      <c r="BF126" s="95" t="str">
        <f t="shared" si="148"/>
        <v/>
      </c>
      <c r="BG126" s="95" t="str">
        <f t="shared" si="149"/>
        <v/>
      </c>
      <c r="BH126" s="95" t="str">
        <f t="shared" si="150"/>
        <v/>
      </c>
      <c r="BI126" s="95" t="str">
        <f t="shared" si="151"/>
        <v/>
      </c>
    </row>
    <row r="127" spans="2:61" x14ac:dyDescent="0.25">
      <c r="B127" s="2" t="s">
        <v>556</v>
      </c>
      <c r="C127" s="89"/>
      <c r="D127" s="89"/>
      <c r="E127" s="114">
        <v>8</v>
      </c>
      <c r="F127" s="250" t="s">
        <v>863</v>
      </c>
      <c r="G127" s="252"/>
      <c r="H127" s="251"/>
      <c r="I127" s="94" t="s">
        <v>690</v>
      </c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95" t="str">
        <f t="shared" si="137"/>
        <v/>
      </c>
      <c r="W127" s="95" t="str">
        <f t="shared" si="138"/>
        <v/>
      </c>
      <c r="X127" s="95" t="str">
        <f t="shared" si="139"/>
        <v/>
      </c>
      <c r="Y127" s="95" t="str">
        <f t="shared" si="140"/>
        <v/>
      </c>
      <c r="Z127" s="95" t="str">
        <f t="shared" si="141"/>
        <v/>
      </c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95" t="str">
        <f t="shared" si="142"/>
        <v/>
      </c>
      <c r="AN127" s="95" t="str">
        <f t="shared" si="143"/>
        <v/>
      </c>
      <c r="AO127" s="95" t="str">
        <f t="shared" si="144"/>
        <v/>
      </c>
      <c r="AP127" s="95" t="str">
        <f t="shared" si="145"/>
        <v/>
      </c>
      <c r="AQ127" s="95" t="str">
        <f t="shared" si="146"/>
        <v/>
      </c>
      <c r="AR127" s="92"/>
      <c r="AS127" s="146"/>
      <c r="AT127" s="146"/>
      <c r="AU127" s="146"/>
      <c r="AV127" s="146"/>
      <c r="AW127" s="146"/>
      <c r="AX127" s="146"/>
      <c r="AY127" s="146"/>
      <c r="AZ127" s="146"/>
      <c r="BA127" s="146"/>
      <c r="BB127" s="146"/>
      <c r="BC127" s="146"/>
      <c r="BD127" s="146"/>
      <c r="BE127" s="95" t="str">
        <f t="shared" si="147"/>
        <v/>
      </c>
      <c r="BF127" s="95" t="str">
        <f t="shared" si="148"/>
        <v/>
      </c>
      <c r="BG127" s="95" t="str">
        <f t="shared" si="149"/>
        <v/>
      </c>
      <c r="BH127" s="95" t="str">
        <f t="shared" si="150"/>
        <v/>
      </c>
      <c r="BI127" s="95" t="str">
        <f t="shared" si="151"/>
        <v/>
      </c>
    </row>
    <row r="128" spans="2:61" x14ac:dyDescent="0.25">
      <c r="B128" s="2" t="s">
        <v>557</v>
      </c>
      <c r="C128" s="89"/>
      <c r="D128" s="89"/>
      <c r="E128" s="114">
        <v>9</v>
      </c>
      <c r="F128" s="250" t="s">
        <v>864</v>
      </c>
      <c r="G128" s="252"/>
      <c r="H128" s="251"/>
      <c r="I128" s="94" t="s">
        <v>690</v>
      </c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95" t="str">
        <f t="shared" si="137"/>
        <v/>
      </c>
      <c r="W128" s="95" t="str">
        <f t="shared" si="138"/>
        <v/>
      </c>
      <c r="X128" s="95" t="str">
        <f t="shared" si="139"/>
        <v/>
      </c>
      <c r="Y128" s="95" t="str">
        <f t="shared" si="140"/>
        <v/>
      </c>
      <c r="Z128" s="95" t="str">
        <f t="shared" si="141"/>
        <v/>
      </c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95" t="str">
        <f t="shared" si="142"/>
        <v/>
      </c>
      <c r="AN128" s="95" t="str">
        <f t="shared" si="143"/>
        <v/>
      </c>
      <c r="AO128" s="95" t="str">
        <f t="shared" si="144"/>
        <v/>
      </c>
      <c r="AP128" s="95" t="str">
        <f t="shared" si="145"/>
        <v/>
      </c>
      <c r="AQ128" s="95" t="str">
        <f t="shared" si="146"/>
        <v/>
      </c>
      <c r="AR128" s="92"/>
      <c r="AS128" s="146"/>
      <c r="AT128" s="146"/>
      <c r="AU128" s="146"/>
      <c r="AV128" s="146"/>
      <c r="AW128" s="146"/>
      <c r="AX128" s="146"/>
      <c r="AY128" s="146"/>
      <c r="AZ128" s="146"/>
      <c r="BA128" s="146"/>
      <c r="BB128" s="146"/>
      <c r="BC128" s="146"/>
      <c r="BD128" s="146"/>
      <c r="BE128" s="95" t="str">
        <f t="shared" si="147"/>
        <v/>
      </c>
      <c r="BF128" s="95" t="str">
        <f t="shared" si="148"/>
        <v/>
      </c>
      <c r="BG128" s="95" t="str">
        <f t="shared" si="149"/>
        <v/>
      </c>
      <c r="BH128" s="95" t="str">
        <f t="shared" si="150"/>
        <v/>
      </c>
      <c r="BI128" s="95" t="str">
        <f t="shared" si="151"/>
        <v/>
      </c>
    </row>
    <row r="129" spans="2:61" x14ac:dyDescent="0.25">
      <c r="B129" s="2" t="s">
        <v>558</v>
      </c>
      <c r="C129" s="89"/>
      <c r="D129" s="89"/>
      <c r="E129" s="114">
        <v>10</v>
      </c>
      <c r="F129" s="250" t="s">
        <v>865</v>
      </c>
      <c r="G129" s="252"/>
      <c r="H129" s="251"/>
      <c r="I129" s="94" t="s">
        <v>690</v>
      </c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95" t="str">
        <f t="shared" si="137"/>
        <v/>
      </c>
      <c r="W129" s="95" t="str">
        <f t="shared" si="138"/>
        <v/>
      </c>
      <c r="X129" s="95" t="str">
        <f t="shared" si="139"/>
        <v/>
      </c>
      <c r="Y129" s="95" t="str">
        <f t="shared" si="140"/>
        <v/>
      </c>
      <c r="Z129" s="95" t="str">
        <f t="shared" si="141"/>
        <v/>
      </c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95" t="str">
        <f t="shared" si="142"/>
        <v/>
      </c>
      <c r="AN129" s="95" t="str">
        <f t="shared" si="143"/>
        <v/>
      </c>
      <c r="AO129" s="95" t="str">
        <f t="shared" si="144"/>
        <v/>
      </c>
      <c r="AP129" s="95" t="str">
        <f t="shared" si="145"/>
        <v/>
      </c>
      <c r="AQ129" s="95" t="str">
        <f t="shared" si="146"/>
        <v/>
      </c>
      <c r="AR129" s="92"/>
      <c r="AS129" s="146"/>
      <c r="AT129" s="146"/>
      <c r="AU129" s="146"/>
      <c r="AV129" s="146"/>
      <c r="AW129" s="146"/>
      <c r="AX129" s="146"/>
      <c r="AY129" s="146"/>
      <c r="AZ129" s="146"/>
      <c r="BA129" s="146"/>
      <c r="BB129" s="146"/>
      <c r="BC129" s="146"/>
      <c r="BD129" s="146"/>
      <c r="BE129" s="95" t="str">
        <f t="shared" si="147"/>
        <v/>
      </c>
      <c r="BF129" s="95" t="str">
        <f t="shared" si="148"/>
        <v/>
      </c>
      <c r="BG129" s="95" t="str">
        <f t="shared" si="149"/>
        <v/>
      </c>
      <c r="BH129" s="95" t="str">
        <f t="shared" si="150"/>
        <v/>
      </c>
      <c r="BI129" s="95" t="str">
        <f t="shared" si="151"/>
        <v/>
      </c>
    </row>
    <row r="130" spans="2:61" x14ac:dyDescent="0.25">
      <c r="B130" s="2" t="s">
        <v>559</v>
      </c>
      <c r="C130" s="89"/>
      <c r="D130" s="89"/>
      <c r="E130" s="114">
        <v>11</v>
      </c>
      <c r="F130" s="250" t="s">
        <v>866</v>
      </c>
      <c r="G130" s="252"/>
      <c r="H130" s="251"/>
      <c r="I130" s="94" t="s">
        <v>690</v>
      </c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95" t="str">
        <f t="shared" si="137"/>
        <v/>
      </c>
      <c r="W130" s="95" t="str">
        <f t="shared" si="138"/>
        <v/>
      </c>
      <c r="X130" s="95" t="str">
        <f t="shared" si="139"/>
        <v/>
      </c>
      <c r="Y130" s="95" t="str">
        <f t="shared" si="140"/>
        <v/>
      </c>
      <c r="Z130" s="95" t="str">
        <f t="shared" si="141"/>
        <v/>
      </c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95" t="str">
        <f t="shared" si="142"/>
        <v/>
      </c>
      <c r="AN130" s="95" t="str">
        <f t="shared" si="143"/>
        <v/>
      </c>
      <c r="AO130" s="95" t="str">
        <f t="shared" si="144"/>
        <v/>
      </c>
      <c r="AP130" s="95" t="str">
        <f t="shared" si="145"/>
        <v/>
      </c>
      <c r="AQ130" s="95" t="str">
        <f t="shared" si="146"/>
        <v/>
      </c>
      <c r="AR130" s="92"/>
      <c r="AS130" s="146"/>
      <c r="AT130" s="146"/>
      <c r="AU130" s="146"/>
      <c r="AV130" s="146"/>
      <c r="AW130" s="146"/>
      <c r="AX130" s="146"/>
      <c r="AY130" s="146"/>
      <c r="AZ130" s="146"/>
      <c r="BA130" s="146"/>
      <c r="BB130" s="146"/>
      <c r="BC130" s="146"/>
      <c r="BD130" s="146"/>
      <c r="BE130" s="95" t="str">
        <f t="shared" si="147"/>
        <v/>
      </c>
      <c r="BF130" s="95" t="str">
        <f t="shared" si="148"/>
        <v/>
      </c>
      <c r="BG130" s="95" t="str">
        <f t="shared" si="149"/>
        <v/>
      </c>
      <c r="BH130" s="95" t="str">
        <f t="shared" si="150"/>
        <v/>
      </c>
      <c r="BI130" s="95" t="str">
        <f t="shared" si="151"/>
        <v/>
      </c>
    </row>
    <row r="131" spans="2:61" x14ac:dyDescent="0.25">
      <c r="B131" s="2" t="s">
        <v>560</v>
      </c>
      <c r="C131" s="89"/>
      <c r="D131" s="89"/>
      <c r="E131" s="114">
        <v>12</v>
      </c>
      <c r="F131" s="250" t="s">
        <v>867</v>
      </c>
      <c r="G131" s="252"/>
      <c r="H131" s="251"/>
      <c r="I131" s="94" t="s">
        <v>690</v>
      </c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95" t="str">
        <f t="shared" si="137"/>
        <v/>
      </c>
      <c r="W131" s="95" t="str">
        <f t="shared" si="138"/>
        <v/>
      </c>
      <c r="X131" s="95" t="str">
        <f t="shared" si="139"/>
        <v/>
      </c>
      <c r="Y131" s="95" t="str">
        <f t="shared" si="140"/>
        <v/>
      </c>
      <c r="Z131" s="95" t="str">
        <f t="shared" si="141"/>
        <v/>
      </c>
      <c r="AA131" s="146"/>
      <c r="AB131" s="146"/>
      <c r="AC131" s="146"/>
      <c r="AD131" s="146"/>
      <c r="AE131" s="146"/>
      <c r="AF131" s="146"/>
      <c r="AG131" s="146"/>
      <c r="AH131" s="146"/>
      <c r="AI131" s="146"/>
      <c r="AJ131" s="146"/>
      <c r="AK131" s="146"/>
      <c r="AL131" s="146"/>
      <c r="AM131" s="95" t="str">
        <f t="shared" si="142"/>
        <v/>
      </c>
      <c r="AN131" s="95" t="str">
        <f t="shared" si="143"/>
        <v/>
      </c>
      <c r="AO131" s="95" t="str">
        <f t="shared" si="144"/>
        <v/>
      </c>
      <c r="AP131" s="95" t="str">
        <f t="shared" si="145"/>
        <v/>
      </c>
      <c r="AQ131" s="95" t="str">
        <f t="shared" si="146"/>
        <v/>
      </c>
      <c r="AR131" s="92"/>
      <c r="AS131" s="146"/>
      <c r="AT131" s="146"/>
      <c r="AU131" s="146"/>
      <c r="AV131" s="146"/>
      <c r="AW131" s="146"/>
      <c r="AX131" s="146"/>
      <c r="AY131" s="146"/>
      <c r="AZ131" s="146"/>
      <c r="BA131" s="146"/>
      <c r="BB131" s="146"/>
      <c r="BC131" s="146"/>
      <c r="BD131" s="146"/>
      <c r="BE131" s="95" t="str">
        <f t="shared" si="147"/>
        <v/>
      </c>
      <c r="BF131" s="95" t="str">
        <f t="shared" si="148"/>
        <v/>
      </c>
      <c r="BG131" s="95" t="str">
        <f t="shared" si="149"/>
        <v/>
      </c>
      <c r="BH131" s="95" t="str">
        <f t="shared" si="150"/>
        <v/>
      </c>
      <c r="BI131" s="95" t="str">
        <f t="shared" si="151"/>
        <v/>
      </c>
    </row>
    <row r="132" spans="2:61" x14ac:dyDescent="0.25">
      <c r="B132" s="2" t="s">
        <v>561</v>
      </c>
      <c r="C132" s="89"/>
      <c r="D132" s="89"/>
      <c r="E132" s="114">
        <v>13</v>
      </c>
      <c r="F132" s="250" t="s">
        <v>868</v>
      </c>
      <c r="G132" s="252"/>
      <c r="H132" s="251"/>
      <c r="I132" s="94" t="s">
        <v>690</v>
      </c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95" t="str">
        <f t="shared" si="137"/>
        <v/>
      </c>
      <c r="W132" s="95" t="str">
        <f t="shared" si="138"/>
        <v/>
      </c>
      <c r="X132" s="95" t="str">
        <f t="shared" si="139"/>
        <v/>
      </c>
      <c r="Y132" s="95" t="str">
        <f t="shared" si="140"/>
        <v/>
      </c>
      <c r="Z132" s="95" t="str">
        <f t="shared" si="141"/>
        <v/>
      </c>
      <c r="AA132" s="146"/>
      <c r="AB132" s="146"/>
      <c r="AC132" s="146"/>
      <c r="AD132" s="146"/>
      <c r="AE132" s="146"/>
      <c r="AF132" s="146"/>
      <c r="AG132" s="146"/>
      <c r="AH132" s="146"/>
      <c r="AI132" s="146"/>
      <c r="AJ132" s="146"/>
      <c r="AK132" s="146"/>
      <c r="AL132" s="146"/>
      <c r="AM132" s="95" t="str">
        <f t="shared" si="142"/>
        <v/>
      </c>
      <c r="AN132" s="95" t="str">
        <f t="shared" si="143"/>
        <v/>
      </c>
      <c r="AO132" s="95" t="str">
        <f t="shared" si="144"/>
        <v/>
      </c>
      <c r="AP132" s="95" t="str">
        <f t="shared" si="145"/>
        <v/>
      </c>
      <c r="AQ132" s="95" t="str">
        <f t="shared" si="146"/>
        <v/>
      </c>
      <c r="AR132" s="92"/>
      <c r="AS132" s="146"/>
      <c r="AT132" s="146"/>
      <c r="AU132" s="146"/>
      <c r="AV132" s="146"/>
      <c r="AW132" s="146"/>
      <c r="AX132" s="146"/>
      <c r="AY132" s="146"/>
      <c r="AZ132" s="146"/>
      <c r="BA132" s="146"/>
      <c r="BB132" s="146"/>
      <c r="BC132" s="146"/>
      <c r="BD132" s="146"/>
      <c r="BE132" s="95" t="str">
        <f t="shared" si="147"/>
        <v/>
      </c>
      <c r="BF132" s="95" t="str">
        <f t="shared" si="148"/>
        <v/>
      </c>
      <c r="BG132" s="95" t="str">
        <f t="shared" si="149"/>
        <v/>
      </c>
      <c r="BH132" s="95" t="str">
        <f t="shared" si="150"/>
        <v/>
      </c>
      <c r="BI132" s="95" t="str">
        <f t="shared" si="151"/>
        <v/>
      </c>
    </row>
    <row r="133" spans="2:61" x14ac:dyDescent="0.25">
      <c r="B133" s="2" t="s">
        <v>562</v>
      </c>
      <c r="C133" s="89"/>
      <c r="D133" s="89"/>
      <c r="E133" s="114">
        <v>14</v>
      </c>
      <c r="F133" s="250" t="s">
        <v>869</v>
      </c>
      <c r="G133" s="252"/>
      <c r="H133" s="251"/>
      <c r="I133" s="94" t="s">
        <v>690</v>
      </c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95" t="str">
        <f t="shared" si="137"/>
        <v/>
      </c>
      <c r="W133" s="95" t="str">
        <f t="shared" si="138"/>
        <v/>
      </c>
      <c r="X133" s="95" t="str">
        <f t="shared" si="139"/>
        <v/>
      </c>
      <c r="Y133" s="95" t="str">
        <f t="shared" si="140"/>
        <v/>
      </c>
      <c r="Z133" s="95" t="str">
        <f t="shared" si="141"/>
        <v/>
      </c>
      <c r="AA133" s="146"/>
      <c r="AB133" s="146"/>
      <c r="AC133" s="146"/>
      <c r="AD133" s="146"/>
      <c r="AE133" s="146"/>
      <c r="AF133" s="146"/>
      <c r="AG133" s="146"/>
      <c r="AH133" s="146"/>
      <c r="AI133" s="146"/>
      <c r="AJ133" s="146"/>
      <c r="AK133" s="146"/>
      <c r="AL133" s="146"/>
      <c r="AM133" s="95" t="str">
        <f t="shared" si="142"/>
        <v/>
      </c>
      <c r="AN133" s="95" t="str">
        <f t="shared" si="143"/>
        <v/>
      </c>
      <c r="AO133" s="95" t="str">
        <f t="shared" si="144"/>
        <v/>
      </c>
      <c r="AP133" s="95" t="str">
        <f t="shared" si="145"/>
        <v/>
      </c>
      <c r="AQ133" s="95" t="str">
        <f t="shared" si="146"/>
        <v/>
      </c>
      <c r="AR133" s="92"/>
      <c r="AS133" s="146"/>
      <c r="AT133" s="146"/>
      <c r="AU133" s="146"/>
      <c r="AV133" s="146"/>
      <c r="AW133" s="146"/>
      <c r="AX133" s="146"/>
      <c r="AY133" s="146"/>
      <c r="AZ133" s="146"/>
      <c r="BA133" s="146"/>
      <c r="BB133" s="146"/>
      <c r="BC133" s="146"/>
      <c r="BD133" s="146"/>
      <c r="BE133" s="95" t="str">
        <f t="shared" si="147"/>
        <v/>
      </c>
      <c r="BF133" s="95" t="str">
        <f t="shared" si="148"/>
        <v/>
      </c>
      <c r="BG133" s="95" t="str">
        <f t="shared" si="149"/>
        <v/>
      </c>
      <c r="BH133" s="95" t="str">
        <f t="shared" si="150"/>
        <v/>
      </c>
      <c r="BI133" s="95" t="str">
        <f t="shared" si="151"/>
        <v/>
      </c>
    </row>
    <row r="134" spans="2:61" x14ac:dyDescent="0.25">
      <c r="B134" s="2" t="s">
        <v>563</v>
      </c>
      <c r="C134" s="89"/>
      <c r="D134" s="89"/>
      <c r="E134" s="114">
        <v>15</v>
      </c>
      <c r="F134" s="250" t="s">
        <v>849</v>
      </c>
      <c r="G134" s="252"/>
      <c r="H134" s="251"/>
      <c r="I134" s="94" t="s">
        <v>690</v>
      </c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95" t="str">
        <f t="shared" si="137"/>
        <v/>
      </c>
      <c r="W134" s="95" t="str">
        <f t="shared" si="138"/>
        <v/>
      </c>
      <c r="X134" s="95" t="str">
        <f t="shared" si="139"/>
        <v/>
      </c>
      <c r="Y134" s="95" t="str">
        <f t="shared" si="140"/>
        <v/>
      </c>
      <c r="Z134" s="95" t="str">
        <f t="shared" si="141"/>
        <v/>
      </c>
      <c r="AA134" s="146"/>
      <c r="AB134" s="146"/>
      <c r="AC134" s="146"/>
      <c r="AD134" s="146"/>
      <c r="AE134" s="146"/>
      <c r="AF134" s="146"/>
      <c r="AG134" s="146"/>
      <c r="AH134" s="146"/>
      <c r="AI134" s="146"/>
      <c r="AJ134" s="146"/>
      <c r="AK134" s="146"/>
      <c r="AL134" s="146"/>
      <c r="AM134" s="95" t="str">
        <f t="shared" si="142"/>
        <v/>
      </c>
      <c r="AN134" s="95" t="str">
        <f t="shared" si="143"/>
        <v/>
      </c>
      <c r="AO134" s="95" t="str">
        <f t="shared" si="144"/>
        <v/>
      </c>
      <c r="AP134" s="95" t="str">
        <f t="shared" si="145"/>
        <v/>
      </c>
      <c r="AQ134" s="95" t="str">
        <f t="shared" si="146"/>
        <v/>
      </c>
      <c r="AR134" s="92"/>
      <c r="AS134" s="146"/>
      <c r="AT134" s="146"/>
      <c r="AU134" s="146"/>
      <c r="AV134" s="146"/>
      <c r="AW134" s="146"/>
      <c r="AX134" s="146"/>
      <c r="AY134" s="146"/>
      <c r="AZ134" s="146"/>
      <c r="BA134" s="146"/>
      <c r="BB134" s="146"/>
      <c r="BC134" s="146"/>
      <c r="BD134" s="146"/>
      <c r="BE134" s="95" t="str">
        <f t="shared" si="147"/>
        <v/>
      </c>
      <c r="BF134" s="95" t="str">
        <f t="shared" si="148"/>
        <v/>
      </c>
      <c r="BG134" s="95" t="str">
        <f t="shared" si="149"/>
        <v/>
      </c>
      <c r="BH134" s="95" t="str">
        <f t="shared" si="150"/>
        <v/>
      </c>
      <c r="BI134" s="95" t="str">
        <f t="shared" si="151"/>
        <v/>
      </c>
    </row>
    <row r="135" spans="2:61" x14ac:dyDescent="0.25">
      <c r="B135" s="2" t="s">
        <v>564</v>
      </c>
      <c r="C135" s="89"/>
      <c r="D135" s="89"/>
      <c r="E135" s="114">
        <v>16</v>
      </c>
      <c r="F135" s="250" t="s">
        <v>850</v>
      </c>
      <c r="G135" s="252"/>
      <c r="H135" s="251"/>
      <c r="I135" s="94" t="s">
        <v>690</v>
      </c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95" t="str">
        <f t="shared" si="137"/>
        <v/>
      </c>
      <c r="W135" s="95" t="str">
        <f t="shared" si="138"/>
        <v/>
      </c>
      <c r="X135" s="95" t="str">
        <f t="shared" si="139"/>
        <v/>
      </c>
      <c r="Y135" s="95" t="str">
        <f t="shared" si="140"/>
        <v/>
      </c>
      <c r="Z135" s="95" t="str">
        <f t="shared" si="141"/>
        <v/>
      </c>
      <c r="AA135" s="146"/>
      <c r="AB135" s="146"/>
      <c r="AC135" s="146"/>
      <c r="AD135" s="146"/>
      <c r="AE135" s="146"/>
      <c r="AF135" s="146"/>
      <c r="AG135" s="146"/>
      <c r="AH135" s="146"/>
      <c r="AI135" s="146"/>
      <c r="AJ135" s="146"/>
      <c r="AK135" s="146"/>
      <c r="AL135" s="146"/>
      <c r="AM135" s="95" t="str">
        <f t="shared" si="142"/>
        <v/>
      </c>
      <c r="AN135" s="95" t="str">
        <f t="shared" si="143"/>
        <v/>
      </c>
      <c r="AO135" s="95" t="str">
        <f t="shared" si="144"/>
        <v/>
      </c>
      <c r="AP135" s="95" t="str">
        <f t="shared" si="145"/>
        <v/>
      </c>
      <c r="AQ135" s="95" t="str">
        <f t="shared" si="146"/>
        <v/>
      </c>
      <c r="AR135" s="92"/>
      <c r="AS135" s="146"/>
      <c r="AT135" s="146"/>
      <c r="AU135" s="146"/>
      <c r="AV135" s="146"/>
      <c r="AW135" s="146"/>
      <c r="AX135" s="146"/>
      <c r="AY135" s="146"/>
      <c r="AZ135" s="146"/>
      <c r="BA135" s="146"/>
      <c r="BB135" s="146"/>
      <c r="BC135" s="146"/>
      <c r="BD135" s="146"/>
      <c r="BE135" s="95" t="str">
        <f t="shared" si="147"/>
        <v/>
      </c>
      <c r="BF135" s="95" t="str">
        <f t="shared" si="148"/>
        <v/>
      </c>
      <c r="BG135" s="95" t="str">
        <f t="shared" si="149"/>
        <v/>
      </c>
      <c r="BH135" s="95" t="str">
        <f t="shared" si="150"/>
        <v/>
      </c>
      <c r="BI135" s="95" t="str">
        <f t="shared" si="151"/>
        <v/>
      </c>
    </row>
    <row r="136" spans="2:61" x14ac:dyDescent="0.25">
      <c r="B136" s="2" t="s">
        <v>565</v>
      </c>
      <c r="C136" s="89"/>
      <c r="D136" s="89"/>
      <c r="E136" s="114">
        <v>17</v>
      </c>
      <c r="F136" s="250" t="s">
        <v>851</v>
      </c>
      <c r="G136" s="252"/>
      <c r="H136" s="251"/>
      <c r="I136" s="94" t="s">
        <v>690</v>
      </c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95" t="str">
        <f t="shared" si="137"/>
        <v/>
      </c>
      <c r="W136" s="95" t="str">
        <f t="shared" si="138"/>
        <v/>
      </c>
      <c r="X136" s="95" t="str">
        <f t="shared" si="139"/>
        <v/>
      </c>
      <c r="Y136" s="95" t="str">
        <f t="shared" si="140"/>
        <v/>
      </c>
      <c r="Z136" s="95" t="str">
        <f t="shared" si="141"/>
        <v/>
      </c>
      <c r="AA136" s="146"/>
      <c r="AB136" s="146"/>
      <c r="AC136" s="146"/>
      <c r="AD136" s="146"/>
      <c r="AE136" s="146"/>
      <c r="AF136" s="146"/>
      <c r="AG136" s="146"/>
      <c r="AH136" s="146"/>
      <c r="AI136" s="146"/>
      <c r="AJ136" s="146"/>
      <c r="AK136" s="146"/>
      <c r="AL136" s="146"/>
      <c r="AM136" s="95" t="str">
        <f t="shared" si="142"/>
        <v/>
      </c>
      <c r="AN136" s="95" t="str">
        <f t="shared" si="143"/>
        <v/>
      </c>
      <c r="AO136" s="95" t="str">
        <f t="shared" si="144"/>
        <v/>
      </c>
      <c r="AP136" s="95" t="str">
        <f t="shared" si="145"/>
        <v/>
      </c>
      <c r="AQ136" s="95" t="str">
        <f t="shared" si="146"/>
        <v/>
      </c>
      <c r="AR136" s="92"/>
      <c r="AS136" s="146"/>
      <c r="AT136" s="146"/>
      <c r="AU136" s="146"/>
      <c r="AV136" s="146"/>
      <c r="AW136" s="146"/>
      <c r="AX136" s="146"/>
      <c r="AY136" s="146"/>
      <c r="AZ136" s="146"/>
      <c r="BA136" s="146"/>
      <c r="BB136" s="146"/>
      <c r="BC136" s="146"/>
      <c r="BD136" s="146"/>
      <c r="BE136" s="95" t="str">
        <f t="shared" si="147"/>
        <v/>
      </c>
      <c r="BF136" s="95" t="str">
        <f t="shared" si="148"/>
        <v/>
      </c>
      <c r="BG136" s="95" t="str">
        <f t="shared" si="149"/>
        <v/>
      </c>
      <c r="BH136" s="95" t="str">
        <f t="shared" si="150"/>
        <v/>
      </c>
      <c r="BI136" s="95" t="str">
        <f t="shared" si="151"/>
        <v/>
      </c>
    </row>
    <row r="137" spans="2:61" x14ac:dyDescent="0.25">
      <c r="B137" s="2" t="s">
        <v>566</v>
      </c>
      <c r="C137" s="89"/>
      <c r="D137" s="89"/>
      <c r="E137" s="114">
        <v>18</v>
      </c>
      <c r="F137" s="250" t="s">
        <v>870</v>
      </c>
      <c r="G137" s="252"/>
      <c r="H137" s="251"/>
      <c r="I137" s="94" t="s">
        <v>690</v>
      </c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95" t="str">
        <f t="shared" si="137"/>
        <v/>
      </c>
      <c r="W137" s="95" t="str">
        <f t="shared" si="138"/>
        <v/>
      </c>
      <c r="X137" s="95" t="str">
        <f t="shared" si="139"/>
        <v/>
      </c>
      <c r="Y137" s="95" t="str">
        <f t="shared" si="140"/>
        <v/>
      </c>
      <c r="Z137" s="95" t="str">
        <f t="shared" si="141"/>
        <v/>
      </c>
      <c r="AA137" s="146"/>
      <c r="AB137" s="146"/>
      <c r="AC137" s="146"/>
      <c r="AD137" s="146"/>
      <c r="AE137" s="146"/>
      <c r="AF137" s="146"/>
      <c r="AG137" s="146"/>
      <c r="AH137" s="146"/>
      <c r="AI137" s="146"/>
      <c r="AJ137" s="146"/>
      <c r="AK137" s="146"/>
      <c r="AL137" s="146"/>
      <c r="AM137" s="95" t="str">
        <f t="shared" si="142"/>
        <v/>
      </c>
      <c r="AN137" s="95" t="str">
        <f t="shared" si="143"/>
        <v/>
      </c>
      <c r="AO137" s="95" t="str">
        <f t="shared" si="144"/>
        <v/>
      </c>
      <c r="AP137" s="95" t="str">
        <f t="shared" si="145"/>
        <v/>
      </c>
      <c r="AQ137" s="95" t="str">
        <f t="shared" si="146"/>
        <v/>
      </c>
      <c r="AR137" s="92"/>
      <c r="AS137" s="146"/>
      <c r="AT137" s="146"/>
      <c r="AU137" s="146"/>
      <c r="AV137" s="146"/>
      <c r="AW137" s="146"/>
      <c r="AX137" s="146"/>
      <c r="AY137" s="146"/>
      <c r="AZ137" s="146"/>
      <c r="BA137" s="146"/>
      <c r="BB137" s="146"/>
      <c r="BC137" s="146"/>
      <c r="BD137" s="146"/>
      <c r="BE137" s="95" t="str">
        <f t="shared" si="147"/>
        <v/>
      </c>
      <c r="BF137" s="95" t="str">
        <f t="shared" si="148"/>
        <v/>
      </c>
      <c r="BG137" s="95" t="str">
        <f t="shared" si="149"/>
        <v/>
      </c>
      <c r="BH137" s="95" t="str">
        <f t="shared" si="150"/>
        <v/>
      </c>
      <c r="BI137" s="95" t="str">
        <f t="shared" si="151"/>
        <v/>
      </c>
    </row>
    <row r="138" spans="2:61" x14ac:dyDescent="0.25">
      <c r="B138" s="2" t="s">
        <v>567</v>
      </c>
      <c r="C138" s="89"/>
      <c r="D138" s="89"/>
      <c r="E138" s="114">
        <v>19</v>
      </c>
      <c r="F138" s="250" t="s">
        <v>852</v>
      </c>
      <c r="G138" s="252"/>
      <c r="H138" s="251"/>
      <c r="I138" s="94" t="s">
        <v>690</v>
      </c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95" t="str">
        <f t="shared" si="137"/>
        <v/>
      </c>
      <c r="W138" s="95" t="str">
        <f t="shared" si="138"/>
        <v/>
      </c>
      <c r="X138" s="95" t="str">
        <f t="shared" si="139"/>
        <v/>
      </c>
      <c r="Y138" s="95" t="str">
        <f t="shared" si="140"/>
        <v/>
      </c>
      <c r="Z138" s="95" t="str">
        <f t="shared" si="141"/>
        <v/>
      </c>
      <c r="AA138" s="146"/>
      <c r="AB138" s="146"/>
      <c r="AC138" s="146"/>
      <c r="AD138" s="146"/>
      <c r="AE138" s="146"/>
      <c r="AF138" s="146"/>
      <c r="AG138" s="146"/>
      <c r="AH138" s="146"/>
      <c r="AI138" s="146"/>
      <c r="AJ138" s="146"/>
      <c r="AK138" s="146"/>
      <c r="AL138" s="146"/>
      <c r="AM138" s="95" t="str">
        <f t="shared" si="142"/>
        <v/>
      </c>
      <c r="AN138" s="95" t="str">
        <f t="shared" si="143"/>
        <v/>
      </c>
      <c r="AO138" s="95" t="str">
        <f t="shared" si="144"/>
        <v/>
      </c>
      <c r="AP138" s="95" t="str">
        <f t="shared" si="145"/>
        <v/>
      </c>
      <c r="AQ138" s="95" t="str">
        <f t="shared" si="146"/>
        <v/>
      </c>
      <c r="AR138" s="92"/>
      <c r="AS138" s="146"/>
      <c r="AT138" s="146"/>
      <c r="AU138" s="146"/>
      <c r="AV138" s="146"/>
      <c r="AW138" s="146"/>
      <c r="AX138" s="146"/>
      <c r="AY138" s="146"/>
      <c r="AZ138" s="146"/>
      <c r="BA138" s="146"/>
      <c r="BB138" s="146"/>
      <c r="BC138" s="146"/>
      <c r="BD138" s="146"/>
      <c r="BE138" s="95" t="str">
        <f t="shared" si="147"/>
        <v/>
      </c>
      <c r="BF138" s="95" t="str">
        <f t="shared" si="148"/>
        <v/>
      </c>
      <c r="BG138" s="95" t="str">
        <f t="shared" si="149"/>
        <v/>
      </c>
      <c r="BH138" s="95" t="str">
        <f t="shared" si="150"/>
        <v/>
      </c>
      <c r="BI138" s="95" t="str">
        <f t="shared" si="151"/>
        <v/>
      </c>
    </row>
    <row r="139" spans="2:61" x14ac:dyDescent="0.25">
      <c r="B139" s="2" t="s">
        <v>568</v>
      </c>
      <c r="C139" s="89"/>
      <c r="D139" s="89"/>
      <c r="E139" s="114">
        <v>20</v>
      </c>
      <c r="F139" s="250" t="s">
        <v>853</v>
      </c>
      <c r="G139" s="252"/>
      <c r="H139" s="251"/>
      <c r="I139" s="94" t="s">
        <v>690</v>
      </c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95" t="str">
        <f t="shared" si="137"/>
        <v/>
      </c>
      <c r="W139" s="95" t="str">
        <f t="shared" si="138"/>
        <v/>
      </c>
      <c r="X139" s="95" t="str">
        <f t="shared" si="139"/>
        <v/>
      </c>
      <c r="Y139" s="95" t="str">
        <f t="shared" si="140"/>
        <v/>
      </c>
      <c r="Z139" s="95" t="str">
        <f t="shared" si="141"/>
        <v/>
      </c>
      <c r="AA139" s="146"/>
      <c r="AB139" s="146"/>
      <c r="AC139" s="146"/>
      <c r="AD139" s="146"/>
      <c r="AE139" s="146"/>
      <c r="AF139" s="146"/>
      <c r="AG139" s="146"/>
      <c r="AH139" s="146"/>
      <c r="AI139" s="146"/>
      <c r="AJ139" s="146"/>
      <c r="AK139" s="146"/>
      <c r="AL139" s="146"/>
      <c r="AM139" s="95" t="str">
        <f t="shared" si="142"/>
        <v/>
      </c>
      <c r="AN139" s="95" t="str">
        <f t="shared" si="143"/>
        <v/>
      </c>
      <c r="AO139" s="95" t="str">
        <f t="shared" si="144"/>
        <v/>
      </c>
      <c r="AP139" s="95" t="str">
        <f t="shared" si="145"/>
        <v/>
      </c>
      <c r="AQ139" s="95" t="str">
        <f t="shared" si="146"/>
        <v/>
      </c>
      <c r="AR139" s="92"/>
      <c r="AS139" s="146"/>
      <c r="AT139" s="146"/>
      <c r="AU139" s="146"/>
      <c r="AV139" s="146"/>
      <c r="AW139" s="146"/>
      <c r="AX139" s="146"/>
      <c r="AY139" s="146"/>
      <c r="AZ139" s="146"/>
      <c r="BA139" s="146"/>
      <c r="BB139" s="146"/>
      <c r="BC139" s="146"/>
      <c r="BD139" s="146"/>
      <c r="BE139" s="95" t="str">
        <f t="shared" si="147"/>
        <v/>
      </c>
      <c r="BF139" s="95" t="str">
        <f t="shared" si="148"/>
        <v/>
      </c>
      <c r="BG139" s="95" t="str">
        <f t="shared" si="149"/>
        <v/>
      </c>
      <c r="BH139" s="95" t="str">
        <f t="shared" si="150"/>
        <v/>
      </c>
      <c r="BI139" s="95" t="str">
        <f t="shared" si="151"/>
        <v/>
      </c>
    </row>
    <row r="140" spans="2:61" x14ac:dyDescent="0.25">
      <c r="B140" s="2" t="s">
        <v>569</v>
      </c>
      <c r="C140" s="89"/>
      <c r="D140" s="89"/>
      <c r="E140" s="114">
        <v>21</v>
      </c>
      <c r="F140" s="250" t="s">
        <v>871</v>
      </c>
      <c r="G140" s="252"/>
      <c r="H140" s="251"/>
      <c r="I140" s="94" t="s">
        <v>690</v>
      </c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95" t="str">
        <f t="shared" si="137"/>
        <v/>
      </c>
      <c r="W140" s="95" t="str">
        <f t="shared" si="138"/>
        <v/>
      </c>
      <c r="X140" s="95" t="str">
        <f t="shared" si="139"/>
        <v/>
      </c>
      <c r="Y140" s="95" t="str">
        <f t="shared" si="140"/>
        <v/>
      </c>
      <c r="Z140" s="95" t="str">
        <f t="shared" si="141"/>
        <v/>
      </c>
      <c r="AA140" s="146"/>
      <c r="AB140" s="146"/>
      <c r="AC140" s="146"/>
      <c r="AD140" s="146"/>
      <c r="AE140" s="146"/>
      <c r="AF140" s="146"/>
      <c r="AG140" s="146"/>
      <c r="AH140" s="146"/>
      <c r="AI140" s="146"/>
      <c r="AJ140" s="146"/>
      <c r="AK140" s="146"/>
      <c r="AL140" s="146"/>
      <c r="AM140" s="95" t="str">
        <f t="shared" si="142"/>
        <v/>
      </c>
      <c r="AN140" s="95" t="str">
        <f t="shared" si="143"/>
        <v/>
      </c>
      <c r="AO140" s="95" t="str">
        <f t="shared" si="144"/>
        <v/>
      </c>
      <c r="AP140" s="95" t="str">
        <f t="shared" si="145"/>
        <v/>
      </c>
      <c r="AQ140" s="95" t="str">
        <f t="shared" si="146"/>
        <v/>
      </c>
      <c r="AR140" s="92"/>
      <c r="AS140" s="146"/>
      <c r="AT140" s="146"/>
      <c r="AU140" s="146"/>
      <c r="AV140" s="146"/>
      <c r="AW140" s="146"/>
      <c r="AX140" s="146"/>
      <c r="AY140" s="146"/>
      <c r="AZ140" s="146"/>
      <c r="BA140" s="146"/>
      <c r="BB140" s="146"/>
      <c r="BC140" s="146"/>
      <c r="BD140" s="146"/>
      <c r="BE140" s="95" t="str">
        <f t="shared" si="147"/>
        <v/>
      </c>
      <c r="BF140" s="95" t="str">
        <f t="shared" si="148"/>
        <v/>
      </c>
      <c r="BG140" s="95" t="str">
        <f t="shared" si="149"/>
        <v/>
      </c>
      <c r="BH140" s="95" t="str">
        <f t="shared" si="150"/>
        <v/>
      </c>
      <c r="BI140" s="95" t="str">
        <f t="shared" si="151"/>
        <v/>
      </c>
    </row>
    <row r="141" spans="2:61" x14ac:dyDescent="0.25">
      <c r="B141" s="2" t="s">
        <v>570</v>
      </c>
      <c r="C141" s="89"/>
      <c r="D141" s="89"/>
      <c r="E141" s="96">
        <v>22</v>
      </c>
      <c r="F141" s="250" t="s">
        <v>872</v>
      </c>
      <c r="G141" s="252"/>
      <c r="H141" s="251"/>
      <c r="I141" s="94" t="s">
        <v>690</v>
      </c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95" t="str">
        <f t="shared" si="137"/>
        <v/>
      </c>
      <c r="W141" s="95" t="str">
        <f t="shared" si="138"/>
        <v/>
      </c>
      <c r="X141" s="95" t="str">
        <f t="shared" si="139"/>
        <v/>
      </c>
      <c r="Y141" s="95" t="str">
        <f t="shared" si="140"/>
        <v/>
      </c>
      <c r="Z141" s="95" t="str">
        <f t="shared" si="141"/>
        <v/>
      </c>
      <c r="AA141" s="146"/>
      <c r="AB141" s="146"/>
      <c r="AC141" s="146"/>
      <c r="AD141" s="146"/>
      <c r="AE141" s="146"/>
      <c r="AF141" s="146"/>
      <c r="AG141" s="146"/>
      <c r="AH141" s="146"/>
      <c r="AI141" s="146"/>
      <c r="AJ141" s="146"/>
      <c r="AK141" s="146"/>
      <c r="AL141" s="146"/>
      <c r="AM141" s="95" t="str">
        <f t="shared" si="142"/>
        <v/>
      </c>
      <c r="AN141" s="95" t="str">
        <f t="shared" si="143"/>
        <v/>
      </c>
      <c r="AO141" s="95" t="str">
        <f t="shared" si="144"/>
        <v/>
      </c>
      <c r="AP141" s="95" t="str">
        <f t="shared" si="145"/>
        <v/>
      </c>
      <c r="AQ141" s="95" t="str">
        <f t="shared" si="146"/>
        <v/>
      </c>
      <c r="AR141" s="92"/>
      <c r="AS141" s="146"/>
      <c r="AT141" s="146"/>
      <c r="AU141" s="146"/>
      <c r="AV141" s="146"/>
      <c r="AW141" s="146"/>
      <c r="AX141" s="146"/>
      <c r="AY141" s="146"/>
      <c r="AZ141" s="146"/>
      <c r="BA141" s="146"/>
      <c r="BB141" s="146"/>
      <c r="BC141" s="146"/>
      <c r="BD141" s="146"/>
      <c r="BE141" s="95" t="str">
        <f t="shared" si="147"/>
        <v/>
      </c>
      <c r="BF141" s="95" t="str">
        <f t="shared" si="148"/>
        <v/>
      </c>
      <c r="BG141" s="95" t="str">
        <f t="shared" si="149"/>
        <v/>
      </c>
      <c r="BH141" s="95" t="str">
        <f t="shared" si="150"/>
        <v/>
      </c>
      <c r="BI141" s="95" t="str">
        <f t="shared" si="151"/>
        <v/>
      </c>
    </row>
    <row r="142" spans="2:61" x14ac:dyDescent="0.25">
      <c r="C142" s="89"/>
      <c r="D142" s="89"/>
      <c r="E142" s="276"/>
      <c r="F142" s="252"/>
      <c r="G142" s="252"/>
      <c r="H142" s="251"/>
      <c r="I142" s="94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92"/>
      <c r="W142" s="92"/>
      <c r="X142" s="92"/>
      <c r="Y142" s="92"/>
      <c r="Z142" s="92"/>
      <c r="AA142" s="147"/>
      <c r="AB142" s="147"/>
      <c r="AC142" s="147"/>
      <c r="AD142" s="147"/>
      <c r="AE142" s="147"/>
      <c r="AF142" s="147"/>
      <c r="AG142" s="147"/>
      <c r="AH142" s="147"/>
      <c r="AI142" s="147"/>
      <c r="AJ142" s="147"/>
      <c r="AK142" s="147"/>
      <c r="AL142" s="147"/>
      <c r="AM142" s="92"/>
      <c r="AN142" s="92"/>
      <c r="AO142" s="92"/>
      <c r="AP142" s="92"/>
      <c r="AQ142" s="92"/>
      <c r="AR142" s="92"/>
      <c r="AS142" s="147"/>
      <c r="AT142" s="147"/>
      <c r="AU142" s="147"/>
      <c r="AV142" s="147"/>
      <c r="AW142" s="147"/>
      <c r="AX142" s="147"/>
      <c r="AY142" s="147"/>
      <c r="AZ142" s="147"/>
      <c r="BA142" s="147"/>
      <c r="BB142" s="147"/>
      <c r="BC142" s="147"/>
      <c r="BD142" s="147"/>
      <c r="BE142" s="92"/>
      <c r="BF142" s="92"/>
      <c r="BG142" s="92"/>
      <c r="BH142" s="92"/>
      <c r="BI142" s="92"/>
    </row>
    <row r="143" spans="2:61" x14ac:dyDescent="0.25">
      <c r="C143" s="89"/>
      <c r="D143" s="89">
        <v>2</v>
      </c>
      <c r="E143" s="250" t="s">
        <v>855</v>
      </c>
      <c r="F143" s="252"/>
      <c r="G143" s="252"/>
      <c r="H143" s="251"/>
      <c r="I143" s="90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92"/>
      <c r="W143" s="92"/>
      <c r="X143" s="92"/>
      <c r="Y143" s="92"/>
      <c r="Z143" s="92"/>
      <c r="AA143" s="147"/>
      <c r="AB143" s="147"/>
      <c r="AC143" s="147"/>
      <c r="AD143" s="147"/>
      <c r="AE143" s="147"/>
      <c r="AF143" s="147"/>
      <c r="AG143" s="147"/>
      <c r="AH143" s="147"/>
      <c r="AI143" s="147"/>
      <c r="AJ143" s="147"/>
      <c r="AK143" s="147"/>
      <c r="AL143" s="147"/>
      <c r="AM143" s="92"/>
      <c r="AN143" s="92"/>
      <c r="AO143" s="92"/>
      <c r="AP143" s="92"/>
      <c r="AQ143" s="92"/>
      <c r="AR143" s="92"/>
      <c r="AS143" s="147"/>
      <c r="AT143" s="147"/>
      <c r="AU143" s="147"/>
      <c r="AV143" s="147"/>
      <c r="AW143" s="147"/>
      <c r="AX143" s="147"/>
      <c r="AY143" s="147"/>
      <c r="AZ143" s="147"/>
      <c r="BA143" s="147"/>
      <c r="BB143" s="147"/>
      <c r="BC143" s="147"/>
      <c r="BD143" s="147"/>
      <c r="BE143" s="92"/>
      <c r="BF143" s="92"/>
      <c r="BG143" s="92"/>
      <c r="BH143" s="92"/>
      <c r="BI143" s="92"/>
    </row>
    <row r="144" spans="2:61" x14ac:dyDescent="0.25">
      <c r="B144" s="2" t="s">
        <v>571</v>
      </c>
      <c r="C144" s="89"/>
      <c r="D144" s="89"/>
      <c r="E144" s="114">
        <v>1</v>
      </c>
      <c r="F144" s="250" t="s">
        <v>857</v>
      </c>
      <c r="G144" s="252"/>
      <c r="H144" s="251"/>
      <c r="I144" s="94" t="s">
        <v>690</v>
      </c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95" t="str">
        <f t="shared" ref="V144:V165" si="152">IFERROR(AVERAGE(J144:U144),"")</f>
        <v/>
      </c>
      <c r="W144" s="95" t="str">
        <f t="shared" ref="W144:W165" si="153">IFERROR(AVERAGE(J144:L144),"")</f>
        <v/>
      </c>
      <c r="X144" s="95" t="str">
        <f t="shared" ref="X144:X165" si="154">IFERROR(AVERAGE(M144:O144),"")</f>
        <v/>
      </c>
      <c r="Y144" s="95" t="str">
        <f t="shared" ref="Y144:Y165" si="155">IFERROR(AVERAGE(P144:R144),"")</f>
        <v/>
      </c>
      <c r="Z144" s="95" t="str">
        <f t="shared" ref="Z144:Z165" si="156">IFERROR(AVERAGE(S144:U144),"")</f>
        <v/>
      </c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95" t="str">
        <f t="shared" ref="AM144:AM165" si="157">IFERROR(AVERAGE(AA144:AL144),"")</f>
        <v/>
      </c>
      <c r="AN144" s="95" t="str">
        <f t="shared" ref="AN144:AN165" si="158">IFERROR(AVERAGE(AA144:AC144),"")</f>
        <v/>
      </c>
      <c r="AO144" s="95" t="str">
        <f t="shared" ref="AO144:AO165" si="159">IFERROR(AVERAGE(AD144:AF144),"")</f>
        <v/>
      </c>
      <c r="AP144" s="95" t="str">
        <f t="shared" ref="AP144:AP165" si="160">IFERROR(AVERAGE(AG144:AI144),"")</f>
        <v/>
      </c>
      <c r="AQ144" s="95" t="str">
        <f t="shared" ref="AQ144:AQ165" si="161">IFERROR(AVERAGE(AJ144:AL144),"")</f>
        <v/>
      </c>
      <c r="AR144" s="92"/>
      <c r="AS144" s="146"/>
      <c r="AT144" s="146"/>
      <c r="AU144" s="146"/>
      <c r="AV144" s="146"/>
      <c r="AW144" s="146"/>
      <c r="AX144" s="146"/>
      <c r="AY144" s="146"/>
      <c r="AZ144" s="146"/>
      <c r="BA144" s="146"/>
      <c r="BB144" s="146"/>
      <c r="BC144" s="146"/>
      <c r="BD144" s="146"/>
      <c r="BE144" s="95" t="str">
        <f t="shared" ref="BE144:BE165" si="162">IFERROR(AVERAGE(AS144:BD144),"")</f>
        <v/>
      </c>
      <c r="BF144" s="95" t="str">
        <f t="shared" ref="BF144:BF165" si="163">IFERROR(AVERAGE(AS144:AU144),"")</f>
        <v/>
      </c>
      <c r="BG144" s="95" t="str">
        <f t="shared" ref="BG144:BG165" si="164">IFERROR(AVERAGE(AV144:AX144),"")</f>
        <v/>
      </c>
      <c r="BH144" s="95" t="str">
        <f t="shared" ref="BH144:BH165" si="165">IFERROR(AVERAGE(AY144:BA144),"")</f>
        <v/>
      </c>
      <c r="BI144" s="95" t="str">
        <f t="shared" ref="BI144:BI165" si="166">IFERROR(AVERAGE(BB144:BD144),"")</f>
        <v/>
      </c>
    </row>
    <row r="145" spans="2:61" x14ac:dyDescent="0.25">
      <c r="B145" s="2" t="s">
        <v>572</v>
      </c>
      <c r="C145" s="89"/>
      <c r="D145" s="89"/>
      <c r="E145" s="114">
        <v>2</v>
      </c>
      <c r="F145" s="250" t="s">
        <v>858</v>
      </c>
      <c r="G145" s="252"/>
      <c r="H145" s="251"/>
      <c r="I145" s="94" t="s">
        <v>690</v>
      </c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95" t="str">
        <f t="shared" si="152"/>
        <v/>
      </c>
      <c r="W145" s="95" t="str">
        <f t="shared" si="153"/>
        <v/>
      </c>
      <c r="X145" s="95" t="str">
        <f t="shared" si="154"/>
        <v/>
      </c>
      <c r="Y145" s="95" t="str">
        <f t="shared" si="155"/>
        <v/>
      </c>
      <c r="Z145" s="95" t="str">
        <f t="shared" si="156"/>
        <v/>
      </c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95" t="str">
        <f t="shared" si="157"/>
        <v/>
      </c>
      <c r="AN145" s="95" t="str">
        <f t="shared" si="158"/>
        <v/>
      </c>
      <c r="AO145" s="95" t="str">
        <f t="shared" si="159"/>
        <v/>
      </c>
      <c r="AP145" s="95" t="str">
        <f t="shared" si="160"/>
        <v/>
      </c>
      <c r="AQ145" s="95" t="str">
        <f t="shared" si="161"/>
        <v/>
      </c>
      <c r="AR145" s="92"/>
      <c r="AS145" s="146"/>
      <c r="AT145" s="146"/>
      <c r="AU145" s="146"/>
      <c r="AV145" s="146"/>
      <c r="AW145" s="146"/>
      <c r="AX145" s="146"/>
      <c r="AY145" s="146"/>
      <c r="AZ145" s="146"/>
      <c r="BA145" s="146"/>
      <c r="BB145" s="146"/>
      <c r="BC145" s="146"/>
      <c r="BD145" s="146"/>
      <c r="BE145" s="95" t="str">
        <f t="shared" si="162"/>
        <v/>
      </c>
      <c r="BF145" s="95" t="str">
        <f t="shared" si="163"/>
        <v/>
      </c>
      <c r="BG145" s="95" t="str">
        <f t="shared" si="164"/>
        <v/>
      </c>
      <c r="BH145" s="95" t="str">
        <f t="shared" si="165"/>
        <v/>
      </c>
      <c r="BI145" s="95" t="str">
        <f t="shared" si="166"/>
        <v/>
      </c>
    </row>
    <row r="146" spans="2:61" x14ac:dyDescent="0.25">
      <c r="B146" s="2" t="s">
        <v>573</v>
      </c>
      <c r="C146" s="89"/>
      <c r="D146" s="89"/>
      <c r="E146" s="114">
        <v>3</v>
      </c>
      <c r="F146" s="250" t="s">
        <v>842</v>
      </c>
      <c r="G146" s="252"/>
      <c r="H146" s="251"/>
      <c r="I146" s="94" t="s">
        <v>690</v>
      </c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95" t="str">
        <f t="shared" si="152"/>
        <v/>
      </c>
      <c r="W146" s="95" t="str">
        <f t="shared" si="153"/>
        <v/>
      </c>
      <c r="X146" s="95" t="str">
        <f t="shared" si="154"/>
        <v/>
      </c>
      <c r="Y146" s="95" t="str">
        <f t="shared" si="155"/>
        <v/>
      </c>
      <c r="Z146" s="95" t="str">
        <f t="shared" si="156"/>
        <v/>
      </c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95" t="str">
        <f t="shared" si="157"/>
        <v/>
      </c>
      <c r="AN146" s="95" t="str">
        <f t="shared" si="158"/>
        <v/>
      </c>
      <c r="AO146" s="95" t="str">
        <f t="shared" si="159"/>
        <v/>
      </c>
      <c r="AP146" s="95" t="str">
        <f t="shared" si="160"/>
        <v/>
      </c>
      <c r="AQ146" s="95" t="str">
        <f t="shared" si="161"/>
        <v/>
      </c>
      <c r="AR146" s="92"/>
      <c r="AS146" s="146"/>
      <c r="AT146" s="146"/>
      <c r="AU146" s="146"/>
      <c r="AV146" s="146"/>
      <c r="AW146" s="146"/>
      <c r="AX146" s="146"/>
      <c r="AY146" s="146"/>
      <c r="AZ146" s="146"/>
      <c r="BA146" s="146"/>
      <c r="BB146" s="146"/>
      <c r="BC146" s="146"/>
      <c r="BD146" s="146"/>
      <c r="BE146" s="95" t="str">
        <f t="shared" si="162"/>
        <v/>
      </c>
      <c r="BF146" s="95" t="str">
        <f t="shared" si="163"/>
        <v/>
      </c>
      <c r="BG146" s="95" t="str">
        <f t="shared" si="164"/>
        <v/>
      </c>
      <c r="BH146" s="95" t="str">
        <f t="shared" si="165"/>
        <v/>
      </c>
      <c r="BI146" s="95" t="str">
        <f t="shared" si="166"/>
        <v/>
      </c>
    </row>
    <row r="147" spans="2:61" x14ac:dyDescent="0.25">
      <c r="B147" s="2" t="s">
        <v>574</v>
      </c>
      <c r="C147" s="89"/>
      <c r="D147" s="89"/>
      <c r="E147" s="114">
        <v>4</v>
      </c>
      <c r="F147" s="250" t="s">
        <v>859</v>
      </c>
      <c r="G147" s="252"/>
      <c r="H147" s="251"/>
      <c r="I147" s="94" t="s">
        <v>690</v>
      </c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95" t="str">
        <f t="shared" si="152"/>
        <v/>
      </c>
      <c r="W147" s="95" t="str">
        <f t="shared" si="153"/>
        <v/>
      </c>
      <c r="X147" s="95" t="str">
        <f t="shared" si="154"/>
        <v/>
      </c>
      <c r="Y147" s="95" t="str">
        <f t="shared" si="155"/>
        <v/>
      </c>
      <c r="Z147" s="95" t="str">
        <f t="shared" si="156"/>
        <v/>
      </c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46"/>
      <c r="AM147" s="95" t="str">
        <f t="shared" si="157"/>
        <v/>
      </c>
      <c r="AN147" s="95" t="str">
        <f t="shared" si="158"/>
        <v/>
      </c>
      <c r="AO147" s="95" t="str">
        <f t="shared" si="159"/>
        <v/>
      </c>
      <c r="AP147" s="95" t="str">
        <f t="shared" si="160"/>
        <v/>
      </c>
      <c r="AQ147" s="95" t="str">
        <f t="shared" si="161"/>
        <v/>
      </c>
      <c r="AR147" s="92"/>
      <c r="AS147" s="146"/>
      <c r="AT147" s="146"/>
      <c r="AU147" s="146"/>
      <c r="AV147" s="146"/>
      <c r="AW147" s="146"/>
      <c r="AX147" s="146"/>
      <c r="AY147" s="146"/>
      <c r="AZ147" s="146"/>
      <c r="BA147" s="146"/>
      <c r="BB147" s="146"/>
      <c r="BC147" s="146"/>
      <c r="BD147" s="146"/>
      <c r="BE147" s="95" t="str">
        <f t="shared" si="162"/>
        <v/>
      </c>
      <c r="BF147" s="95" t="str">
        <f t="shared" si="163"/>
        <v/>
      </c>
      <c r="BG147" s="95" t="str">
        <f t="shared" si="164"/>
        <v/>
      </c>
      <c r="BH147" s="95" t="str">
        <f t="shared" si="165"/>
        <v/>
      </c>
      <c r="BI147" s="95" t="str">
        <f t="shared" si="166"/>
        <v/>
      </c>
    </row>
    <row r="148" spans="2:61" x14ac:dyDescent="0.25">
      <c r="B148" s="2" t="s">
        <v>575</v>
      </c>
      <c r="C148" s="89"/>
      <c r="D148" s="89"/>
      <c r="E148" s="114">
        <v>5</v>
      </c>
      <c r="F148" s="250" t="s">
        <v>860</v>
      </c>
      <c r="G148" s="252"/>
      <c r="H148" s="251"/>
      <c r="I148" s="94" t="s">
        <v>690</v>
      </c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95" t="str">
        <f t="shared" si="152"/>
        <v/>
      </c>
      <c r="W148" s="95" t="str">
        <f t="shared" si="153"/>
        <v/>
      </c>
      <c r="X148" s="95" t="str">
        <f t="shared" si="154"/>
        <v/>
      </c>
      <c r="Y148" s="95" t="str">
        <f t="shared" si="155"/>
        <v/>
      </c>
      <c r="Z148" s="95" t="str">
        <f t="shared" si="156"/>
        <v/>
      </c>
      <c r="AA148" s="146"/>
      <c r="AB148" s="146"/>
      <c r="AC148" s="146"/>
      <c r="AD148" s="146"/>
      <c r="AE148" s="146"/>
      <c r="AF148" s="146"/>
      <c r="AG148" s="146"/>
      <c r="AH148" s="146"/>
      <c r="AI148" s="146"/>
      <c r="AJ148" s="146"/>
      <c r="AK148" s="146"/>
      <c r="AL148" s="146"/>
      <c r="AM148" s="95" t="str">
        <f t="shared" si="157"/>
        <v/>
      </c>
      <c r="AN148" s="95" t="str">
        <f t="shared" si="158"/>
        <v/>
      </c>
      <c r="AO148" s="95" t="str">
        <f t="shared" si="159"/>
        <v/>
      </c>
      <c r="AP148" s="95" t="str">
        <f t="shared" si="160"/>
        <v/>
      </c>
      <c r="AQ148" s="95" t="str">
        <f t="shared" si="161"/>
        <v/>
      </c>
      <c r="AR148" s="92"/>
      <c r="AS148" s="146"/>
      <c r="AT148" s="146"/>
      <c r="AU148" s="146"/>
      <c r="AV148" s="146"/>
      <c r="AW148" s="146"/>
      <c r="AX148" s="146"/>
      <c r="AY148" s="146"/>
      <c r="AZ148" s="146"/>
      <c r="BA148" s="146"/>
      <c r="BB148" s="146"/>
      <c r="BC148" s="146"/>
      <c r="BD148" s="146"/>
      <c r="BE148" s="95" t="str">
        <f t="shared" si="162"/>
        <v/>
      </c>
      <c r="BF148" s="95" t="str">
        <f t="shared" si="163"/>
        <v/>
      </c>
      <c r="BG148" s="95" t="str">
        <f t="shared" si="164"/>
        <v/>
      </c>
      <c r="BH148" s="95" t="str">
        <f t="shared" si="165"/>
        <v/>
      </c>
      <c r="BI148" s="95" t="str">
        <f t="shared" si="166"/>
        <v/>
      </c>
    </row>
    <row r="149" spans="2:61" x14ac:dyDescent="0.25">
      <c r="B149" s="2" t="s">
        <v>576</v>
      </c>
      <c r="C149" s="89"/>
      <c r="D149" s="89"/>
      <c r="E149" s="114">
        <v>6</v>
      </c>
      <c r="F149" s="250" t="s">
        <v>861</v>
      </c>
      <c r="G149" s="252"/>
      <c r="H149" s="251"/>
      <c r="I149" s="94" t="s">
        <v>690</v>
      </c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95" t="str">
        <f t="shared" si="152"/>
        <v/>
      </c>
      <c r="W149" s="95" t="str">
        <f t="shared" si="153"/>
        <v/>
      </c>
      <c r="X149" s="95" t="str">
        <f t="shared" si="154"/>
        <v/>
      </c>
      <c r="Y149" s="95" t="str">
        <f t="shared" si="155"/>
        <v/>
      </c>
      <c r="Z149" s="95" t="str">
        <f t="shared" si="156"/>
        <v/>
      </c>
      <c r="AA149" s="146"/>
      <c r="AB149" s="146"/>
      <c r="AC149" s="146"/>
      <c r="AD149" s="146"/>
      <c r="AE149" s="146"/>
      <c r="AF149" s="146"/>
      <c r="AG149" s="146"/>
      <c r="AH149" s="146"/>
      <c r="AI149" s="146"/>
      <c r="AJ149" s="146"/>
      <c r="AK149" s="146"/>
      <c r="AL149" s="146"/>
      <c r="AM149" s="95" t="str">
        <f t="shared" si="157"/>
        <v/>
      </c>
      <c r="AN149" s="95" t="str">
        <f t="shared" si="158"/>
        <v/>
      </c>
      <c r="AO149" s="95" t="str">
        <f t="shared" si="159"/>
        <v/>
      </c>
      <c r="AP149" s="95" t="str">
        <f t="shared" si="160"/>
        <v/>
      </c>
      <c r="AQ149" s="95" t="str">
        <f t="shared" si="161"/>
        <v/>
      </c>
      <c r="AR149" s="92"/>
      <c r="AS149" s="146"/>
      <c r="AT149" s="146"/>
      <c r="AU149" s="146"/>
      <c r="AV149" s="146"/>
      <c r="AW149" s="146"/>
      <c r="AX149" s="146"/>
      <c r="AY149" s="146"/>
      <c r="AZ149" s="146"/>
      <c r="BA149" s="146"/>
      <c r="BB149" s="146"/>
      <c r="BC149" s="146"/>
      <c r="BD149" s="146"/>
      <c r="BE149" s="95" t="str">
        <f t="shared" si="162"/>
        <v/>
      </c>
      <c r="BF149" s="95" t="str">
        <f t="shared" si="163"/>
        <v/>
      </c>
      <c r="BG149" s="95" t="str">
        <f t="shared" si="164"/>
        <v/>
      </c>
      <c r="BH149" s="95" t="str">
        <f t="shared" si="165"/>
        <v/>
      </c>
      <c r="BI149" s="95" t="str">
        <f t="shared" si="166"/>
        <v/>
      </c>
    </row>
    <row r="150" spans="2:61" x14ac:dyDescent="0.25">
      <c r="B150" s="2" t="s">
        <v>577</v>
      </c>
      <c r="C150" s="89"/>
      <c r="D150" s="89"/>
      <c r="E150" s="114">
        <v>7</v>
      </c>
      <c r="F150" s="250" t="s">
        <v>862</v>
      </c>
      <c r="G150" s="252"/>
      <c r="H150" s="251"/>
      <c r="I150" s="94" t="s">
        <v>690</v>
      </c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95" t="str">
        <f t="shared" si="152"/>
        <v/>
      </c>
      <c r="W150" s="95" t="str">
        <f t="shared" si="153"/>
        <v/>
      </c>
      <c r="X150" s="95" t="str">
        <f t="shared" si="154"/>
        <v/>
      </c>
      <c r="Y150" s="95" t="str">
        <f t="shared" si="155"/>
        <v/>
      </c>
      <c r="Z150" s="95" t="str">
        <f t="shared" si="156"/>
        <v/>
      </c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46"/>
      <c r="AM150" s="95" t="str">
        <f t="shared" si="157"/>
        <v/>
      </c>
      <c r="AN150" s="95" t="str">
        <f t="shared" si="158"/>
        <v/>
      </c>
      <c r="AO150" s="95" t="str">
        <f t="shared" si="159"/>
        <v/>
      </c>
      <c r="AP150" s="95" t="str">
        <f t="shared" si="160"/>
        <v/>
      </c>
      <c r="AQ150" s="95" t="str">
        <f t="shared" si="161"/>
        <v/>
      </c>
      <c r="AR150" s="92"/>
      <c r="AS150" s="146"/>
      <c r="AT150" s="146"/>
      <c r="AU150" s="146"/>
      <c r="AV150" s="146"/>
      <c r="AW150" s="146"/>
      <c r="AX150" s="146"/>
      <c r="AY150" s="146"/>
      <c r="AZ150" s="146"/>
      <c r="BA150" s="146"/>
      <c r="BB150" s="146"/>
      <c r="BC150" s="146"/>
      <c r="BD150" s="146"/>
      <c r="BE150" s="95" t="str">
        <f t="shared" si="162"/>
        <v/>
      </c>
      <c r="BF150" s="95" t="str">
        <f t="shared" si="163"/>
        <v/>
      </c>
      <c r="BG150" s="95" t="str">
        <f t="shared" si="164"/>
        <v/>
      </c>
      <c r="BH150" s="95" t="str">
        <f t="shared" si="165"/>
        <v/>
      </c>
      <c r="BI150" s="95" t="str">
        <f t="shared" si="166"/>
        <v/>
      </c>
    </row>
    <row r="151" spans="2:61" x14ac:dyDescent="0.25">
      <c r="B151" s="2" t="s">
        <v>578</v>
      </c>
      <c r="C151" s="89"/>
      <c r="D151" s="89"/>
      <c r="E151" s="114">
        <v>8</v>
      </c>
      <c r="F151" s="250" t="s">
        <v>863</v>
      </c>
      <c r="G151" s="252"/>
      <c r="H151" s="251"/>
      <c r="I151" s="94" t="s">
        <v>690</v>
      </c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95" t="str">
        <f t="shared" si="152"/>
        <v/>
      </c>
      <c r="W151" s="95" t="str">
        <f t="shared" si="153"/>
        <v/>
      </c>
      <c r="X151" s="95" t="str">
        <f t="shared" si="154"/>
        <v/>
      </c>
      <c r="Y151" s="95" t="str">
        <f t="shared" si="155"/>
        <v/>
      </c>
      <c r="Z151" s="95" t="str">
        <f t="shared" si="156"/>
        <v/>
      </c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95" t="str">
        <f t="shared" si="157"/>
        <v/>
      </c>
      <c r="AN151" s="95" t="str">
        <f t="shared" si="158"/>
        <v/>
      </c>
      <c r="AO151" s="95" t="str">
        <f t="shared" si="159"/>
        <v/>
      </c>
      <c r="AP151" s="95" t="str">
        <f t="shared" si="160"/>
        <v/>
      </c>
      <c r="AQ151" s="95" t="str">
        <f t="shared" si="161"/>
        <v/>
      </c>
      <c r="AR151" s="92"/>
      <c r="AS151" s="146"/>
      <c r="AT151" s="146"/>
      <c r="AU151" s="146"/>
      <c r="AV151" s="146"/>
      <c r="AW151" s="146"/>
      <c r="AX151" s="146"/>
      <c r="AY151" s="146"/>
      <c r="AZ151" s="146"/>
      <c r="BA151" s="146"/>
      <c r="BB151" s="146"/>
      <c r="BC151" s="146"/>
      <c r="BD151" s="146"/>
      <c r="BE151" s="95" t="str">
        <f t="shared" si="162"/>
        <v/>
      </c>
      <c r="BF151" s="95" t="str">
        <f t="shared" si="163"/>
        <v/>
      </c>
      <c r="BG151" s="95" t="str">
        <f t="shared" si="164"/>
        <v/>
      </c>
      <c r="BH151" s="95" t="str">
        <f t="shared" si="165"/>
        <v/>
      </c>
      <c r="BI151" s="95" t="str">
        <f t="shared" si="166"/>
        <v/>
      </c>
    </row>
    <row r="152" spans="2:61" x14ac:dyDescent="0.25">
      <c r="B152" s="2" t="s">
        <v>579</v>
      </c>
      <c r="C152" s="89"/>
      <c r="D152" s="89"/>
      <c r="E152" s="114">
        <v>9</v>
      </c>
      <c r="F152" s="250" t="s">
        <v>864</v>
      </c>
      <c r="G152" s="252"/>
      <c r="H152" s="251"/>
      <c r="I152" s="94" t="s">
        <v>690</v>
      </c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95" t="str">
        <f t="shared" si="152"/>
        <v/>
      </c>
      <c r="W152" s="95" t="str">
        <f t="shared" si="153"/>
        <v/>
      </c>
      <c r="X152" s="95" t="str">
        <f t="shared" si="154"/>
        <v/>
      </c>
      <c r="Y152" s="95" t="str">
        <f t="shared" si="155"/>
        <v/>
      </c>
      <c r="Z152" s="95" t="str">
        <f t="shared" si="156"/>
        <v/>
      </c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95" t="str">
        <f t="shared" si="157"/>
        <v/>
      </c>
      <c r="AN152" s="95" t="str">
        <f t="shared" si="158"/>
        <v/>
      </c>
      <c r="AO152" s="95" t="str">
        <f t="shared" si="159"/>
        <v/>
      </c>
      <c r="AP152" s="95" t="str">
        <f t="shared" si="160"/>
        <v/>
      </c>
      <c r="AQ152" s="95" t="str">
        <f t="shared" si="161"/>
        <v/>
      </c>
      <c r="AR152" s="92"/>
      <c r="AS152" s="146"/>
      <c r="AT152" s="146"/>
      <c r="AU152" s="146"/>
      <c r="AV152" s="146"/>
      <c r="AW152" s="146"/>
      <c r="AX152" s="146"/>
      <c r="AY152" s="146"/>
      <c r="AZ152" s="146"/>
      <c r="BA152" s="146"/>
      <c r="BB152" s="146"/>
      <c r="BC152" s="146"/>
      <c r="BD152" s="146"/>
      <c r="BE152" s="95" t="str">
        <f t="shared" si="162"/>
        <v/>
      </c>
      <c r="BF152" s="95" t="str">
        <f t="shared" si="163"/>
        <v/>
      </c>
      <c r="BG152" s="95" t="str">
        <f t="shared" si="164"/>
        <v/>
      </c>
      <c r="BH152" s="95" t="str">
        <f t="shared" si="165"/>
        <v/>
      </c>
      <c r="BI152" s="95" t="str">
        <f t="shared" si="166"/>
        <v/>
      </c>
    </row>
    <row r="153" spans="2:61" x14ac:dyDescent="0.25">
      <c r="B153" s="2" t="s">
        <v>580</v>
      </c>
      <c r="C153" s="89"/>
      <c r="D153" s="89"/>
      <c r="E153" s="114">
        <v>10</v>
      </c>
      <c r="F153" s="250" t="s">
        <v>865</v>
      </c>
      <c r="G153" s="252"/>
      <c r="H153" s="251"/>
      <c r="I153" s="94" t="s">
        <v>690</v>
      </c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95" t="str">
        <f t="shared" si="152"/>
        <v/>
      </c>
      <c r="W153" s="95" t="str">
        <f t="shared" si="153"/>
        <v/>
      </c>
      <c r="X153" s="95" t="str">
        <f t="shared" si="154"/>
        <v/>
      </c>
      <c r="Y153" s="95" t="str">
        <f t="shared" si="155"/>
        <v/>
      </c>
      <c r="Z153" s="95" t="str">
        <f t="shared" si="156"/>
        <v/>
      </c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46"/>
      <c r="AM153" s="95" t="str">
        <f t="shared" si="157"/>
        <v/>
      </c>
      <c r="AN153" s="95" t="str">
        <f t="shared" si="158"/>
        <v/>
      </c>
      <c r="AO153" s="95" t="str">
        <f t="shared" si="159"/>
        <v/>
      </c>
      <c r="AP153" s="95" t="str">
        <f t="shared" si="160"/>
        <v/>
      </c>
      <c r="AQ153" s="95" t="str">
        <f t="shared" si="161"/>
        <v/>
      </c>
      <c r="AR153" s="92"/>
      <c r="AS153" s="146"/>
      <c r="AT153" s="146"/>
      <c r="AU153" s="146"/>
      <c r="AV153" s="146"/>
      <c r="AW153" s="146"/>
      <c r="AX153" s="146"/>
      <c r="AY153" s="146"/>
      <c r="AZ153" s="146"/>
      <c r="BA153" s="146"/>
      <c r="BB153" s="146"/>
      <c r="BC153" s="146"/>
      <c r="BD153" s="146"/>
      <c r="BE153" s="95" t="str">
        <f t="shared" si="162"/>
        <v/>
      </c>
      <c r="BF153" s="95" t="str">
        <f t="shared" si="163"/>
        <v/>
      </c>
      <c r="BG153" s="95" t="str">
        <f t="shared" si="164"/>
        <v/>
      </c>
      <c r="BH153" s="95" t="str">
        <f t="shared" si="165"/>
        <v/>
      </c>
      <c r="BI153" s="95" t="str">
        <f t="shared" si="166"/>
        <v/>
      </c>
    </row>
    <row r="154" spans="2:61" x14ac:dyDescent="0.25">
      <c r="B154" s="2" t="s">
        <v>581</v>
      </c>
      <c r="C154" s="89"/>
      <c r="D154" s="89"/>
      <c r="E154" s="114">
        <v>11</v>
      </c>
      <c r="F154" s="250" t="s">
        <v>866</v>
      </c>
      <c r="G154" s="252"/>
      <c r="H154" s="251"/>
      <c r="I154" s="94" t="s">
        <v>690</v>
      </c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95" t="str">
        <f t="shared" si="152"/>
        <v/>
      </c>
      <c r="W154" s="95" t="str">
        <f t="shared" si="153"/>
        <v/>
      </c>
      <c r="X154" s="95" t="str">
        <f t="shared" si="154"/>
        <v/>
      </c>
      <c r="Y154" s="95" t="str">
        <f t="shared" si="155"/>
        <v/>
      </c>
      <c r="Z154" s="95" t="str">
        <f t="shared" si="156"/>
        <v/>
      </c>
      <c r="AA154" s="146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46"/>
      <c r="AM154" s="95" t="str">
        <f t="shared" si="157"/>
        <v/>
      </c>
      <c r="AN154" s="95" t="str">
        <f t="shared" si="158"/>
        <v/>
      </c>
      <c r="AO154" s="95" t="str">
        <f t="shared" si="159"/>
        <v/>
      </c>
      <c r="AP154" s="95" t="str">
        <f t="shared" si="160"/>
        <v/>
      </c>
      <c r="AQ154" s="95" t="str">
        <f t="shared" si="161"/>
        <v/>
      </c>
      <c r="AR154" s="92"/>
      <c r="AS154" s="146"/>
      <c r="AT154" s="146"/>
      <c r="AU154" s="146"/>
      <c r="AV154" s="146"/>
      <c r="AW154" s="146"/>
      <c r="AX154" s="146"/>
      <c r="AY154" s="146"/>
      <c r="AZ154" s="146"/>
      <c r="BA154" s="146"/>
      <c r="BB154" s="146"/>
      <c r="BC154" s="146"/>
      <c r="BD154" s="146"/>
      <c r="BE154" s="95" t="str">
        <f t="shared" si="162"/>
        <v/>
      </c>
      <c r="BF154" s="95" t="str">
        <f t="shared" si="163"/>
        <v/>
      </c>
      <c r="BG154" s="95" t="str">
        <f t="shared" si="164"/>
        <v/>
      </c>
      <c r="BH154" s="95" t="str">
        <f t="shared" si="165"/>
        <v/>
      </c>
      <c r="BI154" s="95" t="str">
        <f t="shared" si="166"/>
        <v/>
      </c>
    </row>
    <row r="155" spans="2:61" x14ac:dyDescent="0.25">
      <c r="B155" s="2" t="s">
        <v>582</v>
      </c>
      <c r="C155" s="89"/>
      <c r="D155" s="89"/>
      <c r="E155" s="114">
        <v>12</v>
      </c>
      <c r="F155" s="250" t="s">
        <v>867</v>
      </c>
      <c r="G155" s="252"/>
      <c r="H155" s="251"/>
      <c r="I155" s="94" t="s">
        <v>690</v>
      </c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95" t="str">
        <f t="shared" si="152"/>
        <v/>
      </c>
      <c r="W155" s="95" t="str">
        <f t="shared" si="153"/>
        <v/>
      </c>
      <c r="X155" s="95" t="str">
        <f t="shared" si="154"/>
        <v/>
      </c>
      <c r="Y155" s="95" t="str">
        <f t="shared" si="155"/>
        <v/>
      </c>
      <c r="Z155" s="95" t="str">
        <f t="shared" si="156"/>
        <v/>
      </c>
      <c r="AA155" s="146"/>
      <c r="AB155" s="146"/>
      <c r="AC155" s="146"/>
      <c r="AD155" s="146"/>
      <c r="AE155" s="146"/>
      <c r="AF155" s="146"/>
      <c r="AG155" s="146"/>
      <c r="AH155" s="146"/>
      <c r="AI155" s="146"/>
      <c r="AJ155" s="146"/>
      <c r="AK155" s="146"/>
      <c r="AL155" s="146"/>
      <c r="AM155" s="95" t="str">
        <f t="shared" si="157"/>
        <v/>
      </c>
      <c r="AN155" s="95" t="str">
        <f t="shared" si="158"/>
        <v/>
      </c>
      <c r="AO155" s="95" t="str">
        <f t="shared" si="159"/>
        <v/>
      </c>
      <c r="AP155" s="95" t="str">
        <f t="shared" si="160"/>
        <v/>
      </c>
      <c r="AQ155" s="95" t="str">
        <f t="shared" si="161"/>
        <v/>
      </c>
      <c r="AR155" s="92"/>
      <c r="AS155" s="146"/>
      <c r="AT155" s="146"/>
      <c r="AU155" s="146"/>
      <c r="AV155" s="146"/>
      <c r="AW155" s="146"/>
      <c r="AX155" s="146"/>
      <c r="AY155" s="146"/>
      <c r="AZ155" s="146"/>
      <c r="BA155" s="146"/>
      <c r="BB155" s="146"/>
      <c r="BC155" s="146"/>
      <c r="BD155" s="146"/>
      <c r="BE155" s="95" t="str">
        <f t="shared" si="162"/>
        <v/>
      </c>
      <c r="BF155" s="95" t="str">
        <f t="shared" si="163"/>
        <v/>
      </c>
      <c r="BG155" s="95" t="str">
        <f t="shared" si="164"/>
        <v/>
      </c>
      <c r="BH155" s="95" t="str">
        <f t="shared" si="165"/>
        <v/>
      </c>
      <c r="BI155" s="95" t="str">
        <f t="shared" si="166"/>
        <v/>
      </c>
    </row>
    <row r="156" spans="2:61" x14ac:dyDescent="0.25">
      <c r="B156" s="2" t="s">
        <v>583</v>
      </c>
      <c r="C156" s="89"/>
      <c r="D156" s="89"/>
      <c r="E156" s="114">
        <v>13</v>
      </c>
      <c r="F156" s="250" t="s">
        <v>868</v>
      </c>
      <c r="G156" s="252"/>
      <c r="H156" s="251"/>
      <c r="I156" s="94" t="s">
        <v>690</v>
      </c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95" t="str">
        <f t="shared" si="152"/>
        <v/>
      </c>
      <c r="W156" s="95" t="str">
        <f t="shared" si="153"/>
        <v/>
      </c>
      <c r="X156" s="95" t="str">
        <f t="shared" si="154"/>
        <v/>
      </c>
      <c r="Y156" s="95" t="str">
        <f t="shared" si="155"/>
        <v/>
      </c>
      <c r="Z156" s="95" t="str">
        <f t="shared" si="156"/>
        <v/>
      </c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46"/>
      <c r="AM156" s="95" t="str">
        <f t="shared" si="157"/>
        <v/>
      </c>
      <c r="AN156" s="95" t="str">
        <f t="shared" si="158"/>
        <v/>
      </c>
      <c r="AO156" s="95" t="str">
        <f t="shared" si="159"/>
        <v/>
      </c>
      <c r="AP156" s="95" t="str">
        <f t="shared" si="160"/>
        <v/>
      </c>
      <c r="AQ156" s="95" t="str">
        <f t="shared" si="161"/>
        <v/>
      </c>
      <c r="AR156" s="92"/>
      <c r="AS156" s="146"/>
      <c r="AT156" s="146"/>
      <c r="AU156" s="146"/>
      <c r="AV156" s="146"/>
      <c r="AW156" s="146"/>
      <c r="AX156" s="146"/>
      <c r="AY156" s="146"/>
      <c r="AZ156" s="146"/>
      <c r="BA156" s="146"/>
      <c r="BB156" s="146"/>
      <c r="BC156" s="146"/>
      <c r="BD156" s="146"/>
      <c r="BE156" s="95" t="str">
        <f t="shared" si="162"/>
        <v/>
      </c>
      <c r="BF156" s="95" t="str">
        <f t="shared" si="163"/>
        <v/>
      </c>
      <c r="BG156" s="95" t="str">
        <f t="shared" si="164"/>
        <v/>
      </c>
      <c r="BH156" s="95" t="str">
        <f t="shared" si="165"/>
        <v/>
      </c>
      <c r="BI156" s="95" t="str">
        <f t="shared" si="166"/>
        <v/>
      </c>
    </row>
    <row r="157" spans="2:61" x14ac:dyDescent="0.25">
      <c r="B157" s="2" t="s">
        <v>584</v>
      </c>
      <c r="C157" s="89"/>
      <c r="D157" s="89"/>
      <c r="E157" s="114">
        <v>14</v>
      </c>
      <c r="F157" s="250" t="s">
        <v>869</v>
      </c>
      <c r="G157" s="252"/>
      <c r="H157" s="251"/>
      <c r="I157" s="94" t="s">
        <v>690</v>
      </c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95" t="str">
        <f t="shared" si="152"/>
        <v/>
      </c>
      <c r="W157" s="95" t="str">
        <f t="shared" si="153"/>
        <v/>
      </c>
      <c r="X157" s="95" t="str">
        <f t="shared" si="154"/>
        <v/>
      </c>
      <c r="Y157" s="95" t="str">
        <f t="shared" si="155"/>
        <v/>
      </c>
      <c r="Z157" s="95" t="str">
        <f t="shared" si="156"/>
        <v/>
      </c>
      <c r="AA157" s="146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46"/>
      <c r="AM157" s="95" t="str">
        <f t="shared" si="157"/>
        <v/>
      </c>
      <c r="AN157" s="95" t="str">
        <f t="shared" si="158"/>
        <v/>
      </c>
      <c r="AO157" s="95" t="str">
        <f t="shared" si="159"/>
        <v/>
      </c>
      <c r="AP157" s="95" t="str">
        <f t="shared" si="160"/>
        <v/>
      </c>
      <c r="AQ157" s="95" t="str">
        <f t="shared" si="161"/>
        <v/>
      </c>
      <c r="AR157" s="92"/>
      <c r="AS157" s="146"/>
      <c r="AT157" s="146"/>
      <c r="AU157" s="146"/>
      <c r="AV157" s="146"/>
      <c r="AW157" s="146"/>
      <c r="AX157" s="146"/>
      <c r="AY157" s="146"/>
      <c r="AZ157" s="146"/>
      <c r="BA157" s="146"/>
      <c r="BB157" s="146"/>
      <c r="BC157" s="146"/>
      <c r="BD157" s="146"/>
      <c r="BE157" s="95" t="str">
        <f t="shared" si="162"/>
        <v/>
      </c>
      <c r="BF157" s="95" t="str">
        <f t="shared" si="163"/>
        <v/>
      </c>
      <c r="BG157" s="95" t="str">
        <f t="shared" si="164"/>
        <v/>
      </c>
      <c r="BH157" s="95" t="str">
        <f t="shared" si="165"/>
        <v/>
      </c>
      <c r="BI157" s="95" t="str">
        <f t="shared" si="166"/>
        <v/>
      </c>
    </row>
    <row r="158" spans="2:61" x14ac:dyDescent="0.25">
      <c r="B158" s="2" t="s">
        <v>585</v>
      </c>
      <c r="C158" s="89"/>
      <c r="D158" s="89"/>
      <c r="E158" s="114">
        <v>15</v>
      </c>
      <c r="F158" s="250" t="s">
        <v>849</v>
      </c>
      <c r="G158" s="252"/>
      <c r="H158" s="251"/>
      <c r="I158" s="94" t="s">
        <v>690</v>
      </c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95" t="str">
        <f t="shared" si="152"/>
        <v/>
      </c>
      <c r="W158" s="95" t="str">
        <f t="shared" si="153"/>
        <v/>
      </c>
      <c r="X158" s="95" t="str">
        <f t="shared" si="154"/>
        <v/>
      </c>
      <c r="Y158" s="95" t="str">
        <f t="shared" si="155"/>
        <v/>
      </c>
      <c r="Z158" s="95" t="str">
        <f t="shared" si="156"/>
        <v/>
      </c>
      <c r="AA158" s="146"/>
      <c r="AB158" s="146"/>
      <c r="AC158" s="146"/>
      <c r="AD158" s="146"/>
      <c r="AE158" s="146"/>
      <c r="AF158" s="146"/>
      <c r="AG158" s="146"/>
      <c r="AH158" s="146"/>
      <c r="AI158" s="146"/>
      <c r="AJ158" s="146"/>
      <c r="AK158" s="146"/>
      <c r="AL158" s="146"/>
      <c r="AM158" s="95" t="str">
        <f t="shared" si="157"/>
        <v/>
      </c>
      <c r="AN158" s="95" t="str">
        <f t="shared" si="158"/>
        <v/>
      </c>
      <c r="AO158" s="95" t="str">
        <f t="shared" si="159"/>
        <v/>
      </c>
      <c r="AP158" s="95" t="str">
        <f t="shared" si="160"/>
        <v/>
      </c>
      <c r="AQ158" s="95" t="str">
        <f t="shared" si="161"/>
        <v/>
      </c>
      <c r="AR158" s="92"/>
      <c r="AS158" s="146"/>
      <c r="AT158" s="146"/>
      <c r="AU158" s="146"/>
      <c r="AV158" s="146"/>
      <c r="AW158" s="146"/>
      <c r="AX158" s="146"/>
      <c r="AY158" s="146"/>
      <c r="AZ158" s="146"/>
      <c r="BA158" s="146"/>
      <c r="BB158" s="146"/>
      <c r="BC158" s="146"/>
      <c r="BD158" s="146"/>
      <c r="BE158" s="95" t="str">
        <f t="shared" si="162"/>
        <v/>
      </c>
      <c r="BF158" s="95" t="str">
        <f t="shared" si="163"/>
        <v/>
      </c>
      <c r="BG158" s="95" t="str">
        <f t="shared" si="164"/>
        <v/>
      </c>
      <c r="BH158" s="95" t="str">
        <f t="shared" si="165"/>
        <v/>
      </c>
      <c r="BI158" s="95" t="str">
        <f t="shared" si="166"/>
        <v/>
      </c>
    </row>
    <row r="159" spans="2:61" x14ac:dyDescent="0.25">
      <c r="B159" s="2" t="s">
        <v>586</v>
      </c>
      <c r="C159" s="89"/>
      <c r="D159" s="89"/>
      <c r="E159" s="114">
        <v>16</v>
      </c>
      <c r="F159" s="250" t="s">
        <v>850</v>
      </c>
      <c r="G159" s="252"/>
      <c r="H159" s="251"/>
      <c r="I159" s="94" t="s">
        <v>690</v>
      </c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95" t="str">
        <f t="shared" si="152"/>
        <v/>
      </c>
      <c r="W159" s="95" t="str">
        <f t="shared" si="153"/>
        <v/>
      </c>
      <c r="X159" s="95" t="str">
        <f t="shared" si="154"/>
        <v/>
      </c>
      <c r="Y159" s="95" t="str">
        <f t="shared" si="155"/>
        <v/>
      </c>
      <c r="Z159" s="95" t="str">
        <f t="shared" si="156"/>
        <v/>
      </c>
      <c r="AA159" s="146"/>
      <c r="AB159" s="146"/>
      <c r="AC159" s="146"/>
      <c r="AD159" s="146"/>
      <c r="AE159" s="146"/>
      <c r="AF159" s="146"/>
      <c r="AG159" s="146"/>
      <c r="AH159" s="146"/>
      <c r="AI159" s="146"/>
      <c r="AJ159" s="146"/>
      <c r="AK159" s="146"/>
      <c r="AL159" s="146"/>
      <c r="AM159" s="95" t="str">
        <f t="shared" si="157"/>
        <v/>
      </c>
      <c r="AN159" s="95" t="str">
        <f t="shared" si="158"/>
        <v/>
      </c>
      <c r="AO159" s="95" t="str">
        <f t="shared" si="159"/>
        <v/>
      </c>
      <c r="AP159" s="95" t="str">
        <f t="shared" si="160"/>
        <v/>
      </c>
      <c r="AQ159" s="95" t="str">
        <f t="shared" si="161"/>
        <v/>
      </c>
      <c r="AR159" s="92"/>
      <c r="AS159" s="146"/>
      <c r="AT159" s="146"/>
      <c r="AU159" s="146"/>
      <c r="AV159" s="146"/>
      <c r="AW159" s="146"/>
      <c r="AX159" s="146"/>
      <c r="AY159" s="146"/>
      <c r="AZ159" s="146"/>
      <c r="BA159" s="146"/>
      <c r="BB159" s="146"/>
      <c r="BC159" s="146"/>
      <c r="BD159" s="146"/>
      <c r="BE159" s="95" t="str">
        <f t="shared" si="162"/>
        <v/>
      </c>
      <c r="BF159" s="95" t="str">
        <f t="shared" si="163"/>
        <v/>
      </c>
      <c r="BG159" s="95" t="str">
        <f t="shared" si="164"/>
        <v/>
      </c>
      <c r="BH159" s="95" t="str">
        <f t="shared" si="165"/>
        <v/>
      </c>
      <c r="BI159" s="95" t="str">
        <f t="shared" si="166"/>
        <v/>
      </c>
    </row>
    <row r="160" spans="2:61" x14ac:dyDescent="0.25">
      <c r="B160" s="2" t="s">
        <v>587</v>
      </c>
      <c r="C160" s="89"/>
      <c r="D160" s="89"/>
      <c r="E160" s="114">
        <v>17</v>
      </c>
      <c r="F160" s="250" t="s">
        <v>851</v>
      </c>
      <c r="G160" s="252"/>
      <c r="H160" s="251"/>
      <c r="I160" s="94" t="s">
        <v>690</v>
      </c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95" t="str">
        <f t="shared" si="152"/>
        <v/>
      </c>
      <c r="W160" s="95" t="str">
        <f t="shared" si="153"/>
        <v/>
      </c>
      <c r="X160" s="95" t="str">
        <f t="shared" si="154"/>
        <v/>
      </c>
      <c r="Y160" s="95" t="str">
        <f t="shared" si="155"/>
        <v/>
      </c>
      <c r="Z160" s="95" t="str">
        <f t="shared" si="156"/>
        <v/>
      </c>
      <c r="AA160" s="146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46"/>
      <c r="AM160" s="95" t="str">
        <f t="shared" si="157"/>
        <v/>
      </c>
      <c r="AN160" s="95" t="str">
        <f t="shared" si="158"/>
        <v/>
      </c>
      <c r="AO160" s="95" t="str">
        <f t="shared" si="159"/>
        <v/>
      </c>
      <c r="AP160" s="95" t="str">
        <f t="shared" si="160"/>
        <v/>
      </c>
      <c r="AQ160" s="95" t="str">
        <f t="shared" si="161"/>
        <v/>
      </c>
      <c r="AR160" s="92"/>
      <c r="AS160" s="146"/>
      <c r="AT160" s="146"/>
      <c r="AU160" s="146"/>
      <c r="AV160" s="146"/>
      <c r="AW160" s="146"/>
      <c r="AX160" s="146"/>
      <c r="AY160" s="146"/>
      <c r="AZ160" s="146"/>
      <c r="BA160" s="146"/>
      <c r="BB160" s="146"/>
      <c r="BC160" s="146"/>
      <c r="BD160" s="146"/>
      <c r="BE160" s="95" t="str">
        <f t="shared" si="162"/>
        <v/>
      </c>
      <c r="BF160" s="95" t="str">
        <f t="shared" si="163"/>
        <v/>
      </c>
      <c r="BG160" s="95" t="str">
        <f t="shared" si="164"/>
        <v/>
      </c>
      <c r="BH160" s="95" t="str">
        <f t="shared" si="165"/>
        <v/>
      </c>
      <c r="BI160" s="95" t="str">
        <f t="shared" si="166"/>
        <v/>
      </c>
    </row>
    <row r="161" spans="2:61" x14ac:dyDescent="0.25">
      <c r="B161" s="2" t="s">
        <v>588</v>
      </c>
      <c r="C161" s="89"/>
      <c r="D161" s="89"/>
      <c r="E161" s="114">
        <v>18</v>
      </c>
      <c r="F161" s="250" t="s">
        <v>870</v>
      </c>
      <c r="G161" s="252"/>
      <c r="H161" s="251"/>
      <c r="I161" s="94" t="s">
        <v>690</v>
      </c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95" t="str">
        <f t="shared" si="152"/>
        <v/>
      </c>
      <c r="W161" s="95" t="str">
        <f t="shared" si="153"/>
        <v/>
      </c>
      <c r="X161" s="95" t="str">
        <f t="shared" si="154"/>
        <v/>
      </c>
      <c r="Y161" s="95" t="str">
        <f t="shared" si="155"/>
        <v/>
      </c>
      <c r="Z161" s="95" t="str">
        <f t="shared" si="156"/>
        <v/>
      </c>
      <c r="AA161" s="146"/>
      <c r="AB161" s="146"/>
      <c r="AC161" s="146"/>
      <c r="AD161" s="146"/>
      <c r="AE161" s="146"/>
      <c r="AF161" s="146"/>
      <c r="AG161" s="146"/>
      <c r="AH161" s="146"/>
      <c r="AI161" s="146"/>
      <c r="AJ161" s="146"/>
      <c r="AK161" s="146"/>
      <c r="AL161" s="146"/>
      <c r="AM161" s="95" t="str">
        <f t="shared" si="157"/>
        <v/>
      </c>
      <c r="AN161" s="95" t="str">
        <f t="shared" si="158"/>
        <v/>
      </c>
      <c r="AO161" s="95" t="str">
        <f t="shared" si="159"/>
        <v/>
      </c>
      <c r="AP161" s="95" t="str">
        <f t="shared" si="160"/>
        <v/>
      </c>
      <c r="AQ161" s="95" t="str">
        <f t="shared" si="161"/>
        <v/>
      </c>
      <c r="AR161" s="92"/>
      <c r="AS161" s="146"/>
      <c r="AT161" s="146"/>
      <c r="AU161" s="146"/>
      <c r="AV161" s="146"/>
      <c r="AW161" s="146"/>
      <c r="AX161" s="146"/>
      <c r="AY161" s="146"/>
      <c r="AZ161" s="146"/>
      <c r="BA161" s="146"/>
      <c r="BB161" s="146"/>
      <c r="BC161" s="146"/>
      <c r="BD161" s="146"/>
      <c r="BE161" s="95" t="str">
        <f t="shared" si="162"/>
        <v/>
      </c>
      <c r="BF161" s="95" t="str">
        <f t="shared" si="163"/>
        <v/>
      </c>
      <c r="BG161" s="95" t="str">
        <f t="shared" si="164"/>
        <v/>
      </c>
      <c r="BH161" s="95" t="str">
        <f t="shared" si="165"/>
        <v/>
      </c>
      <c r="BI161" s="95" t="str">
        <f t="shared" si="166"/>
        <v/>
      </c>
    </row>
    <row r="162" spans="2:61" x14ac:dyDescent="0.25">
      <c r="B162" s="2" t="s">
        <v>589</v>
      </c>
      <c r="C162" s="89"/>
      <c r="D162" s="89"/>
      <c r="E162" s="114">
        <v>19</v>
      </c>
      <c r="F162" s="250" t="s">
        <v>852</v>
      </c>
      <c r="G162" s="252"/>
      <c r="H162" s="251"/>
      <c r="I162" s="94" t="s">
        <v>690</v>
      </c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95" t="str">
        <f t="shared" si="152"/>
        <v/>
      </c>
      <c r="W162" s="95" t="str">
        <f t="shared" si="153"/>
        <v/>
      </c>
      <c r="X162" s="95" t="str">
        <f t="shared" si="154"/>
        <v/>
      </c>
      <c r="Y162" s="95" t="str">
        <f t="shared" si="155"/>
        <v/>
      </c>
      <c r="Z162" s="95" t="str">
        <f t="shared" si="156"/>
        <v/>
      </c>
      <c r="AA162" s="146"/>
      <c r="AB162" s="146"/>
      <c r="AC162" s="146"/>
      <c r="AD162" s="146"/>
      <c r="AE162" s="146"/>
      <c r="AF162" s="146"/>
      <c r="AG162" s="146"/>
      <c r="AH162" s="146"/>
      <c r="AI162" s="146"/>
      <c r="AJ162" s="146"/>
      <c r="AK162" s="146"/>
      <c r="AL162" s="146"/>
      <c r="AM162" s="95" t="str">
        <f t="shared" si="157"/>
        <v/>
      </c>
      <c r="AN162" s="95" t="str">
        <f t="shared" si="158"/>
        <v/>
      </c>
      <c r="AO162" s="95" t="str">
        <f t="shared" si="159"/>
        <v/>
      </c>
      <c r="AP162" s="95" t="str">
        <f t="shared" si="160"/>
        <v/>
      </c>
      <c r="AQ162" s="95" t="str">
        <f t="shared" si="161"/>
        <v/>
      </c>
      <c r="AR162" s="92"/>
      <c r="AS162" s="146"/>
      <c r="AT162" s="146"/>
      <c r="AU162" s="146"/>
      <c r="AV162" s="146"/>
      <c r="AW162" s="146"/>
      <c r="AX162" s="146"/>
      <c r="AY162" s="146"/>
      <c r="AZ162" s="146"/>
      <c r="BA162" s="146"/>
      <c r="BB162" s="146"/>
      <c r="BC162" s="146"/>
      <c r="BD162" s="146"/>
      <c r="BE162" s="95" t="str">
        <f t="shared" si="162"/>
        <v/>
      </c>
      <c r="BF162" s="95" t="str">
        <f t="shared" si="163"/>
        <v/>
      </c>
      <c r="BG162" s="95" t="str">
        <f t="shared" si="164"/>
        <v/>
      </c>
      <c r="BH162" s="95" t="str">
        <f t="shared" si="165"/>
        <v/>
      </c>
      <c r="BI162" s="95" t="str">
        <f t="shared" si="166"/>
        <v/>
      </c>
    </row>
    <row r="163" spans="2:61" x14ac:dyDescent="0.25">
      <c r="B163" s="2" t="s">
        <v>590</v>
      </c>
      <c r="C163" s="89"/>
      <c r="D163" s="89"/>
      <c r="E163" s="114">
        <v>20</v>
      </c>
      <c r="F163" s="250" t="s">
        <v>853</v>
      </c>
      <c r="G163" s="252"/>
      <c r="H163" s="251"/>
      <c r="I163" s="94" t="s">
        <v>690</v>
      </c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95" t="str">
        <f t="shared" si="152"/>
        <v/>
      </c>
      <c r="W163" s="95" t="str">
        <f t="shared" si="153"/>
        <v/>
      </c>
      <c r="X163" s="95" t="str">
        <f t="shared" si="154"/>
        <v/>
      </c>
      <c r="Y163" s="95" t="str">
        <f t="shared" si="155"/>
        <v/>
      </c>
      <c r="Z163" s="95" t="str">
        <f t="shared" si="156"/>
        <v/>
      </c>
      <c r="AA163" s="146"/>
      <c r="AB163" s="146"/>
      <c r="AC163" s="146"/>
      <c r="AD163" s="146"/>
      <c r="AE163" s="146"/>
      <c r="AF163" s="146"/>
      <c r="AG163" s="146"/>
      <c r="AH163" s="146"/>
      <c r="AI163" s="146"/>
      <c r="AJ163" s="146"/>
      <c r="AK163" s="146"/>
      <c r="AL163" s="146"/>
      <c r="AM163" s="95" t="str">
        <f t="shared" si="157"/>
        <v/>
      </c>
      <c r="AN163" s="95" t="str">
        <f t="shared" si="158"/>
        <v/>
      </c>
      <c r="AO163" s="95" t="str">
        <f t="shared" si="159"/>
        <v/>
      </c>
      <c r="AP163" s="95" t="str">
        <f t="shared" si="160"/>
        <v/>
      </c>
      <c r="AQ163" s="95" t="str">
        <f t="shared" si="161"/>
        <v/>
      </c>
      <c r="AR163" s="92"/>
      <c r="AS163" s="146"/>
      <c r="AT163" s="146"/>
      <c r="AU163" s="146"/>
      <c r="AV163" s="146"/>
      <c r="AW163" s="146"/>
      <c r="AX163" s="146"/>
      <c r="AY163" s="146"/>
      <c r="AZ163" s="146"/>
      <c r="BA163" s="146"/>
      <c r="BB163" s="146"/>
      <c r="BC163" s="146"/>
      <c r="BD163" s="146"/>
      <c r="BE163" s="95" t="str">
        <f t="shared" si="162"/>
        <v/>
      </c>
      <c r="BF163" s="95" t="str">
        <f t="shared" si="163"/>
        <v/>
      </c>
      <c r="BG163" s="95" t="str">
        <f t="shared" si="164"/>
        <v/>
      </c>
      <c r="BH163" s="95" t="str">
        <f t="shared" si="165"/>
        <v/>
      </c>
      <c r="BI163" s="95" t="str">
        <f t="shared" si="166"/>
        <v/>
      </c>
    </row>
    <row r="164" spans="2:61" x14ac:dyDescent="0.25">
      <c r="B164" s="2" t="s">
        <v>591</v>
      </c>
      <c r="C164" s="89"/>
      <c r="D164" s="89"/>
      <c r="E164" s="114">
        <v>21</v>
      </c>
      <c r="F164" s="250" t="s">
        <v>871</v>
      </c>
      <c r="G164" s="252"/>
      <c r="H164" s="251"/>
      <c r="I164" s="94" t="s">
        <v>690</v>
      </c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95" t="str">
        <f t="shared" si="152"/>
        <v/>
      </c>
      <c r="W164" s="95" t="str">
        <f t="shared" si="153"/>
        <v/>
      </c>
      <c r="X164" s="95" t="str">
        <f t="shared" si="154"/>
        <v/>
      </c>
      <c r="Y164" s="95" t="str">
        <f t="shared" si="155"/>
        <v/>
      </c>
      <c r="Z164" s="95" t="str">
        <f t="shared" si="156"/>
        <v/>
      </c>
      <c r="AA164" s="146"/>
      <c r="AB164" s="146"/>
      <c r="AC164" s="146"/>
      <c r="AD164" s="146"/>
      <c r="AE164" s="146"/>
      <c r="AF164" s="146"/>
      <c r="AG164" s="146"/>
      <c r="AH164" s="146"/>
      <c r="AI164" s="146"/>
      <c r="AJ164" s="146"/>
      <c r="AK164" s="146"/>
      <c r="AL164" s="146"/>
      <c r="AM164" s="95" t="str">
        <f t="shared" si="157"/>
        <v/>
      </c>
      <c r="AN164" s="95" t="str">
        <f t="shared" si="158"/>
        <v/>
      </c>
      <c r="AO164" s="95" t="str">
        <f t="shared" si="159"/>
        <v/>
      </c>
      <c r="AP164" s="95" t="str">
        <f t="shared" si="160"/>
        <v/>
      </c>
      <c r="AQ164" s="95" t="str">
        <f t="shared" si="161"/>
        <v/>
      </c>
      <c r="AR164" s="92"/>
      <c r="AS164" s="146"/>
      <c r="AT164" s="146"/>
      <c r="AU164" s="146"/>
      <c r="AV164" s="146"/>
      <c r="AW164" s="146"/>
      <c r="AX164" s="146"/>
      <c r="AY164" s="146"/>
      <c r="AZ164" s="146"/>
      <c r="BA164" s="146"/>
      <c r="BB164" s="146"/>
      <c r="BC164" s="146"/>
      <c r="BD164" s="146"/>
      <c r="BE164" s="95" t="str">
        <f t="shared" si="162"/>
        <v/>
      </c>
      <c r="BF164" s="95" t="str">
        <f t="shared" si="163"/>
        <v/>
      </c>
      <c r="BG164" s="95" t="str">
        <f t="shared" si="164"/>
        <v/>
      </c>
      <c r="BH164" s="95" t="str">
        <f t="shared" si="165"/>
        <v/>
      </c>
      <c r="BI164" s="95" t="str">
        <f t="shared" si="166"/>
        <v/>
      </c>
    </row>
    <row r="165" spans="2:61" x14ac:dyDescent="0.25">
      <c r="B165" s="2" t="s">
        <v>592</v>
      </c>
      <c r="C165" s="89"/>
      <c r="D165" s="89"/>
      <c r="E165" s="114">
        <v>22</v>
      </c>
      <c r="F165" s="250" t="s">
        <v>872</v>
      </c>
      <c r="G165" s="252"/>
      <c r="H165" s="251"/>
      <c r="I165" s="94" t="s">
        <v>690</v>
      </c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95" t="str">
        <f t="shared" si="152"/>
        <v/>
      </c>
      <c r="W165" s="95" t="str">
        <f t="shared" si="153"/>
        <v/>
      </c>
      <c r="X165" s="95" t="str">
        <f t="shared" si="154"/>
        <v/>
      </c>
      <c r="Y165" s="95" t="str">
        <f t="shared" si="155"/>
        <v/>
      </c>
      <c r="Z165" s="95" t="str">
        <f t="shared" si="156"/>
        <v/>
      </c>
      <c r="AA165" s="146"/>
      <c r="AB165" s="146"/>
      <c r="AC165" s="146"/>
      <c r="AD165" s="146"/>
      <c r="AE165" s="146"/>
      <c r="AF165" s="146"/>
      <c r="AG165" s="146"/>
      <c r="AH165" s="146"/>
      <c r="AI165" s="146"/>
      <c r="AJ165" s="146"/>
      <c r="AK165" s="146"/>
      <c r="AL165" s="146"/>
      <c r="AM165" s="95" t="str">
        <f t="shared" si="157"/>
        <v/>
      </c>
      <c r="AN165" s="95" t="str">
        <f t="shared" si="158"/>
        <v/>
      </c>
      <c r="AO165" s="95" t="str">
        <f t="shared" si="159"/>
        <v/>
      </c>
      <c r="AP165" s="95" t="str">
        <f t="shared" si="160"/>
        <v/>
      </c>
      <c r="AQ165" s="95" t="str">
        <f t="shared" si="161"/>
        <v/>
      </c>
      <c r="AR165" s="92"/>
      <c r="AS165" s="146"/>
      <c r="AT165" s="146"/>
      <c r="AU165" s="146"/>
      <c r="AV165" s="146"/>
      <c r="AW165" s="146"/>
      <c r="AX165" s="146"/>
      <c r="AY165" s="146"/>
      <c r="AZ165" s="146"/>
      <c r="BA165" s="146"/>
      <c r="BB165" s="146"/>
      <c r="BC165" s="146"/>
      <c r="BD165" s="146"/>
      <c r="BE165" s="95" t="str">
        <f t="shared" si="162"/>
        <v/>
      </c>
      <c r="BF165" s="95" t="str">
        <f t="shared" si="163"/>
        <v/>
      </c>
      <c r="BG165" s="95" t="str">
        <f t="shared" si="164"/>
        <v/>
      </c>
      <c r="BH165" s="95" t="str">
        <f t="shared" si="165"/>
        <v/>
      </c>
      <c r="BI165" s="95" t="str">
        <f t="shared" si="166"/>
        <v/>
      </c>
    </row>
    <row r="166" spans="2:61" x14ac:dyDescent="0.25">
      <c r="C166" s="89"/>
      <c r="D166" s="89"/>
      <c r="E166" s="276"/>
      <c r="F166" s="252"/>
      <c r="G166" s="252"/>
      <c r="H166" s="251"/>
      <c r="I166" s="94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2"/>
      <c r="W166" s="92"/>
      <c r="X166" s="92"/>
      <c r="Y166" s="92"/>
      <c r="Z166" s="92"/>
      <c r="AA166" s="91"/>
      <c r="AB166" s="91"/>
      <c r="AC166" s="91"/>
      <c r="AD166" s="91"/>
      <c r="AE166" s="91"/>
      <c r="AF166" s="91"/>
      <c r="AG166" s="91"/>
      <c r="AH166" s="91"/>
      <c r="AI166" s="91"/>
      <c r="AJ166" s="91"/>
      <c r="AK166" s="91"/>
      <c r="AL166" s="91"/>
      <c r="AM166" s="92"/>
      <c r="AN166" s="92"/>
      <c r="AO166" s="92"/>
      <c r="AP166" s="92"/>
      <c r="AQ166" s="92"/>
      <c r="AR166" s="92"/>
      <c r="AS166" s="91"/>
      <c r="AT166" s="91"/>
      <c r="AU166" s="91"/>
      <c r="AV166" s="91"/>
      <c r="AW166" s="91"/>
      <c r="AX166" s="91"/>
      <c r="AY166" s="91"/>
      <c r="AZ166" s="91"/>
      <c r="BA166" s="91"/>
      <c r="BB166" s="91"/>
      <c r="BC166" s="91"/>
      <c r="BD166" s="91"/>
      <c r="BE166" s="92"/>
      <c r="BF166" s="92"/>
      <c r="BG166" s="92"/>
      <c r="BH166" s="92"/>
      <c r="BI166" s="92"/>
    </row>
  </sheetData>
  <sheetProtection algorithmName="SHA-512" hashValue="nruRHXXkAXPU2bnJobt642Oq7xNX6xF1hTpOXKB7Bl7kUamkZ01pIQ355sDZb9VPAlHA5FD9/afuJlMhe+OejA==" saltValue="2XWQdds20GdYlCOIOXf5ug==" spinCount="100000" sheet="1" objects="1" scenarios="1"/>
  <mergeCells count="153">
    <mergeCell ref="AS12:BD13"/>
    <mergeCell ref="AS15:BD15"/>
    <mergeCell ref="AS49:BD50"/>
    <mergeCell ref="AS52:BD52"/>
    <mergeCell ref="AA12:AL13"/>
    <mergeCell ref="AA15:AL15"/>
    <mergeCell ref="AA49:AL50"/>
    <mergeCell ref="AA52:AL52"/>
    <mergeCell ref="C49:C51"/>
    <mergeCell ref="D49:H51"/>
    <mergeCell ref="I49:I51"/>
    <mergeCell ref="J49:U50"/>
    <mergeCell ref="D52:H52"/>
    <mergeCell ref="J52:U52"/>
    <mergeCell ref="E27:H27"/>
    <mergeCell ref="D28:H28"/>
    <mergeCell ref="D29:H29"/>
    <mergeCell ref="E30:H30"/>
    <mergeCell ref="D31:H31"/>
    <mergeCell ref="D32:H32"/>
    <mergeCell ref="C12:C14"/>
    <mergeCell ref="D12:H14"/>
    <mergeCell ref="E19:H19"/>
    <mergeCell ref="D20:H20"/>
    <mergeCell ref="D21:H21"/>
    <mergeCell ref="E22:H22"/>
    <mergeCell ref="F165:H165"/>
    <mergeCell ref="E166:H166"/>
    <mergeCell ref="F158:H158"/>
    <mergeCell ref="F159:H159"/>
    <mergeCell ref="F160:H160"/>
    <mergeCell ref="F163:H163"/>
    <mergeCell ref="F164:H164"/>
    <mergeCell ref="F161:H161"/>
    <mergeCell ref="F162:H162"/>
    <mergeCell ref="F152:H152"/>
    <mergeCell ref="F153:H153"/>
    <mergeCell ref="F154:H154"/>
    <mergeCell ref="F155:H155"/>
    <mergeCell ref="F156:H156"/>
    <mergeCell ref="F157:H157"/>
    <mergeCell ref="F145:H145"/>
    <mergeCell ref="F146:H146"/>
    <mergeCell ref="F147:H147"/>
    <mergeCell ref="F150:H150"/>
    <mergeCell ref="F151:H151"/>
    <mergeCell ref="F148:H148"/>
    <mergeCell ref="F149:H149"/>
    <mergeCell ref="F139:H139"/>
    <mergeCell ref="F140:H140"/>
    <mergeCell ref="F141:H141"/>
    <mergeCell ref="F144:H144"/>
    <mergeCell ref="E142:H142"/>
    <mergeCell ref="E143:H143"/>
    <mergeCell ref="F132:H132"/>
    <mergeCell ref="F133:H133"/>
    <mergeCell ref="F134:H134"/>
    <mergeCell ref="F137:H137"/>
    <mergeCell ref="F138:H138"/>
    <mergeCell ref="F135:H135"/>
    <mergeCell ref="F136:H136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4:H124"/>
    <mergeCell ref="F125:H125"/>
    <mergeCell ref="E119:H119"/>
    <mergeCell ref="F122:H122"/>
    <mergeCell ref="F123:H123"/>
    <mergeCell ref="F113:H113"/>
    <mergeCell ref="F114:H114"/>
    <mergeCell ref="F115:H115"/>
    <mergeCell ref="F116:H116"/>
    <mergeCell ref="D118:H118"/>
    <mergeCell ref="F106:H106"/>
    <mergeCell ref="F107:H107"/>
    <mergeCell ref="F108:H108"/>
    <mergeCell ref="F111:H111"/>
    <mergeCell ref="F112:H112"/>
    <mergeCell ref="F109:H109"/>
    <mergeCell ref="F110:H110"/>
    <mergeCell ref="F100:H100"/>
    <mergeCell ref="F103:H103"/>
    <mergeCell ref="F104:H104"/>
    <mergeCell ref="F105:H105"/>
    <mergeCell ref="E102:H102"/>
    <mergeCell ref="F93:H93"/>
    <mergeCell ref="F94:H94"/>
    <mergeCell ref="F95:H95"/>
    <mergeCell ref="F98:H98"/>
    <mergeCell ref="F99:H99"/>
    <mergeCell ref="F96:H96"/>
    <mergeCell ref="F97:H97"/>
    <mergeCell ref="F87:H87"/>
    <mergeCell ref="F88:H88"/>
    <mergeCell ref="F89:H89"/>
    <mergeCell ref="F90:H90"/>
    <mergeCell ref="F91:H91"/>
    <mergeCell ref="F92:H92"/>
    <mergeCell ref="F80:H80"/>
    <mergeCell ref="F83:H83"/>
    <mergeCell ref="D85:H85"/>
    <mergeCell ref="E86:H86"/>
    <mergeCell ref="F74:H74"/>
    <mergeCell ref="F77:H77"/>
    <mergeCell ref="F78:H78"/>
    <mergeCell ref="F79:H79"/>
    <mergeCell ref="F72:H72"/>
    <mergeCell ref="F73:H73"/>
    <mergeCell ref="F69:H69"/>
    <mergeCell ref="E71:H71"/>
    <mergeCell ref="F61:H61"/>
    <mergeCell ref="F64:H64"/>
    <mergeCell ref="F65:H65"/>
    <mergeCell ref="F66:H66"/>
    <mergeCell ref="D62:H62"/>
    <mergeCell ref="E63:H63"/>
    <mergeCell ref="F58:H58"/>
    <mergeCell ref="D54:H54"/>
    <mergeCell ref="E55:H55"/>
    <mergeCell ref="F56:H56"/>
    <mergeCell ref="F57:H57"/>
    <mergeCell ref="D53:H53"/>
    <mergeCell ref="E44:H44"/>
    <mergeCell ref="D41:H41"/>
    <mergeCell ref="E42:H42"/>
    <mergeCell ref="E43:H43"/>
    <mergeCell ref="E45:H45"/>
    <mergeCell ref="E35:H35"/>
    <mergeCell ref="D37:H37"/>
    <mergeCell ref="E38:H38"/>
    <mergeCell ref="E39:H39"/>
    <mergeCell ref="E33:H33"/>
    <mergeCell ref="E34:H34"/>
    <mergeCell ref="E23:H23"/>
    <mergeCell ref="E24:H24"/>
    <mergeCell ref="E25:H25"/>
    <mergeCell ref="E26:H26"/>
    <mergeCell ref="D16:H16"/>
    <mergeCell ref="D17:H17"/>
    <mergeCell ref="E18:H18"/>
    <mergeCell ref="J12:U13"/>
    <mergeCell ref="D15:H15"/>
    <mergeCell ref="J15:U15"/>
    <mergeCell ref="I12:I14"/>
    <mergeCell ref="C2:G2"/>
    <mergeCell ref="C4:G4"/>
    <mergeCell ref="C6:G6"/>
  </mergeCells>
  <pageMargins left="0.7" right="0.7" top="0.75" bottom="0.75" header="0.3" footer="0.3"/>
  <pageSetup paperSize="9" orientation="portrait" r:id="rId1"/>
  <ignoredErrors>
    <ignoredError sqref="H2 H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Sheet1</vt:lpstr>
      <vt:lpstr>ARUS</vt:lpstr>
      <vt:lpstr>KINERJA</vt:lpstr>
      <vt:lpstr>UTILISASI</vt:lpstr>
      <vt:lpstr>UTILISASI!Regional</vt:lpstr>
      <vt:lpstr>Regional</vt:lpstr>
      <vt:lpstr>UTILISASI!RegP1</vt:lpstr>
      <vt:lpstr>RegP1</vt:lpstr>
      <vt:lpstr>UTILISASI!RegP2</vt:lpstr>
      <vt:lpstr>RegP2</vt:lpstr>
      <vt:lpstr>UTILISASI!RegP3</vt:lpstr>
      <vt:lpstr>RegP3</vt:lpstr>
      <vt:lpstr>UTILISASI!RegP4</vt:lpstr>
      <vt:lpstr>RegP4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Fadilah</dc:creator>
  <cp:lastModifiedBy>Akhmad Fadilah</cp:lastModifiedBy>
  <dcterms:created xsi:type="dcterms:W3CDTF">2021-08-22T08:56:02Z</dcterms:created>
  <dcterms:modified xsi:type="dcterms:W3CDTF">2021-10-27T07:28:37Z</dcterms:modified>
</cp:coreProperties>
</file>