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 activeTab="5"/>
  </bookViews>
  <sheets>
    <sheet name="morbidity" sheetId="50" r:id="rId1"/>
    <sheet name="rank (morbidity)" sheetId="54" r:id="rId2"/>
    <sheet name="mortality" sheetId="55" r:id="rId3"/>
    <sheet name="rank (mortality)" sheetId="56" r:id="rId4"/>
    <sheet name="Morbidity Chart" sheetId="57" r:id="rId5"/>
    <sheet name="Mortality Chart" sheetId="58" r:id="rId6"/>
  </sheets>
  <calcPr calcId="162913"/>
</workbook>
</file>

<file path=xl/calcChain.xml><?xml version="1.0" encoding="utf-8"?>
<calcChain xmlns="http://schemas.openxmlformats.org/spreadsheetml/2006/main">
  <c r="D39" i="56" l="1"/>
  <c r="D40" i="56"/>
  <c r="D13" i="56"/>
  <c r="D14" i="56"/>
  <c r="D15" i="56"/>
  <c r="D16" i="56"/>
  <c r="F16" i="56" s="1"/>
  <c r="H16" i="56" s="1"/>
  <c r="I16" i="56" s="1"/>
  <c r="J16" i="56" s="1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12" i="56"/>
  <c r="D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12" i="56"/>
  <c r="F15" i="56"/>
  <c r="F14" i="56"/>
  <c r="H14" i="56" s="1"/>
  <c r="F13" i="56"/>
  <c r="F12" i="56" l="1"/>
  <c r="H12" i="56" s="1"/>
  <c r="H13" i="56"/>
  <c r="H15" i="56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12" i="54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G13" i="56" l="1"/>
  <c r="G12" i="56"/>
  <c r="G16" i="56"/>
  <c r="G14" i="56"/>
  <c r="G15" i="56"/>
  <c r="I12" i="56"/>
  <c r="J12" i="56" s="1"/>
  <c r="H40" i="54"/>
  <c r="I40" i="54" s="1"/>
  <c r="J40" i="54" s="1"/>
  <c r="G40" i="54"/>
  <c r="H39" i="54"/>
  <c r="I39" i="54" s="1"/>
  <c r="J39" i="54" s="1"/>
  <c r="G39" i="54"/>
  <c r="H38" i="54"/>
  <c r="I38" i="54" s="1"/>
  <c r="J38" i="54" s="1"/>
  <c r="G38" i="54"/>
  <c r="H37" i="54"/>
  <c r="I37" i="54" s="1"/>
  <c r="J37" i="54" s="1"/>
  <c r="G37" i="54"/>
  <c r="H36" i="54"/>
  <c r="I36" i="54" s="1"/>
  <c r="J36" i="54" s="1"/>
  <c r="G36" i="54"/>
  <c r="H35" i="54"/>
  <c r="I35" i="54" s="1"/>
  <c r="J35" i="54" s="1"/>
  <c r="G35" i="54"/>
  <c r="H34" i="54"/>
  <c r="I34" i="54" s="1"/>
  <c r="J34" i="54" s="1"/>
  <c r="G34" i="54"/>
  <c r="H33" i="54"/>
  <c r="I33" i="54" s="1"/>
  <c r="J33" i="54" s="1"/>
  <c r="G33" i="54"/>
  <c r="H32" i="54"/>
  <c r="I32" i="54" s="1"/>
  <c r="J32" i="54" s="1"/>
  <c r="G32" i="54"/>
  <c r="H31" i="54"/>
  <c r="I31" i="54" s="1"/>
  <c r="J31" i="54" s="1"/>
  <c r="G31" i="54"/>
  <c r="H30" i="54"/>
  <c r="I30" i="54" s="1"/>
  <c r="J30" i="54" s="1"/>
  <c r="G30" i="54"/>
  <c r="H29" i="54"/>
  <c r="I29" i="54" s="1"/>
  <c r="J29" i="54" s="1"/>
  <c r="G29" i="54"/>
  <c r="H28" i="54"/>
  <c r="I28" i="54" s="1"/>
  <c r="J28" i="54" s="1"/>
  <c r="G28" i="54"/>
  <c r="H27" i="54"/>
  <c r="I27" i="54" s="1"/>
  <c r="J27" i="54" s="1"/>
  <c r="G27" i="54"/>
  <c r="H26" i="54"/>
  <c r="I26" i="54" s="1"/>
  <c r="J26" i="54" s="1"/>
  <c r="G26" i="54"/>
  <c r="H25" i="54"/>
  <c r="I25" i="54" s="1"/>
  <c r="J25" i="54" s="1"/>
  <c r="G25" i="54"/>
  <c r="H24" i="54"/>
  <c r="I24" i="54" s="1"/>
  <c r="J24" i="54" s="1"/>
  <c r="G24" i="54"/>
  <c r="H23" i="54"/>
  <c r="I23" i="54" s="1"/>
  <c r="J23" i="54" s="1"/>
  <c r="G23" i="54"/>
  <c r="H22" i="54"/>
  <c r="I22" i="54" s="1"/>
  <c r="J22" i="54" s="1"/>
  <c r="G22" i="54"/>
  <c r="H21" i="54"/>
  <c r="I21" i="54" s="1"/>
  <c r="J21" i="54" s="1"/>
  <c r="G21" i="54"/>
  <c r="H20" i="54"/>
  <c r="I20" i="54" s="1"/>
  <c r="J20" i="54" s="1"/>
  <c r="G20" i="54"/>
  <c r="H19" i="54"/>
  <c r="I19" i="54" s="1"/>
  <c r="J19" i="54" s="1"/>
  <c r="G19" i="54"/>
  <c r="H18" i="54"/>
  <c r="I18" i="54" s="1"/>
  <c r="J18" i="54" s="1"/>
  <c r="G18" i="54"/>
  <c r="H17" i="54"/>
  <c r="I17" i="54" s="1"/>
  <c r="J17" i="54" s="1"/>
  <c r="G17" i="54"/>
  <c r="H16" i="54"/>
  <c r="I16" i="54" s="1"/>
  <c r="J16" i="54" s="1"/>
  <c r="G16" i="54"/>
  <c r="H15" i="54"/>
  <c r="I15" i="54" s="1"/>
  <c r="J15" i="54" s="1"/>
  <c r="G15" i="54"/>
  <c r="H14" i="54"/>
  <c r="I14" i="54" s="1"/>
  <c r="J14" i="54" s="1"/>
  <c r="G14" i="54"/>
  <c r="H13" i="54"/>
  <c r="I13" i="54" s="1"/>
  <c r="J13" i="54" s="1"/>
  <c r="G13" i="54"/>
  <c r="H12" i="54"/>
  <c r="I12" i="54" s="1"/>
  <c r="J12" i="54" s="1"/>
  <c r="G12" i="54"/>
  <c r="H17" i="56"/>
  <c r="I14" i="56" s="1"/>
  <c r="J14" i="56" s="1"/>
  <c r="H18" i="56"/>
  <c r="I13" i="56" s="1"/>
  <c r="J13" i="56" s="1"/>
  <c r="H19" i="56"/>
  <c r="I19" i="56" s="1"/>
  <c r="J19" i="56" s="1"/>
  <c r="H20" i="56"/>
  <c r="I20" i="56" s="1"/>
  <c r="J20" i="56" s="1"/>
  <c r="H21" i="56"/>
  <c r="I21" i="56" s="1"/>
  <c r="J21" i="56" s="1"/>
  <c r="H22" i="56"/>
  <c r="I22" i="56" s="1"/>
  <c r="J22" i="56" s="1"/>
  <c r="H23" i="56"/>
  <c r="I23" i="56" s="1"/>
  <c r="J23" i="56" s="1"/>
  <c r="H24" i="56"/>
  <c r="I24" i="56" s="1"/>
  <c r="J24" i="56" s="1"/>
  <c r="H25" i="56"/>
  <c r="I25" i="56" s="1"/>
  <c r="J25" i="56" s="1"/>
  <c r="H26" i="56"/>
  <c r="I26" i="56" s="1"/>
  <c r="J26" i="56" s="1"/>
  <c r="H27" i="56"/>
  <c r="I27" i="56" s="1"/>
  <c r="J27" i="56" s="1"/>
  <c r="H28" i="56"/>
  <c r="I28" i="56" s="1"/>
  <c r="J28" i="56" s="1"/>
  <c r="H29" i="56"/>
  <c r="I29" i="56" s="1"/>
  <c r="J29" i="56" s="1"/>
  <c r="H30" i="56"/>
  <c r="I30" i="56" s="1"/>
  <c r="J30" i="56" s="1"/>
  <c r="H31" i="56"/>
  <c r="I31" i="56" s="1"/>
  <c r="J31" i="56" s="1"/>
  <c r="H32" i="56"/>
  <c r="I32" i="56" s="1"/>
  <c r="J32" i="56" s="1"/>
  <c r="H33" i="56"/>
  <c r="I33" i="56" s="1"/>
  <c r="J33" i="56" s="1"/>
  <c r="H34" i="56"/>
  <c r="I34" i="56" s="1"/>
  <c r="J34" i="56" s="1"/>
  <c r="H35" i="56"/>
  <c r="I35" i="56" s="1"/>
  <c r="J35" i="56" s="1"/>
  <c r="H36" i="56"/>
  <c r="I36" i="56" s="1"/>
  <c r="J36" i="56" s="1"/>
  <c r="H37" i="56"/>
  <c r="I37" i="56" s="1"/>
  <c r="J37" i="56" s="1"/>
  <c r="H38" i="56"/>
  <c r="I38" i="56" s="1"/>
  <c r="J38" i="56" s="1"/>
  <c r="H39" i="56"/>
  <c r="I39" i="56" s="1"/>
  <c r="J39" i="56" s="1"/>
  <c r="H40" i="56"/>
  <c r="I40" i="56" s="1"/>
  <c r="J40" i="56" s="1"/>
  <c r="I15" i="56" l="1"/>
  <c r="J15" i="56" s="1"/>
  <c r="I18" i="56"/>
  <c r="J18" i="56" s="1"/>
  <c r="I17" i="56"/>
  <c r="J17" i="56" s="1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E41" i="56" l="1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12" i="54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12" i="56"/>
  <c r="E41" i="54"/>
  <c r="F41" i="54"/>
  <c r="D41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12" i="54"/>
  <c r="E39" i="54"/>
  <c r="E40" i="54"/>
  <c r="E37" i="54"/>
  <c r="E38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13" i="54"/>
  <c r="E14" i="54"/>
  <c r="E15" i="54"/>
  <c r="E16" i="54"/>
  <c r="E17" i="54"/>
  <c r="E18" i="54"/>
  <c r="E19" i="54"/>
  <c r="E20" i="54"/>
  <c r="D41" i="56" l="1"/>
  <c r="AG47" i="55"/>
  <c r="AF47" i="55"/>
  <c r="AF48" i="55" s="1"/>
  <c r="AE47" i="55"/>
  <c r="AD47" i="55"/>
  <c r="AD48" i="55" s="1"/>
  <c r="AC47" i="55"/>
  <c r="AB47" i="55"/>
  <c r="AB48" i="55" s="1"/>
  <c r="AA47" i="55"/>
  <c r="Z47" i="55"/>
  <c r="Z48" i="55" s="1"/>
  <c r="Y47" i="55"/>
  <c r="X47" i="55"/>
  <c r="X48" i="55" s="1"/>
  <c r="W47" i="55"/>
  <c r="V47" i="55"/>
  <c r="V48" i="55" s="1"/>
  <c r="U47" i="55"/>
  <c r="T47" i="55"/>
  <c r="T48" i="55" s="1"/>
  <c r="S47" i="55"/>
  <c r="R47" i="55"/>
  <c r="R48" i="55" s="1"/>
  <c r="Q47" i="55"/>
  <c r="P47" i="55"/>
  <c r="P48" i="55" s="1"/>
  <c r="O47" i="55"/>
  <c r="N47" i="55"/>
  <c r="N48" i="55" s="1"/>
  <c r="M47" i="55"/>
  <c r="L47" i="55"/>
  <c r="L48" i="55" s="1"/>
  <c r="K47" i="55"/>
  <c r="J47" i="55"/>
  <c r="J48" i="55" s="1"/>
  <c r="I47" i="55"/>
  <c r="H47" i="55"/>
  <c r="H48" i="55" s="1"/>
  <c r="G47" i="55"/>
  <c r="F47" i="55"/>
  <c r="F48" i="55" s="1"/>
  <c r="E47" i="55"/>
  <c r="D47" i="55"/>
  <c r="D48" i="55" s="1"/>
  <c r="AI46" i="55"/>
  <c r="AH46" i="55"/>
  <c r="AJ46" i="55" s="1"/>
  <c r="AI45" i="55"/>
  <c r="AH45" i="55"/>
  <c r="AJ45" i="55" s="1"/>
  <c r="AI44" i="55"/>
  <c r="AH44" i="55"/>
  <c r="AJ44" i="55" s="1"/>
  <c r="AJ43" i="55"/>
  <c r="AI43" i="55"/>
  <c r="AH43" i="55"/>
  <c r="AI42" i="55"/>
  <c r="AH42" i="55"/>
  <c r="AJ42" i="55" s="1"/>
  <c r="AI41" i="55"/>
  <c r="AH41" i="55"/>
  <c r="AJ41" i="55" s="1"/>
  <c r="AI40" i="55"/>
  <c r="AH40" i="55"/>
  <c r="AJ40" i="55" s="1"/>
  <c r="AJ39" i="55"/>
  <c r="AI39" i="55"/>
  <c r="AH39" i="55"/>
  <c r="AI38" i="55"/>
  <c r="AH38" i="55"/>
  <c r="AJ38" i="55" s="1"/>
  <c r="AI37" i="55"/>
  <c r="AH37" i="55"/>
  <c r="AJ37" i="55" s="1"/>
  <c r="AI36" i="55"/>
  <c r="AH36" i="55"/>
  <c r="AJ36" i="55" s="1"/>
  <c r="AJ35" i="55"/>
  <c r="AI35" i="55"/>
  <c r="AH35" i="55"/>
  <c r="AI34" i="55"/>
  <c r="AH34" i="55"/>
  <c r="AJ34" i="55" s="1"/>
  <c r="AI33" i="55"/>
  <c r="AH33" i="55"/>
  <c r="AJ33" i="55" s="1"/>
  <c r="AI32" i="55"/>
  <c r="AH32" i="55"/>
  <c r="AJ32" i="55" s="1"/>
  <c r="AJ31" i="55"/>
  <c r="AI31" i="55"/>
  <c r="AH31" i="55"/>
  <c r="AI30" i="55"/>
  <c r="AH30" i="55"/>
  <c r="AJ30" i="55" s="1"/>
  <c r="AI29" i="55"/>
  <c r="AH29" i="55"/>
  <c r="AJ29" i="55" s="1"/>
  <c r="AI28" i="55"/>
  <c r="AH28" i="55"/>
  <c r="AJ28" i="55" s="1"/>
  <c r="AJ27" i="55"/>
  <c r="AI27" i="55"/>
  <c r="AH27" i="55"/>
  <c r="AI26" i="55"/>
  <c r="AH26" i="55"/>
  <c r="AJ26" i="55" s="1"/>
  <c r="AI25" i="55"/>
  <c r="AH25" i="55"/>
  <c r="AJ25" i="55" s="1"/>
  <c r="AI24" i="55"/>
  <c r="AH24" i="55"/>
  <c r="AJ24" i="55" s="1"/>
  <c r="AJ23" i="55"/>
  <c r="AI23" i="55"/>
  <c r="AH23" i="55"/>
  <c r="AI22" i="55"/>
  <c r="AH22" i="55"/>
  <c r="AJ22" i="55" s="1"/>
  <c r="AI21" i="55"/>
  <c r="AH21" i="55"/>
  <c r="AJ21" i="55" s="1"/>
  <c r="AI20" i="55"/>
  <c r="AH20" i="55"/>
  <c r="AJ20" i="55" s="1"/>
  <c r="AJ19" i="55"/>
  <c r="AI19" i="55"/>
  <c r="AH19" i="55"/>
  <c r="AI18" i="55"/>
  <c r="AH18" i="55"/>
  <c r="AJ18" i="55" s="1"/>
  <c r="AI17" i="55"/>
  <c r="AH17" i="55"/>
  <c r="AJ17" i="55" s="1"/>
  <c r="AI16" i="55"/>
  <c r="AH16" i="55"/>
  <c r="AJ16" i="55" s="1"/>
  <c r="AJ15" i="55"/>
  <c r="AI15" i="55"/>
  <c r="AH15" i="55"/>
  <c r="AI14" i="55"/>
  <c r="AH14" i="55"/>
  <c r="AJ14" i="55" s="1"/>
  <c r="AI13" i="55"/>
  <c r="AH13" i="55"/>
  <c r="AJ13" i="55" s="1"/>
  <c r="AI12" i="55"/>
  <c r="AH12" i="55"/>
  <c r="AJ12" i="55" s="1"/>
  <c r="AJ11" i="55"/>
  <c r="AI11" i="55"/>
  <c r="AH11" i="55"/>
  <c r="AI10" i="55"/>
  <c r="AH10" i="55"/>
  <c r="AJ10" i="55" s="1"/>
  <c r="AI9" i="55"/>
  <c r="AH9" i="55"/>
  <c r="AJ9" i="55" s="1"/>
  <c r="AI8" i="55"/>
  <c r="AI47" i="55" s="1"/>
  <c r="AH8" i="55"/>
  <c r="AJ8" i="55" s="1"/>
  <c r="F41" i="56" l="1"/>
  <c r="AH47" i="55"/>
  <c r="E47" i="50"/>
  <c r="F47" i="50"/>
  <c r="G47" i="50"/>
  <c r="H47" i="50"/>
  <c r="I47" i="50"/>
  <c r="J47" i="50"/>
  <c r="K47" i="50"/>
  <c r="L47" i="50"/>
  <c r="M47" i="50"/>
  <c r="N47" i="50"/>
  <c r="O47" i="50"/>
  <c r="P47" i="50"/>
  <c r="Q47" i="50"/>
  <c r="R47" i="50"/>
  <c r="S47" i="50"/>
  <c r="T47" i="50"/>
  <c r="U47" i="50"/>
  <c r="V47" i="50"/>
  <c r="W47" i="50"/>
  <c r="X47" i="50"/>
  <c r="Y47" i="50"/>
  <c r="Z47" i="50"/>
  <c r="AA47" i="50"/>
  <c r="AB47" i="50"/>
  <c r="AC47" i="50"/>
  <c r="AD47" i="50"/>
  <c r="AE47" i="50"/>
  <c r="AF47" i="50"/>
  <c r="AG47" i="50"/>
  <c r="D47" i="50"/>
  <c r="AH48" i="55" l="1"/>
  <c r="AJ48" i="55" s="1"/>
  <c r="AJ47" i="55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30" i="50"/>
  <c r="AI31" i="50"/>
  <c r="AI32" i="50"/>
  <c r="AI33" i="50"/>
  <c r="AI34" i="50"/>
  <c r="AI35" i="50"/>
  <c r="AI36" i="50"/>
  <c r="AI37" i="50"/>
  <c r="AI38" i="50"/>
  <c r="AI39" i="50"/>
  <c r="AI40" i="50"/>
  <c r="AI41" i="50"/>
  <c r="AI42" i="50"/>
  <c r="AI43" i="50"/>
  <c r="AI44" i="50"/>
  <c r="AI45" i="50"/>
  <c r="AI46" i="50"/>
  <c r="AH9" i="50"/>
  <c r="AJ9" i="50" s="1"/>
  <c r="AH10" i="50"/>
  <c r="AJ10" i="50" s="1"/>
  <c r="AH11" i="50"/>
  <c r="AH12" i="50"/>
  <c r="AJ12" i="50" s="1"/>
  <c r="AH13" i="50"/>
  <c r="AJ13" i="50" s="1"/>
  <c r="AH14" i="50"/>
  <c r="AJ14" i="50" s="1"/>
  <c r="AH15" i="50"/>
  <c r="AH16" i="50"/>
  <c r="AJ16" i="50" s="1"/>
  <c r="AH17" i="50"/>
  <c r="AJ17" i="50" s="1"/>
  <c r="AH18" i="50"/>
  <c r="AJ18" i="50" s="1"/>
  <c r="AH19" i="50"/>
  <c r="AH20" i="50"/>
  <c r="AJ20" i="50" s="1"/>
  <c r="AH21" i="50"/>
  <c r="AJ21" i="50" s="1"/>
  <c r="AH22" i="50"/>
  <c r="AJ22" i="50" s="1"/>
  <c r="AH23" i="50"/>
  <c r="AH24" i="50"/>
  <c r="AJ24" i="50" s="1"/>
  <c r="AH25" i="50"/>
  <c r="AJ25" i="50" s="1"/>
  <c r="AH26" i="50"/>
  <c r="AJ26" i="50" s="1"/>
  <c r="AH27" i="50"/>
  <c r="AH28" i="50"/>
  <c r="AJ28" i="50" s="1"/>
  <c r="AH29" i="50"/>
  <c r="AJ29" i="50" s="1"/>
  <c r="AH30" i="50"/>
  <c r="AJ30" i="50" s="1"/>
  <c r="AH31" i="50"/>
  <c r="AH32" i="50"/>
  <c r="AJ32" i="50" s="1"/>
  <c r="AH33" i="50"/>
  <c r="AJ33" i="50" s="1"/>
  <c r="AH34" i="50"/>
  <c r="AJ34" i="50" s="1"/>
  <c r="AH35" i="50"/>
  <c r="AH36" i="50"/>
  <c r="AJ36" i="50" s="1"/>
  <c r="AH37" i="50"/>
  <c r="AJ37" i="50" s="1"/>
  <c r="AH38" i="50"/>
  <c r="AJ38" i="50" s="1"/>
  <c r="AH39" i="50"/>
  <c r="AH40" i="50"/>
  <c r="AJ40" i="50" s="1"/>
  <c r="AH41" i="50"/>
  <c r="AJ41" i="50" s="1"/>
  <c r="AH42" i="50"/>
  <c r="AJ42" i="50" s="1"/>
  <c r="AH43" i="50"/>
  <c r="AH44" i="50"/>
  <c r="AJ44" i="50" s="1"/>
  <c r="AH45" i="50"/>
  <c r="AJ45" i="50" s="1"/>
  <c r="AH46" i="50"/>
  <c r="AJ46" i="50" s="1"/>
  <c r="AH8" i="50"/>
  <c r="AH47" i="50" l="1"/>
  <c r="AJ39" i="50"/>
  <c r="AJ35" i="50"/>
  <c r="AJ31" i="50"/>
  <c r="AJ27" i="50"/>
  <c r="AJ23" i="50"/>
  <c r="AJ19" i="50"/>
  <c r="AJ15" i="50"/>
  <c r="AJ11" i="50"/>
  <c r="AJ43" i="50"/>
  <c r="AI8" i="50" l="1"/>
  <c r="AI47" i="50" l="1"/>
  <c r="E12" i="54"/>
  <c r="L48" i="50"/>
  <c r="AD48" i="50"/>
  <c r="J48" i="50"/>
  <c r="F48" i="50"/>
  <c r="R48" i="50"/>
  <c r="N48" i="50"/>
  <c r="T48" i="50"/>
  <c r="X48" i="50"/>
  <c r="AF48" i="50"/>
  <c r="V48" i="50"/>
  <c r="P48" i="50"/>
  <c r="H48" i="50"/>
  <c r="AB48" i="50"/>
  <c r="AJ8" i="50"/>
  <c r="D48" i="50"/>
  <c r="Z48" i="50"/>
  <c r="AH48" i="50" l="1"/>
  <c r="AJ48" i="50" s="1"/>
  <c r="AJ47" i="50"/>
</calcChain>
</file>

<file path=xl/sharedStrings.xml><?xml version="1.0" encoding="utf-8"?>
<sst xmlns="http://schemas.openxmlformats.org/spreadsheetml/2006/main" count="182" uniqueCount="53">
  <si>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</si>
  <si>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</si>
  <si>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</si>
  <si>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</si>
  <si>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</si>
  <si>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</si>
  <si>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</si>
  <si>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</si>
  <si>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</si>
  <si>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</si>
  <si>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</si>
  <si>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</si>
  <si>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</si>
  <si>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</si>
  <si>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</si>
  <si>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</si>
  <si>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</si>
  <si>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</si>
  <si>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</si>
  <si>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</si>
  <si>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</si>
  <si>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</si>
  <si>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</si>
  <si>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</si>
  <si>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</si>
  <si>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</si>
  <si>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</si>
  <si>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</si>
  <si>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</si>
  <si>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</si>
  <si>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</si>
  <si>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Municipality / City of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</si>
  <si>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</si>
  <si>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</si>
  <si>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</si>
  <si>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</si>
  <si>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</si>
  <si>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</si>
  <si>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</si>
  <si>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MUNICIPALITY OF HERMOSA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</si>
  <si>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</si>
  <si>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</si>
  <si>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</si>
  <si>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</si>
  <si>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</si>
  <si>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</si>
  <si>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Province</t>
  </si>
  <si>
    <t>MORTALITY DISEASES REPORT</t>
  </si>
  <si>
    <t>BALANGA</t>
  </si>
  <si>
    <t>BATAAN</t>
  </si>
  <si>
    <t>Month</t>
  </si>
  <si>
    <t>Year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</si>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</sst>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9">
    <xf numFmtId="0" fontId="0" fillId="0" borderId="0" xfId="0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49" fontId="10" fillId="0" borderId="16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7" xfId="0" applyNumberFormat="1" applyFont="1" applyBorder="1" applyAlignment="1">
      <alignment horizontal="center" vertical="center" shrinkToFit="1"/>
    </xf>
    <xf numFmtId="3" fontId="16" fillId="0" borderId="4" xfId="0" applyNumberFormat="1" applyFont="1" applyBorder="1" applyAlignment="1">
      <alignment horizontal="center" vertical="center" shrinkToFit="1"/>
    </xf>
    <xf numFmtId="3" fontId="10" fillId="0" borderId="21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2" xfId="0" applyNumberFormat="1" applyFont="1" applyBorder="1" applyAlignment="1">
      <alignment horizontal="center" vertical="center" shrinkToFit="1"/>
    </xf>
    <xf numFmtId="3" fontId="14" fillId="0" borderId="23" xfId="0" applyNumberFormat="1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3" fontId="23" fillId="0" borderId="1" xfId="0" quotePrefix="1" applyNumberFormat="1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0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36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/>
    <xf numFmtId="3" fontId="3" fillId="0" borderId="37" xfId="1" applyNumberFormat="1" applyBorder="1" applyAlignment="1">
      <alignment horizontal="right" vertical="center"/>
    </xf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0"/>
    <xf numFmtId="49" fontId="33" fillId="0" borderId="19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39" xfId="0" applyBorder="1" applyAlignment="1"/>
    <xf numFmtId="0" fontId="10" fillId="0" borderId="39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right"/>
    </xf>
    <xf numFmtId="49" fontId="15" fillId="0" borderId="41" xfId="0" applyNumberFormat="1" applyFont="1" applyBorder="1" applyAlignment="1">
      <alignment horizontal="right"/>
    </xf>
    <xf numFmtId="49" fontId="15" fillId="0" borderId="43" xfId="0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0" xfId="0" applyBorder="1"/>
    <xf numFmtId="0" fontId="13" fillId="0" borderId="42" xfId="0" applyFont="1" applyBorder="1" applyAlignment="1">
      <alignment vertical="center"/>
    </xf>
    <xf numFmtId="0" fontId="0" fillId="0" borderId="14" xfId="0" applyBorder="1" applyAlignment="1">
      <alignment shrinkToFit="1"/>
    </xf>
    <xf numFmtId="0" fontId="0" fillId="0" borderId="14" xfId="0" applyBorder="1"/>
    <xf numFmtId="0" fontId="25" fillId="0" borderId="14" xfId="0" applyFont="1" applyBorder="1" applyAlignment="1">
      <alignment vertical="center"/>
    </xf>
    <xf numFmtId="0" fontId="25" fillId="0" borderId="44" xfId="0" applyFont="1" applyBorder="1" applyAlignment="1">
      <alignment vertical="center"/>
    </xf>
    <xf numFmtId="0" fontId="3" fillId="0" borderId="0" xfId="1" applyAlignment="1">
      <alignment horizontal="center" vertical="center"/>
    </xf>
    <xf numFmtId="2" fontId="32" fillId="0" borderId="0" xfId="0" applyNumberFormat="1" applyFont="1" applyBorder="1" applyAlignment="1">
      <alignment vertical="center" shrinkToFit="1"/>
    </xf>
    <xf numFmtId="0" fontId="3" fillId="0" borderId="0" xfId="1" applyAlignment="1">
      <alignment horizontal="center" vertical="center"/>
    </xf>
    <xf numFmtId="3" fontId="35" fillId="0" borderId="48" xfId="0" applyNumberFormat="1" applyFont="1" applyFill="1" applyBorder="1" applyAlignment="1">
      <alignment horizontal="right" vertical="center" indent="1"/>
    </xf>
    <xf numFmtId="3" fontId="36" fillId="0" borderId="48" xfId="0" applyNumberFormat="1" applyFont="1" applyFill="1" applyBorder="1" applyAlignment="1">
      <alignment horizontal="right" vertical="center" indent="1"/>
    </xf>
    <xf numFmtId="0" fontId="0" fillId="0" borderId="49" xfId="0" applyFill="1" applyBorder="1" applyAlignment="1">
      <alignment horizontal="center" vertical="center"/>
    </xf>
    <xf numFmtId="0" fontId="0" fillId="0" borderId="0" xfId="0" applyFill="1"/>
    <xf numFmtId="49" fontId="10" fillId="0" borderId="3" xfId="0" applyNumberFormat="1" applyFont="1" applyBorder="1" applyAlignment="1">
      <alignment horizontal="center" vertical="center" shrinkToFit="1"/>
    </xf>
    <xf numFmtId="49" fontId="10" fillId="0" borderId="35" xfId="0" applyNumberFormat="1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49" fontId="10" fillId="0" borderId="27" xfId="0" applyNumberFormat="1" applyFont="1" applyBorder="1" applyAlignment="1">
      <alignment horizontal="center" vertical="center" shrinkToFit="1"/>
    </xf>
    <xf numFmtId="49" fontId="10" fillId="0" borderId="28" xfId="0" applyNumberFormat="1" applyFont="1" applyBorder="1" applyAlignment="1">
      <alignment horizontal="center" vertical="center" shrinkToFit="1"/>
    </xf>
    <xf numFmtId="49" fontId="27" fillId="0" borderId="20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28" fillId="0" borderId="34" xfId="0" applyNumberFormat="1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10" fillId="0" borderId="43" xfId="0" applyNumberFormat="1" applyFont="1" applyBorder="1" applyAlignment="1">
      <alignment horizontal="center" vertical="center" shrinkToFit="1"/>
    </xf>
    <xf numFmtId="49" fontId="10" fillId="0" borderId="44" xfId="0" applyNumberFormat="1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5" xfId="0" applyFont="1" applyBorder="1" applyAlignment="1">
      <alignment shrinkToFit="1"/>
    </xf>
    <xf numFmtId="0" fontId="25" fillId="0" borderId="6" xfId="0" applyFont="1" applyBorder="1" applyAlignment="1">
      <alignment shrinkToFit="1"/>
    </xf>
    <xf numFmtId="0" fontId="32" fillId="0" borderId="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34" fillId="0" borderId="13" xfId="0" applyFont="1" applyBorder="1" applyAlignment="1">
      <alignment horizontal="center" vertical="center" shrinkToFit="1"/>
    </xf>
    <xf numFmtId="0" fontId="34" fillId="0" borderId="47" xfId="0" applyFont="1" applyBorder="1" applyAlignment="1">
      <alignment horizontal="center" vertical="center" shrinkToFit="1"/>
    </xf>
    <xf numFmtId="0" fontId="32" fillId="0" borderId="14" xfId="0" applyFont="1" applyBorder="1" applyAlignment="1">
      <alignment horizontal="center" vertical="center" shrinkToFit="1"/>
    </xf>
    <xf numFmtId="0" fontId="32" fillId="0" borderId="29" xfId="0" applyFont="1" applyBorder="1" applyAlignment="1">
      <alignment horizontal="center" vertical="center" shrinkToFit="1"/>
    </xf>
    <xf numFmtId="49" fontId="12" fillId="0" borderId="3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11" fillId="0" borderId="31" xfId="0" applyNumberFormat="1" applyFont="1" applyFill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31" fillId="0" borderId="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0" fillId="0" borderId="0" xfId="1" applyNumberFormat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0" fontId="2" fillId="0" borderId="25" xfId="1" applyNumberFormat="1" applyFont="1" applyBorder="1" applyAlignment="1">
      <alignment horizontal="center" vertical="center"/>
    </xf>
    <xf numFmtId="0" fontId="2" fillId="0" borderId="46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'rank (mortality)'!$B$12:$C$40</c:f>
              <c:strCach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strCache>
            </c:strRef>
          </c:cat>
          <c:val>
            <c:numRef>
              <c:f>'rank (mortality)'!$B$12:$B$40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5-4AF3-B7F0-76BAC2CDB7B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'rank (mortality)'!$B$12:$C$40</c:f>
              <c:strCach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strCache>
            </c:strRef>
          </c:cat>
          <c:val>
            <c:numRef>
              <c:f>'rank (mortality)'!$C$12:$C$40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7-48F5-4AF3-B7F0-76BAC2CDB7B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'rank (mortality)'!$B$12:$C$40</c:f>
              <c:strCach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strCache>
            </c:strRef>
          </c:cat>
          <c:val>
            <c:numRef>
              <c:f>'rank (mortality)'!$F$12:$F$40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5-4AF3-B7F0-76BAC2CD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92288"/>
        <c:axId val="617595568"/>
      </c:barChart>
      <c:catAx>
        <c:axId val="6175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5568"/>
        <c:crosses val="autoZero"/>
        <c:auto val="1"/>
        <c:lblAlgn val="ctr"/>
        <c:lblOffset val="100"/>
        <c:noMultiLvlLbl val="0"/>
      </c:catAx>
      <c:valAx>
        <c:axId val="617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114299</xdr:rowOff>
    </xdr:from>
    <xdr:to>
      <xdr:col>1</xdr:col>
      <xdr:colOff>1610089</xdr:colOff>
      <xdr:row>4</xdr:row>
      <xdr:rowOff>114298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1" y="114299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114300</xdr:rowOff>
    </xdr:from>
    <xdr:to>
      <xdr:col>1</xdr:col>
      <xdr:colOff>1619613</xdr:colOff>
      <xdr:row>4</xdr:row>
      <xdr:rowOff>114299</xdr:rowOff>
    </xdr:to>
    <xdr:pic>
      <xdr:nvPicPr>
        <xdr:cNvPr id="11" name="Picture 2" descr="ScannedImage.jpg">
          <a:extLst>
            <a:ext uri="{FF2B5EF4-FFF2-40B4-BE49-F238E27FC236}">
              <a16:creationId xmlns:a16="http://schemas.microsoft.com/office/drawing/2014/main" id="{B72E963F-D21A-47D3-BBC8-B6E7EE7B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" y="114300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335359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F285D-3009-464A-8EAA-6F50888E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D1" zoomScaleNormal="100" workbookViewId="0">
      <selection activeCell="AD2" sqref="AD2:AG2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85" t="s">
        <v>35</v>
      </c>
      <c r="J1" s="85"/>
      <c r="K1" s="85"/>
      <c r="L1" s="85"/>
      <c r="M1" s="85"/>
      <c r="N1" s="85"/>
      <c r="O1" s="85"/>
      <c r="P1" s="85"/>
      <c r="Q1" s="28"/>
      <c r="R1" s="15" t="s">
        <v>6</v>
      </c>
      <c r="S1" s="23"/>
      <c r="T1" s="98"/>
      <c r="U1" s="98"/>
      <c r="V1" s="98"/>
      <c r="W1" s="98"/>
      <c r="X1" s="98"/>
      <c r="Y1" s="102" t="s">
        <v>38</v>
      </c>
      <c r="Z1" s="102"/>
      <c r="AA1" s="102"/>
      <c r="AB1" s="76" t="s">
        <v>0</v>
      </c>
      <c r="AC1" s="16" t="s">
        <v>6</v>
      </c>
      <c r="AD1" s="110"/>
      <c r="AE1" s="110"/>
      <c r="AF1" s="110"/>
      <c r="AG1" s="111"/>
      <c r="AH1" s="99" t="s">
        <v>34</v>
      </c>
      <c r="AI1" s="100"/>
      <c r="AJ1" s="101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86" t="s">
        <v>31</v>
      </c>
      <c r="J2" s="86"/>
      <c r="K2" s="86"/>
      <c r="L2" s="86"/>
      <c r="M2" s="86"/>
      <c r="N2" s="86"/>
      <c r="O2" s="86"/>
      <c r="P2" s="86"/>
      <c r="Q2" s="29"/>
      <c r="R2" s="16" t="s">
        <v>6</v>
      </c>
      <c r="S2" s="24"/>
      <c r="T2" s="97" t="s">
        <v>48</v>
      </c>
      <c r="U2" s="97"/>
      <c r="V2" s="97"/>
      <c r="W2" s="97"/>
      <c r="X2" s="97"/>
      <c r="Y2" s="102" t="s">
        <v>50</v>
      </c>
      <c r="Z2" s="102"/>
      <c r="AA2" s="102"/>
      <c r="AC2" s="16" t="s">
        <v>6</v>
      </c>
      <c r="AD2" s="106"/>
      <c r="AE2" s="106"/>
      <c r="AF2" s="106"/>
      <c r="AG2" s="107"/>
      <c r="AH2" s="103" t="s">
        <v>37</v>
      </c>
      <c r="AI2" s="104"/>
      <c r="AJ2" s="105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86" t="s">
        <v>46</v>
      </c>
      <c r="J3" s="86"/>
      <c r="K3" s="86"/>
      <c r="L3" s="86"/>
      <c r="M3" s="86"/>
      <c r="N3" s="86"/>
      <c r="O3" s="86"/>
      <c r="P3" s="86"/>
      <c r="Q3" s="29"/>
      <c r="R3" s="16" t="s">
        <v>6</v>
      </c>
      <c r="S3" s="24"/>
      <c r="T3" s="97" t="s">
        <v>49</v>
      </c>
      <c r="U3" s="97"/>
      <c r="V3" s="97"/>
      <c r="W3" s="97"/>
      <c r="X3" s="97"/>
      <c r="Y3" s="102" t="s">
        <v>51</v>
      </c>
      <c r="Z3" s="102"/>
      <c r="AA3" s="102"/>
      <c r="AB3" s="21"/>
      <c r="AC3" s="16" t="s">
        <v>6</v>
      </c>
      <c r="AD3" s="108"/>
      <c r="AE3" s="108"/>
      <c r="AF3" s="108"/>
      <c r="AG3" s="109"/>
      <c r="AH3" s="103"/>
      <c r="AI3" s="104"/>
      <c r="AJ3" s="105"/>
    </row>
    <row r="4" spans="1:36" ht="21" customHeight="1" x14ac:dyDescent="0.2">
      <c r="A4" s="63"/>
      <c r="B4" s="2"/>
      <c r="C4" s="69"/>
      <c r="D4" s="65"/>
      <c r="E4" s="70"/>
      <c r="F4" s="122" t="s">
        <v>11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116" t="s">
        <v>36</v>
      </c>
      <c r="AI4" s="117"/>
      <c r="AJ4" s="118"/>
    </row>
    <row r="5" spans="1:36" ht="13.5" customHeight="1" thickBot="1" x14ac:dyDescent="0.25">
      <c r="A5" s="64"/>
      <c r="B5" s="71"/>
      <c r="C5" s="72"/>
      <c r="D5" s="73"/>
      <c r="E5" s="74"/>
      <c r="F5" s="125" t="s">
        <v>12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7"/>
      <c r="AH5" s="119"/>
      <c r="AI5" s="120"/>
      <c r="AJ5" s="121"/>
    </row>
    <row r="6" spans="1:36" s="4" customFormat="1" ht="15.75" thickTop="1" x14ac:dyDescent="0.2">
      <c r="A6" s="91" t="s">
        <v>13</v>
      </c>
      <c r="B6" s="92"/>
      <c r="C6" s="3" t="s">
        <v>14</v>
      </c>
      <c r="D6" s="95" t="s">
        <v>15</v>
      </c>
      <c r="E6" s="96"/>
      <c r="F6" s="87" t="s">
        <v>16</v>
      </c>
      <c r="G6" s="88"/>
      <c r="H6" s="87" t="s">
        <v>17</v>
      </c>
      <c r="I6" s="88"/>
      <c r="J6" s="87" t="s">
        <v>18</v>
      </c>
      <c r="K6" s="88"/>
      <c r="L6" s="87" t="s">
        <v>7</v>
      </c>
      <c r="M6" s="88"/>
      <c r="N6" s="87" t="s">
        <v>19</v>
      </c>
      <c r="O6" s="88"/>
      <c r="P6" s="87" t="s">
        <v>20</v>
      </c>
      <c r="Q6" s="88"/>
      <c r="R6" s="87" t="s">
        <v>21</v>
      </c>
      <c r="S6" s="88"/>
      <c r="T6" s="87" t="s">
        <v>22</v>
      </c>
      <c r="U6" s="88"/>
      <c r="V6" s="87" t="s">
        <v>23</v>
      </c>
      <c r="W6" s="88"/>
      <c r="X6" s="87" t="s">
        <v>24</v>
      </c>
      <c r="Y6" s="88"/>
      <c r="Z6" s="87" t="s">
        <v>25</v>
      </c>
      <c r="AA6" s="88"/>
      <c r="AB6" s="87" t="s">
        <v>26</v>
      </c>
      <c r="AC6" s="88"/>
      <c r="AD6" s="87" t="s">
        <v>27</v>
      </c>
      <c r="AE6" s="88"/>
      <c r="AF6" s="87" t="s">
        <v>28</v>
      </c>
      <c r="AG6" s="88"/>
      <c r="AH6" s="82" t="s">
        <v>29</v>
      </c>
      <c r="AI6" s="82"/>
      <c r="AJ6" s="83" t="s">
        <v>5</v>
      </c>
    </row>
    <row r="7" spans="1:36" s="6" customFormat="1" ht="15" x14ac:dyDescent="0.2">
      <c r="A7" s="93"/>
      <c r="B7" s="94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84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89" t="s">
        <v>33</v>
      </c>
      <c r="B47" s="90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112" t="s">
        <v>5</v>
      </c>
      <c r="B48" s="113"/>
      <c r="C48" s="13"/>
      <c r="D48" s="114">
        <f>SUM(D47:E47)</f>
        <v>0</v>
      </c>
      <c r="E48" s="115"/>
      <c r="F48" s="114">
        <f>SUM(F47:G47)</f>
        <v>0</v>
      </c>
      <c r="G48" s="115"/>
      <c r="H48" s="114">
        <f>SUM(H47:I47)</f>
        <v>0</v>
      </c>
      <c r="I48" s="115"/>
      <c r="J48" s="114">
        <f>SUM(J47:K47)</f>
        <v>0</v>
      </c>
      <c r="K48" s="115"/>
      <c r="L48" s="114">
        <f>SUM(L47:M47)</f>
        <v>0</v>
      </c>
      <c r="M48" s="115"/>
      <c r="N48" s="114">
        <f>SUM(N47:O47)</f>
        <v>0</v>
      </c>
      <c r="O48" s="115"/>
      <c r="P48" s="114">
        <f>SUM(P47:Q47)</f>
        <v>0</v>
      </c>
      <c r="Q48" s="115"/>
      <c r="R48" s="114">
        <f>SUM(R47:S47)</f>
        <v>0</v>
      </c>
      <c r="S48" s="115"/>
      <c r="T48" s="114">
        <f>SUM(T47:U47)</f>
        <v>0</v>
      </c>
      <c r="U48" s="115"/>
      <c r="V48" s="114">
        <f>SUM(V47:W47)</f>
        <v>0</v>
      </c>
      <c r="W48" s="115"/>
      <c r="X48" s="114">
        <f>SUM(X47:Y47)</f>
        <v>0</v>
      </c>
      <c r="Y48" s="115"/>
      <c r="Z48" s="114">
        <f>SUM(Z47:AA47)</f>
        <v>0</v>
      </c>
      <c r="AA48" s="115"/>
      <c r="AB48" s="114">
        <f>SUM(AB47:AC47)</f>
        <v>0</v>
      </c>
      <c r="AC48" s="115"/>
      <c r="AD48" s="114">
        <f>SUM(AD47:AE47)</f>
        <v>0</v>
      </c>
      <c r="AE48" s="115"/>
      <c r="AF48" s="114">
        <f>SUM(AF47:AG47)</f>
        <v>0</v>
      </c>
      <c r="AG48" s="115"/>
      <c r="AH48" s="114">
        <f>SUM(AH47:AI47)</f>
        <v>0</v>
      </c>
      <c r="AI48" s="115"/>
      <c r="AJ48" s="14">
        <f>AH48</f>
        <v>0</v>
      </c>
    </row>
    <row r="49" ht="13.5" thickTop="1" x14ac:dyDescent="0.2"/>
  </sheetData>
  <sheetProtection selectLockedCells="1"/>
  <mergeCells count="53">
    <mergeCell ref="AH4:AJ5"/>
    <mergeCell ref="F4:AG4"/>
    <mergeCell ref="F5:AG5"/>
    <mergeCell ref="Z48:AA48"/>
    <mergeCell ref="AB48:AC48"/>
    <mergeCell ref="AD48:AE48"/>
    <mergeCell ref="AF48:AG48"/>
    <mergeCell ref="AH48:AI48"/>
    <mergeCell ref="X48:Y48"/>
    <mergeCell ref="L48:M48"/>
    <mergeCell ref="N48:O48"/>
    <mergeCell ref="P48:Q48"/>
    <mergeCell ref="R48:S48"/>
    <mergeCell ref="T48:U48"/>
    <mergeCell ref="V48:W48"/>
    <mergeCell ref="P6:Q6"/>
    <mergeCell ref="A48:B48"/>
    <mergeCell ref="D48:E48"/>
    <mergeCell ref="F48:G48"/>
    <mergeCell ref="H48:I48"/>
    <mergeCell ref="J48:K48"/>
    <mergeCell ref="T3:X3"/>
    <mergeCell ref="T2:X2"/>
    <mergeCell ref="T1:X1"/>
    <mergeCell ref="AH1:AJ1"/>
    <mergeCell ref="Y2:AA2"/>
    <mergeCell ref="AH2:AJ3"/>
    <mergeCell ref="Y1:AA1"/>
    <mergeCell ref="AD2:AG2"/>
    <mergeCell ref="Y3:AA3"/>
    <mergeCell ref="AD3:AG3"/>
    <mergeCell ref="AD1:AG1"/>
    <mergeCell ref="A47:B47"/>
    <mergeCell ref="A6:B7"/>
    <mergeCell ref="D6:E6"/>
    <mergeCell ref="F6:G6"/>
    <mergeCell ref="H6:I6"/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N6:O6"/>
    <mergeCell ref="AD6:AE6"/>
    <mergeCell ref="AF6:AG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6" workbookViewId="0">
      <selection activeCell="J14" sqref="J14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85546875" style="32" hidden="1" customWidth="1"/>
    <col min="9" max="9" width="0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30" t="s">
        <v>3</v>
      </c>
      <c r="B1" s="130"/>
      <c r="C1" s="130"/>
      <c r="D1" s="130"/>
      <c r="E1" s="130"/>
      <c r="F1" s="130"/>
      <c r="G1" s="130"/>
      <c r="H1" s="35"/>
    </row>
    <row r="2" spans="1:10" x14ac:dyDescent="0.2">
      <c r="A2" s="130" t="s">
        <v>4</v>
      </c>
      <c r="B2" s="130"/>
      <c r="C2" s="130"/>
      <c r="D2" s="130"/>
      <c r="E2" s="130"/>
      <c r="F2" s="130"/>
      <c r="G2" s="130"/>
      <c r="H2" s="35"/>
    </row>
    <row r="3" spans="1:10" x14ac:dyDescent="0.2">
      <c r="A3" s="131" t="s">
        <v>39</v>
      </c>
      <c r="B3" s="131"/>
      <c r="C3" s="131"/>
      <c r="D3" s="131"/>
      <c r="E3" s="131"/>
      <c r="F3" s="131"/>
      <c r="G3" s="131"/>
      <c r="H3" s="36"/>
    </row>
    <row r="4" spans="1:10" ht="6.75" customHeight="1" x14ac:dyDescent="0.2">
      <c r="B4" s="37"/>
      <c r="C4" s="37"/>
      <c r="D4" s="38"/>
      <c r="E4" s="38"/>
      <c r="F4" s="38"/>
      <c r="G4" s="77"/>
      <c r="H4" s="77"/>
      <c r="J4" s="77"/>
    </row>
    <row r="5" spans="1:10" ht="23.25" x14ac:dyDescent="0.2">
      <c r="A5" s="132" t="s">
        <v>45</v>
      </c>
      <c r="B5" s="132"/>
      <c r="C5" s="132"/>
      <c r="D5" s="132"/>
      <c r="E5" s="132"/>
      <c r="F5" s="132"/>
      <c r="G5" s="132"/>
      <c r="H5" s="39"/>
    </row>
    <row r="6" spans="1:10" ht="9.75" customHeight="1" x14ac:dyDescent="0.2">
      <c r="B6" s="37"/>
      <c r="C6" s="37"/>
      <c r="D6" s="38"/>
      <c r="E6" s="38"/>
      <c r="F6" s="38"/>
      <c r="G6" s="77"/>
      <c r="H6" s="77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37"/>
      <c r="C8" s="37"/>
      <c r="D8" s="38"/>
      <c r="E8" s="38"/>
      <c r="F8" s="38"/>
      <c r="G8" s="77"/>
      <c r="H8" s="77"/>
      <c r="J8" s="77"/>
    </row>
    <row r="9" spans="1:10" ht="23.25" x14ac:dyDescent="0.2">
      <c r="A9" s="133" t="s">
        <v>41</v>
      </c>
      <c r="B9" s="133"/>
      <c r="C9" s="133"/>
      <c r="D9" s="133"/>
      <c r="E9" s="133"/>
      <c r="F9" s="133"/>
      <c r="G9" s="133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34" t="s">
        <v>42</v>
      </c>
      <c r="B11" s="135"/>
      <c r="C11" s="136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morbidity!A8</f>
        <v>0</v>
      </c>
      <c r="B12" s="137">
        <f>morbidity!B8</f>
        <v>0</v>
      </c>
      <c r="C12" s="138"/>
      <c r="D12" s="52">
        <f>morbidity!AH8</f>
        <v>0</v>
      </c>
      <c r="E12" s="52">
        <f>morbidity!AI8</f>
        <v>0</v>
      </c>
      <c r="F12" s="53">
        <f>D12+E12</f>
        <v>0</v>
      </c>
      <c r="G12" s="54">
        <f>RANK(F12,F$12:F$40,0)</f>
        <v>1</v>
      </c>
      <c r="H12" s="50" t="str">
        <f>IF(F12=0,"x",F12)</f>
        <v>x</v>
      </c>
      <c r="I12" s="50" t="e">
        <f>RANK(H12,H$12:H$40,1)</f>
        <v>#VALUE!</v>
      </c>
      <c r="J12" s="54">
        <f>IFERROR(I12,0)</f>
        <v>0</v>
      </c>
    </row>
    <row r="13" spans="1:10" ht="16.5" thickTop="1" thickBot="1" x14ac:dyDescent="0.25">
      <c r="A13" s="51">
        <f>morbidity!A9</f>
        <v>0</v>
      </c>
      <c r="B13" s="137">
        <f>morbidity!B9</f>
        <v>0</v>
      </c>
      <c r="C13" s="138"/>
      <c r="D13" s="52">
        <f>morbidity!AH9</f>
        <v>0</v>
      </c>
      <c r="E13" s="52">
        <f>morbidity!AI9</f>
        <v>0</v>
      </c>
      <c r="F13" s="53">
        <f t="shared" ref="F13:F40" si="0">D13+E13</f>
        <v>0</v>
      </c>
      <c r="G13" s="54">
        <f t="shared" ref="G13:G40" si="1">RANK(F13,F$12:F$40,0)</f>
        <v>1</v>
      </c>
      <c r="H13" s="50" t="str">
        <f t="shared" ref="H13:H40" si="2">IF(F13=0,"x",F13)</f>
        <v>x</v>
      </c>
      <c r="I13" s="50" t="e">
        <f t="shared" ref="I13:I40" si="3">RANK(H13,H$12:H$40,1)</f>
        <v>#VALUE!</v>
      </c>
      <c r="J13" s="54">
        <f t="shared" ref="J13:J40" si="4">IFERROR(I13,0)</f>
        <v>0</v>
      </c>
    </row>
    <row r="14" spans="1:10" ht="16.5" thickTop="1" thickBot="1" x14ac:dyDescent="0.25">
      <c r="A14" s="51">
        <f>morbidity!A10</f>
        <v>0</v>
      </c>
      <c r="B14" s="137">
        <f>morbidity!B10</f>
        <v>0</v>
      </c>
      <c r="C14" s="138"/>
      <c r="D14" s="52">
        <f>morbidity!AH10</f>
        <v>0</v>
      </c>
      <c r="E14" s="52">
        <f>morbidity!AI10</f>
        <v>0</v>
      </c>
      <c r="F14" s="53">
        <f t="shared" si="0"/>
        <v>0</v>
      </c>
      <c r="G14" s="54">
        <f t="shared" si="1"/>
        <v>1</v>
      </c>
      <c r="H14" s="50" t="str">
        <f t="shared" si="2"/>
        <v>x</v>
      </c>
      <c r="I14" s="50" t="e">
        <f t="shared" si="3"/>
        <v>#VALUE!</v>
      </c>
      <c r="J14" s="54">
        <f t="shared" si="4"/>
        <v>0</v>
      </c>
    </row>
    <row r="15" spans="1:10" s="49" customFormat="1" ht="16.5" thickTop="1" thickBot="1" x14ac:dyDescent="0.25">
      <c r="A15" s="51">
        <f>morbidity!A11</f>
        <v>0</v>
      </c>
      <c r="B15" s="137">
        <f>morbidity!B11</f>
        <v>0</v>
      </c>
      <c r="C15" s="138"/>
      <c r="D15" s="52">
        <f>morbidity!AH11</f>
        <v>0</v>
      </c>
      <c r="E15" s="52">
        <f>morbidity!AI11</f>
        <v>0</v>
      </c>
      <c r="F15" s="53">
        <f t="shared" si="0"/>
        <v>0</v>
      </c>
      <c r="G15" s="54">
        <f t="shared" si="1"/>
        <v>1</v>
      </c>
      <c r="H15" s="50" t="str">
        <f t="shared" si="2"/>
        <v>x</v>
      </c>
      <c r="I15" s="50" t="e">
        <f t="shared" si="3"/>
        <v>#VALUE!</v>
      </c>
      <c r="J15" s="54">
        <f t="shared" si="4"/>
        <v>0</v>
      </c>
    </row>
    <row r="16" spans="1:10" ht="16.5" thickTop="1" thickBot="1" x14ac:dyDescent="0.25">
      <c r="A16" s="51">
        <f>morbidity!A12</f>
        <v>0</v>
      </c>
      <c r="B16" s="137">
        <f>morbidity!B12</f>
        <v>0</v>
      </c>
      <c r="C16" s="138"/>
      <c r="D16" s="52">
        <f>morbidity!AH12</f>
        <v>0</v>
      </c>
      <c r="E16" s="52">
        <f>morbidity!AI12</f>
        <v>0</v>
      </c>
      <c r="F16" s="53">
        <f t="shared" si="0"/>
        <v>0</v>
      </c>
      <c r="G16" s="54">
        <f t="shared" si="1"/>
        <v>1</v>
      </c>
      <c r="H16" s="50" t="str">
        <f t="shared" si="2"/>
        <v>x</v>
      </c>
      <c r="I16" s="50" t="e">
        <f t="shared" si="3"/>
        <v>#VALUE!</v>
      </c>
      <c r="J16" s="54">
        <f t="shared" si="4"/>
        <v>0</v>
      </c>
    </row>
    <row r="17" spans="1:10" ht="16.5" thickTop="1" thickBot="1" x14ac:dyDescent="0.25">
      <c r="A17" s="51">
        <f>morbidity!A13</f>
        <v>0</v>
      </c>
      <c r="B17" s="137">
        <f>morbidity!B13</f>
        <v>0</v>
      </c>
      <c r="C17" s="138"/>
      <c r="D17" s="52">
        <f>morbidity!AH13</f>
        <v>0</v>
      </c>
      <c r="E17" s="52">
        <f>morbidity!AI13</f>
        <v>0</v>
      </c>
      <c r="F17" s="53">
        <f t="shared" si="0"/>
        <v>0</v>
      </c>
      <c r="G17" s="54">
        <f t="shared" si="1"/>
        <v>1</v>
      </c>
      <c r="H17" s="50" t="str">
        <f t="shared" si="2"/>
        <v>x</v>
      </c>
      <c r="I17" s="50" t="e">
        <f t="shared" si="3"/>
        <v>#VALUE!</v>
      </c>
      <c r="J17" s="54">
        <f t="shared" si="4"/>
        <v>0</v>
      </c>
    </row>
    <row r="18" spans="1:10" ht="16.5" thickTop="1" thickBot="1" x14ac:dyDescent="0.25">
      <c r="A18" s="51">
        <f>morbidity!A14</f>
        <v>0</v>
      </c>
      <c r="B18" s="137">
        <f>morbidity!B14</f>
        <v>0</v>
      </c>
      <c r="C18" s="138"/>
      <c r="D18" s="52">
        <f>morbidity!AH14</f>
        <v>0</v>
      </c>
      <c r="E18" s="52">
        <f>morbidity!AI14</f>
        <v>0</v>
      </c>
      <c r="F18" s="53">
        <f t="shared" si="0"/>
        <v>0</v>
      </c>
      <c r="G18" s="54">
        <f t="shared" si="1"/>
        <v>1</v>
      </c>
      <c r="H18" s="50" t="str">
        <f t="shared" si="2"/>
        <v>x</v>
      </c>
      <c r="I18" s="50" t="e">
        <f t="shared" si="3"/>
        <v>#VALUE!</v>
      </c>
      <c r="J18" s="54">
        <f t="shared" si="4"/>
        <v>0</v>
      </c>
    </row>
    <row r="19" spans="1:10" ht="16.5" thickTop="1" thickBot="1" x14ac:dyDescent="0.25">
      <c r="A19" s="51">
        <f>morbidity!A15</f>
        <v>0</v>
      </c>
      <c r="B19" s="137">
        <f>morbidity!B15</f>
        <v>0</v>
      </c>
      <c r="C19" s="138"/>
      <c r="D19" s="52">
        <f>morbidity!AH15</f>
        <v>0</v>
      </c>
      <c r="E19" s="52">
        <f>morbidity!AI15</f>
        <v>0</v>
      </c>
      <c r="F19" s="53">
        <f t="shared" si="0"/>
        <v>0</v>
      </c>
      <c r="G19" s="54">
        <f t="shared" si="1"/>
        <v>1</v>
      </c>
      <c r="H19" s="50" t="str">
        <f t="shared" si="2"/>
        <v>x</v>
      </c>
      <c r="I19" s="50" t="e">
        <f t="shared" si="3"/>
        <v>#VALUE!</v>
      </c>
      <c r="J19" s="54">
        <f t="shared" si="4"/>
        <v>0</v>
      </c>
    </row>
    <row r="20" spans="1:10" ht="16.5" thickTop="1" thickBot="1" x14ac:dyDescent="0.25">
      <c r="A20" s="51">
        <f>morbidity!A16</f>
        <v>0</v>
      </c>
      <c r="B20" s="137">
        <f>morbidity!B16</f>
        <v>0</v>
      </c>
      <c r="C20" s="138"/>
      <c r="D20" s="52">
        <f>morbidity!AH16</f>
        <v>0</v>
      </c>
      <c r="E20" s="52">
        <f>morbidity!AI16</f>
        <v>0</v>
      </c>
      <c r="F20" s="53">
        <f t="shared" si="0"/>
        <v>0</v>
      </c>
      <c r="G20" s="54">
        <f t="shared" si="1"/>
        <v>1</v>
      </c>
      <c r="H20" s="50" t="str">
        <f t="shared" si="2"/>
        <v>x</v>
      </c>
      <c r="I20" s="50" t="e">
        <f t="shared" si="3"/>
        <v>#VALUE!</v>
      </c>
      <c r="J20" s="54">
        <f t="shared" si="4"/>
        <v>0</v>
      </c>
    </row>
    <row r="21" spans="1:10" ht="16.5" thickTop="1" thickBot="1" x14ac:dyDescent="0.25">
      <c r="A21" s="51">
        <f>morbidity!A17</f>
        <v>0</v>
      </c>
      <c r="B21" s="137">
        <f>morbidity!B17</f>
        <v>0</v>
      </c>
      <c r="C21" s="138"/>
      <c r="D21" s="52">
        <f>morbidity!AH17</f>
        <v>0</v>
      </c>
      <c r="E21" s="52">
        <f>morbidity!AI17</f>
        <v>0</v>
      </c>
      <c r="F21" s="53">
        <f t="shared" si="0"/>
        <v>0</v>
      </c>
      <c r="G21" s="54">
        <f t="shared" si="1"/>
        <v>1</v>
      </c>
      <c r="H21" s="50" t="str">
        <f t="shared" si="2"/>
        <v>x</v>
      </c>
      <c r="I21" s="50" t="e">
        <f t="shared" si="3"/>
        <v>#VALUE!</v>
      </c>
      <c r="J21" s="54">
        <f t="shared" si="4"/>
        <v>0</v>
      </c>
    </row>
    <row r="22" spans="1:10" ht="16.5" thickTop="1" thickBot="1" x14ac:dyDescent="0.25">
      <c r="A22" s="51">
        <f>morbidity!A18</f>
        <v>0</v>
      </c>
      <c r="B22" s="137">
        <f>morbidity!B18</f>
        <v>0</v>
      </c>
      <c r="C22" s="138"/>
      <c r="D22" s="52">
        <f>morbidity!AH18</f>
        <v>0</v>
      </c>
      <c r="E22" s="52">
        <f>morbidity!AI18</f>
        <v>0</v>
      </c>
      <c r="F22" s="53">
        <f t="shared" si="0"/>
        <v>0</v>
      </c>
      <c r="G22" s="54">
        <f t="shared" si="1"/>
        <v>1</v>
      </c>
      <c r="H22" s="50" t="str">
        <f t="shared" si="2"/>
        <v>x</v>
      </c>
      <c r="I22" s="50" t="e">
        <f t="shared" si="3"/>
        <v>#VALUE!</v>
      </c>
      <c r="J22" s="54">
        <f t="shared" si="4"/>
        <v>0</v>
      </c>
    </row>
    <row r="23" spans="1:10" ht="16.5" thickTop="1" thickBot="1" x14ac:dyDescent="0.25">
      <c r="A23" s="51">
        <f>morbidity!A19</f>
        <v>0</v>
      </c>
      <c r="B23" s="137">
        <f>morbidity!B19</f>
        <v>0</v>
      </c>
      <c r="C23" s="138"/>
      <c r="D23" s="52">
        <f>morbidity!AH19</f>
        <v>0</v>
      </c>
      <c r="E23" s="52">
        <f>morbidity!AI19</f>
        <v>0</v>
      </c>
      <c r="F23" s="53">
        <f t="shared" si="0"/>
        <v>0</v>
      </c>
      <c r="G23" s="54">
        <f t="shared" si="1"/>
        <v>1</v>
      </c>
      <c r="H23" s="50" t="str">
        <f t="shared" si="2"/>
        <v>x</v>
      </c>
      <c r="I23" s="50" t="e">
        <f t="shared" si="3"/>
        <v>#VALUE!</v>
      </c>
      <c r="J23" s="54">
        <f t="shared" si="4"/>
        <v>0</v>
      </c>
    </row>
    <row r="24" spans="1:10" ht="16.5" thickTop="1" thickBot="1" x14ac:dyDescent="0.25">
      <c r="A24" s="51">
        <f>morbidity!A20</f>
        <v>0</v>
      </c>
      <c r="B24" s="137">
        <f>morbidity!B20</f>
        <v>0</v>
      </c>
      <c r="C24" s="138"/>
      <c r="D24" s="52">
        <f>morbidity!AH20</f>
        <v>0</v>
      </c>
      <c r="E24" s="52">
        <f>morbidity!AI20</f>
        <v>0</v>
      </c>
      <c r="F24" s="53">
        <f t="shared" si="0"/>
        <v>0</v>
      </c>
      <c r="G24" s="54">
        <f t="shared" si="1"/>
        <v>1</v>
      </c>
      <c r="H24" s="50" t="str">
        <f t="shared" si="2"/>
        <v>x</v>
      </c>
      <c r="I24" s="50" t="e">
        <f t="shared" si="3"/>
        <v>#VALUE!</v>
      </c>
      <c r="J24" s="54">
        <f t="shared" si="4"/>
        <v>0</v>
      </c>
    </row>
    <row r="25" spans="1:10" ht="16.5" thickTop="1" thickBot="1" x14ac:dyDescent="0.25">
      <c r="A25" s="51">
        <f>morbidity!A21</f>
        <v>0</v>
      </c>
      <c r="B25" s="137">
        <f>morbidity!B21</f>
        <v>0</v>
      </c>
      <c r="C25" s="138"/>
      <c r="D25" s="52">
        <f>morbidity!AH21</f>
        <v>0</v>
      </c>
      <c r="E25" s="52">
        <f>morbidity!AI21</f>
        <v>0</v>
      </c>
      <c r="F25" s="53">
        <f t="shared" si="0"/>
        <v>0</v>
      </c>
      <c r="G25" s="54">
        <f t="shared" si="1"/>
        <v>1</v>
      </c>
      <c r="H25" s="50" t="str">
        <f t="shared" si="2"/>
        <v>x</v>
      </c>
      <c r="I25" s="50" t="e">
        <f t="shared" si="3"/>
        <v>#VALUE!</v>
      </c>
      <c r="J25" s="54">
        <f t="shared" si="4"/>
        <v>0</v>
      </c>
    </row>
    <row r="26" spans="1:10" ht="16.5" thickTop="1" thickBot="1" x14ac:dyDescent="0.25">
      <c r="A26" s="51">
        <f>morbidity!A22</f>
        <v>0</v>
      </c>
      <c r="B26" s="137">
        <f>morbidity!B22</f>
        <v>0</v>
      </c>
      <c r="C26" s="138"/>
      <c r="D26" s="52">
        <f>morbidity!AH22</f>
        <v>0</v>
      </c>
      <c r="E26" s="52">
        <f>morbidity!AI22</f>
        <v>0</v>
      </c>
      <c r="F26" s="53">
        <f t="shared" si="0"/>
        <v>0</v>
      </c>
      <c r="G26" s="54">
        <f t="shared" si="1"/>
        <v>1</v>
      </c>
      <c r="H26" s="50" t="str">
        <f t="shared" si="2"/>
        <v>x</v>
      </c>
      <c r="I26" s="50" t="e">
        <f t="shared" si="3"/>
        <v>#VALUE!</v>
      </c>
      <c r="J26" s="54">
        <f t="shared" si="4"/>
        <v>0</v>
      </c>
    </row>
    <row r="27" spans="1:10" ht="16.5" thickTop="1" thickBot="1" x14ac:dyDescent="0.25">
      <c r="A27" s="51">
        <f>morbidity!A23</f>
        <v>0</v>
      </c>
      <c r="B27" s="137">
        <f>morbidity!B23</f>
        <v>0</v>
      </c>
      <c r="C27" s="138"/>
      <c r="D27" s="52">
        <f>morbidity!AH23</f>
        <v>0</v>
      </c>
      <c r="E27" s="52">
        <f>morbidity!AI23</f>
        <v>0</v>
      </c>
      <c r="F27" s="53">
        <f t="shared" si="0"/>
        <v>0</v>
      </c>
      <c r="G27" s="54">
        <f t="shared" si="1"/>
        <v>1</v>
      </c>
      <c r="H27" s="50" t="str">
        <f t="shared" si="2"/>
        <v>x</v>
      </c>
      <c r="I27" s="50" t="e">
        <f t="shared" si="3"/>
        <v>#VALUE!</v>
      </c>
      <c r="J27" s="54">
        <f t="shared" si="4"/>
        <v>0</v>
      </c>
    </row>
    <row r="28" spans="1:10" ht="16.5" thickTop="1" thickBot="1" x14ac:dyDescent="0.25">
      <c r="A28" s="51">
        <f>morbidity!A24</f>
        <v>0</v>
      </c>
      <c r="B28" s="137">
        <f>morbidity!B24</f>
        <v>0</v>
      </c>
      <c r="C28" s="138"/>
      <c r="D28" s="52">
        <f>morbidity!AH24</f>
        <v>0</v>
      </c>
      <c r="E28" s="52">
        <f>morbidity!AI24</f>
        <v>0</v>
      </c>
      <c r="F28" s="53">
        <f t="shared" si="0"/>
        <v>0</v>
      </c>
      <c r="G28" s="54">
        <f t="shared" si="1"/>
        <v>1</v>
      </c>
      <c r="H28" s="50" t="str">
        <f t="shared" si="2"/>
        <v>x</v>
      </c>
      <c r="I28" s="50" t="e">
        <f t="shared" si="3"/>
        <v>#VALUE!</v>
      </c>
      <c r="J28" s="54">
        <f t="shared" si="4"/>
        <v>0</v>
      </c>
    </row>
    <row r="29" spans="1:10" ht="16.5" thickTop="1" thickBot="1" x14ac:dyDescent="0.25">
      <c r="A29" s="51">
        <f>morbidity!A25</f>
        <v>0</v>
      </c>
      <c r="B29" s="137">
        <f>morbidity!B25</f>
        <v>0</v>
      </c>
      <c r="C29" s="138"/>
      <c r="D29" s="52">
        <f>morbidity!AH25</f>
        <v>0</v>
      </c>
      <c r="E29" s="52">
        <f>morbidity!AI25</f>
        <v>0</v>
      </c>
      <c r="F29" s="53">
        <f t="shared" si="0"/>
        <v>0</v>
      </c>
      <c r="G29" s="54">
        <f t="shared" si="1"/>
        <v>1</v>
      </c>
      <c r="H29" s="50" t="str">
        <f t="shared" si="2"/>
        <v>x</v>
      </c>
      <c r="I29" s="50" t="e">
        <f t="shared" si="3"/>
        <v>#VALUE!</v>
      </c>
      <c r="J29" s="54">
        <f t="shared" si="4"/>
        <v>0</v>
      </c>
    </row>
    <row r="30" spans="1:10" ht="16.5" thickTop="1" thickBot="1" x14ac:dyDescent="0.25">
      <c r="A30" s="51">
        <f>morbidity!A26</f>
        <v>0</v>
      </c>
      <c r="B30" s="137">
        <f>morbidity!B26</f>
        <v>0</v>
      </c>
      <c r="C30" s="138"/>
      <c r="D30" s="52">
        <f>morbidity!AH26</f>
        <v>0</v>
      </c>
      <c r="E30" s="52">
        <f>morbidity!AI26</f>
        <v>0</v>
      </c>
      <c r="F30" s="53">
        <f t="shared" si="0"/>
        <v>0</v>
      </c>
      <c r="G30" s="54">
        <f t="shared" si="1"/>
        <v>1</v>
      </c>
      <c r="H30" s="50" t="str">
        <f t="shared" si="2"/>
        <v>x</v>
      </c>
      <c r="I30" s="50" t="e">
        <f t="shared" si="3"/>
        <v>#VALUE!</v>
      </c>
      <c r="J30" s="54">
        <f t="shared" si="4"/>
        <v>0</v>
      </c>
    </row>
    <row r="31" spans="1:10" ht="16.5" thickTop="1" thickBot="1" x14ac:dyDescent="0.25">
      <c r="A31" s="51">
        <f>morbidity!A27</f>
        <v>0</v>
      </c>
      <c r="B31" s="137">
        <f>morbidity!B27</f>
        <v>0</v>
      </c>
      <c r="C31" s="138"/>
      <c r="D31" s="52">
        <f>morbidity!AH27</f>
        <v>0</v>
      </c>
      <c r="E31" s="52">
        <f>morbidity!AI27</f>
        <v>0</v>
      </c>
      <c r="F31" s="53">
        <f t="shared" si="0"/>
        <v>0</v>
      </c>
      <c r="G31" s="54">
        <f t="shared" si="1"/>
        <v>1</v>
      </c>
      <c r="H31" s="50" t="str">
        <f t="shared" si="2"/>
        <v>x</v>
      </c>
      <c r="I31" s="50" t="e">
        <f t="shared" si="3"/>
        <v>#VALUE!</v>
      </c>
      <c r="J31" s="54">
        <f t="shared" si="4"/>
        <v>0</v>
      </c>
    </row>
    <row r="32" spans="1:10" ht="16.5" thickTop="1" thickBot="1" x14ac:dyDescent="0.25">
      <c r="A32" s="51">
        <f>morbidity!A28</f>
        <v>0</v>
      </c>
      <c r="B32" s="137">
        <f>morbidity!B28</f>
        <v>0</v>
      </c>
      <c r="C32" s="138"/>
      <c r="D32" s="52">
        <f>morbidity!AH28</f>
        <v>0</v>
      </c>
      <c r="E32" s="52">
        <f>morbidity!AI28</f>
        <v>0</v>
      </c>
      <c r="F32" s="53">
        <f t="shared" si="0"/>
        <v>0</v>
      </c>
      <c r="G32" s="54">
        <f t="shared" si="1"/>
        <v>1</v>
      </c>
      <c r="H32" s="50" t="str">
        <f t="shared" si="2"/>
        <v>x</v>
      </c>
      <c r="I32" s="50" t="e">
        <f t="shared" si="3"/>
        <v>#VALUE!</v>
      </c>
      <c r="J32" s="54">
        <f t="shared" si="4"/>
        <v>0</v>
      </c>
    </row>
    <row r="33" spans="1:10" ht="16.5" thickTop="1" thickBot="1" x14ac:dyDescent="0.25">
      <c r="A33" s="51">
        <f>morbidity!A29</f>
        <v>0</v>
      </c>
      <c r="B33" s="137">
        <f>morbidity!B29</f>
        <v>0</v>
      </c>
      <c r="C33" s="138"/>
      <c r="D33" s="52">
        <f>morbidity!AH29</f>
        <v>0</v>
      </c>
      <c r="E33" s="52">
        <f>morbidity!AI29</f>
        <v>0</v>
      </c>
      <c r="F33" s="53">
        <f t="shared" si="0"/>
        <v>0</v>
      </c>
      <c r="G33" s="54">
        <f t="shared" si="1"/>
        <v>1</v>
      </c>
      <c r="H33" s="50" t="str">
        <f t="shared" si="2"/>
        <v>x</v>
      </c>
      <c r="I33" s="50" t="e">
        <f t="shared" si="3"/>
        <v>#VALUE!</v>
      </c>
      <c r="J33" s="54">
        <f t="shared" si="4"/>
        <v>0</v>
      </c>
    </row>
    <row r="34" spans="1:10" ht="16.5" thickTop="1" thickBot="1" x14ac:dyDescent="0.25">
      <c r="A34" s="51">
        <f>morbidity!A30</f>
        <v>0</v>
      </c>
      <c r="B34" s="137">
        <f>morbidity!B30</f>
        <v>0</v>
      </c>
      <c r="C34" s="138"/>
      <c r="D34" s="52">
        <f>morbidity!AH30</f>
        <v>0</v>
      </c>
      <c r="E34" s="52">
        <f>morbidity!AI30</f>
        <v>0</v>
      </c>
      <c r="F34" s="53">
        <f t="shared" si="0"/>
        <v>0</v>
      </c>
      <c r="G34" s="54">
        <f t="shared" si="1"/>
        <v>1</v>
      </c>
      <c r="H34" s="50" t="str">
        <f t="shared" si="2"/>
        <v>x</v>
      </c>
      <c r="I34" s="50" t="e">
        <f t="shared" si="3"/>
        <v>#VALUE!</v>
      </c>
      <c r="J34" s="54">
        <f t="shared" si="4"/>
        <v>0</v>
      </c>
    </row>
    <row r="35" spans="1:10" ht="16.5" thickTop="1" thickBot="1" x14ac:dyDescent="0.25">
      <c r="A35" s="51">
        <f>morbidity!A31</f>
        <v>0</v>
      </c>
      <c r="B35" s="137">
        <f>morbidity!B31</f>
        <v>0</v>
      </c>
      <c r="C35" s="138"/>
      <c r="D35" s="52">
        <f>morbidity!AH31</f>
        <v>0</v>
      </c>
      <c r="E35" s="52">
        <f>morbidity!AI31</f>
        <v>0</v>
      </c>
      <c r="F35" s="53">
        <f t="shared" si="0"/>
        <v>0</v>
      </c>
      <c r="G35" s="54">
        <f t="shared" si="1"/>
        <v>1</v>
      </c>
      <c r="H35" s="50" t="str">
        <f t="shared" si="2"/>
        <v>x</v>
      </c>
      <c r="I35" s="50" t="e">
        <f t="shared" si="3"/>
        <v>#VALUE!</v>
      </c>
      <c r="J35" s="54">
        <f t="shared" si="4"/>
        <v>0</v>
      </c>
    </row>
    <row r="36" spans="1:10" ht="16.5" thickTop="1" thickBot="1" x14ac:dyDescent="0.25">
      <c r="A36" s="51">
        <f>morbidity!A32</f>
        <v>0</v>
      </c>
      <c r="B36" s="137">
        <f>morbidity!B32</f>
        <v>0</v>
      </c>
      <c r="C36" s="138"/>
      <c r="D36" s="52">
        <f>morbidity!AH32</f>
        <v>0</v>
      </c>
      <c r="E36" s="52">
        <f>morbidity!AI32</f>
        <v>0</v>
      </c>
      <c r="F36" s="53">
        <f t="shared" si="0"/>
        <v>0</v>
      </c>
      <c r="G36" s="54">
        <f t="shared" si="1"/>
        <v>1</v>
      </c>
      <c r="H36" s="50" t="str">
        <f t="shared" si="2"/>
        <v>x</v>
      </c>
      <c r="I36" s="50" t="e">
        <f t="shared" si="3"/>
        <v>#VALUE!</v>
      </c>
      <c r="J36" s="54">
        <f t="shared" si="4"/>
        <v>0</v>
      </c>
    </row>
    <row r="37" spans="1:10" ht="16.5" thickTop="1" thickBot="1" x14ac:dyDescent="0.25">
      <c r="A37" s="51">
        <f>morbidity!A33</f>
        <v>0</v>
      </c>
      <c r="B37" s="137">
        <f>morbidity!B33</f>
        <v>0</v>
      </c>
      <c r="C37" s="138"/>
      <c r="D37" s="52">
        <f>morbidity!AH33</f>
        <v>0</v>
      </c>
      <c r="E37" s="52">
        <f>morbidity!AI33</f>
        <v>0</v>
      </c>
      <c r="F37" s="53">
        <f t="shared" si="0"/>
        <v>0</v>
      </c>
      <c r="G37" s="54">
        <f t="shared" si="1"/>
        <v>1</v>
      </c>
      <c r="H37" s="50" t="str">
        <f t="shared" si="2"/>
        <v>x</v>
      </c>
      <c r="I37" s="50" t="e">
        <f t="shared" si="3"/>
        <v>#VALUE!</v>
      </c>
      <c r="J37" s="54">
        <f t="shared" si="4"/>
        <v>0</v>
      </c>
    </row>
    <row r="38" spans="1:10" ht="16.5" thickTop="1" thickBot="1" x14ac:dyDescent="0.25">
      <c r="A38" s="51">
        <f>morbidity!A34</f>
        <v>0</v>
      </c>
      <c r="B38" s="137">
        <f>morbidity!B34</f>
        <v>0</v>
      </c>
      <c r="C38" s="138"/>
      <c r="D38" s="52">
        <f>morbidity!AH34</f>
        <v>0</v>
      </c>
      <c r="E38" s="52">
        <f>morbidity!AI34</f>
        <v>0</v>
      </c>
      <c r="F38" s="53">
        <f t="shared" si="0"/>
        <v>0</v>
      </c>
      <c r="G38" s="54">
        <f t="shared" si="1"/>
        <v>1</v>
      </c>
      <c r="H38" s="50" t="str">
        <f t="shared" si="2"/>
        <v>x</v>
      </c>
      <c r="I38" s="50" t="e">
        <f t="shared" si="3"/>
        <v>#VALUE!</v>
      </c>
      <c r="J38" s="54">
        <f t="shared" si="4"/>
        <v>0</v>
      </c>
    </row>
    <row r="39" spans="1:10" ht="16.5" thickTop="1" thickBot="1" x14ac:dyDescent="0.25">
      <c r="A39" s="51">
        <f>morbidity!A35</f>
        <v>0</v>
      </c>
      <c r="B39" s="137">
        <f>morbidity!B35</f>
        <v>0</v>
      </c>
      <c r="C39" s="138"/>
      <c r="D39" s="52">
        <f>morbidity!AH35</f>
        <v>0</v>
      </c>
      <c r="E39" s="52">
        <f>morbidity!AI35</f>
        <v>0</v>
      </c>
      <c r="F39" s="53">
        <f t="shared" si="0"/>
        <v>0</v>
      </c>
      <c r="G39" s="54">
        <f t="shared" si="1"/>
        <v>1</v>
      </c>
      <c r="H39" s="50" t="str">
        <f t="shared" si="2"/>
        <v>x</v>
      </c>
      <c r="I39" s="50" t="e">
        <f t="shared" si="3"/>
        <v>#VALUE!</v>
      </c>
      <c r="J39" s="54">
        <f t="shared" si="4"/>
        <v>0</v>
      </c>
    </row>
    <row r="40" spans="1:10" ht="16.5" thickTop="1" thickBot="1" x14ac:dyDescent="0.25">
      <c r="A40" s="51">
        <f>morbidity!A36</f>
        <v>0</v>
      </c>
      <c r="B40" s="137">
        <f>morbidity!B36</f>
        <v>0</v>
      </c>
      <c r="C40" s="138"/>
      <c r="D40" s="52">
        <f>morbidity!AH36</f>
        <v>0</v>
      </c>
      <c r="E40" s="52">
        <f>morbidity!AI36</f>
        <v>0</v>
      </c>
      <c r="F40" s="53">
        <f t="shared" si="0"/>
        <v>0</v>
      </c>
      <c r="G40" s="54">
        <f t="shared" si="1"/>
        <v>1</v>
      </c>
      <c r="H40" s="50" t="str">
        <f t="shared" si="2"/>
        <v>x</v>
      </c>
      <c r="I40" s="50" t="e">
        <f t="shared" si="3"/>
        <v>#VALUE!</v>
      </c>
      <c r="J40" s="54">
        <f t="shared" si="4"/>
        <v>0</v>
      </c>
    </row>
    <row r="41" spans="1:10" ht="14.25" thickTop="1" thickBot="1" x14ac:dyDescent="0.25">
      <c r="A41" s="51"/>
      <c r="B41" s="128" t="s">
        <v>44</v>
      </c>
      <c r="C41" s="129"/>
      <c r="D41" s="47">
        <f>SUM(D12:D40)</f>
        <v>0</v>
      </c>
      <c r="E41" s="47">
        <f t="shared" ref="E41:F41" si="5">SUM(E12:E40)</f>
        <v>0</v>
      </c>
      <c r="F41" s="47">
        <f t="shared" si="5"/>
        <v>0</v>
      </c>
      <c r="G41" s="55"/>
      <c r="J41" s="55"/>
    </row>
    <row r="42" spans="1:10" ht="13.5" thickTop="1" x14ac:dyDescent="0.2"/>
  </sheetData>
  <mergeCells count="36"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1:C41"/>
    <mergeCell ref="A1:G1"/>
    <mergeCell ref="A2:G2"/>
    <mergeCell ref="A3:G3"/>
    <mergeCell ref="A5:G5"/>
    <mergeCell ref="A9:G9"/>
    <mergeCell ref="A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H1" zoomScaleNormal="100" workbookViewId="0">
      <selection activeCell="AD2" sqref="AD2:AG2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style="56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  <col min="36" max="16384" width="5" style="56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85" t="s">
        <v>35</v>
      </c>
      <c r="J1" s="85"/>
      <c r="K1" s="85"/>
      <c r="L1" s="85"/>
      <c r="M1" s="85"/>
      <c r="N1" s="85"/>
      <c r="O1" s="85"/>
      <c r="P1" s="85"/>
      <c r="Q1" s="28"/>
      <c r="R1" s="15" t="s">
        <v>6</v>
      </c>
      <c r="S1" s="23"/>
      <c r="T1" s="98"/>
      <c r="U1" s="98"/>
      <c r="V1" s="98"/>
      <c r="W1" s="98"/>
      <c r="X1" s="98"/>
      <c r="Y1" s="102" t="s">
        <v>38</v>
      </c>
      <c r="Z1" s="102"/>
      <c r="AA1" s="102"/>
      <c r="AB1" s="76" t="s">
        <v>0</v>
      </c>
      <c r="AC1" s="16" t="s">
        <v>6</v>
      </c>
      <c r="AD1" s="110"/>
      <c r="AE1" s="110"/>
      <c r="AF1" s="110"/>
      <c r="AG1" s="111"/>
      <c r="AH1" s="99" t="s">
        <v>34</v>
      </c>
      <c r="AI1" s="100"/>
      <c r="AJ1" s="101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86" t="s">
        <v>31</v>
      </c>
      <c r="J2" s="86"/>
      <c r="K2" s="86"/>
      <c r="L2" s="86"/>
      <c r="M2" s="86"/>
      <c r="N2" s="86"/>
      <c r="O2" s="86"/>
      <c r="P2" s="86"/>
      <c r="Q2" s="29"/>
      <c r="R2" s="16" t="s">
        <v>6</v>
      </c>
      <c r="S2" s="24"/>
      <c r="T2" s="97" t="s">
        <v>48</v>
      </c>
      <c r="U2" s="97"/>
      <c r="V2" s="97"/>
      <c r="W2" s="97"/>
      <c r="X2" s="97"/>
      <c r="Y2" s="102" t="s">
        <v>50</v>
      </c>
      <c r="Z2" s="102"/>
      <c r="AA2" s="102"/>
      <c r="AC2" s="16" t="s">
        <v>6</v>
      </c>
      <c r="AD2" s="106"/>
      <c r="AE2" s="106"/>
      <c r="AF2" s="106"/>
      <c r="AG2" s="107"/>
      <c r="AH2" s="103" t="s">
        <v>37</v>
      </c>
      <c r="AI2" s="104"/>
      <c r="AJ2" s="105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86" t="s">
        <v>46</v>
      </c>
      <c r="J3" s="86"/>
      <c r="K3" s="86"/>
      <c r="L3" s="86"/>
      <c r="M3" s="86"/>
      <c r="N3" s="86"/>
      <c r="O3" s="86"/>
      <c r="P3" s="86"/>
      <c r="Q3" s="29"/>
      <c r="R3" s="16" t="s">
        <v>6</v>
      </c>
      <c r="S3" s="24"/>
      <c r="T3" s="97" t="s">
        <v>49</v>
      </c>
      <c r="U3" s="97"/>
      <c r="V3" s="97"/>
      <c r="W3" s="97"/>
      <c r="X3" s="97"/>
      <c r="Y3" s="102" t="s">
        <v>51</v>
      </c>
      <c r="Z3" s="102"/>
      <c r="AA3" s="102"/>
      <c r="AB3" s="21"/>
      <c r="AC3" s="16" t="s">
        <v>6</v>
      </c>
      <c r="AD3" s="108"/>
      <c r="AE3" s="108"/>
      <c r="AF3" s="108"/>
      <c r="AG3" s="109"/>
      <c r="AH3" s="103"/>
      <c r="AI3" s="104"/>
      <c r="AJ3" s="105"/>
    </row>
    <row r="4" spans="1:36" ht="21" customHeight="1" x14ac:dyDescent="0.2">
      <c r="A4" s="63"/>
      <c r="B4" s="2"/>
      <c r="C4" s="69"/>
      <c r="D4" s="65"/>
      <c r="E4" s="70"/>
      <c r="F4" s="122" t="s">
        <v>47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116" t="s">
        <v>36</v>
      </c>
      <c r="AI4" s="117"/>
      <c r="AJ4" s="118"/>
    </row>
    <row r="5" spans="1:36" ht="13.5" customHeight="1" thickBot="1" x14ac:dyDescent="0.25">
      <c r="A5" s="64"/>
      <c r="B5" s="71"/>
      <c r="C5" s="72"/>
      <c r="D5" s="73"/>
      <c r="E5" s="74"/>
      <c r="F5" s="125" t="s">
        <v>12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7"/>
      <c r="AH5" s="119"/>
      <c r="AI5" s="120"/>
      <c r="AJ5" s="121"/>
    </row>
    <row r="6" spans="1:36" s="4" customFormat="1" ht="15.75" thickTop="1" x14ac:dyDescent="0.2">
      <c r="A6" s="91" t="s">
        <v>13</v>
      </c>
      <c r="B6" s="92"/>
      <c r="C6" s="3" t="s">
        <v>14</v>
      </c>
      <c r="D6" s="95" t="s">
        <v>15</v>
      </c>
      <c r="E6" s="96"/>
      <c r="F6" s="87" t="s">
        <v>16</v>
      </c>
      <c r="G6" s="88"/>
      <c r="H6" s="87" t="s">
        <v>17</v>
      </c>
      <c r="I6" s="88"/>
      <c r="J6" s="87" t="s">
        <v>18</v>
      </c>
      <c r="K6" s="88"/>
      <c r="L6" s="87" t="s">
        <v>7</v>
      </c>
      <c r="M6" s="88"/>
      <c r="N6" s="87" t="s">
        <v>19</v>
      </c>
      <c r="O6" s="88"/>
      <c r="P6" s="87" t="s">
        <v>20</v>
      </c>
      <c r="Q6" s="88"/>
      <c r="R6" s="87" t="s">
        <v>21</v>
      </c>
      <c r="S6" s="88"/>
      <c r="T6" s="87" t="s">
        <v>22</v>
      </c>
      <c r="U6" s="88"/>
      <c r="V6" s="87" t="s">
        <v>23</v>
      </c>
      <c r="W6" s="88"/>
      <c r="X6" s="87" t="s">
        <v>24</v>
      </c>
      <c r="Y6" s="88"/>
      <c r="Z6" s="87" t="s">
        <v>25</v>
      </c>
      <c r="AA6" s="88"/>
      <c r="AB6" s="87" t="s">
        <v>26</v>
      </c>
      <c r="AC6" s="88"/>
      <c r="AD6" s="87" t="s">
        <v>27</v>
      </c>
      <c r="AE6" s="88"/>
      <c r="AF6" s="87" t="s">
        <v>28</v>
      </c>
      <c r="AG6" s="88"/>
      <c r="AH6" s="82" t="s">
        <v>29</v>
      </c>
      <c r="AI6" s="82"/>
      <c r="AJ6" s="83" t="s">
        <v>5</v>
      </c>
    </row>
    <row r="7" spans="1:36" s="6" customFormat="1" ht="15" x14ac:dyDescent="0.2">
      <c r="A7" s="93"/>
      <c r="B7" s="94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84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89" t="s">
        <v>33</v>
      </c>
      <c r="B47" s="90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112" t="s">
        <v>5</v>
      </c>
      <c r="B48" s="113"/>
      <c r="C48" s="13"/>
      <c r="D48" s="114">
        <f>SUM(D47:E47)</f>
        <v>0</v>
      </c>
      <c r="E48" s="115"/>
      <c r="F48" s="114">
        <f>SUM(F47:G47)</f>
        <v>0</v>
      </c>
      <c r="G48" s="115"/>
      <c r="H48" s="114">
        <f>SUM(H47:I47)</f>
        <v>0</v>
      </c>
      <c r="I48" s="115"/>
      <c r="J48" s="114">
        <f>SUM(J47:K47)</f>
        <v>0</v>
      </c>
      <c r="K48" s="115"/>
      <c r="L48" s="114">
        <f>SUM(L47:M47)</f>
        <v>0</v>
      </c>
      <c r="M48" s="115"/>
      <c r="N48" s="114">
        <f>SUM(N47:O47)</f>
        <v>0</v>
      </c>
      <c r="O48" s="115"/>
      <c r="P48" s="114">
        <f>SUM(P47:Q47)</f>
        <v>0</v>
      </c>
      <c r="Q48" s="115"/>
      <c r="R48" s="114">
        <f>SUM(R47:S47)</f>
        <v>0</v>
      </c>
      <c r="S48" s="115"/>
      <c r="T48" s="114">
        <f>SUM(T47:U47)</f>
        <v>0</v>
      </c>
      <c r="U48" s="115"/>
      <c r="V48" s="114">
        <f>SUM(V47:W47)</f>
        <v>0</v>
      </c>
      <c r="W48" s="115"/>
      <c r="X48" s="114">
        <f>SUM(X47:Y47)</f>
        <v>0</v>
      </c>
      <c r="Y48" s="115"/>
      <c r="Z48" s="114">
        <f>SUM(Z47:AA47)</f>
        <v>0</v>
      </c>
      <c r="AA48" s="115"/>
      <c r="AB48" s="114">
        <f>SUM(AB47:AC47)</f>
        <v>0</v>
      </c>
      <c r="AC48" s="115"/>
      <c r="AD48" s="114">
        <f>SUM(AD47:AE47)</f>
        <v>0</v>
      </c>
      <c r="AE48" s="115"/>
      <c r="AF48" s="114">
        <f>SUM(AF47:AG47)</f>
        <v>0</v>
      </c>
      <c r="AG48" s="115"/>
      <c r="AH48" s="114">
        <f>SUM(AH47:AI47)</f>
        <v>0</v>
      </c>
      <c r="AI48" s="115"/>
      <c r="AJ48" s="14">
        <f>AH48</f>
        <v>0</v>
      </c>
    </row>
    <row r="49" ht="13.5" thickTop="1" x14ac:dyDescent="0.2"/>
  </sheetData>
  <sheetProtection selectLockedCells="1"/>
  <mergeCells count="53">
    <mergeCell ref="F5:AG5"/>
    <mergeCell ref="P6:Q6"/>
    <mergeCell ref="R6:S6"/>
    <mergeCell ref="T6:U6"/>
    <mergeCell ref="V6:W6"/>
    <mergeCell ref="A6:B7"/>
    <mergeCell ref="X6:Y6"/>
    <mergeCell ref="Z6:AA6"/>
    <mergeCell ref="AH4:AJ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F4:AG4"/>
    <mergeCell ref="I1:P1"/>
    <mergeCell ref="T1:X1"/>
    <mergeCell ref="AH1:AJ1"/>
    <mergeCell ref="I2:P2"/>
    <mergeCell ref="T2:X2"/>
    <mergeCell ref="Y1:AA1"/>
    <mergeCell ref="AH2:AJ3"/>
    <mergeCell ref="I3:P3"/>
    <mergeCell ref="T3:X3"/>
    <mergeCell ref="Y2:AA2"/>
    <mergeCell ref="Y3:AA3"/>
    <mergeCell ref="AD2:AG2"/>
    <mergeCell ref="AD3:AG3"/>
    <mergeCell ref="AD1:AG1"/>
    <mergeCell ref="A47:B47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AD48:AE48"/>
    <mergeCell ref="AF48:AG48"/>
    <mergeCell ref="AH48:AI48"/>
    <mergeCell ref="T48:U48"/>
    <mergeCell ref="V48:W48"/>
    <mergeCell ref="X48:Y48"/>
    <mergeCell ref="Z48:AA48"/>
    <mergeCell ref="AB48:AC48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9" workbookViewId="0">
      <selection activeCell="E38" sqref="E38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7109375" style="32" hidden="1" customWidth="1"/>
    <col min="9" max="9" width="0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30" t="s">
        <v>3</v>
      </c>
      <c r="B1" s="130"/>
      <c r="C1" s="130"/>
      <c r="D1" s="130"/>
      <c r="E1" s="130"/>
      <c r="F1" s="130"/>
      <c r="G1" s="130"/>
      <c r="H1" s="35"/>
    </row>
    <row r="2" spans="1:10" x14ac:dyDescent="0.2">
      <c r="A2" s="130" t="s">
        <v>4</v>
      </c>
      <c r="B2" s="130"/>
      <c r="C2" s="130"/>
      <c r="D2" s="130"/>
      <c r="E2" s="130"/>
      <c r="F2" s="130"/>
      <c r="G2" s="130"/>
      <c r="H2" s="35"/>
    </row>
    <row r="3" spans="1:10" x14ac:dyDescent="0.2">
      <c r="A3" s="131" t="s">
        <v>39</v>
      </c>
      <c r="B3" s="131"/>
      <c r="C3" s="131"/>
      <c r="D3" s="131"/>
      <c r="E3" s="131"/>
      <c r="F3" s="131"/>
      <c r="G3" s="131"/>
      <c r="H3" s="36"/>
    </row>
    <row r="4" spans="1:10" ht="6.75" customHeight="1" x14ac:dyDescent="0.2">
      <c r="B4" s="75"/>
      <c r="C4" s="75"/>
      <c r="D4" s="38"/>
      <c r="E4" s="38"/>
      <c r="F4" s="38"/>
      <c r="G4" s="75"/>
      <c r="H4" s="75"/>
      <c r="J4" s="77"/>
    </row>
    <row r="5" spans="1:10" ht="23.25" x14ac:dyDescent="0.2">
      <c r="A5" s="132" t="s">
        <v>45</v>
      </c>
      <c r="B5" s="132"/>
      <c r="C5" s="132"/>
      <c r="D5" s="132"/>
      <c r="E5" s="132"/>
      <c r="F5" s="132"/>
      <c r="G5" s="132"/>
      <c r="H5" s="39"/>
    </row>
    <row r="6" spans="1:10" ht="9.75" customHeight="1" x14ac:dyDescent="0.2">
      <c r="B6" s="75"/>
      <c r="C6" s="75"/>
      <c r="D6" s="38"/>
      <c r="E6" s="38"/>
      <c r="F6" s="38"/>
      <c r="G6" s="75"/>
      <c r="H6" s="75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75"/>
      <c r="C8" s="75"/>
      <c r="D8" s="38"/>
      <c r="E8" s="38"/>
      <c r="F8" s="38"/>
      <c r="G8" s="75"/>
      <c r="H8" s="75"/>
      <c r="J8" s="77"/>
    </row>
    <row r="9" spans="1:10" ht="23.25" x14ac:dyDescent="0.2">
      <c r="A9" s="133" t="s">
        <v>52</v>
      </c>
      <c r="B9" s="133"/>
      <c r="C9" s="133"/>
      <c r="D9" s="133"/>
      <c r="E9" s="133"/>
      <c r="F9" s="133"/>
      <c r="G9" s="133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34" t="s">
        <v>42</v>
      </c>
      <c r="B11" s="135"/>
      <c r="C11" s="136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mortality!A8</f>
        <v>0</v>
      </c>
      <c r="B12" s="137">
        <f>mortality!B8</f>
        <v>0</v>
      </c>
      <c r="C12" s="138"/>
      <c r="D12" s="78">
        <f>mortality!AH8</f>
        <v>0</v>
      </c>
      <c r="E12" s="78">
        <f>mortality!AI8</f>
        <v>0</v>
      </c>
      <c r="F12" s="79">
        <f t="shared" ref="F12:F16" si="0">D12+E12</f>
        <v>0</v>
      </c>
      <c r="G12" s="80">
        <f t="shared" ref="G12:G16" si="1">RANK(F12,F$12:F$40,0)</f>
        <v>1</v>
      </c>
      <c r="H12" s="81" t="str">
        <f t="shared" ref="H12:H16" si="2">IF(F12=0,"x",F12)</f>
        <v>x</v>
      </c>
      <c r="I12" s="81" t="e">
        <f t="shared" ref="I12:I16" si="3">RANK(H12,H$12:H$40,1)</f>
        <v>#VALUE!</v>
      </c>
      <c r="J12" s="80">
        <f t="shared" ref="J12:J16" si="4">IFERROR(I12,0)</f>
        <v>0</v>
      </c>
    </row>
    <row r="13" spans="1:10" ht="16.5" thickTop="1" thickBot="1" x14ac:dyDescent="0.25">
      <c r="A13" s="51">
        <f>mortality!A9</f>
        <v>0</v>
      </c>
      <c r="B13" s="137">
        <f>mortality!B9</f>
        <v>0</v>
      </c>
      <c r="C13" s="138"/>
      <c r="D13" s="78">
        <f>mortality!AH9</f>
        <v>0</v>
      </c>
      <c r="E13" s="78">
        <f>mortality!AI9</f>
        <v>0</v>
      </c>
      <c r="F13" s="79">
        <f t="shared" si="0"/>
        <v>0</v>
      </c>
      <c r="G13" s="80">
        <f t="shared" si="1"/>
        <v>1</v>
      </c>
      <c r="H13" s="81" t="str">
        <f t="shared" si="2"/>
        <v>x</v>
      </c>
      <c r="I13" s="81" t="e">
        <f t="shared" si="3"/>
        <v>#VALUE!</v>
      </c>
      <c r="J13" s="80">
        <f t="shared" si="4"/>
        <v>0</v>
      </c>
    </row>
    <row r="14" spans="1:10" ht="16.5" thickTop="1" thickBot="1" x14ac:dyDescent="0.25">
      <c r="A14" s="51">
        <f>mortality!A10</f>
        <v>0</v>
      </c>
      <c r="B14" s="137">
        <f>mortality!B10</f>
        <v>0</v>
      </c>
      <c r="C14" s="138"/>
      <c r="D14" s="78">
        <f>mortality!AH10</f>
        <v>0</v>
      </c>
      <c r="E14" s="78">
        <f>mortality!AI10</f>
        <v>0</v>
      </c>
      <c r="F14" s="79">
        <f t="shared" si="0"/>
        <v>0</v>
      </c>
      <c r="G14" s="80">
        <f t="shared" si="1"/>
        <v>1</v>
      </c>
      <c r="H14" s="81" t="str">
        <f t="shared" si="2"/>
        <v>x</v>
      </c>
      <c r="I14" s="81" t="e">
        <f t="shared" si="3"/>
        <v>#VALUE!</v>
      </c>
      <c r="J14" s="80">
        <f t="shared" si="4"/>
        <v>0</v>
      </c>
    </row>
    <row r="15" spans="1:10" s="49" customFormat="1" ht="16.5" thickTop="1" thickBot="1" x14ac:dyDescent="0.25">
      <c r="A15" s="51">
        <f>mortality!A11</f>
        <v>0</v>
      </c>
      <c r="B15" s="137">
        <f>mortality!B11</f>
        <v>0</v>
      </c>
      <c r="C15" s="138"/>
      <c r="D15" s="78">
        <f>mortality!AH11</f>
        <v>0</v>
      </c>
      <c r="E15" s="78">
        <f>mortality!AI11</f>
        <v>0</v>
      </c>
      <c r="F15" s="79">
        <f t="shared" si="0"/>
        <v>0</v>
      </c>
      <c r="G15" s="80">
        <f t="shared" si="1"/>
        <v>1</v>
      </c>
      <c r="H15" s="81" t="str">
        <f t="shared" si="2"/>
        <v>x</v>
      </c>
      <c r="I15" s="81" t="e">
        <f t="shared" si="3"/>
        <v>#VALUE!</v>
      </c>
      <c r="J15" s="80">
        <f t="shared" si="4"/>
        <v>0</v>
      </c>
    </row>
    <row r="16" spans="1:10" ht="16.5" thickTop="1" thickBot="1" x14ac:dyDescent="0.25">
      <c r="A16" s="51">
        <f>mortality!A12</f>
        <v>0</v>
      </c>
      <c r="B16" s="137">
        <f>mortality!B12</f>
        <v>0</v>
      </c>
      <c r="C16" s="138"/>
      <c r="D16" s="78">
        <f>mortality!AH12</f>
        <v>0</v>
      </c>
      <c r="E16" s="78">
        <f>mortality!AI12</f>
        <v>0</v>
      </c>
      <c r="F16" s="79">
        <f t="shared" si="0"/>
        <v>0</v>
      </c>
      <c r="G16" s="80">
        <f t="shared" si="1"/>
        <v>1</v>
      </c>
      <c r="H16" s="81" t="str">
        <f t="shared" si="2"/>
        <v>x</v>
      </c>
      <c r="I16" s="81" t="e">
        <f t="shared" si="3"/>
        <v>#VALUE!</v>
      </c>
      <c r="J16" s="80">
        <f t="shared" si="4"/>
        <v>0</v>
      </c>
    </row>
    <row r="17" spans="1:10" ht="16.5" thickTop="1" thickBot="1" x14ac:dyDescent="0.25">
      <c r="A17" s="51">
        <f>mortality!A13</f>
        <v>0</v>
      </c>
      <c r="B17" s="137">
        <f>mortality!B13</f>
        <v>0</v>
      </c>
      <c r="C17" s="138"/>
      <c r="D17" s="78">
        <f>mortality!AH13</f>
        <v>0</v>
      </c>
      <c r="E17" s="78">
        <f>mortality!AI13</f>
        <v>0</v>
      </c>
      <c r="F17" s="53">
        <f t="shared" ref="F17:F40" si="5">D17+E17</f>
        <v>0</v>
      </c>
      <c r="G17" s="54">
        <f t="shared" ref="G17:G40" si="6">RANK(F17,F$12:F$40,0)</f>
        <v>1</v>
      </c>
      <c r="H17" s="50" t="str">
        <f t="shared" ref="H17:H40" si="7">IF(F17=0,"x",F17)</f>
        <v>x</v>
      </c>
      <c r="I17" s="50" t="e">
        <f t="shared" ref="I17:I40" si="8">RANK(H17,H$12:H$40,1)</f>
        <v>#VALUE!</v>
      </c>
      <c r="J17" s="54">
        <f t="shared" ref="J17:J40" si="9">IFERROR(I17,0)</f>
        <v>0</v>
      </c>
    </row>
    <row r="18" spans="1:10" ht="16.5" thickTop="1" thickBot="1" x14ac:dyDescent="0.25">
      <c r="A18" s="51">
        <f>mortality!A14</f>
        <v>0</v>
      </c>
      <c r="B18" s="137">
        <f>mortality!B14</f>
        <v>0</v>
      </c>
      <c r="C18" s="138"/>
      <c r="D18" s="78">
        <f>mortality!AH14</f>
        <v>0</v>
      </c>
      <c r="E18" s="78">
        <f>mortality!AI14</f>
        <v>0</v>
      </c>
      <c r="F18" s="53">
        <f t="shared" si="5"/>
        <v>0</v>
      </c>
      <c r="G18" s="54">
        <f t="shared" si="6"/>
        <v>1</v>
      </c>
      <c r="H18" s="50" t="str">
        <f t="shared" si="7"/>
        <v>x</v>
      </c>
      <c r="I18" s="50" t="e">
        <f t="shared" si="8"/>
        <v>#VALUE!</v>
      </c>
      <c r="J18" s="54">
        <f t="shared" si="9"/>
        <v>0</v>
      </c>
    </row>
    <row r="19" spans="1:10" ht="16.5" thickTop="1" thickBot="1" x14ac:dyDescent="0.25">
      <c r="A19" s="51">
        <f>mortality!A15</f>
        <v>0</v>
      </c>
      <c r="B19" s="137">
        <f>mortality!B15</f>
        <v>0</v>
      </c>
      <c r="C19" s="138"/>
      <c r="D19" s="78">
        <f>mortality!AH15</f>
        <v>0</v>
      </c>
      <c r="E19" s="78">
        <f>mortality!AI15</f>
        <v>0</v>
      </c>
      <c r="F19" s="53">
        <f t="shared" si="5"/>
        <v>0</v>
      </c>
      <c r="G19" s="54">
        <f t="shared" si="6"/>
        <v>1</v>
      </c>
      <c r="H19" s="50" t="str">
        <f t="shared" si="7"/>
        <v>x</v>
      </c>
      <c r="I19" s="50" t="e">
        <f t="shared" si="8"/>
        <v>#VALUE!</v>
      </c>
      <c r="J19" s="54">
        <f t="shared" si="9"/>
        <v>0</v>
      </c>
    </row>
    <row r="20" spans="1:10" ht="16.5" thickTop="1" thickBot="1" x14ac:dyDescent="0.25">
      <c r="A20" s="51">
        <f>mortality!A16</f>
        <v>0</v>
      </c>
      <c r="B20" s="137">
        <f>mortality!B16</f>
        <v>0</v>
      </c>
      <c r="C20" s="138"/>
      <c r="D20" s="78">
        <f>mortality!AH16</f>
        <v>0</v>
      </c>
      <c r="E20" s="78">
        <f>mortality!AI16</f>
        <v>0</v>
      </c>
      <c r="F20" s="53">
        <f t="shared" si="5"/>
        <v>0</v>
      </c>
      <c r="G20" s="54">
        <f t="shared" si="6"/>
        <v>1</v>
      </c>
      <c r="H20" s="50" t="str">
        <f t="shared" si="7"/>
        <v>x</v>
      </c>
      <c r="I20" s="50" t="e">
        <f t="shared" si="8"/>
        <v>#VALUE!</v>
      </c>
      <c r="J20" s="54">
        <f t="shared" si="9"/>
        <v>0</v>
      </c>
    </row>
    <row r="21" spans="1:10" ht="16.5" thickTop="1" thickBot="1" x14ac:dyDescent="0.25">
      <c r="A21" s="51">
        <f>mortality!A17</f>
        <v>0</v>
      </c>
      <c r="B21" s="137">
        <f>mortality!B17</f>
        <v>0</v>
      </c>
      <c r="C21" s="138"/>
      <c r="D21" s="78">
        <f>mortality!AH17</f>
        <v>0</v>
      </c>
      <c r="E21" s="78">
        <f>mortality!AI17</f>
        <v>0</v>
      </c>
      <c r="F21" s="53">
        <f t="shared" si="5"/>
        <v>0</v>
      </c>
      <c r="G21" s="54">
        <f t="shared" si="6"/>
        <v>1</v>
      </c>
      <c r="H21" s="50" t="str">
        <f t="shared" si="7"/>
        <v>x</v>
      </c>
      <c r="I21" s="50" t="e">
        <f t="shared" si="8"/>
        <v>#VALUE!</v>
      </c>
      <c r="J21" s="54">
        <f t="shared" si="9"/>
        <v>0</v>
      </c>
    </row>
    <row r="22" spans="1:10" ht="16.5" thickTop="1" thickBot="1" x14ac:dyDescent="0.25">
      <c r="A22" s="51">
        <f>mortality!A18</f>
        <v>0</v>
      </c>
      <c r="B22" s="137">
        <f>mortality!B18</f>
        <v>0</v>
      </c>
      <c r="C22" s="138"/>
      <c r="D22" s="78">
        <f>mortality!AH18</f>
        <v>0</v>
      </c>
      <c r="E22" s="78">
        <f>mortality!AI18</f>
        <v>0</v>
      </c>
      <c r="F22" s="53">
        <f t="shared" si="5"/>
        <v>0</v>
      </c>
      <c r="G22" s="54">
        <f t="shared" si="6"/>
        <v>1</v>
      </c>
      <c r="H22" s="50" t="str">
        <f t="shared" si="7"/>
        <v>x</v>
      </c>
      <c r="I22" s="50" t="e">
        <f t="shared" si="8"/>
        <v>#VALUE!</v>
      </c>
      <c r="J22" s="54">
        <f t="shared" si="9"/>
        <v>0</v>
      </c>
    </row>
    <row r="23" spans="1:10" ht="16.5" thickTop="1" thickBot="1" x14ac:dyDescent="0.25">
      <c r="A23" s="51">
        <f>mortality!A19</f>
        <v>0</v>
      </c>
      <c r="B23" s="137">
        <f>mortality!B19</f>
        <v>0</v>
      </c>
      <c r="C23" s="138"/>
      <c r="D23" s="78">
        <f>mortality!AH19</f>
        <v>0</v>
      </c>
      <c r="E23" s="78">
        <f>mortality!AI19</f>
        <v>0</v>
      </c>
      <c r="F23" s="53">
        <f t="shared" si="5"/>
        <v>0</v>
      </c>
      <c r="G23" s="54">
        <f t="shared" si="6"/>
        <v>1</v>
      </c>
      <c r="H23" s="50" t="str">
        <f t="shared" si="7"/>
        <v>x</v>
      </c>
      <c r="I23" s="50" t="e">
        <f t="shared" si="8"/>
        <v>#VALUE!</v>
      </c>
      <c r="J23" s="54">
        <f t="shared" si="9"/>
        <v>0</v>
      </c>
    </row>
    <row r="24" spans="1:10" ht="16.5" thickTop="1" thickBot="1" x14ac:dyDescent="0.25">
      <c r="A24" s="51">
        <f>mortality!A20</f>
        <v>0</v>
      </c>
      <c r="B24" s="137">
        <f>mortality!B20</f>
        <v>0</v>
      </c>
      <c r="C24" s="138"/>
      <c r="D24" s="78">
        <f>mortality!AH20</f>
        <v>0</v>
      </c>
      <c r="E24" s="78">
        <f>mortality!AI20</f>
        <v>0</v>
      </c>
      <c r="F24" s="53">
        <f t="shared" si="5"/>
        <v>0</v>
      </c>
      <c r="G24" s="54">
        <f t="shared" si="6"/>
        <v>1</v>
      </c>
      <c r="H24" s="50" t="str">
        <f t="shared" si="7"/>
        <v>x</v>
      </c>
      <c r="I24" s="50" t="e">
        <f t="shared" si="8"/>
        <v>#VALUE!</v>
      </c>
      <c r="J24" s="54">
        <f t="shared" si="9"/>
        <v>0</v>
      </c>
    </row>
    <row r="25" spans="1:10" ht="16.5" thickTop="1" thickBot="1" x14ac:dyDescent="0.25">
      <c r="A25" s="51">
        <f>mortality!A21</f>
        <v>0</v>
      </c>
      <c r="B25" s="137">
        <f>mortality!B21</f>
        <v>0</v>
      </c>
      <c r="C25" s="138"/>
      <c r="D25" s="78">
        <f>mortality!AH21</f>
        <v>0</v>
      </c>
      <c r="E25" s="78">
        <f>mortality!AI21</f>
        <v>0</v>
      </c>
      <c r="F25" s="53">
        <f t="shared" si="5"/>
        <v>0</v>
      </c>
      <c r="G25" s="54">
        <f t="shared" si="6"/>
        <v>1</v>
      </c>
      <c r="H25" s="50" t="str">
        <f t="shared" si="7"/>
        <v>x</v>
      </c>
      <c r="I25" s="50" t="e">
        <f t="shared" si="8"/>
        <v>#VALUE!</v>
      </c>
      <c r="J25" s="54">
        <f t="shared" si="9"/>
        <v>0</v>
      </c>
    </row>
    <row r="26" spans="1:10" ht="16.5" thickTop="1" thickBot="1" x14ac:dyDescent="0.25">
      <c r="A26" s="51">
        <f>mortality!A22</f>
        <v>0</v>
      </c>
      <c r="B26" s="137">
        <f>mortality!B22</f>
        <v>0</v>
      </c>
      <c r="C26" s="138"/>
      <c r="D26" s="78">
        <f>mortality!AH22</f>
        <v>0</v>
      </c>
      <c r="E26" s="78">
        <f>mortality!AI22</f>
        <v>0</v>
      </c>
      <c r="F26" s="53">
        <f t="shared" si="5"/>
        <v>0</v>
      </c>
      <c r="G26" s="54">
        <f t="shared" si="6"/>
        <v>1</v>
      </c>
      <c r="H26" s="50" t="str">
        <f t="shared" si="7"/>
        <v>x</v>
      </c>
      <c r="I26" s="50" t="e">
        <f t="shared" si="8"/>
        <v>#VALUE!</v>
      </c>
      <c r="J26" s="54">
        <f t="shared" si="9"/>
        <v>0</v>
      </c>
    </row>
    <row r="27" spans="1:10" ht="16.5" thickTop="1" thickBot="1" x14ac:dyDescent="0.25">
      <c r="A27" s="51">
        <f>mortality!A23</f>
        <v>0</v>
      </c>
      <c r="B27" s="137">
        <f>mortality!B23</f>
        <v>0</v>
      </c>
      <c r="C27" s="138"/>
      <c r="D27" s="78">
        <f>mortality!AH23</f>
        <v>0</v>
      </c>
      <c r="E27" s="78">
        <f>mortality!AI23</f>
        <v>0</v>
      </c>
      <c r="F27" s="53">
        <f t="shared" si="5"/>
        <v>0</v>
      </c>
      <c r="G27" s="54">
        <f t="shared" si="6"/>
        <v>1</v>
      </c>
      <c r="H27" s="50" t="str">
        <f t="shared" si="7"/>
        <v>x</v>
      </c>
      <c r="I27" s="50" t="e">
        <f t="shared" si="8"/>
        <v>#VALUE!</v>
      </c>
      <c r="J27" s="54">
        <f t="shared" si="9"/>
        <v>0</v>
      </c>
    </row>
    <row r="28" spans="1:10" ht="16.5" thickTop="1" thickBot="1" x14ac:dyDescent="0.25">
      <c r="A28" s="51">
        <f>mortality!A24</f>
        <v>0</v>
      </c>
      <c r="B28" s="137">
        <f>mortality!B24</f>
        <v>0</v>
      </c>
      <c r="C28" s="138"/>
      <c r="D28" s="78">
        <f>mortality!AH24</f>
        <v>0</v>
      </c>
      <c r="E28" s="78">
        <f>mortality!AI24</f>
        <v>0</v>
      </c>
      <c r="F28" s="53">
        <f t="shared" si="5"/>
        <v>0</v>
      </c>
      <c r="G28" s="54">
        <f t="shared" si="6"/>
        <v>1</v>
      </c>
      <c r="H28" s="50" t="str">
        <f t="shared" si="7"/>
        <v>x</v>
      </c>
      <c r="I28" s="50" t="e">
        <f t="shared" si="8"/>
        <v>#VALUE!</v>
      </c>
      <c r="J28" s="54">
        <f t="shared" si="9"/>
        <v>0</v>
      </c>
    </row>
    <row r="29" spans="1:10" ht="16.5" thickTop="1" thickBot="1" x14ac:dyDescent="0.25">
      <c r="A29" s="51">
        <f>mortality!A25</f>
        <v>0</v>
      </c>
      <c r="B29" s="137">
        <f>mortality!B25</f>
        <v>0</v>
      </c>
      <c r="C29" s="138"/>
      <c r="D29" s="78">
        <f>mortality!AH25</f>
        <v>0</v>
      </c>
      <c r="E29" s="78">
        <f>mortality!AI25</f>
        <v>0</v>
      </c>
      <c r="F29" s="53">
        <f t="shared" si="5"/>
        <v>0</v>
      </c>
      <c r="G29" s="54">
        <f t="shared" si="6"/>
        <v>1</v>
      </c>
      <c r="H29" s="50" t="str">
        <f t="shared" si="7"/>
        <v>x</v>
      </c>
      <c r="I29" s="50" t="e">
        <f t="shared" si="8"/>
        <v>#VALUE!</v>
      </c>
      <c r="J29" s="54">
        <f t="shared" si="9"/>
        <v>0</v>
      </c>
    </row>
    <row r="30" spans="1:10" ht="16.5" thickTop="1" thickBot="1" x14ac:dyDescent="0.25">
      <c r="A30" s="51">
        <f>mortality!A26</f>
        <v>0</v>
      </c>
      <c r="B30" s="137">
        <f>mortality!B26</f>
        <v>0</v>
      </c>
      <c r="C30" s="138"/>
      <c r="D30" s="78">
        <f>mortality!AH26</f>
        <v>0</v>
      </c>
      <c r="E30" s="78">
        <f>mortality!AI26</f>
        <v>0</v>
      </c>
      <c r="F30" s="53">
        <f t="shared" si="5"/>
        <v>0</v>
      </c>
      <c r="G30" s="54">
        <f t="shared" si="6"/>
        <v>1</v>
      </c>
      <c r="H30" s="50" t="str">
        <f t="shared" si="7"/>
        <v>x</v>
      </c>
      <c r="I30" s="50" t="e">
        <f t="shared" si="8"/>
        <v>#VALUE!</v>
      </c>
      <c r="J30" s="54">
        <f t="shared" si="9"/>
        <v>0</v>
      </c>
    </row>
    <row r="31" spans="1:10" ht="16.5" thickTop="1" thickBot="1" x14ac:dyDescent="0.25">
      <c r="A31" s="51">
        <f>mortality!A27</f>
        <v>0</v>
      </c>
      <c r="B31" s="137">
        <f>mortality!B27</f>
        <v>0</v>
      </c>
      <c r="C31" s="138"/>
      <c r="D31" s="78">
        <f>mortality!AH27</f>
        <v>0</v>
      </c>
      <c r="E31" s="78">
        <f>mortality!AI27</f>
        <v>0</v>
      </c>
      <c r="F31" s="53">
        <f t="shared" si="5"/>
        <v>0</v>
      </c>
      <c r="G31" s="54">
        <f t="shared" si="6"/>
        <v>1</v>
      </c>
      <c r="H31" s="50" t="str">
        <f t="shared" si="7"/>
        <v>x</v>
      </c>
      <c r="I31" s="50" t="e">
        <f t="shared" si="8"/>
        <v>#VALUE!</v>
      </c>
      <c r="J31" s="54">
        <f t="shared" si="9"/>
        <v>0</v>
      </c>
    </row>
    <row r="32" spans="1:10" ht="16.5" thickTop="1" thickBot="1" x14ac:dyDescent="0.25">
      <c r="A32" s="51">
        <f>mortality!A28</f>
        <v>0</v>
      </c>
      <c r="B32" s="137">
        <f>mortality!B28</f>
        <v>0</v>
      </c>
      <c r="C32" s="138"/>
      <c r="D32" s="78">
        <f>mortality!AH28</f>
        <v>0</v>
      </c>
      <c r="E32" s="78">
        <f>mortality!AI28</f>
        <v>0</v>
      </c>
      <c r="F32" s="53">
        <f t="shared" si="5"/>
        <v>0</v>
      </c>
      <c r="G32" s="54">
        <f t="shared" si="6"/>
        <v>1</v>
      </c>
      <c r="H32" s="50" t="str">
        <f t="shared" si="7"/>
        <v>x</v>
      </c>
      <c r="I32" s="50" t="e">
        <f t="shared" si="8"/>
        <v>#VALUE!</v>
      </c>
      <c r="J32" s="54">
        <f t="shared" si="9"/>
        <v>0</v>
      </c>
    </row>
    <row r="33" spans="1:10" ht="16.5" thickTop="1" thickBot="1" x14ac:dyDescent="0.25">
      <c r="A33" s="51">
        <f>mortality!A29</f>
        <v>0</v>
      </c>
      <c r="B33" s="137">
        <f>mortality!B29</f>
        <v>0</v>
      </c>
      <c r="C33" s="138"/>
      <c r="D33" s="78">
        <f>mortality!AH29</f>
        <v>0</v>
      </c>
      <c r="E33" s="78">
        <f>mortality!AI29</f>
        <v>0</v>
      </c>
      <c r="F33" s="53">
        <f t="shared" si="5"/>
        <v>0</v>
      </c>
      <c r="G33" s="54">
        <f t="shared" si="6"/>
        <v>1</v>
      </c>
      <c r="H33" s="50" t="str">
        <f t="shared" si="7"/>
        <v>x</v>
      </c>
      <c r="I33" s="50" t="e">
        <f t="shared" si="8"/>
        <v>#VALUE!</v>
      </c>
      <c r="J33" s="54">
        <f t="shared" si="9"/>
        <v>0</v>
      </c>
    </row>
    <row r="34" spans="1:10" ht="16.5" thickTop="1" thickBot="1" x14ac:dyDescent="0.25">
      <c r="A34" s="51">
        <f>mortality!A30</f>
        <v>0</v>
      </c>
      <c r="B34" s="137">
        <f>mortality!B30</f>
        <v>0</v>
      </c>
      <c r="C34" s="138"/>
      <c r="D34" s="78">
        <f>mortality!AH30</f>
        <v>0</v>
      </c>
      <c r="E34" s="78">
        <f>mortality!AI30</f>
        <v>0</v>
      </c>
      <c r="F34" s="53">
        <f t="shared" si="5"/>
        <v>0</v>
      </c>
      <c r="G34" s="54">
        <f t="shared" si="6"/>
        <v>1</v>
      </c>
      <c r="H34" s="50" t="str">
        <f t="shared" si="7"/>
        <v>x</v>
      </c>
      <c r="I34" s="50" t="e">
        <f t="shared" si="8"/>
        <v>#VALUE!</v>
      </c>
      <c r="J34" s="54">
        <f t="shared" si="9"/>
        <v>0</v>
      </c>
    </row>
    <row r="35" spans="1:10" ht="16.5" thickTop="1" thickBot="1" x14ac:dyDescent="0.25">
      <c r="A35" s="51">
        <f>mortality!A31</f>
        <v>0</v>
      </c>
      <c r="B35" s="137">
        <f>mortality!B31</f>
        <v>0</v>
      </c>
      <c r="C35" s="138"/>
      <c r="D35" s="78">
        <f>mortality!AH31</f>
        <v>0</v>
      </c>
      <c r="E35" s="78">
        <f>mortality!AI31</f>
        <v>0</v>
      </c>
      <c r="F35" s="53">
        <f t="shared" si="5"/>
        <v>0</v>
      </c>
      <c r="G35" s="54">
        <f t="shared" si="6"/>
        <v>1</v>
      </c>
      <c r="H35" s="50" t="str">
        <f t="shared" si="7"/>
        <v>x</v>
      </c>
      <c r="I35" s="50" t="e">
        <f t="shared" si="8"/>
        <v>#VALUE!</v>
      </c>
      <c r="J35" s="54">
        <f t="shared" si="9"/>
        <v>0</v>
      </c>
    </row>
    <row r="36" spans="1:10" ht="16.5" thickTop="1" thickBot="1" x14ac:dyDescent="0.25">
      <c r="A36" s="51">
        <f>mortality!A32</f>
        <v>0</v>
      </c>
      <c r="B36" s="137">
        <f>mortality!B32</f>
        <v>0</v>
      </c>
      <c r="C36" s="138"/>
      <c r="D36" s="78">
        <f>mortality!AH32</f>
        <v>0</v>
      </c>
      <c r="E36" s="78">
        <f>mortality!AI32</f>
        <v>0</v>
      </c>
      <c r="F36" s="53">
        <f t="shared" si="5"/>
        <v>0</v>
      </c>
      <c r="G36" s="54">
        <f t="shared" si="6"/>
        <v>1</v>
      </c>
      <c r="H36" s="50" t="str">
        <f t="shared" si="7"/>
        <v>x</v>
      </c>
      <c r="I36" s="50" t="e">
        <f t="shared" si="8"/>
        <v>#VALUE!</v>
      </c>
      <c r="J36" s="54">
        <f t="shared" si="9"/>
        <v>0</v>
      </c>
    </row>
    <row r="37" spans="1:10" ht="16.5" thickTop="1" thickBot="1" x14ac:dyDescent="0.25">
      <c r="A37" s="51">
        <f>mortality!A33</f>
        <v>0</v>
      </c>
      <c r="B37" s="137">
        <f>mortality!B33</f>
        <v>0</v>
      </c>
      <c r="C37" s="138"/>
      <c r="D37" s="78">
        <f>mortality!AH33</f>
        <v>0</v>
      </c>
      <c r="E37" s="78">
        <f>mortality!AI33</f>
        <v>0</v>
      </c>
      <c r="F37" s="53">
        <f t="shared" si="5"/>
        <v>0</v>
      </c>
      <c r="G37" s="54">
        <f t="shared" si="6"/>
        <v>1</v>
      </c>
      <c r="H37" s="50" t="str">
        <f t="shared" si="7"/>
        <v>x</v>
      </c>
      <c r="I37" s="50" t="e">
        <f t="shared" si="8"/>
        <v>#VALUE!</v>
      </c>
      <c r="J37" s="54">
        <f t="shared" si="9"/>
        <v>0</v>
      </c>
    </row>
    <row r="38" spans="1:10" ht="16.5" thickTop="1" thickBot="1" x14ac:dyDescent="0.25">
      <c r="A38" s="51">
        <f>mortality!A34</f>
        <v>0</v>
      </c>
      <c r="B38" s="137">
        <f>mortality!B34</f>
        <v>0</v>
      </c>
      <c r="C38" s="138"/>
      <c r="D38" s="78">
        <f>mortality!AH34</f>
        <v>0</v>
      </c>
      <c r="E38" s="78">
        <f>mortality!AI34</f>
        <v>0</v>
      </c>
      <c r="F38" s="53">
        <f t="shared" si="5"/>
        <v>0</v>
      </c>
      <c r="G38" s="54">
        <f t="shared" si="6"/>
        <v>1</v>
      </c>
      <c r="H38" s="50" t="str">
        <f t="shared" si="7"/>
        <v>x</v>
      </c>
      <c r="I38" s="50" t="e">
        <f t="shared" si="8"/>
        <v>#VALUE!</v>
      </c>
      <c r="J38" s="54">
        <f t="shared" si="9"/>
        <v>0</v>
      </c>
    </row>
    <row r="39" spans="1:10" ht="16.5" thickTop="1" thickBot="1" x14ac:dyDescent="0.25">
      <c r="A39" s="51">
        <f>mortality!A35</f>
        <v>0</v>
      </c>
      <c r="B39" s="137">
        <f>mortality!B35</f>
        <v>0</v>
      </c>
      <c r="C39" s="138"/>
      <c r="D39" s="78">
        <f>mortality!AH35</f>
        <v>0</v>
      </c>
      <c r="E39" s="78">
        <f>mortality!AI35</f>
        <v>0</v>
      </c>
      <c r="F39" s="53">
        <f t="shared" si="5"/>
        <v>0</v>
      </c>
      <c r="G39" s="54">
        <f t="shared" si="6"/>
        <v>1</v>
      </c>
      <c r="H39" s="50" t="str">
        <f t="shared" si="7"/>
        <v>x</v>
      </c>
      <c r="I39" s="50" t="e">
        <f t="shared" si="8"/>
        <v>#VALUE!</v>
      </c>
      <c r="J39" s="54">
        <f t="shared" si="9"/>
        <v>0</v>
      </c>
    </row>
    <row r="40" spans="1:10" ht="16.5" thickTop="1" thickBot="1" x14ac:dyDescent="0.25">
      <c r="A40" s="51">
        <f>mortality!A36</f>
        <v>0</v>
      </c>
      <c r="B40" s="137">
        <f>mortality!B36</f>
        <v>0</v>
      </c>
      <c r="C40" s="138"/>
      <c r="D40" s="78">
        <f>mortality!AH36</f>
        <v>0</v>
      </c>
      <c r="E40" s="78">
        <f>mortality!AI36</f>
        <v>0</v>
      </c>
      <c r="F40" s="53">
        <f t="shared" si="5"/>
        <v>0</v>
      </c>
      <c r="G40" s="54">
        <f t="shared" si="6"/>
        <v>1</v>
      </c>
      <c r="H40" s="50" t="str">
        <f t="shared" si="7"/>
        <v>x</v>
      </c>
      <c r="I40" s="50" t="e">
        <f t="shared" si="8"/>
        <v>#VALUE!</v>
      </c>
      <c r="J40" s="54">
        <f t="shared" si="9"/>
        <v>0</v>
      </c>
    </row>
    <row r="41" spans="1:10" ht="14.25" thickTop="1" thickBot="1" x14ac:dyDescent="0.25">
      <c r="A41" s="51"/>
      <c r="B41" s="128" t="s">
        <v>44</v>
      </c>
      <c r="C41" s="129"/>
      <c r="D41" s="47">
        <f>SUM(D12:D40)</f>
        <v>0</v>
      </c>
      <c r="E41" s="47">
        <f t="shared" ref="E41:F41" si="10">SUM(E12:E40)</f>
        <v>0</v>
      </c>
      <c r="F41" s="47">
        <f t="shared" si="10"/>
        <v>0</v>
      </c>
      <c r="G41" s="55"/>
      <c r="J41" s="55"/>
    </row>
    <row r="42" spans="1:10" ht="13.5" thickTop="1" x14ac:dyDescent="0.2"/>
  </sheetData>
  <mergeCells count="36">
    <mergeCell ref="B41:C41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5:C15"/>
    <mergeCell ref="A1:G1"/>
    <mergeCell ref="A2:G2"/>
    <mergeCell ref="A3:G3"/>
    <mergeCell ref="A5:G5"/>
    <mergeCell ref="A9:G9"/>
    <mergeCell ref="A11:C11"/>
    <mergeCell ref="B12:C12"/>
    <mergeCell ref="B13:C13"/>
    <mergeCell ref="B14:C14"/>
  </mergeCells>
  <pageMargins left="0.65" right="0.65" top="0.5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6" zoomScaleNormal="96" workbookViewId="0">
      <selection activeCell="I13" sqref="I13"/>
    </sheetView>
  </sheetViews>
  <sheetFormatPr defaultRowHeight="12.75" x14ac:dyDescent="0.2"/>
  <cols>
    <col min="1" max="16384" width="9.140625" style="5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morbidity</vt:lpstr>
      <vt:lpstr>rank (morbidity)</vt:lpstr>
      <vt:lpstr>mortality</vt:lpstr>
      <vt:lpstr>rank (mortality)</vt:lpstr>
      <vt:lpstr>Morbidity Chart</vt:lpstr>
      <vt:lpstr>Mortality Chart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2018-01-15T02:21:34Z</dcterms:modified>
</cp:coreProperties>
</file>