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8" i="6"/>
  <c r="C20" i="6"/>
  <c r="C25" i="6"/>
  <c r="C28" i="6"/>
  <c r="C30" i="6"/>
  <c r="C34" i="6"/>
  <c r="C36" i="6"/>
  <c r="C37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D11" i="7"/>
  <c r="D12" i="7"/>
  <c r="B13" i="7"/>
  <c r="D16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5" i="6"/>
  <c r="B16" i="6"/>
  <c r="B17" i="6"/>
  <c r="B18" i="6"/>
  <c r="B19" i="6"/>
  <c r="D19" i="6"/>
  <c r="B20" i="6"/>
  <c r="D21" i="6"/>
  <c r="B23" i="6"/>
  <c r="B25" i="6"/>
  <c r="B27" i="6"/>
  <c r="D30" i="6"/>
  <c r="B31" i="6"/>
  <c r="B32" i="6"/>
  <c r="B34" i="6"/>
  <c r="B35" i="6"/>
  <c r="D35" i="6"/>
  <c r="B38" i="6"/>
  <c r="D39" i="6"/>
  <c r="B4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B23" i="7"/>
  <c r="D25" i="7"/>
  <c r="B28" i="7"/>
  <c r="B29" i="7"/>
  <c r="D30" i="7"/>
  <c r="C34" i="7"/>
  <c r="C35" i="7"/>
  <c r="C36" i="7"/>
  <c r="C37" i="7"/>
  <c r="D39" i="7"/>
  <c r="B40" i="7"/>
  <c r="C50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D40" i="7" l="1"/>
  <c r="B26" i="7"/>
  <c r="C21" i="7"/>
  <c r="C50" i="6"/>
  <c r="D36" i="6"/>
  <c r="B33" i="6"/>
  <c r="B28" i="6"/>
  <c r="B26" i="6"/>
  <c r="B22" i="6"/>
  <c r="D20" i="6"/>
  <c r="D12" i="6"/>
  <c r="B38" i="7"/>
  <c r="D36" i="7"/>
  <c r="C26" i="7"/>
  <c r="B20" i="7"/>
  <c r="B12" i="7"/>
  <c r="B11" i="7"/>
  <c r="C39" i="6"/>
  <c r="C26" i="6"/>
  <c r="C21" i="6"/>
  <c r="G11" i="8"/>
  <c r="G72" i="8" s="1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<sst xmlns="http://schemas.openxmlformats.org/spreadsheetml/2006/main" count="775" uniqueCount="242">
  <si>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</si>
  <si>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</si>
  <si>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</si>
  <si>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</si>
  <si>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</si>
  <si>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</si>
  <si>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</si>
  <si>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</si>
  <si>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</si>
  <si>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</si>
  <si>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</si>
  <si>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</si>
  <si>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</si>
  <si>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</si>
  <si>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</si>
  <si>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</si>
  <si>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</si>
  <si>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</si>
  <si>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</si>
  <si>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</si>
  <si>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</si>
  <si>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</si>
  <si>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</si>
  <si>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</si>
  <si>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</si>
  <si>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</si>
  <si>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</si>
  <si>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</si>
  <si>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</si>
  <si>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</si>
  <si>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</si>
  <si>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</si>
  <si>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</si>
  <si>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</si>
  <si>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</si>
  <si>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</si>
  <si>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</si>
  <si>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</si>
  <si>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</si>
  <si>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</si>
  <si>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</si>
  <si>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</si>
  <si>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</si>
  <si>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</si>
  <si>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</si>
  <si>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</si>
  <si>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</si>
  <si>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</si>
  <si>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</si>
  <si>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</si>
  <si>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</si>
  <si>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</si>
  <si>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</si>
  <si>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</si>
  <si>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</si>
  <si>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</si>
  <si>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</si>
  <si>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</si>
  <si>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</si>
  <si>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</si>
  <si>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</si>
  <si>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</si>
  <si>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</si>
  <si>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</si>
  <si>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</si>
  <si>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</si>
  <si>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</si>
  <si>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</si>
  <si>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</si>
  <si>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</si>
  <si>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</si>
  <si>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</si>
  <si>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</si>
  <si>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</si>
  <si>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</si>
  <si>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</si>
  <si>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</si>
  <si>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</si>
  <si>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</si>
  <si>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</si>
  <si>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</si>
  <si>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</si>
  <si>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</si>
  <si>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</si>
  <si>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</si>
  <si>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</si>
  <si>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</si>
  <si>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</si>
  <si>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</si>
  <si>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</si>
  <si>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</si>
  <si>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</si>
  <si>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</si>
  <si>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</si>
  <si>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</si>
  <si>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</si>
  <si>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</si>
  <si>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</si>
  <si>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</si>
  <si>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</si>
  <si>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</si>
  <si>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</si>
  <si>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</si>
  <si>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</si>
  <si>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</si>
  <si>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</si>
  <si>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</si>
  <si>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</si>
  <si>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</si>
  <si>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</si>
  <si>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</si>
  <si>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</si>
  <si>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</si>
  <si>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</si>
  <si>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</si>
  <si>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</si>
  <si>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</si>
  <si>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</si>
  <si>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</si>
  <si>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</si>
  <si>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</si>
  <si>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</si>
  <si>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</si>
  <si>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</si>
  <si>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</si>
  <si>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</si>
  <si>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</si>
  <si>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</si>
  <si>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</si>
  <si>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</si>
  <si>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</si>
  <si>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</si>
  <si>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</si>
  <si>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</si>
  <si>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</si>
  <si>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</si>
  <si>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</si>
  <si>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</si>
  <si>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</si>
  <si>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</si>
  <si>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</si>
  <si>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</si>
  <si>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</si>
  <si>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</si>
  <si>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</si>
  <si>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</si>
  <si>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</si>
  <si>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</si>
  <si>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</si>
  <si>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</si>
  <si>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</si>
  <si>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</si>
  <si>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</si>
  <si>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</si>
  <si>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</si>
  <si>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</si>
  <si>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</si>
  <si>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SPECIAL TOPICS</t>
  </si>
  <si>
    <t>ICS6</t>
  </si>
  <si>
    <t>CITCS 3A</t>
  </si>
  <si>
    <t>TTHSAT 5:30PM-6:45PM</t>
  </si>
  <si>
    <t>M303</t>
  </si>
  <si>
    <t xml:space="preserve">ABULENCIA, SAM JENVER B. </t>
  </si>
  <si>
    <t>BSIT-WEB TRACK-3</t>
  </si>
  <si>
    <t>15-0878-317</t>
  </si>
  <si>
    <t xml:space="preserve">AL-OWAINI, ABDULRAHMAN A. </t>
  </si>
  <si>
    <t>BSCS-MOBILE TECH TRACK-1</t>
  </si>
  <si>
    <t>15-4643-285</t>
  </si>
  <si>
    <t xml:space="preserve">AMADI, DANIEL C. </t>
  </si>
  <si>
    <t>BSIT-NET SEC TRACK-2</t>
  </si>
  <si>
    <t>14-5516-128</t>
  </si>
  <si>
    <t xml:space="preserve">AMANSEC, GUYLENE M. </t>
  </si>
  <si>
    <t>15-2615-742</t>
  </si>
  <si>
    <t xml:space="preserve">ARGUEZA, RAYMOND ALVIN JAY C. </t>
  </si>
  <si>
    <t>BSIT-WEB TRACK-2</t>
  </si>
  <si>
    <t>15-4675-368</t>
  </si>
  <si>
    <t xml:space="preserve">BACAYAN, PHILIP III B. </t>
  </si>
  <si>
    <t>BSIT-NET SEC TRACK-3</t>
  </si>
  <si>
    <t>15-4414-542</t>
  </si>
  <si>
    <t xml:space="preserve">BALINTAG, SHEILA T. </t>
  </si>
  <si>
    <t>15-0178-715</t>
  </si>
  <si>
    <t xml:space="preserve">BITOG, RUFFRED T. </t>
  </si>
  <si>
    <t>BSCS-DIGITAL ARTS TRACK-2</t>
  </si>
  <si>
    <t>14-0842-809</t>
  </si>
  <si>
    <t xml:space="preserve">BUYAGAWAN, SOPHIA KRISHA K. </t>
  </si>
  <si>
    <t>14-1279-341</t>
  </si>
  <si>
    <t xml:space="preserve">CACHERO, GIAN PAUL L. </t>
  </si>
  <si>
    <t>14-4262-944</t>
  </si>
  <si>
    <t xml:space="preserve">CADIAY, VIVIAN ESTRELLA K. </t>
  </si>
  <si>
    <t>15-2002-370</t>
  </si>
  <si>
    <t xml:space="preserve">CALALO, ERWIN B. </t>
  </si>
  <si>
    <t>15-3904-109</t>
  </si>
  <si>
    <t xml:space="preserve">CALPO, EUGENE J M. </t>
  </si>
  <si>
    <t>BSIT-ERP TRACK-2</t>
  </si>
  <si>
    <t>16-3797-665</t>
  </si>
  <si>
    <t xml:space="preserve">CASTILLO, RENZO PATRICK I. </t>
  </si>
  <si>
    <t>13-1434-144</t>
  </si>
  <si>
    <t xml:space="preserve">CHUN, JHEXER T. </t>
  </si>
  <si>
    <t>14-0245-938</t>
  </si>
  <si>
    <t xml:space="preserve">CRUZ, JAN DAVID D. </t>
  </si>
  <si>
    <t>15-2632-559</t>
  </si>
  <si>
    <t xml:space="preserve">DAVID, RENZIE LHOR L. </t>
  </si>
  <si>
    <t>BSIT-ERP TRACK-3</t>
  </si>
  <si>
    <t>15-2506-649</t>
  </si>
  <si>
    <t xml:space="preserve">DE LOS REYES, MARY ANN A. </t>
  </si>
  <si>
    <t>15-0376-586</t>
  </si>
  <si>
    <t xml:space="preserve">ESTEBAN, MARISOL M. </t>
  </si>
  <si>
    <t>14-4597-685</t>
  </si>
  <si>
    <t xml:space="preserve">ESTRADA, NATHANIEL S. </t>
  </si>
  <si>
    <t>15-2738-768</t>
  </si>
  <si>
    <t xml:space="preserve">GAYOT, VANESSA ROSE N. </t>
  </si>
  <si>
    <t>15-2672-621</t>
  </si>
  <si>
    <t xml:space="preserve">GUMPAD, JERRYSEL Z. </t>
  </si>
  <si>
    <t>15-3877-637</t>
  </si>
  <si>
    <t xml:space="preserve">KIMPAY, GLEN H. </t>
  </si>
  <si>
    <t>14-1396-625</t>
  </si>
  <si>
    <t xml:space="preserve">LARANANG, JOREN EJAY E. </t>
  </si>
  <si>
    <t>15-0145-162</t>
  </si>
  <si>
    <t xml:space="preserve">MENESES, CHRISTIAN Q. </t>
  </si>
  <si>
    <t>15-2426-966</t>
  </si>
  <si>
    <t xml:space="preserve">MUHYANG, HAM D. </t>
  </si>
  <si>
    <t>15-3091-774</t>
  </si>
  <si>
    <t xml:space="preserve">NATIVIDAD, JENNYROSE A. </t>
  </si>
  <si>
    <t>15-2241-788</t>
  </si>
  <si>
    <t xml:space="preserve">OLERMO, VENCER C. </t>
  </si>
  <si>
    <t>15-0389-143</t>
  </si>
  <si>
    <t xml:space="preserve">PILAWEN, JORDAN C. </t>
  </si>
  <si>
    <t>15-4210-989</t>
  </si>
  <si>
    <t xml:space="preserve">QUITA, STEPHANIE SHARMAINE R. </t>
  </si>
  <si>
    <t>16-3685-615</t>
  </si>
  <si>
    <t xml:space="preserve">RADMAN, MOHAMMED MAHYOUB S. </t>
  </si>
  <si>
    <t>15-4893-949</t>
  </si>
  <si>
    <t xml:space="preserve">RODRIGUEZ, KAREN L. </t>
  </si>
  <si>
    <t>15-0032-374</t>
  </si>
  <si>
    <t xml:space="preserve">SAC JR., PAMPILO Z. </t>
  </si>
  <si>
    <t>12009008</t>
  </si>
  <si>
    <t xml:space="preserve">SOTELO, GRECIEL ANN JOY R. </t>
  </si>
  <si>
    <t>16-4533-125</t>
  </si>
  <si>
    <t xml:space="preserve">UDANGA, LORRAINE A. </t>
  </si>
  <si>
    <t>14-4892-381</t>
  </si>
  <si>
    <t xml:space="preserve">VISPERAS, ABIGAIL B. </t>
  </si>
  <si>
    <t>16-3677-891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</si>
</sst>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159</v>
      </c>
      <c r="E12" s="223"/>
      <c r="F12" s="1"/>
      <c r="G12" s="219" t="s">
        <v>158</v>
      </c>
      <c r="H12" s="222"/>
      <c r="I12" s="2"/>
      <c r="J12" s="219" t="s">
        <v>157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160</v>
      </c>
      <c r="E14" s="222"/>
      <c r="F14" s="4"/>
      <c r="G14" s="219"/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2" sqref="B2:E37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114</v>
      </c>
      <c r="D2" s="51" t="s">
        <v>163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114</v>
      </c>
      <c r="D4" s="51" t="s">
        <v>169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106</v>
      </c>
      <c r="D5" s="51" t="s">
        <v>169</v>
      </c>
      <c r="E5" s="47" t="s">
        <v>172</v>
      </c>
    </row>
    <row r="6" spans="1:5" ht="12.75" customHeight="1" x14ac:dyDescent="0.25">
      <c r="A6" s="50" t="s">
        <v>38</v>
      </c>
      <c r="B6" s="46" t="s">
        <v>173</v>
      </c>
      <c r="C6" s="47" t="s">
        <v>114</v>
      </c>
      <c r="D6" s="51" t="s">
        <v>174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106</v>
      </c>
      <c r="D8" s="51" t="s">
        <v>177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25">
      <c r="A10" s="50" t="s">
        <v>42</v>
      </c>
      <c r="B10" s="46" t="s">
        <v>184</v>
      </c>
      <c r="C10" s="47" t="s">
        <v>106</v>
      </c>
      <c r="D10" s="51" t="s">
        <v>169</v>
      </c>
      <c r="E10" s="47" t="s">
        <v>185</v>
      </c>
    </row>
    <row r="11" spans="1:5" ht="12.75" customHeight="1" x14ac:dyDescent="0.25">
      <c r="A11" s="50" t="s">
        <v>43</v>
      </c>
      <c r="B11" s="48" t="s">
        <v>186</v>
      </c>
      <c r="C11" s="47" t="s">
        <v>114</v>
      </c>
      <c r="D11" s="51" t="s">
        <v>174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106</v>
      </c>
      <c r="D12" s="51" t="s">
        <v>177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114</v>
      </c>
      <c r="D13" s="51" t="s">
        <v>163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114</v>
      </c>
      <c r="D14" s="51" t="s">
        <v>193</v>
      </c>
      <c r="E14" s="47" t="s">
        <v>194</v>
      </c>
    </row>
    <row r="15" spans="1:5" ht="12.75" customHeight="1" x14ac:dyDescent="0.25">
      <c r="A15" s="50" t="s">
        <v>47</v>
      </c>
      <c r="B15" s="46" t="s">
        <v>195</v>
      </c>
      <c r="C15" s="47" t="s">
        <v>114</v>
      </c>
      <c r="D15" s="51" t="s">
        <v>174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114</v>
      </c>
      <c r="D16" s="51" t="s">
        <v>174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114</v>
      </c>
      <c r="D17" s="51" t="s">
        <v>182</v>
      </c>
      <c r="E17" s="47" t="s">
        <v>200</v>
      </c>
    </row>
    <row r="18" spans="1:5" ht="12.75" customHeight="1" x14ac:dyDescent="0.25">
      <c r="A18" s="50" t="s">
        <v>50</v>
      </c>
      <c r="B18" s="46" t="s">
        <v>201</v>
      </c>
      <c r="C18" s="47" t="s">
        <v>114</v>
      </c>
      <c r="D18" s="51" t="s">
        <v>202</v>
      </c>
      <c r="E18" s="47" t="s">
        <v>203</v>
      </c>
    </row>
    <row r="19" spans="1:5" ht="12.75" customHeight="1" x14ac:dyDescent="0.25">
      <c r="A19" s="50" t="s">
        <v>51</v>
      </c>
      <c r="B19" s="46" t="s">
        <v>204</v>
      </c>
      <c r="C19" s="47" t="s">
        <v>106</v>
      </c>
      <c r="D19" s="51" t="s">
        <v>177</v>
      </c>
      <c r="E19" s="47" t="s">
        <v>205</v>
      </c>
    </row>
    <row r="20" spans="1:5" ht="12.75" customHeight="1" x14ac:dyDescent="0.25">
      <c r="A20" s="50" t="s">
        <v>52</v>
      </c>
      <c r="B20" s="46" t="s">
        <v>206</v>
      </c>
      <c r="C20" s="47" t="s">
        <v>106</v>
      </c>
      <c r="D20" s="51" t="s">
        <v>174</v>
      </c>
      <c r="E20" s="47" t="s">
        <v>207</v>
      </c>
    </row>
    <row r="21" spans="1:5" ht="12.75" customHeight="1" x14ac:dyDescent="0.25">
      <c r="A21" s="50" t="s">
        <v>53</v>
      </c>
      <c r="B21" s="46" t="s">
        <v>208</v>
      </c>
      <c r="C21" s="47" t="s">
        <v>114</v>
      </c>
      <c r="D21" s="51" t="s">
        <v>177</v>
      </c>
      <c r="E21" s="47" t="s">
        <v>209</v>
      </c>
    </row>
    <row r="22" spans="1:5" ht="12.75" customHeight="1" x14ac:dyDescent="0.25">
      <c r="A22" s="50" t="s">
        <v>54</v>
      </c>
      <c r="B22" s="46" t="s">
        <v>210</v>
      </c>
      <c r="C22" s="47" t="s">
        <v>106</v>
      </c>
      <c r="D22" s="51" t="s">
        <v>174</v>
      </c>
      <c r="E22" s="47" t="s">
        <v>211</v>
      </c>
    </row>
    <row r="23" spans="1:5" ht="12.75" customHeight="1" x14ac:dyDescent="0.25">
      <c r="A23" s="50" t="s">
        <v>55</v>
      </c>
      <c r="B23" s="46" t="s">
        <v>212</v>
      </c>
      <c r="C23" s="47" t="s">
        <v>114</v>
      </c>
      <c r="D23" s="51" t="s">
        <v>174</v>
      </c>
      <c r="E23" s="47" t="s">
        <v>213</v>
      </c>
    </row>
    <row r="24" spans="1:5" ht="12.75" customHeight="1" x14ac:dyDescent="0.25">
      <c r="A24" s="50" t="s">
        <v>56</v>
      </c>
      <c r="B24" s="46" t="s">
        <v>214</v>
      </c>
      <c r="C24" s="47" t="s">
        <v>114</v>
      </c>
      <c r="D24" s="51" t="s">
        <v>177</v>
      </c>
      <c r="E24" s="47" t="s">
        <v>215</v>
      </c>
    </row>
    <row r="25" spans="1:5" ht="12.75" customHeight="1" x14ac:dyDescent="0.25">
      <c r="A25" s="50" t="s">
        <v>57</v>
      </c>
      <c r="B25" s="46" t="s">
        <v>216</v>
      </c>
      <c r="C25" s="47" t="s">
        <v>114</v>
      </c>
      <c r="D25" s="51" t="s">
        <v>174</v>
      </c>
      <c r="E25" s="47" t="s">
        <v>217</v>
      </c>
    </row>
    <row r="26" spans="1:5" ht="12.75" customHeight="1" x14ac:dyDescent="0.25">
      <c r="A26" s="50" t="s">
        <v>58</v>
      </c>
      <c r="B26" s="46" t="s">
        <v>218</v>
      </c>
      <c r="C26" s="47" t="s">
        <v>114</v>
      </c>
      <c r="D26" s="51" t="s">
        <v>174</v>
      </c>
      <c r="E26" s="47" t="s">
        <v>219</v>
      </c>
    </row>
    <row r="27" spans="1:5" ht="12.75" customHeight="1" x14ac:dyDescent="0.25">
      <c r="A27" s="50" t="s">
        <v>59</v>
      </c>
      <c r="B27" s="46" t="s">
        <v>220</v>
      </c>
      <c r="C27" s="47" t="s">
        <v>114</v>
      </c>
      <c r="D27" s="51" t="s">
        <v>169</v>
      </c>
      <c r="E27" s="47" t="s">
        <v>221</v>
      </c>
    </row>
    <row r="28" spans="1:5" ht="12.75" customHeight="1" x14ac:dyDescent="0.25">
      <c r="A28" s="50" t="s">
        <v>60</v>
      </c>
      <c r="B28" s="46" t="s">
        <v>222</v>
      </c>
      <c r="C28" s="47" t="s">
        <v>106</v>
      </c>
      <c r="D28" s="51" t="s">
        <v>174</v>
      </c>
      <c r="E28" s="47" t="s">
        <v>223</v>
      </c>
    </row>
    <row r="29" spans="1:5" ht="12.75" customHeight="1" x14ac:dyDescent="0.25">
      <c r="A29" s="50" t="s">
        <v>61</v>
      </c>
      <c r="B29" s="46" t="s">
        <v>224</v>
      </c>
      <c r="C29" s="47" t="s">
        <v>114</v>
      </c>
      <c r="D29" s="51" t="s">
        <v>174</v>
      </c>
      <c r="E29" s="47" t="s">
        <v>225</v>
      </c>
    </row>
    <row r="30" spans="1:5" ht="12.75" customHeight="1" x14ac:dyDescent="0.25">
      <c r="A30" s="50" t="s">
        <v>62</v>
      </c>
      <c r="B30" s="46" t="s">
        <v>226</v>
      </c>
      <c r="C30" s="47" t="s">
        <v>114</v>
      </c>
      <c r="D30" s="51" t="s">
        <v>169</v>
      </c>
      <c r="E30" s="47" t="s">
        <v>227</v>
      </c>
    </row>
    <row r="31" spans="1:5" ht="12.75" customHeight="1" x14ac:dyDescent="0.25">
      <c r="A31" s="50" t="s">
        <v>63</v>
      </c>
      <c r="B31" s="46" t="s">
        <v>228</v>
      </c>
      <c r="C31" s="47" t="s">
        <v>106</v>
      </c>
      <c r="D31" s="51" t="s">
        <v>163</v>
      </c>
      <c r="E31" s="47" t="s">
        <v>229</v>
      </c>
    </row>
    <row r="32" spans="1:5" ht="12.75" customHeight="1" x14ac:dyDescent="0.25">
      <c r="A32" s="50" t="s">
        <v>64</v>
      </c>
      <c r="B32" s="46" t="s">
        <v>230</v>
      </c>
      <c r="C32" s="47" t="s">
        <v>114</v>
      </c>
      <c r="D32" s="51" t="s">
        <v>169</v>
      </c>
      <c r="E32" s="47" t="s">
        <v>231</v>
      </c>
    </row>
    <row r="33" spans="1:5" ht="12.75" customHeight="1" x14ac:dyDescent="0.25">
      <c r="A33" s="50" t="s">
        <v>65</v>
      </c>
      <c r="B33" s="46" t="s">
        <v>232</v>
      </c>
      <c r="C33" s="47" t="s">
        <v>106</v>
      </c>
      <c r="D33" s="51" t="s">
        <v>177</v>
      </c>
      <c r="E33" s="47" t="s">
        <v>233</v>
      </c>
    </row>
    <row r="34" spans="1:5" ht="12.75" customHeight="1" x14ac:dyDescent="0.25">
      <c r="A34" s="50" t="s">
        <v>66</v>
      </c>
      <c r="B34" s="46" t="s">
        <v>234</v>
      </c>
      <c r="C34" s="47" t="s">
        <v>114</v>
      </c>
      <c r="D34" s="51" t="s">
        <v>163</v>
      </c>
      <c r="E34" s="47" t="s">
        <v>235</v>
      </c>
    </row>
    <row r="35" spans="1:5" ht="12.75" customHeight="1" x14ac:dyDescent="0.25">
      <c r="A35" s="50" t="s">
        <v>67</v>
      </c>
      <c r="B35" s="46" t="s">
        <v>236</v>
      </c>
      <c r="C35" s="47" t="s">
        <v>106</v>
      </c>
      <c r="D35" s="51" t="s">
        <v>163</v>
      </c>
      <c r="E35" s="47" t="s">
        <v>237</v>
      </c>
    </row>
    <row r="36" spans="1:5" ht="12.75" customHeight="1" x14ac:dyDescent="0.25">
      <c r="A36" s="50" t="s">
        <v>68</v>
      </c>
      <c r="B36" s="46" t="s">
        <v>238</v>
      </c>
      <c r="C36" s="47" t="s">
        <v>106</v>
      </c>
      <c r="D36" s="51" t="s">
        <v>177</v>
      </c>
      <c r="E36" s="47" t="s">
        <v>239</v>
      </c>
    </row>
    <row r="37" spans="1:5" ht="12.75" customHeight="1" x14ac:dyDescent="0.25">
      <c r="A37" s="50" t="s">
        <v>69</v>
      </c>
      <c r="B37" s="46" t="s">
        <v>240</v>
      </c>
      <c r="C37" s="47" t="s">
        <v>106</v>
      </c>
      <c r="D37" s="51" t="s">
        <v>174</v>
      </c>
      <c r="E37" s="47" t="s">
        <v>241</v>
      </c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3A  ICS6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SPECIAL TOPICS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TTHSAT 5:30PM-6:45PM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ABULENCIA, SAM JENVER B. </v>
      </c>
      <c r="C9" s="104" t="str">
        <f>IF(NAMES!C2="","",NAMES!C2)</f>
        <v>M</v>
      </c>
      <c r="D9" s="81" t="str">
        <f>IF(NAMES!D2="","",NAMES!D2)</f>
        <v>BSIT-WEB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AL-OWAINI, ABDULRAHMAN A. </v>
      </c>
      <c r="C10" s="104" t="str">
        <f>IF(NAMES!C3="","",NAMES!C3)</f>
        <v>M</v>
      </c>
      <c r="D10" s="81" t="str">
        <f>IF(NAMES!D3="","",NAMES!D3)</f>
        <v>BSCS-MOBILE TECH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AMADI, DANIEL C. </v>
      </c>
      <c r="C11" s="104" t="str">
        <f>IF(NAMES!C4="","",NAMES!C4)</f>
        <v>M</v>
      </c>
      <c r="D11" s="81" t="str">
        <f>IF(NAMES!D4="","",NAMES!D4)</f>
        <v>BSIT-NET SEC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AMANSEC, GUYLENE M. </v>
      </c>
      <c r="C12" s="104" t="str">
        <f>IF(NAMES!C5="","",NAMES!C5)</f>
        <v>F</v>
      </c>
      <c r="D12" s="81" t="str">
        <f>IF(NAMES!D5="","",NAMES!D5)</f>
        <v>BSIT-NET SEC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ARGUEZA, RAYMOND ALVIN JAY C. </v>
      </c>
      <c r="C13" s="104" t="str">
        <f>IF(NAMES!C6="","",NAMES!C6)</f>
        <v>M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BACAYAN, PHILIP III B. </v>
      </c>
      <c r="C14" s="104" t="str">
        <f>IF(NAMES!C7="","",NAMES!C7)</f>
        <v>M</v>
      </c>
      <c r="D14" s="81" t="str">
        <f>IF(NAMES!D7="","",NAMES!D7)</f>
        <v>BSIT-NET SEC TRACK-3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BALINTAG, SHEILA T. </v>
      </c>
      <c r="C15" s="104" t="str">
        <f>IF(NAMES!C8="","",NAMES!C8)</f>
        <v>F</v>
      </c>
      <c r="D15" s="81" t="str">
        <f>IF(NAMES!D8="","",NAMES!D8)</f>
        <v>BSIT-NET SEC TRACK-3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BITOG, RUFFRED T. </v>
      </c>
      <c r="C16" s="104" t="str">
        <f>IF(NAMES!C9="","",NAMES!C9)</f>
        <v>M</v>
      </c>
      <c r="D16" s="81" t="str">
        <f>IF(NAMES!D9="","",NAMES!D9)</f>
        <v>BSCS-DIGITAL ARTS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BUYAGAWAN, SOPHIA KRISHA K. </v>
      </c>
      <c r="C17" s="104" t="str">
        <f>IF(NAMES!C10="","",NAMES!C10)</f>
        <v>F</v>
      </c>
      <c r="D17" s="81" t="str">
        <f>IF(NAMES!D10="","",NAMES!D10)</f>
        <v>BSIT-NET SEC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CACHERO, GIAN PAUL L. </v>
      </c>
      <c r="C18" s="104" t="str">
        <f>IF(NAMES!C11="","",NAMES!C11)</f>
        <v>M</v>
      </c>
      <c r="D18" s="81" t="str">
        <f>IF(NAMES!D11="","",NAMES!D11)</f>
        <v>BSIT-WEB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CADIAY, VIVIAN ESTRELLA K. </v>
      </c>
      <c r="C19" s="104" t="str">
        <f>IF(NAMES!C12="","",NAMES!C12)</f>
        <v>F</v>
      </c>
      <c r="D19" s="81" t="str">
        <f>IF(NAMES!D12="","",NAMES!D12)</f>
        <v>BSIT-NET SEC TRACK-3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CALALO, ERWIN B. </v>
      </c>
      <c r="C20" s="104" t="str">
        <f>IF(NAMES!C13="","",NAMES!C13)</f>
        <v>M</v>
      </c>
      <c r="D20" s="81" t="str">
        <f>IF(NAMES!D13="","",NAMES!D13)</f>
        <v>BSIT-WEB TRACK-3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CALPO, EUGENE J M. </v>
      </c>
      <c r="C21" s="104" t="str">
        <f>IF(NAMES!C14="","",NAMES!C14)</f>
        <v>M</v>
      </c>
      <c r="D21" s="81" t="str">
        <f>IF(NAMES!D14="","",NAMES!D14)</f>
        <v>BSIT-ERP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CASTILLO, RENZO PATRICK I. </v>
      </c>
      <c r="C22" s="104" t="str">
        <f>IF(NAMES!C15="","",NAMES!C15)</f>
        <v>M</v>
      </c>
      <c r="D22" s="81" t="str">
        <f>IF(NAMES!D15="","",NAMES!D15)</f>
        <v>BSIT-WEB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CHUN, JHEXER T.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CRUZ, JAN DAVID D. </v>
      </c>
      <c r="C24" s="104" t="str">
        <f>IF(NAMES!C17="","",NAMES!C17)</f>
        <v>M</v>
      </c>
      <c r="D24" s="81" t="str">
        <f>IF(NAMES!D17="","",NAMES!D17)</f>
        <v>BSCS-DIGITAL ARTS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DAVID, RENZIE LHOR L. </v>
      </c>
      <c r="C25" s="104" t="str">
        <f>IF(NAMES!C18="","",NAMES!C18)</f>
        <v>M</v>
      </c>
      <c r="D25" s="81" t="str">
        <f>IF(NAMES!D18="","",NAMES!D18)</f>
        <v>BSIT-ERP TRACK-3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DE LOS REYES, MARY ANN A. </v>
      </c>
      <c r="C26" s="104" t="str">
        <f>IF(NAMES!C19="","",NAMES!C19)</f>
        <v>F</v>
      </c>
      <c r="D26" s="81" t="str">
        <f>IF(NAMES!D19="","",NAMES!D19)</f>
        <v>BSIT-NET SEC TRACK-3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ESTEBAN, MARISOL M. </v>
      </c>
      <c r="C27" s="104" t="str">
        <f>IF(NAMES!C20="","",NAMES!C20)</f>
        <v>F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ESTRADA, NATHANIEL S. </v>
      </c>
      <c r="C28" s="104" t="str">
        <f>IF(NAMES!C21="","",NAMES!C21)</f>
        <v>M</v>
      </c>
      <c r="D28" s="81" t="str">
        <f>IF(NAMES!D21="","",NAMES!D21)</f>
        <v>BSIT-NET SEC TRACK-3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GAYOT, VANESSA ROSE N. </v>
      </c>
      <c r="C29" s="104" t="str">
        <f>IF(NAMES!C22="","",NAMES!C22)</f>
        <v>F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GUMPAD, JERRYSEL Z.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KIMPAY, GLEN H. </v>
      </c>
      <c r="C31" s="104" t="str">
        <f>IF(NAMES!C24="","",NAMES!C24)</f>
        <v>M</v>
      </c>
      <c r="D31" s="81" t="str">
        <f>IF(NAMES!D24="","",NAMES!D24)</f>
        <v>BSIT-NET SEC TRACK-3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LARANANG, JOREN EJAY E. </v>
      </c>
      <c r="C32" s="104" t="str">
        <f>IF(NAMES!C25="","",NAMES!C25)</f>
        <v>M</v>
      </c>
      <c r="D32" s="81" t="str">
        <f>IF(NAMES!D25="","",NAMES!D25)</f>
        <v>BSIT-WEB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MENESES, CHRISTIAN Q.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MUHYANG, HAM D. </v>
      </c>
      <c r="C34" s="104" t="str">
        <f>IF(NAMES!C27="","",NAMES!C27)</f>
        <v>M</v>
      </c>
      <c r="D34" s="81" t="str">
        <f>IF(NAMES!D27="","",NAMES!D27)</f>
        <v>BSIT-NET SEC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NATIVIDAD, JENNYROSE A. </v>
      </c>
      <c r="C35" s="104" t="str">
        <f>IF(NAMES!C28="","",NAMES!C28)</f>
        <v>F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OLERMO, VENCER C. </v>
      </c>
      <c r="C36" s="104" t="str">
        <f>IF(NAMES!C29="","",NAMES!C29)</f>
        <v>M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PILAWEN, JORDAN C. </v>
      </c>
      <c r="C37" s="104" t="str">
        <f>IF(NAMES!C30="","",NAMES!C30)</f>
        <v>M</v>
      </c>
      <c r="D37" s="81" t="str">
        <f>IF(NAMES!D30="","",NAMES!D30)</f>
        <v>BSIT-NET SEC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QUITA, STEPHANIE SHARMAINE R. </v>
      </c>
      <c r="C38" s="104" t="str">
        <f>IF(NAMES!C31="","",NAMES!C31)</f>
        <v>F</v>
      </c>
      <c r="D38" s="81" t="str">
        <f>IF(NAMES!D31="","",NAMES!D31)</f>
        <v>BSIT-WEB TRACK-3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RADMAN, MOHAMMED MAHYOUB S. </v>
      </c>
      <c r="C39" s="104" t="str">
        <f>IF(NAMES!C32="","",NAMES!C32)</f>
        <v>M</v>
      </c>
      <c r="D39" s="81" t="str">
        <f>IF(NAMES!D32="","",NAMES!D32)</f>
        <v>BSIT-NET SEC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RODRIGUEZ, KAREN L. </v>
      </c>
      <c r="C40" s="104" t="str">
        <f>IF(NAMES!C33="","",NAMES!C33)</f>
        <v>F</v>
      </c>
      <c r="D40" s="81" t="str">
        <f>IF(NAMES!D33="","",NAMES!D33)</f>
        <v>BSIT-NET SEC TRACK-3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3A  ICS6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SPECIAL TOPICS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TTHSAT 5:30PM-6:45PM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SAC JR., PAMPILO Z. </v>
      </c>
      <c r="C50" s="80" t="str">
        <f>IF(NAMES!C34="","",NAMES!C34)</f>
        <v>M</v>
      </c>
      <c r="D50" s="81" t="str">
        <f>IF(NAMES!D34="","",NAMES!D34)</f>
        <v>BSIT-WEB TRACK-3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SOTELO, GRECIEL ANN JOY R. </v>
      </c>
      <c r="C51" s="104" t="str">
        <f>IF(NAMES!C35="","",NAMES!C35)</f>
        <v>F</v>
      </c>
      <c r="D51" s="81" t="str">
        <f>IF(NAMES!D35="","",NAMES!D35)</f>
        <v>BSIT-WEB TRACK-3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UDANGA, LORRAINE A. </v>
      </c>
      <c r="C52" s="104" t="str">
        <f>IF(NAMES!C36="","",NAMES!C36)</f>
        <v>F</v>
      </c>
      <c r="D52" s="81" t="str">
        <f>IF(NAMES!D36="","",NAMES!D36)</f>
        <v>BSIT-NET SEC TRACK-3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VISPERAS, ABIGAIL B. </v>
      </c>
      <c r="C53" s="104" t="str">
        <f>IF(NAMES!C37="","",NAMES!C37)</f>
        <v>F</v>
      </c>
      <c r="D53" s="81" t="str">
        <f>IF(NAMES!D37="","",NAMES!D37)</f>
        <v>BSIT-WEB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3A  ICS6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TTHSAT 5:30PM-6:45PM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AL-OWAINI, ABDULRAHMAN A. </v>
      </c>
      <c r="C10" s="65" t="str">
        <f>CRS!C10</f>
        <v>M</v>
      </c>
      <c r="D10" s="70" t="str">
        <f>CRS!D10</f>
        <v>BSCS-MOBILE TECH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AMADI, DANIEL C.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AMANSEC, GUYLENE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BACAYAN, PHILIP III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BALINTAG, SHEILA T. </v>
      </c>
      <c r="C15" s="65" t="str">
        <f>CRS!C15</f>
        <v>F</v>
      </c>
      <c r="D15" s="70" t="str">
        <f>CRS!D15</f>
        <v>BSIT-NET SEC TRACK-3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BITOG, RUFFRED T. </v>
      </c>
      <c r="C16" s="65" t="str">
        <f>CRS!C16</f>
        <v>M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CACHERO, GIAN PAUL L.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CADIAY, VIVIAN ESTRELLA K. </v>
      </c>
      <c r="C19" s="65" t="str">
        <f>CRS!C19</f>
        <v>F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CALALO, ERWIN B.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CALPO, EUGENE J M. </v>
      </c>
      <c r="C21" s="65" t="str">
        <f>CRS!C21</f>
        <v>M</v>
      </c>
      <c r="D21" s="70" t="str">
        <f>CRS!D21</f>
        <v>BSIT-ERP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CASTILLO, RENZO PATRICK I.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CRUZ, JAN DAVID D.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DAVID, RENZIE LHOR L. </v>
      </c>
      <c r="C25" s="65" t="str">
        <f>CRS!C25</f>
        <v>M</v>
      </c>
      <c r="D25" s="70" t="str">
        <f>CRS!D25</f>
        <v>BSIT-ERP TRACK-3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DE LOS REYES, MARY ANN A. </v>
      </c>
      <c r="C26" s="65" t="str">
        <f>CRS!C26</f>
        <v>F</v>
      </c>
      <c r="D26" s="70" t="str">
        <f>CRS!D26</f>
        <v>BSIT-NET SEC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ESTEBAN, MARISOL M.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ESTRADA, NATHANIEL S. </v>
      </c>
      <c r="C28" s="65" t="str">
        <f>CRS!C28</f>
        <v>M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GAYOT, VANESSA ROSE N.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GUMPAD, JERRYSEL Z.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KIMPAY, GLEN H.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LARANANG, JOREN EJAY E.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MENESES, CHRISTIAN Q.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MUHYANG, HAM D.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NATIVIDAD, JENNYROSE A.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OLERMO, VENCER C.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PILAWEN, JORDAN C.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QUITA, STEPHANIE SHARMAINE R. </v>
      </c>
      <c r="C38" s="65" t="str">
        <f>CRS!C38</f>
        <v>F</v>
      </c>
      <c r="D38" s="70" t="str">
        <f>CRS!D38</f>
        <v>BSIT-WEB TRACK-3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RADMAN, MOHAMMED MAHYOUB S.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RODRIGUEZ, KAREN L. </v>
      </c>
      <c r="C40" s="65" t="str">
        <f>CRS!C40</f>
        <v>F</v>
      </c>
      <c r="D40" s="70" t="str">
        <f>CRS!D40</f>
        <v>BSIT-NET SEC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3A  ICS6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TTHSAT 5:30PM-6:45PM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SAC JR., PAMPILO Z.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SOTELO, GRECIEL ANN JOY R. </v>
      </c>
      <c r="C51" s="65" t="str">
        <f>CRS!C51</f>
        <v>F</v>
      </c>
      <c r="D51" s="70" t="str">
        <f>CRS!D51</f>
        <v>BSIT-WEB TRACK-3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UDANGA, LORRAINE A. </v>
      </c>
      <c r="C52" s="65" t="str">
        <f>CRS!C52</f>
        <v>F</v>
      </c>
      <c r="D52" s="70" t="str">
        <f>CRS!D52</f>
        <v>BSIT-NET SEC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VISPERAS, ABIGAIL B. </v>
      </c>
      <c r="C53" s="65" t="str">
        <f>CRS!C53</f>
        <v>F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3A  ICS6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5:30PM-6:45PM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AL-OWAINI, ABDULRAHMAN A. </v>
      </c>
      <c r="C10" s="65" t="str">
        <f>CRS!C10</f>
        <v>M</v>
      </c>
      <c r="D10" s="70" t="str">
        <f>CRS!D10</f>
        <v>BSCS-MOBILE TECH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AMADI, DANIEL C.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AMANSEC, GUYLENE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BACAYAN, PHILIP III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BALINTAG, SHEILA T. </v>
      </c>
      <c r="C15" s="65" t="str">
        <f>CRS!C15</f>
        <v>F</v>
      </c>
      <c r="D15" s="70" t="str">
        <f>CRS!D15</f>
        <v>BSIT-NET SEC TRACK-3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BITOG, RUFFRED T. </v>
      </c>
      <c r="C16" s="65" t="str">
        <f>CRS!C16</f>
        <v>M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CACHERO, GIAN PAUL L.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CADIAY, VIVIAN ESTRELLA K. </v>
      </c>
      <c r="C19" s="65" t="str">
        <f>CRS!C19</f>
        <v>F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CALALO, ERWIN B.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CALPO, EUGENE J M. </v>
      </c>
      <c r="C21" s="65" t="str">
        <f>CRS!C21</f>
        <v>M</v>
      </c>
      <c r="D21" s="70" t="str">
        <f>CRS!D21</f>
        <v>BSIT-ERP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CASTILLO, RENZO PATRICK I.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CRUZ, JAN DAVID D.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DAVID, RENZIE LHOR L. </v>
      </c>
      <c r="C25" s="65" t="str">
        <f>CRS!C25</f>
        <v>M</v>
      </c>
      <c r="D25" s="70" t="str">
        <f>CRS!D25</f>
        <v>BSIT-ERP TRACK-3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DE LOS REYES, MARY ANN A. </v>
      </c>
      <c r="C26" s="65" t="str">
        <f>CRS!C26</f>
        <v>F</v>
      </c>
      <c r="D26" s="70" t="str">
        <f>CRS!D26</f>
        <v>BSIT-NET SEC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ESTEBAN, MARISOL M.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ESTRADA, NATHANIEL S. </v>
      </c>
      <c r="C28" s="65" t="str">
        <f>CRS!C28</f>
        <v>M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GAYOT, VANESSA ROSE N.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GUMPAD, JERRYSEL Z.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KIMPAY, GLEN H.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LARANANG, JOREN EJAY E.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MENESES, CHRISTIAN Q.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MUHYANG, HAM D.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NATIVIDAD, JENNYROSE A.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OLERMO, VENCER C.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PILAWEN, JORDAN C.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QUITA, STEPHANIE SHARMAINE R. </v>
      </c>
      <c r="C38" s="65" t="str">
        <f>CRS!C38</f>
        <v>F</v>
      </c>
      <c r="D38" s="70" t="str">
        <f>CRS!D38</f>
        <v>BSIT-WEB TRACK-3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RADMAN, MOHAMMED MAHYOUB S.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RODRIGUEZ, KAREN L. </v>
      </c>
      <c r="C40" s="65" t="str">
        <f>CRS!C40</f>
        <v>F</v>
      </c>
      <c r="D40" s="70" t="str">
        <f>CRS!D40</f>
        <v>BSIT-NET SEC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3A  ICS6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5:30PM-6:45PM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SAC JR., PAMPILO Z.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SOTELO, GRECIEL ANN JOY R. </v>
      </c>
      <c r="C51" s="65" t="str">
        <f>CRS!C51</f>
        <v>F</v>
      </c>
      <c r="D51" s="70" t="str">
        <f>CRS!D51</f>
        <v>BSIT-WEB TRACK-3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UDANGA, LORRAINE A. </v>
      </c>
      <c r="C52" s="65" t="str">
        <f>CRS!C52</f>
        <v>F</v>
      </c>
      <c r="D52" s="70" t="str">
        <f>CRS!D52</f>
        <v>BSIT-NET SEC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VISPERAS, ABIGAIL B. </v>
      </c>
      <c r="C53" s="65" t="str">
        <f>CRS!C53</f>
        <v>F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3A  ICS6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5:30PM-6:45PM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AL-OWAINI, ABDULRAHMAN A. </v>
      </c>
      <c r="C10" s="65" t="str">
        <f>CRS!C10</f>
        <v>M</v>
      </c>
      <c r="D10" s="70" t="str">
        <f>CRS!D10</f>
        <v>BSCS-MOBILE TECH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AMADI, DANIEL C.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AMANSEC, GUYLENE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BACAYAN, PHILIP III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BALINTAG, SHEILA T. </v>
      </c>
      <c r="C15" s="65" t="str">
        <f>CRS!C15</f>
        <v>F</v>
      </c>
      <c r="D15" s="70" t="str">
        <f>CRS!D15</f>
        <v>BSIT-NET SEC TRACK-3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BITOG, RUFFRED T. </v>
      </c>
      <c r="C16" s="65" t="str">
        <f>CRS!C16</f>
        <v>M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CACHERO, GIAN PAUL L.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CADIAY, VIVIAN ESTRELLA K. </v>
      </c>
      <c r="C19" s="65" t="str">
        <f>CRS!C19</f>
        <v>F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CALALO, ERWIN B.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CALPO, EUGENE J M. </v>
      </c>
      <c r="C21" s="65" t="str">
        <f>CRS!C21</f>
        <v>M</v>
      </c>
      <c r="D21" s="70" t="str">
        <f>CRS!D21</f>
        <v>BSIT-ERP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CASTILLO, RENZO PATRICK I.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CRUZ, JAN DAVID D.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DAVID, RENZIE LHOR L. </v>
      </c>
      <c r="C25" s="65" t="str">
        <f>CRS!C25</f>
        <v>M</v>
      </c>
      <c r="D25" s="70" t="str">
        <f>CRS!D25</f>
        <v>BSIT-ERP TRACK-3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DE LOS REYES, MARY ANN A. </v>
      </c>
      <c r="C26" s="65" t="str">
        <f>CRS!C26</f>
        <v>F</v>
      </c>
      <c r="D26" s="70" t="str">
        <f>CRS!D26</f>
        <v>BSIT-NET SEC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ESTEBAN, MARISOL M.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ESTRADA, NATHANIEL S. </v>
      </c>
      <c r="C28" s="65" t="str">
        <f>CRS!C28</f>
        <v>M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GAYOT, VANESSA ROSE N.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GUMPAD, JERRYSEL Z.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KIMPAY, GLEN H.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LARANANG, JOREN EJAY E.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MENESES, CHRISTIAN Q.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MUHYANG, HAM D.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NATIVIDAD, JENNYROSE A.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OLERMO, VENCER C.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PILAWEN, JORDAN C.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QUITA, STEPHANIE SHARMAINE R. </v>
      </c>
      <c r="C38" s="65" t="str">
        <f>CRS!C38</f>
        <v>F</v>
      </c>
      <c r="D38" s="70" t="str">
        <f>CRS!D38</f>
        <v>BSIT-WEB TRACK-3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RADMAN, MOHAMMED MAHYOUB S.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RODRIGUEZ, KAREN L. </v>
      </c>
      <c r="C40" s="65" t="str">
        <f>CRS!C40</f>
        <v>F</v>
      </c>
      <c r="D40" s="70" t="str">
        <f>CRS!D40</f>
        <v>BSIT-NET SEC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3A  ICS6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5:30PM-6:45PM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SAC JR., PAMPILO Z.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SOTELO, GRECIEL ANN JOY R. </v>
      </c>
      <c r="C51" s="65" t="str">
        <f>CRS!C51</f>
        <v>F</v>
      </c>
      <c r="D51" s="70" t="str">
        <f>CRS!D51</f>
        <v>BSIT-WEB TRACK-3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UDANGA, LORRAINE A. </v>
      </c>
      <c r="C52" s="65" t="str">
        <f>CRS!C52</f>
        <v>F</v>
      </c>
      <c r="D52" s="70" t="str">
        <f>CRS!D52</f>
        <v>BSIT-NET SEC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VISPERAS, ABIGAIL B. </v>
      </c>
      <c r="C53" s="65" t="str">
        <f>CRS!C53</f>
        <v>F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3A</v>
      </c>
      <c r="C11" s="381" t="str">
        <f>'INITIAL INPUT'!G12</f>
        <v>ICS6</v>
      </c>
      <c r="D11" s="382"/>
      <c r="E11" s="382"/>
      <c r="F11" s="163"/>
      <c r="G11" s="383" t="str">
        <f>CRS!A4</f>
        <v xml:space="preserve">TTHSAT 5:30PM-6:45PM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15-0878-317</v>
      </c>
      <c r="C15" s="139" t="str">
        <f>IF(NAMES!B2="","",NAMES!B2)</f>
        <v xml:space="preserve">ABULENCIA, SAM JENVER B.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15-4643-285</v>
      </c>
      <c r="C16" s="139" t="str">
        <f>IF(NAMES!B3="","",NAMES!B3)</f>
        <v xml:space="preserve">AL-OWAINI, ABDULRAHMAN A. </v>
      </c>
      <c r="D16" s="140"/>
      <c r="E16" s="141" t="str">
        <f>IF(NAMES!C3="","",NAMES!C3)</f>
        <v>M</v>
      </c>
      <c r="F16" s="142"/>
      <c r="G16" s="143" t="str">
        <f>IF(NAMES!D3="","",NAMES!D3)</f>
        <v>BSCS-MOBILE TECH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14-5516-128</v>
      </c>
      <c r="C17" s="139" t="str">
        <f>IF(NAMES!B4="","",NAMES!B4)</f>
        <v xml:space="preserve">AMADI, DANIEL C.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15-2615-742</v>
      </c>
      <c r="C18" s="139" t="str">
        <f>IF(NAMES!B5="","",NAMES!B5)</f>
        <v xml:space="preserve">AMANSEC, GUYLENE M.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15-4675-368</v>
      </c>
      <c r="C19" s="139" t="str">
        <f>IF(NAMES!B6="","",NAMES!B6)</f>
        <v xml:space="preserve">ARGUEZA, RAYMOND ALVIN JAY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15-4414-542</v>
      </c>
      <c r="C20" s="139" t="str">
        <f>IF(NAMES!B7="","",NAMES!B7)</f>
        <v xml:space="preserve">BACAYAN, PHILIP III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15-0178-715</v>
      </c>
      <c r="C21" s="139" t="str">
        <f>IF(NAMES!B8="","",NAMES!B8)</f>
        <v xml:space="preserve">BALINTAG, SHEILA T.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TRACK-3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14-0842-809</v>
      </c>
      <c r="C22" s="139" t="str">
        <f>IF(NAMES!B9="","",NAMES!B9)</f>
        <v xml:space="preserve">BITOG, RUFFRED T. </v>
      </c>
      <c r="D22" s="140"/>
      <c r="E22" s="141" t="str">
        <f>IF(NAMES!C9="","",NAMES!C9)</f>
        <v>M</v>
      </c>
      <c r="F22" s="142"/>
      <c r="G22" s="143" t="str">
        <f>IF(NAMES!D9="","",NAMES!D9)</f>
        <v>BSCS-DIGITAL ARTS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14-1279-341</v>
      </c>
      <c r="C23" s="139" t="str">
        <f>IF(NAMES!B10="","",NAMES!B10)</f>
        <v xml:space="preserve">BUYAGAWAN, SOPHIA KRISHA K.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14-4262-944</v>
      </c>
      <c r="C24" s="139" t="str">
        <f>IF(NAMES!B11="","",NAMES!B11)</f>
        <v xml:space="preserve">CACHERO, GIAN PAUL L.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15-2002-370</v>
      </c>
      <c r="C25" s="139" t="str">
        <f>IF(NAMES!B12="","",NAMES!B12)</f>
        <v xml:space="preserve">CADIAY, VIVIAN ESTRELLA K. </v>
      </c>
      <c r="D25" s="140"/>
      <c r="E25" s="141" t="str">
        <f>IF(NAMES!C12="","",NAMES!C12)</f>
        <v>F</v>
      </c>
      <c r="F25" s="142"/>
      <c r="G25" s="143" t="str">
        <f>IF(NAMES!D12="","",NAMES!D12)</f>
        <v>BSIT-NET SEC TRACK-3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15-3904-109</v>
      </c>
      <c r="C26" s="139" t="str">
        <f>IF(NAMES!B13="","",NAMES!B13)</f>
        <v xml:space="preserve">CALALO, ERWIN B.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TRACK-3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16-3797-665</v>
      </c>
      <c r="C27" s="139" t="str">
        <f>IF(NAMES!B14="","",NAMES!B14)</f>
        <v xml:space="preserve">CALPO, EUGENE J M. </v>
      </c>
      <c r="D27" s="140"/>
      <c r="E27" s="141" t="str">
        <f>IF(NAMES!C14="","",NAMES!C14)</f>
        <v>M</v>
      </c>
      <c r="F27" s="142"/>
      <c r="G27" s="143" t="str">
        <f>IF(NAMES!D14="","",NAMES!D14)</f>
        <v>BSIT-ERP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13-1434-144</v>
      </c>
      <c r="C28" s="139" t="str">
        <f>IF(NAMES!B15="","",NAMES!B15)</f>
        <v xml:space="preserve">CASTILLO, RENZO PATRICK I.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14-0245-938</v>
      </c>
      <c r="C29" s="139" t="str">
        <f>IF(NAMES!B16="","",NAMES!B16)</f>
        <v xml:space="preserve">CHUN, JHEXER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15-2632-559</v>
      </c>
      <c r="C30" s="139" t="str">
        <f>IF(NAMES!B17="","",NAMES!B17)</f>
        <v xml:space="preserve">CRUZ, JAN DAVID D. </v>
      </c>
      <c r="D30" s="140"/>
      <c r="E30" s="141" t="str">
        <f>IF(NAMES!C17="","",NAMES!C17)</f>
        <v>M</v>
      </c>
      <c r="F30" s="142"/>
      <c r="G30" s="143" t="str">
        <f>IF(NAMES!D17="","",NAMES!D17)</f>
        <v>BSCS-DIGITAL ARTS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15-2506-649</v>
      </c>
      <c r="C31" s="139" t="str">
        <f>IF(NAMES!B18="","",NAMES!B18)</f>
        <v xml:space="preserve">DAVID, RENZIE LHOR L.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TRACK-3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15-0376-586</v>
      </c>
      <c r="C32" s="139" t="str">
        <f>IF(NAMES!B19="","",NAMES!B19)</f>
        <v xml:space="preserve">DE LOS REYES, MARY ANN A.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TRACK-3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14-4597-685</v>
      </c>
      <c r="C33" s="139" t="str">
        <f>IF(NAMES!B20="","",NAMES!B20)</f>
        <v xml:space="preserve">ESTEBAN, MARISOL M.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15-2738-768</v>
      </c>
      <c r="C34" s="139" t="str">
        <f>IF(NAMES!B21="","",NAMES!B21)</f>
        <v xml:space="preserve">ESTRADA, NATHANIEL S.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TRACK-3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15-2672-621</v>
      </c>
      <c r="C35" s="139" t="str">
        <f>IF(NAMES!B22="","",NAMES!B22)</f>
        <v xml:space="preserve">GAYOT, VANESSA ROSE N.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15-3877-637</v>
      </c>
      <c r="C36" s="139" t="str">
        <f>IF(NAMES!B23="","",NAMES!B23)</f>
        <v xml:space="preserve">GUMPAD, JERRYSEL Z.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14-1396-625</v>
      </c>
      <c r="C37" s="139" t="str">
        <f>IF(NAMES!B24="","",NAMES!B24)</f>
        <v xml:space="preserve">KIMPAY, GLEN H.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TRACK-3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15-0145-162</v>
      </c>
      <c r="C38" s="139" t="str">
        <f>IF(NAMES!B25="","",NAMES!B25)</f>
        <v xml:space="preserve">LARANANG, JOREN EJAY E.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15-2426-966</v>
      </c>
      <c r="C39" s="139" t="str">
        <f>IF(NAMES!B26="","",NAMES!B26)</f>
        <v xml:space="preserve">MENESES, CHRISTIAN Q.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15-3091-774</v>
      </c>
      <c r="C40" s="139" t="str">
        <f>IF(NAMES!B27="","",NAMES!B27)</f>
        <v xml:space="preserve">MUHYANG, HAM D.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15-2241-788</v>
      </c>
      <c r="C41" s="139" t="str">
        <f>IF(NAMES!B28="","",NAMES!B28)</f>
        <v xml:space="preserve">NATIVIDAD, JENNYROSE A.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15-0389-143</v>
      </c>
      <c r="C42" s="139" t="str">
        <f>IF(NAMES!B29="","",NAMES!B29)</f>
        <v xml:space="preserve">OLERMO, VENCER C.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15-4210-989</v>
      </c>
      <c r="C43" s="139" t="str">
        <f>IF(NAMES!B30="","",NAMES!B30)</f>
        <v xml:space="preserve">PILAWEN, JORDAN C.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16-3685-615</v>
      </c>
      <c r="C44" s="139" t="str">
        <f>IF(NAMES!B31="","",NAMES!B31)</f>
        <v xml:space="preserve">QUITA, STEPHANIE SHARMAINE R.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TRACK-3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15-4893-949</v>
      </c>
      <c r="C45" s="139" t="str">
        <f>IF(NAMES!B32="","",NAMES!B32)</f>
        <v xml:space="preserve">RADMAN, MOHAMMED MAHYOUB S.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15-0032-374</v>
      </c>
      <c r="C46" s="139" t="str">
        <f>IF(NAMES!B33="","",NAMES!B33)</f>
        <v xml:space="preserve">RODRIGUEZ, KAREN L.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TRACK-3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SPECIAL TOPICS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3A</v>
      </c>
      <c r="C72" s="381" t="str">
        <f>C11</f>
        <v>ICS6</v>
      </c>
      <c r="D72" s="382"/>
      <c r="E72" s="382"/>
      <c r="F72" s="163"/>
      <c r="G72" s="383" t="str">
        <f>G11</f>
        <v xml:space="preserve">TTHSAT 5:30PM-6:45PM  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12009008</v>
      </c>
      <c r="C76" s="139" t="str">
        <f>IF(NAMES!B34="","",NAMES!B34)</f>
        <v xml:space="preserve">SAC JR., PAMPILO Z.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TRACK-3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16-4533-125</v>
      </c>
      <c r="C77" s="139" t="str">
        <f>IF(NAMES!B35="","",NAMES!B35)</f>
        <v xml:space="preserve">SOTELO, GRECIEL ANN JOY R.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TRACK-3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14-4892-381</v>
      </c>
      <c r="C78" s="139" t="str">
        <f>IF(NAMES!B36="","",NAMES!B36)</f>
        <v xml:space="preserve">UDANGA, LORRAINE A.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TRACK-3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16-3677-891</v>
      </c>
      <c r="C79" s="139" t="str">
        <f>IF(NAMES!B37="","",NAMES!B37)</f>
        <v xml:space="preserve">VISPERAS, ABIGAIL B. </v>
      </c>
      <c r="D79" s="140"/>
      <c r="E79" s="141" t="str">
        <f>IF(NAMES!C37="","",NAMES!C37)</f>
        <v>F</v>
      </c>
      <c r="F79" s="142"/>
      <c r="G79" s="143" t="str">
        <f>IF(NAMES!D37="","",NAMES!D37)</f>
        <v>BSIT-WEB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SPECIAL TOPICS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2018-02-22T11:14:48Z</dcterms:modified>
</cp:coreProperties>
</file>