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Google Drive\17181\"/>
    </mc:Choice>
  </mc:AlternateContent>
  <bookViews>
    <workbookView xWindow="0" yWindow="0" windowWidth="19200" windowHeight="7650" activeTab="1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AB57" i="6" s="1"/>
  <c r="K57" i="4" s="1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M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 s="1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56" i="3"/>
  <c r="D70" i="3"/>
  <c r="D62" i="3"/>
  <c r="D40" i="4"/>
  <c r="D40" i="6" s="1"/>
  <c r="D40" i="3"/>
  <c r="D39" i="4"/>
  <c r="D38" i="4"/>
  <c r="D38" i="6" s="1"/>
  <c r="D37" i="4"/>
  <c r="D37" i="6" s="1"/>
  <c r="D37" i="3"/>
  <c r="D36" i="4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6" s="1"/>
  <c r="D20" i="4"/>
  <c r="D20" i="3" s="1"/>
  <c r="D19" i="4"/>
  <c r="D19" i="3" s="1"/>
  <c r="D18" i="4"/>
  <c r="D18" i="6" s="1"/>
  <c r="D17" i="4"/>
  <c r="D16" i="4"/>
  <c r="D16" i="6" s="1"/>
  <c r="D15" i="4"/>
  <c r="D14" i="4"/>
  <c r="D13" i="4"/>
  <c r="D13" i="3" s="1"/>
  <c r="D12" i="4"/>
  <c r="D12" i="7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2" i="7" s="1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7" s="1"/>
  <c r="C35" i="4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2" i="4"/>
  <c r="C21" i="4"/>
  <c r="C21" i="6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3" i="4"/>
  <c r="B62" i="4"/>
  <c r="B62" i="3" s="1"/>
  <c r="B61" i="4"/>
  <c r="B60" i="4"/>
  <c r="B60" i="3" s="1"/>
  <c r="B59" i="4"/>
  <c r="B59" i="7" s="1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0" i="4"/>
  <c r="B29" i="4"/>
  <c r="B29" i="3" s="1"/>
  <c r="B28" i="4"/>
  <c r="B28" i="3" s="1"/>
  <c r="B27" i="4"/>
  <c r="B27" i="6" s="1"/>
  <c r="B26" i="4"/>
  <c r="B26" i="3" s="1"/>
  <c r="B25" i="4"/>
  <c r="B25" i="6" s="1"/>
  <c r="B24" i="4"/>
  <c r="B24" i="6" s="1"/>
  <c r="B23" i="4"/>
  <c r="B23" i="3" s="1"/>
  <c r="B22" i="4"/>
  <c r="B22" i="7" s="1"/>
  <c r="B21" i="4"/>
  <c r="B20" i="4"/>
  <c r="B20" i="3" s="1"/>
  <c r="B19" i="4"/>
  <c r="B19" i="6" s="1"/>
  <c r="B18" i="4"/>
  <c r="B18" i="3" s="1"/>
  <c r="B17" i="4"/>
  <c r="B17" i="7" s="1"/>
  <c r="B16" i="4"/>
  <c r="B16" i="6" s="1"/>
  <c r="B15" i="4"/>
  <c r="B15" i="6" s="1"/>
  <c r="B14" i="4"/>
  <c r="B14" i="3" s="1"/>
  <c r="B13" i="4"/>
  <c r="B12" i="4"/>
  <c r="B12" i="3" s="1"/>
  <c r="B11" i="4"/>
  <c r="B11" i="6" s="1"/>
  <c r="B10" i="4"/>
  <c r="B10" i="7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O38" i="3"/>
  <c r="P38" i="3" s="1"/>
  <c r="E38" i="4" s="1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P31" i="3" s="1"/>
  <c r="E31" i="4" s="1"/>
  <c r="O30" i="3"/>
  <c r="P30" i="3" s="1"/>
  <c r="E30" i="4" s="1"/>
  <c r="O29" i="3"/>
  <c r="O28" i="3"/>
  <c r="P28" i="3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P14" i="3" s="1"/>
  <c r="E14" i="4" s="1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C10" i="6"/>
  <c r="C25" i="6"/>
  <c r="C34" i="6"/>
  <c r="C37" i="6"/>
  <c r="C39" i="6"/>
  <c r="D56" i="6"/>
  <c r="B58" i="6"/>
  <c r="D61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D11" i="7"/>
  <c r="B18" i="7"/>
  <c r="C23" i="7"/>
  <c r="C25" i="7"/>
  <c r="C28" i="7"/>
  <c r="B31" i="7"/>
  <c r="B33" i="7"/>
  <c r="B35" i="7"/>
  <c r="D37" i="7"/>
  <c r="C39" i="7"/>
  <c r="B58" i="7"/>
  <c r="C65" i="7"/>
  <c r="C68" i="7"/>
  <c r="C70" i="7"/>
  <c r="C74" i="7"/>
  <c r="C75" i="7"/>
  <c r="C77" i="7"/>
  <c r="C80" i="7"/>
  <c r="D11" i="6"/>
  <c r="B13" i="6"/>
  <c r="D19" i="6"/>
  <c r="B26" i="6"/>
  <c r="D30" i="6"/>
  <c r="B33" i="6"/>
  <c r="D36" i="6"/>
  <c r="C51" i="6"/>
  <c r="C59" i="6"/>
  <c r="C65" i="6"/>
  <c r="C66" i="6"/>
  <c r="C70" i="6"/>
  <c r="C75" i="6"/>
  <c r="C77" i="6"/>
  <c r="C80" i="6"/>
  <c r="C10" i="7"/>
  <c r="C20" i="7"/>
  <c r="D24" i="7"/>
  <c r="B29" i="7"/>
  <c r="D30" i="7"/>
  <c r="C35" i="7"/>
  <c r="C37" i="7"/>
  <c r="D40" i="7"/>
  <c r="C57" i="7"/>
  <c r="C59" i="7"/>
  <c r="B63" i="7"/>
  <c r="B65" i="7"/>
  <c r="B67" i="7"/>
  <c r="B69" i="7"/>
  <c r="B71" i="7"/>
  <c r="B73" i="7"/>
  <c r="B74" i="7"/>
  <c r="B75" i="7"/>
  <c r="B76" i="7"/>
  <c r="B78" i="7"/>
  <c r="AA47" i="7"/>
  <c r="AE53" i="7"/>
  <c r="AE61" i="7"/>
  <c r="AE77" i="7"/>
  <c r="AE59" i="7"/>
  <c r="AE31" i="7"/>
  <c r="AE37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/>
  <c r="P11" i="6"/>
  <c r="J11" i="4" s="1"/>
  <c r="P12" i="6"/>
  <c r="J12" i="4" s="1"/>
  <c r="P13" i="6"/>
  <c r="J13" i="4"/>
  <c r="M13" i="4" s="1"/>
  <c r="P14" i="6"/>
  <c r="J14" i="4" s="1"/>
  <c r="P16" i="6"/>
  <c r="J16" i="4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/>
  <c r="P36" i="6"/>
  <c r="J36" i="4" s="1"/>
  <c r="P37" i="6"/>
  <c r="J37" i="4" s="1"/>
  <c r="P38" i="6"/>
  <c r="J38" i="4" s="1"/>
  <c r="P40" i="6"/>
  <c r="J40" i="4"/>
  <c r="AB11" i="3"/>
  <c r="F11" i="4" s="1"/>
  <c r="AB17" i="3"/>
  <c r="F17" i="4" s="1"/>
  <c r="F21" i="4"/>
  <c r="AB23" i="3"/>
  <c r="F23" i="4" s="1"/>
  <c r="AB35" i="3"/>
  <c r="F35" i="4" s="1"/>
  <c r="AB39" i="3"/>
  <c r="F39" i="4" s="1"/>
  <c r="AB56" i="3"/>
  <c r="F56" i="4" s="1"/>
  <c r="AB64" i="3"/>
  <c r="F64" i="4" s="1"/>
  <c r="AB70" i="3"/>
  <c r="F70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30" i="3"/>
  <c r="F30" i="4" s="1"/>
  <c r="AB38" i="3"/>
  <c r="F38" i="4" s="1"/>
  <c r="F51" i="4"/>
  <c r="AB55" i="3"/>
  <c r="F55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E12" i="4"/>
  <c r="E16" i="4"/>
  <c r="P20" i="3"/>
  <c r="E20" i="4" s="1"/>
  <c r="P24" i="3"/>
  <c r="E24" i="4" s="1"/>
  <c r="E28" i="4"/>
  <c r="E32" i="4"/>
  <c r="P36" i="3"/>
  <c r="E36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E11" i="4"/>
  <c r="P13" i="3"/>
  <c r="E13" i="4" s="1"/>
  <c r="E15" i="4"/>
  <c r="E19" i="4"/>
  <c r="P21" i="3"/>
  <c r="E21" i="4" s="1"/>
  <c r="P29" i="3"/>
  <c r="E29" i="4" s="1"/>
  <c r="P37" i="3"/>
  <c r="E37" i="4" s="1"/>
  <c r="E39" i="4"/>
  <c r="P54" i="3"/>
  <c r="E54" i="4"/>
  <c r="E56" i="4"/>
  <c r="P62" i="3"/>
  <c r="E62" i="4" s="1"/>
  <c r="P68" i="3"/>
  <c r="E68" i="4" s="1"/>
  <c r="P70" i="3"/>
  <c r="E70" i="4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S20" i="4"/>
  <c r="AE20" i="7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T35" i="4"/>
  <c r="AF35" i="7" s="1"/>
  <c r="V55" i="4"/>
  <c r="W55" i="4" s="1"/>
  <c r="B12" i="6" l="1"/>
  <c r="D20" i="7"/>
  <c r="B12" i="7"/>
  <c r="D20" i="6"/>
  <c r="B20" i="7"/>
  <c r="D16" i="7"/>
  <c r="B64" i="7"/>
  <c r="B26" i="7"/>
  <c r="B23" i="7"/>
  <c r="B40" i="6"/>
  <c r="B32" i="6"/>
  <c r="B28" i="6"/>
  <c r="B23" i="6"/>
  <c r="B20" i="6"/>
  <c r="D9" i="6"/>
  <c r="D62" i="6"/>
  <c r="B55" i="6"/>
  <c r="C28" i="6"/>
  <c r="C20" i="6"/>
  <c r="C18" i="6"/>
  <c r="D61" i="3"/>
  <c r="B64" i="3"/>
  <c r="B55" i="7"/>
  <c r="C50" i="7"/>
  <c r="B40" i="7"/>
  <c r="B28" i="7"/>
  <c r="C18" i="7"/>
  <c r="C12" i="7"/>
  <c r="C50" i="6"/>
  <c r="B38" i="6"/>
  <c r="D35" i="6"/>
  <c r="B18" i="6"/>
  <c r="B38" i="7"/>
  <c r="D35" i="7"/>
  <c r="C30" i="7"/>
  <c r="D19" i="7"/>
  <c r="B51" i="6"/>
  <c r="C30" i="6"/>
  <c r="C12" i="6"/>
  <c r="C51" i="3"/>
  <c r="D1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M59" i="4"/>
  <c r="M72" i="4"/>
  <c r="M77" i="4"/>
  <c r="M69" i="4"/>
  <c r="B35" i="6"/>
  <c r="B51" i="7"/>
  <c r="B32" i="7"/>
  <c r="G11" i="8"/>
  <c r="G72" i="8" s="1"/>
  <c r="A4" i="7"/>
  <c r="A45" i="7" s="1"/>
  <c r="D72" i="3"/>
  <c r="D63" i="7"/>
  <c r="D66" i="7"/>
  <c r="M26" i="4"/>
  <c r="M37" i="4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I19" i="4"/>
  <c r="I25" i="8" s="1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O33" i="4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 s="1"/>
  <c r="U32" i="4"/>
  <c r="I31" i="4"/>
  <c r="I37" i="8" s="1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M89" i="8"/>
  <c r="O89" i="8"/>
  <c r="AF63" i="7"/>
  <c r="K87" i="8"/>
  <c r="AG61" i="6"/>
  <c r="V61" i="4"/>
  <c r="W61" i="4" s="1"/>
  <c r="AG10" i="7"/>
  <c r="AG30" i="6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AG24" i="6" l="1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I87" i="8"/>
  <c r="AF61" i="3"/>
  <c r="O26" i="8"/>
  <c r="M26" i="8"/>
  <c r="V70" i="4"/>
  <c r="W70" i="4" s="1"/>
  <c r="AG70" i="7"/>
  <c r="AG20" i="6"/>
  <c r="K26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AG16" i="7" l="1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M17" i="8" l="1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<sst xmlns="http://schemas.openxmlformats.org/spreadsheetml/2006/main" count="639" uniqueCount="167">
  <si>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</si>
  <si>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</si>
  <si>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</si>
  <si>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</si>
  <si>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</si>
  <si>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</si>
  <si>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</si>
  <si>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</si>
  <si>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</si>
  <si>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</si>
  <si>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</si>
  <si>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</si>
  <si>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</si>
  <si>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</si>
  <si>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</si>
  <si>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</si>
  <si>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</si>
  <si>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</si>
  <si>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</si>
  <si>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</si>
  <si>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</si>
  <si>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</si>
  <si>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</si>
  <si>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</si>
  <si>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</si>
  <si>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</si>
  <si>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</si>
  <si>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</si>
  <si>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</si>
  <si>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</si>
  <si>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</si>
  <si>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</si>
  <si>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</si>
  <si>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</si>
  <si>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</si>
  <si>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</si>
  <si>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</si>
  <si>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</si>
  <si>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</si>
  <si>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</si>
  <si>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</si>
  <si>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</si>
  <si>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</si>
  <si>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</si>
  <si>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</si>
  <si>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</si>
  <si>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</si>
  <si>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</si>
  <si>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</si>
  <si>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</si>
  <si>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</si>
  <si>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</si>
  <si>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</si>
  <si>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</si>
  <si>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</si>
  <si>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</si>
  <si>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</si>
  <si>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</si>
  <si>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</si>
  <si>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</si>
  <si>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</si>
  <si>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</si>
  <si>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</si>
  <si>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</si>
  <si>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</si>
  <si>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</si>
  <si>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</si>
  <si>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</si>
  <si>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</si>
  <si>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</si>
  <si>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</si>
  <si>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</si>
  <si>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</si>
  <si>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</si>
  <si>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</si>
  <si>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</si>
  <si>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</si>
  <si>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</si>
  <si>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</si>
  <si>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</si>
  <si>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</si>
  <si>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</si>
  <si>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</si>
  <si>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</si>
  <si>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</si>
  <si>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</si>
  <si>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</si>
  <si>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</si>
  <si>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</si>
  <si>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</si>
  <si>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</si>
  <si>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</si>
  <si>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</si>
  <si>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</si>
  <si>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</si>
  <si>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</si>
  <si>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</si>
  <si>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</si>
  <si>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</si>
  <si>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</si>
  <si>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</si>
  <si>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</si>
  <si>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</si>
  <si>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</si>
  <si>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</si>
  <si>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</si>
  <si>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</si>
  <si>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</si>
  <si>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</si>
  <si>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</si>
  <si>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</si>
  <si>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</si>
  <si>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</si>
  <si>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</si>
  <si>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</si>
  <si>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</si>
  <si>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</si>
  <si>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</si>
  <si>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</si>
  <si>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</si>
  <si>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</si>
  <si>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</si>
  <si>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</si>
  <si>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</si>
  <si>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</si>
  <si>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</si>
  <si>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</si>
  <si>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</si>
  <si>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</si>
  <si>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</si>
  <si>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</si>
  <si>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</si>
  <si>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</si>
  <si>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</si>
  <si>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</si>
  <si>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</si>
  <si>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</si>
  <si>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</si>
  <si>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</si>
  <si>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</si>
  <si>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</si>
  <si>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</si>
  <si>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</si>
  <si>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</si>
  <si>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</si>
  <si>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</si>
  <si>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</si>
  <si>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</si>
  <si>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</si>
  <si>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</si>
  <si>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</si>
  <si>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</si>
  <si>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</si>
  <si>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</si>
  <si>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</si>
  <si>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1st</t>
  </si>
  <si>
    <t>2017-2018</t>
  </si>
  <si>
    <t>M306</t>
  </si>
  <si>
    <t>BSIT-WEB TRACK-3</t>
  </si>
  <si>
    <t>MWF 6:30PM-7:30PM</t>
  </si>
  <si>
    <t>CITCS INTL 1</t>
  </si>
  <si>
    <t>ITP.1111</t>
  </si>
  <si>
    <t>PROJECT MANAGEMENT</t>
  </si>
  <si>
    <t xml:space="preserve">KUN, GREGORY T. </t>
  </si>
  <si>
    <t>13-3097-457</t>
  </si>
  <si>
    <t xml:space="preserve">ROLLE, JOHAN YASSER </t>
  </si>
  <si>
    <t>13-0962-822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</si>
</sst>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A7" workbookViewId="0">
      <selection activeCell="J12" sqref="J12:L12"/>
    </sheetView>
  </sheetViews>
  <sheetFormatPr defaultColWidth="9.140625"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2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2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2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87" t="s">
        <v>160</v>
      </c>
      <c r="E12" s="223"/>
      <c r="F12" s="1"/>
      <c r="G12" s="219" t="s">
        <v>161</v>
      </c>
      <c r="H12" s="222"/>
      <c r="I12" s="2"/>
      <c r="J12" s="219" t="s">
        <v>162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19" t="s">
        <v>159</v>
      </c>
      <c r="E14" s="222"/>
      <c r="F14" s="4"/>
      <c r="G14" s="219"/>
      <c r="H14" s="222"/>
      <c r="I14" s="5"/>
      <c r="J14" s="167" t="s">
        <v>157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87" t="s">
        <v>156</v>
      </c>
      <c r="E16" s="188"/>
      <c r="F16" s="4"/>
      <c r="G16" s="168" t="s">
        <v>155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abSelected="1" workbookViewId="0">
      <selection activeCell="B10" sqref="B10"/>
    </sheetView>
  </sheetViews>
  <sheetFormatPr defaultColWidth="9.140625"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163</v>
      </c>
      <c r="C2" s="47" t="s">
        <v>114</v>
      </c>
      <c r="D2" s="51" t="s">
        <v>158</v>
      </c>
      <c r="E2" s="47" t="s">
        <v>164</v>
      </c>
    </row>
    <row r="3" spans="1:5" ht="12.75" customHeight="1" x14ac:dyDescent="0.25">
      <c r="A3" s="50" t="s">
        <v>35</v>
      </c>
      <c r="B3" s="46" t="s">
        <v>165</v>
      </c>
      <c r="C3" s="47" t="s">
        <v>114</v>
      </c>
      <c r="D3" s="51" t="s">
        <v>158</v>
      </c>
      <c r="E3" s="47" t="s">
        <v>166</v>
      </c>
    </row>
    <row r="4" spans="1:5" ht="12.75" customHeight="1" x14ac:dyDescent="0.25">
      <c r="A4" s="50" t="s">
        <v>36</v>
      </c>
      <c r="B4" s="46"/>
      <c r="C4" s="47"/>
      <c r="D4" s="51"/>
      <c r="E4" s="47"/>
    </row>
    <row r="5" spans="1:5" ht="12.75" customHeight="1" x14ac:dyDescent="0.25">
      <c r="A5" s="50" t="s">
        <v>37</v>
      </c>
      <c r="B5" s="46"/>
      <c r="C5" s="47"/>
      <c r="D5" s="51"/>
      <c r="E5" s="47"/>
    </row>
    <row r="6" spans="1:5" ht="12.75" customHeight="1" x14ac:dyDescent="0.25">
      <c r="A6" s="50" t="s">
        <v>38</v>
      </c>
      <c r="B6" s="46"/>
      <c r="C6" s="47"/>
      <c r="D6" s="51"/>
      <c r="E6" s="47"/>
    </row>
    <row r="7" spans="1:5" ht="12.75" customHeight="1" x14ac:dyDescent="0.25">
      <c r="A7" s="50" t="s">
        <v>39</v>
      </c>
      <c r="B7" s="46"/>
      <c r="C7" s="47"/>
      <c r="D7" s="51"/>
      <c r="E7" s="47"/>
    </row>
    <row r="8" spans="1:5" ht="12.75" customHeight="1" x14ac:dyDescent="0.25">
      <c r="A8" s="50" t="s">
        <v>40</v>
      </c>
      <c r="B8" s="46"/>
      <c r="C8" s="47"/>
      <c r="D8" s="51"/>
      <c r="E8" s="47"/>
    </row>
    <row r="9" spans="1:5" ht="12.75" customHeight="1" x14ac:dyDescent="0.25">
      <c r="A9" s="50" t="s">
        <v>41</v>
      </c>
      <c r="B9" s="46"/>
      <c r="C9" s="47"/>
      <c r="D9" s="51"/>
      <c r="E9" s="47"/>
    </row>
    <row r="10" spans="1:5" ht="12.75" customHeight="1" x14ac:dyDescent="0.25">
      <c r="A10" s="50" t="s">
        <v>42</v>
      </c>
      <c r="B10" s="46"/>
      <c r="C10" s="47"/>
      <c r="D10" s="51"/>
      <c r="E10" s="47"/>
    </row>
    <row r="11" spans="1:5" ht="12.75" customHeight="1" x14ac:dyDescent="0.25">
      <c r="A11" s="50" t="s">
        <v>43</v>
      </c>
      <c r="B11" s="48"/>
      <c r="C11" s="47"/>
      <c r="D11" s="51"/>
      <c r="E11" s="47"/>
    </row>
    <row r="12" spans="1:5" ht="12.75" customHeight="1" x14ac:dyDescent="0.25">
      <c r="A12" s="50" t="s">
        <v>44</v>
      </c>
      <c r="B12" s="46"/>
      <c r="C12" s="47"/>
      <c r="D12" s="51"/>
      <c r="E12" s="47"/>
    </row>
    <row r="13" spans="1:5" ht="12.75" customHeight="1" x14ac:dyDescent="0.25">
      <c r="A13" s="50" t="s">
        <v>45</v>
      </c>
      <c r="B13" s="46"/>
      <c r="C13" s="47"/>
      <c r="D13" s="51"/>
      <c r="E13" s="47"/>
    </row>
    <row r="14" spans="1:5" ht="12.75" customHeight="1" x14ac:dyDescent="0.25">
      <c r="A14" s="50" t="s">
        <v>46</v>
      </c>
      <c r="B14" s="46"/>
      <c r="C14" s="47"/>
      <c r="D14" s="51"/>
      <c r="E14" s="47"/>
    </row>
    <row r="15" spans="1:5" ht="12.75" customHeight="1" x14ac:dyDescent="0.25">
      <c r="A15" s="50" t="s">
        <v>47</v>
      </c>
      <c r="B15" s="46"/>
      <c r="C15" s="47"/>
      <c r="D15" s="51"/>
      <c r="E15" s="47"/>
    </row>
    <row r="16" spans="1:5" ht="12.75" customHeight="1" x14ac:dyDescent="0.25">
      <c r="A16" s="50" t="s">
        <v>48</v>
      </c>
      <c r="B16" s="46"/>
      <c r="C16" s="47"/>
      <c r="D16" s="51"/>
      <c r="E16" s="47"/>
    </row>
    <row r="17" spans="1:5" ht="12.75" customHeight="1" x14ac:dyDescent="0.25">
      <c r="A17" s="50" t="s">
        <v>49</v>
      </c>
      <c r="B17" s="46"/>
      <c r="C17" s="47"/>
      <c r="D17" s="51"/>
      <c r="E17" s="47"/>
    </row>
    <row r="18" spans="1:5" ht="12.75" customHeight="1" x14ac:dyDescent="0.25">
      <c r="A18" s="50" t="s">
        <v>50</v>
      </c>
      <c r="B18" s="46"/>
      <c r="C18" s="47"/>
      <c r="D18" s="51"/>
      <c r="E18" s="47"/>
    </row>
    <row r="19" spans="1:5" ht="12.75" customHeight="1" x14ac:dyDescent="0.25">
      <c r="A19" s="50" t="s">
        <v>51</v>
      </c>
      <c r="B19" s="46"/>
      <c r="C19" s="47"/>
      <c r="D19" s="51"/>
      <c r="E19" s="47"/>
    </row>
    <row r="20" spans="1:5" ht="12.75" customHeight="1" x14ac:dyDescent="0.25">
      <c r="A20" s="50" t="s">
        <v>52</v>
      </c>
      <c r="B20" s="46"/>
      <c r="C20" s="47"/>
      <c r="D20" s="51"/>
      <c r="E20" s="47"/>
    </row>
    <row r="21" spans="1:5" ht="12.75" customHeight="1" x14ac:dyDescent="0.25">
      <c r="A21" s="50" t="s">
        <v>53</v>
      </c>
      <c r="B21" s="46"/>
      <c r="C21" s="47"/>
      <c r="D21" s="51"/>
      <c r="E21" s="47"/>
    </row>
    <row r="22" spans="1:5" ht="12.75" customHeight="1" x14ac:dyDescent="0.25">
      <c r="A22" s="50" t="s">
        <v>54</v>
      </c>
      <c r="B22" s="46"/>
      <c r="C22" s="47"/>
      <c r="D22" s="51"/>
      <c r="E22" s="47"/>
    </row>
    <row r="23" spans="1:5" ht="12.75" customHeight="1" x14ac:dyDescent="0.25">
      <c r="A23" s="50" t="s">
        <v>55</v>
      </c>
      <c r="B23" s="46"/>
      <c r="C23" s="47"/>
      <c r="D23" s="51"/>
      <c r="E23" s="47"/>
    </row>
    <row r="24" spans="1:5" ht="12.75" customHeight="1" x14ac:dyDescent="0.25">
      <c r="A24" s="50" t="s">
        <v>56</v>
      </c>
      <c r="B24" s="46"/>
      <c r="C24" s="47"/>
      <c r="D24" s="51"/>
      <c r="E24" s="47"/>
    </row>
    <row r="25" spans="1:5" ht="12.75" customHeight="1" x14ac:dyDescent="0.25">
      <c r="A25" s="50" t="s">
        <v>57</v>
      </c>
      <c r="B25" s="46"/>
      <c r="C25" s="47"/>
      <c r="D25" s="51"/>
      <c r="E25" s="47"/>
    </row>
    <row r="26" spans="1:5" ht="12.75" customHeight="1" x14ac:dyDescent="0.25">
      <c r="A26" s="50" t="s">
        <v>58</v>
      </c>
      <c r="B26" s="46"/>
      <c r="C26" s="47"/>
      <c r="D26" s="51"/>
      <c r="E26" s="47"/>
    </row>
    <row r="27" spans="1:5" ht="12.75" customHeight="1" x14ac:dyDescent="0.25">
      <c r="A27" s="50" t="s">
        <v>59</v>
      </c>
      <c r="B27" s="46"/>
      <c r="C27" s="47"/>
      <c r="D27" s="51"/>
      <c r="E27" s="47"/>
    </row>
    <row r="28" spans="1:5" ht="12.75" customHeight="1" x14ac:dyDescent="0.25">
      <c r="A28" s="50" t="s">
        <v>60</v>
      </c>
      <c r="B28" s="46"/>
      <c r="C28" s="47"/>
      <c r="D28" s="51"/>
      <c r="E28" s="47"/>
    </row>
    <row r="29" spans="1:5" ht="12.75" customHeight="1" x14ac:dyDescent="0.25">
      <c r="A29" s="50" t="s">
        <v>61</v>
      </c>
      <c r="B29" s="46"/>
      <c r="C29" s="47"/>
      <c r="D29" s="51"/>
      <c r="E29" s="47"/>
    </row>
    <row r="30" spans="1:5" ht="12.75" customHeight="1" x14ac:dyDescent="0.25">
      <c r="A30" s="50" t="s">
        <v>62</v>
      </c>
      <c r="B30" s="46"/>
      <c r="C30" s="47"/>
      <c r="D30" s="51"/>
      <c r="E30" s="47"/>
    </row>
    <row r="31" spans="1:5" ht="12.75" customHeight="1" x14ac:dyDescent="0.25">
      <c r="A31" s="50" t="s">
        <v>63</v>
      </c>
      <c r="B31" s="46"/>
      <c r="C31" s="47"/>
      <c r="D31" s="51"/>
      <c r="E31" s="47"/>
    </row>
    <row r="32" spans="1:5" ht="12.75" customHeight="1" x14ac:dyDescent="0.25">
      <c r="A32" s="50" t="s">
        <v>64</v>
      </c>
      <c r="B32" s="46"/>
      <c r="C32" s="47"/>
      <c r="D32" s="51"/>
      <c r="E32" s="47"/>
    </row>
    <row r="33" spans="1:5" ht="12.75" customHeight="1" x14ac:dyDescent="0.25">
      <c r="A33" s="50" t="s">
        <v>65</v>
      </c>
      <c r="B33" s="46"/>
      <c r="C33" s="47"/>
      <c r="D33" s="51"/>
      <c r="E33" s="47"/>
    </row>
    <row r="34" spans="1:5" ht="12.75" customHeight="1" x14ac:dyDescent="0.25">
      <c r="A34" s="50" t="s">
        <v>66</v>
      </c>
      <c r="B34" s="46"/>
      <c r="C34" s="47"/>
      <c r="D34" s="51"/>
      <c r="E34" s="47"/>
    </row>
    <row r="35" spans="1:5" ht="12.75" customHeight="1" x14ac:dyDescent="0.25">
      <c r="A35" s="50" t="s">
        <v>67</v>
      </c>
      <c r="B35" s="46"/>
      <c r="C35" s="47"/>
      <c r="D35" s="51"/>
      <c r="E35" s="47"/>
    </row>
    <row r="36" spans="1:5" ht="12.75" customHeight="1" x14ac:dyDescent="0.25">
      <c r="A36" s="50" t="s">
        <v>68</v>
      </c>
      <c r="B36" s="46"/>
      <c r="C36" s="47"/>
      <c r="D36" s="51"/>
      <c r="E36" s="47"/>
    </row>
    <row r="37" spans="1:5" ht="12.75" customHeight="1" x14ac:dyDescent="0.25">
      <c r="A37" s="50" t="s">
        <v>69</v>
      </c>
      <c r="B37" s="46"/>
      <c r="C37" s="47"/>
      <c r="D37" s="51"/>
      <c r="E37" s="47"/>
    </row>
    <row r="38" spans="1:5" ht="12.75" customHeight="1" x14ac:dyDescent="0.25">
      <c r="A38" s="50" t="s">
        <v>70</v>
      </c>
      <c r="B38" s="46"/>
      <c r="C38" s="47"/>
      <c r="D38" s="51"/>
      <c r="E38" s="47"/>
    </row>
    <row r="39" spans="1:5" ht="12.75" customHeight="1" x14ac:dyDescent="0.25">
      <c r="A39" s="50" t="s">
        <v>71</v>
      </c>
      <c r="B39" s="46"/>
      <c r="C39" s="47"/>
      <c r="D39" s="51"/>
      <c r="E39" s="47"/>
    </row>
    <row r="40" spans="1:5" ht="12.75" customHeight="1" x14ac:dyDescent="0.25">
      <c r="A40" s="50" t="s">
        <v>72</v>
      </c>
      <c r="B40" s="46"/>
      <c r="C40" s="47"/>
      <c r="D40" s="51"/>
      <c r="E40" s="47"/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27" t="str">
        <f>CONCATENATE('INITIAL INPUT'!D12,"  ",'INITIAL INPUT'!G12)</f>
        <v>CITCS INTL 1  ITP.1111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2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25">
      <c r="A3" s="236" t="str">
        <f>'INITIAL INPUT'!J12</f>
        <v>PROJECT MANAGEMENT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25">
      <c r="A4" s="239" t="str">
        <f>CONCATENATE('INITIAL INPUT'!D14,"  ",'INITIAL INPUT'!G14)</f>
        <v xml:space="preserve">MWF 6:30PM-7:30PM  </v>
      </c>
      <c r="B4" s="240"/>
      <c r="C4" s="241"/>
      <c r="D4" s="103" t="str">
        <f>'INITIAL INPUT'!J14</f>
        <v>M306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25">
      <c r="A5" s="239" t="str">
        <f>CONCATENATE('INITIAL INPUT'!G16," Trimester ","SY ",'INITIAL INPUT'!D16)</f>
        <v>1st Trimester SY 2017-2018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2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KUN, GREGORY T. </v>
      </c>
      <c r="C9" s="104" t="str">
        <f>IF(NAMES!C2="","",NAMES!C2)</f>
        <v>M</v>
      </c>
      <c r="D9" s="81" t="str">
        <f>IF(NAMES!D2="","",NAMES!D2)</f>
        <v>BSIT-WEB TRACK-3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ROLLE, JOHAN YASSER </v>
      </c>
      <c r="C10" s="104" t="str">
        <f>IF(NAMES!C3="","",NAMES!C3)</f>
        <v>M</v>
      </c>
      <c r="D10" s="81" t="str">
        <f>IF(NAMES!D3="","",NAMES!D3)</f>
        <v>BSIT-WEB TRACK-3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/>
      </c>
      <c r="C11" s="104" t="str">
        <f>IF(NAMES!C4="","",NAMES!C4)</f>
        <v/>
      </c>
      <c r="D11" s="81" t="str">
        <f>IF(NAMES!D4="","",NAMES!D4)</f>
        <v/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/>
      </c>
      <c r="C12" s="104" t="str">
        <f>IF(NAMES!C5="","",NAMES!C5)</f>
        <v/>
      </c>
      <c r="D12" s="81" t="str">
        <f>IF(NAMES!D5="","",NAMES!D5)</f>
        <v/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/>
      </c>
      <c r="C13" s="104" t="str">
        <f>IF(NAMES!C6="","",NAMES!C6)</f>
        <v/>
      </c>
      <c r="D13" s="81" t="str">
        <f>IF(NAMES!D6="","",NAMES!D6)</f>
        <v/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/>
      </c>
      <c r="C14" s="104" t="str">
        <f>IF(NAMES!C7="","",NAMES!C7)</f>
        <v/>
      </c>
      <c r="D14" s="81" t="str">
        <f>IF(NAMES!D7="","",NAMES!D7)</f>
        <v/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/>
      </c>
      <c r="C15" s="104" t="str">
        <f>IF(NAMES!C8="","",NAMES!C8)</f>
        <v/>
      </c>
      <c r="D15" s="81" t="str">
        <f>IF(NAMES!D8="","",NAMES!D8)</f>
        <v/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/>
      </c>
      <c r="C16" s="104" t="str">
        <f>IF(NAMES!C9="","",NAMES!C9)</f>
        <v/>
      </c>
      <c r="D16" s="81" t="str">
        <f>IF(NAMES!D9="","",NAMES!D9)</f>
        <v/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/>
      </c>
      <c r="C17" s="104" t="str">
        <f>IF(NAMES!C10="","",NAMES!C10)</f>
        <v/>
      </c>
      <c r="D17" s="81" t="str">
        <f>IF(NAMES!D10="","",NAMES!D10)</f>
        <v/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/>
      </c>
      <c r="C18" s="104" t="str">
        <f>IF(NAMES!C11="","",NAMES!C11)</f>
        <v/>
      </c>
      <c r="D18" s="81" t="str">
        <f>IF(NAMES!D11="","",NAMES!D11)</f>
        <v/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/>
      </c>
      <c r="C19" s="104" t="str">
        <f>IF(NAMES!C12="","",NAMES!C12)</f>
        <v/>
      </c>
      <c r="D19" s="81" t="str">
        <f>IF(NAMES!D12="","",NAMES!D12)</f>
        <v/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/>
      </c>
      <c r="C20" s="104" t="str">
        <f>IF(NAMES!C13="","",NAMES!C13)</f>
        <v/>
      </c>
      <c r="D20" s="81" t="str">
        <f>IF(NAMES!D13="","",NAMES!D13)</f>
        <v/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/>
      </c>
      <c r="C21" s="104" t="str">
        <f>IF(NAMES!C14="","",NAMES!C14)</f>
        <v/>
      </c>
      <c r="D21" s="81" t="str">
        <f>IF(NAMES!D14="","",NAMES!D14)</f>
        <v/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/>
      </c>
      <c r="C22" s="104" t="str">
        <f>IF(NAMES!C15="","",NAMES!C15)</f>
        <v/>
      </c>
      <c r="D22" s="81" t="str">
        <f>IF(NAMES!D15="","",NAMES!D15)</f>
        <v/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/>
      </c>
      <c r="C23" s="104" t="str">
        <f>IF(NAMES!C16="","",NAMES!C16)</f>
        <v/>
      </c>
      <c r="D23" s="81" t="str">
        <f>IF(NAMES!D16="","",NAMES!D16)</f>
        <v/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/>
      </c>
      <c r="C24" s="104" t="str">
        <f>IF(NAMES!C17="","",NAMES!C17)</f>
        <v/>
      </c>
      <c r="D24" s="81" t="str">
        <f>IF(NAMES!D17="","",NAMES!D17)</f>
        <v/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/>
      </c>
      <c r="C25" s="104" t="str">
        <f>IF(NAMES!C18="","",NAMES!C18)</f>
        <v/>
      </c>
      <c r="D25" s="81" t="str">
        <f>IF(NAMES!D18="","",NAMES!D18)</f>
        <v/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/>
      </c>
      <c r="C26" s="104" t="str">
        <f>IF(NAMES!C19="","",NAMES!C19)</f>
        <v/>
      </c>
      <c r="D26" s="81" t="str">
        <f>IF(NAMES!D19="","",NAMES!D19)</f>
        <v/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">
      <c r="A27" s="90" t="s">
        <v>52</v>
      </c>
      <c r="B27" s="79" t="str">
        <f>IF(NAMES!B20="","",NAMES!B20)</f>
        <v/>
      </c>
      <c r="C27" s="104" t="str">
        <f>IF(NAMES!C20="","",NAMES!C20)</f>
        <v/>
      </c>
      <c r="D27" s="81" t="str">
        <f>IF(NAMES!D20="","",NAMES!D20)</f>
        <v/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">
      <c r="A28" s="90" t="s">
        <v>53</v>
      </c>
      <c r="B28" s="79" t="str">
        <f>IF(NAMES!B21="","",NAMES!B21)</f>
        <v/>
      </c>
      <c r="C28" s="104" t="str">
        <f>IF(NAMES!C21="","",NAMES!C21)</f>
        <v/>
      </c>
      <c r="D28" s="81" t="str">
        <f>IF(NAMES!D21="","",NAMES!D21)</f>
        <v/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">
      <c r="A29" s="90" t="s">
        <v>54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">
      <c r="A30" s="90" t="s">
        <v>55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27" t="str">
        <f>A1</f>
        <v>CITCS INTL 1  ITP.1111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2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25">
      <c r="A44" s="236" t="str">
        <f>A3</f>
        <v>PROJECT MANAGEMENT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25">
      <c r="A45" s="239" t="str">
        <f>A4</f>
        <v xml:space="preserve">MWF 6:30PM-7:30PM  </v>
      </c>
      <c r="B45" s="240"/>
      <c r="C45" s="241"/>
      <c r="D45" s="75" t="str">
        <f>D4</f>
        <v>M306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25">
      <c r="A46" s="239" t="str">
        <f>A5</f>
        <v>1st Trimester SY 2017-2018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2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zoomScaleNormal="100" workbookViewId="0">
      <selection activeCell="T23" sqref="T23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50" t="str">
        <f>CRS!A1</f>
        <v>CITCS INTL 1  ITP.1111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39" t="str">
        <f>CRS!A3</f>
        <v>PROJECT MANAGEMENT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25">
      <c r="A4" s="334" t="str">
        <f>CRS!A4</f>
        <v xml:space="preserve">MWF 6:30PM-7:30PM  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KUN, GREGORY T. </v>
      </c>
      <c r="C9" s="65" t="str">
        <f>CRS!C9</f>
        <v>M</v>
      </c>
      <c r="D9" s="70" t="str">
        <f>CRS!D9</f>
        <v>BSIT-WEB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ROLLE, JOHAN YASSER </v>
      </c>
      <c r="C10" s="65" t="str">
        <f>CRS!C10</f>
        <v>M</v>
      </c>
      <c r="D10" s="70" t="str">
        <f>CRS!D10</f>
        <v>BSIT-WEB TRACK-3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0"/>
      <c r="AH26" s="298" t="s">
        <v>127</v>
      </c>
    </row>
    <row r="27" spans="1:34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1"/>
      <c r="AH27" s="299"/>
    </row>
    <row r="28" spans="1:34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1"/>
      <c r="AH28" s="299"/>
    </row>
    <row r="29" spans="1:34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1"/>
      <c r="AH30" s="299"/>
    </row>
    <row r="31" spans="1:34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1"/>
      <c r="AH31" s="299"/>
    </row>
    <row r="32" spans="1:34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1"/>
      <c r="AH32" s="299"/>
    </row>
    <row r="33" spans="1:37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1"/>
      <c r="AH34" s="299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1"/>
      <c r="AH35" s="299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1"/>
      <c r="AH36" s="299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1"/>
      <c r="AH38" s="299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54" t="str">
        <f>A1</f>
        <v>CITCS INTL 1  ITP.1111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39" t="str">
        <f>A3</f>
        <v>PROJECT MANAGEMENT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25">
      <c r="A45" s="334" t="str">
        <f>A4</f>
        <v xml:space="preserve">MWF 6:30PM-7:30PM  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 t="str">
        <f>O6</f>
        <v/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INTL 1  ITP.1111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PROJECT MANAGEMENT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 xml:space="preserve">MWF 6:30PM-7:30PM  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KUN, GREGORY T. </v>
      </c>
      <c r="C9" s="65" t="str">
        <f>CRS!C9</f>
        <v>M</v>
      </c>
      <c r="D9" s="70" t="str">
        <f>CRS!D9</f>
        <v>BSIT-WEB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ROLLE, JOHAN YASSER </v>
      </c>
      <c r="C10" s="65" t="str">
        <f>CRS!C10</f>
        <v>M</v>
      </c>
      <c r="D10" s="70" t="str">
        <f>CRS!D10</f>
        <v>BSIT-WEB TRACK-3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INTL 1  ITP.1111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PROJECT MANAGEMENT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 xml:space="preserve">MWF 6:30PM-7:30PM  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zoomScaleNormal="100" workbookViewId="0">
      <selection activeCell="N20" sqref="N20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INTL 1  ITP.1111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PROJECT MANAGEMENT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 xml:space="preserve">MWF 6:30PM-7:30PM  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KUN, GREGORY T. </v>
      </c>
      <c r="C9" s="65" t="str">
        <f>CRS!C9</f>
        <v>M</v>
      </c>
      <c r="D9" s="70" t="str">
        <f>CRS!D9</f>
        <v>BSIT-WEB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ROLLE, JOHAN YASSER </v>
      </c>
      <c r="C10" s="65" t="str">
        <f>CRS!C10</f>
        <v>M</v>
      </c>
      <c r="D10" s="70" t="str">
        <f>CRS!D10</f>
        <v>BSIT-WEB TRACK-3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INTL 1  ITP.1111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PROJECT MANAGEMENT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 xml:space="preserve">MWF 6:30PM-7:30PM  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INTL 1</v>
      </c>
      <c r="C11" s="381" t="str">
        <f>'INITIAL INPUT'!G12</f>
        <v>ITP.1111</v>
      </c>
      <c r="D11" s="382"/>
      <c r="E11" s="382"/>
      <c r="F11" s="163"/>
      <c r="G11" s="383" t="str">
        <f>CRS!A4</f>
        <v xml:space="preserve">MWF 6:30PM-7:30PM  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1st Trimester</v>
      </c>
      <c r="P11" s="382"/>
    </row>
    <row r="12" spans="1:34" s="127" customFormat="1" ht="15" customHeight="1" x14ac:dyDescent="0.2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2017-2018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13-3097-457</v>
      </c>
      <c r="C15" s="139" t="str">
        <f>IF(NAMES!B2="","",NAMES!B2)</f>
        <v xml:space="preserve">KUN, GREGORY T. </v>
      </c>
      <c r="D15" s="140"/>
      <c r="E15" s="141" t="str">
        <f>IF(NAMES!C2="","",NAMES!C2)</f>
        <v>M</v>
      </c>
      <c r="F15" s="142"/>
      <c r="G15" s="143" t="str">
        <f>IF(NAMES!D2="","",NAMES!D2)</f>
        <v>BSIT-WEB TRACK-3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13-0962-822</v>
      </c>
      <c r="C16" s="139" t="str">
        <f>IF(NAMES!B3="","",NAMES!B3)</f>
        <v xml:space="preserve">ROLLE, JOHAN YASSER </v>
      </c>
      <c r="D16" s="140"/>
      <c r="E16" s="141" t="str">
        <f>IF(NAMES!C3="","",NAMES!C3)</f>
        <v>M</v>
      </c>
      <c r="F16" s="142"/>
      <c r="G16" s="143" t="str">
        <f>IF(NAMES!D3="","",NAMES!D3)</f>
        <v>BSIT-WEB TRACK-3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/>
      </c>
      <c r="C17" s="139" t="str">
        <f>IF(NAMES!B4="","",NAMES!B4)</f>
        <v/>
      </c>
      <c r="D17" s="140"/>
      <c r="E17" s="141" t="str">
        <f>IF(NAMES!C4="","",NAMES!C4)</f>
        <v/>
      </c>
      <c r="F17" s="142"/>
      <c r="G17" s="143" t="str">
        <f>IF(NAMES!D4="","",NAMES!D4)</f>
        <v/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/>
      </c>
      <c r="C18" s="139" t="str">
        <f>IF(NAMES!B5="","",NAMES!B5)</f>
        <v/>
      </c>
      <c r="D18" s="140"/>
      <c r="E18" s="141" t="str">
        <f>IF(NAMES!C5="","",NAMES!C5)</f>
        <v/>
      </c>
      <c r="F18" s="142"/>
      <c r="G18" s="143" t="str">
        <f>IF(NAMES!D5="","",NAMES!D5)</f>
        <v/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/>
      </c>
      <c r="C19" s="139" t="str">
        <f>IF(NAMES!B6="","",NAMES!B6)</f>
        <v/>
      </c>
      <c r="D19" s="140"/>
      <c r="E19" s="141" t="str">
        <f>IF(NAMES!C6="","",NAMES!C6)</f>
        <v/>
      </c>
      <c r="F19" s="142"/>
      <c r="G19" s="143" t="str">
        <f>IF(NAMES!D6="","",NAMES!D6)</f>
        <v/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/>
      </c>
      <c r="C20" s="139" t="str">
        <f>IF(NAMES!B7="","",NAMES!B7)</f>
        <v/>
      </c>
      <c r="D20" s="140"/>
      <c r="E20" s="141" t="str">
        <f>IF(NAMES!C7="","",NAMES!C7)</f>
        <v/>
      </c>
      <c r="F20" s="142"/>
      <c r="G20" s="143" t="str">
        <f>IF(NAMES!D7="","",NAMES!D7)</f>
        <v/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/>
      </c>
      <c r="C21" s="139" t="str">
        <f>IF(NAMES!B8="","",NAMES!B8)</f>
        <v/>
      </c>
      <c r="D21" s="140"/>
      <c r="E21" s="141" t="str">
        <f>IF(NAMES!C8="","",NAMES!C8)</f>
        <v/>
      </c>
      <c r="F21" s="142"/>
      <c r="G21" s="143" t="str">
        <f>IF(NAMES!D8="","",NAMES!D8)</f>
        <v/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/>
      </c>
      <c r="C22" s="139" t="str">
        <f>IF(NAMES!B9="","",NAMES!B9)</f>
        <v/>
      </c>
      <c r="D22" s="140"/>
      <c r="E22" s="141" t="str">
        <f>IF(NAMES!C9="","",NAMES!C9)</f>
        <v/>
      </c>
      <c r="F22" s="142"/>
      <c r="G22" s="143" t="str">
        <f>IF(NAMES!D9="","",NAMES!D9)</f>
        <v/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/>
      </c>
      <c r="C23" s="139" t="str">
        <f>IF(NAMES!B10="","",NAMES!B10)</f>
        <v/>
      </c>
      <c r="D23" s="140"/>
      <c r="E23" s="141" t="str">
        <f>IF(NAMES!C10="","",NAMES!C10)</f>
        <v/>
      </c>
      <c r="F23" s="142"/>
      <c r="G23" s="143" t="str">
        <f>IF(NAMES!D10="","",NAMES!D10)</f>
        <v/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/>
      </c>
      <c r="C24" s="139" t="str">
        <f>IF(NAMES!B11="","",NAMES!B11)</f>
        <v/>
      </c>
      <c r="D24" s="140"/>
      <c r="E24" s="141" t="str">
        <f>IF(NAMES!C11="","",NAMES!C11)</f>
        <v/>
      </c>
      <c r="F24" s="142"/>
      <c r="G24" s="143" t="str">
        <f>IF(NAMES!D11="","",NAMES!D11)</f>
        <v/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/>
      </c>
      <c r="C25" s="139" t="str">
        <f>IF(NAMES!B12="","",NAMES!B12)</f>
        <v/>
      </c>
      <c r="D25" s="140"/>
      <c r="E25" s="141" t="str">
        <f>IF(NAMES!C12="","",NAMES!C12)</f>
        <v/>
      </c>
      <c r="F25" s="142"/>
      <c r="G25" s="143" t="str">
        <f>IF(NAMES!D12="","",NAMES!D12)</f>
        <v/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/>
      </c>
      <c r="C26" s="139" t="str">
        <f>IF(NAMES!B13="","",NAMES!B13)</f>
        <v/>
      </c>
      <c r="D26" s="140"/>
      <c r="E26" s="141" t="str">
        <f>IF(NAMES!C13="","",NAMES!C13)</f>
        <v/>
      </c>
      <c r="F26" s="142"/>
      <c r="G26" s="143" t="str">
        <f>IF(NAMES!D13="","",NAMES!D13)</f>
        <v/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/>
      </c>
      <c r="C27" s="139" t="str">
        <f>IF(NAMES!B14="","",NAMES!B14)</f>
        <v/>
      </c>
      <c r="D27" s="140"/>
      <c r="E27" s="141" t="str">
        <f>IF(NAMES!C14="","",NAMES!C14)</f>
        <v/>
      </c>
      <c r="F27" s="142"/>
      <c r="G27" s="143" t="str">
        <f>IF(NAMES!D14="","",NAMES!D14)</f>
        <v/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/>
      </c>
      <c r="C28" s="139" t="str">
        <f>IF(NAMES!B15="","",NAMES!B15)</f>
        <v/>
      </c>
      <c r="D28" s="140"/>
      <c r="E28" s="141" t="str">
        <f>IF(NAMES!C15="","",NAMES!C15)</f>
        <v/>
      </c>
      <c r="F28" s="142"/>
      <c r="G28" s="143" t="str">
        <f>IF(NAMES!D15="","",NAMES!D15)</f>
        <v/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/>
      </c>
      <c r="C29" s="139" t="str">
        <f>IF(NAMES!B16="","",NAMES!B16)</f>
        <v/>
      </c>
      <c r="D29" s="140"/>
      <c r="E29" s="141" t="str">
        <f>IF(NAMES!C16="","",NAMES!C16)</f>
        <v/>
      </c>
      <c r="F29" s="142"/>
      <c r="G29" s="143" t="str">
        <f>IF(NAMES!D16="","",NAMES!D16)</f>
        <v/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/>
      </c>
      <c r="C30" s="139" t="str">
        <f>IF(NAMES!B17="","",NAMES!B17)</f>
        <v/>
      </c>
      <c r="D30" s="140"/>
      <c r="E30" s="141" t="str">
        <f>IF(NAMES!C17="","",NAMES!C17)</f>
        <v/>
      </c>
      <c r="F30" s="142"/>
      <c r="G30" s="143" t="str">
        <f>IF(NAMES!D17="","",NAMES!D17)</f>
        <v/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/>
      </c>
      <c r="C31" s="139" t="str">
        <f>IF(NAMES!B18="","",NAMES!B18)</f>
        <v/>
      </c>
      <c r="D31" s="140"/>
      <c r="E31" s="141" t="str">
        <f>IF(NAMES!C18="","",NAMES!C18)</f>
        <v/>
      </c>
      <c r="F31" s="142"/>
      <c r="G31" s="143" t="str">
        <f>IF(NAMES!D18="","",NAMES!D18)</f>
        <v/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/>
      </c>
      <c r="C32" s="139" t="str">
        <f>IF(NAMES!B19="","",NAMES!B19)</f>
        <v/>
      </c>
      <c r="D32" s="140"/>
      <c r="E32" s="141" t="str">
        <f>IF(NAMES!C19="","",NAMES!C19)</f>
        <v/>
      </c>
      <c r="F32" s="142"/>
      <c r="G32" s="143" t="str">
        <f>IF(NAMES!D19="","",NAMES!D19)</f>
        <v/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/>
      </c>
      <c r="C33" s="139" t="str">
        <f>IF(NAMES!B20="","",NAMES!B20)</f>
        <v/>
      </c>
      <c r="D33" s="140"/>
      <c r="E33" s="141" t="str">
        <f>IF(NAMES!C20="","",NAMES!C20)</f>
        <v/>
      </c>
      <c r="F33" s="142"/>
      <c r="G33" s="143" t="str">
        <f>IF(NAMES!D20="","",NAMES!D20)</f>
        <v/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/>
      </c>
      <c r="C34" s="139" t="str">
        <f>IF(NAMES!B21="","",NAMES!B21)</f>
        <v/>
      </c>
      <c r="D34" s="140"/>
      <c r="E34" s="141" t="str">
        <f>IF(NAMES!C21="","",NAMES!C21)</f>
        <v/>
      </c>
      <c r="F34" s="142"/>
      <c r="G34" s="143" t="str">
        <f>IF(NAMES!D21="","",NAMES!D21)</f>
        <v/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PROJECT MANAGEMENT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INTL 1</v>
      </c>
      <c r="C72" s="381" t="str">
        <f>C11</f>
        <v>ITP.1111</v>
      </c>
      <c r="D72" s="382"/>
      <c r="E72" s="382"/>
      <c r="F72" s="163"/>
      <c r="G72" s="383" t="str">
        <f>G11</f>
        <v xml:space="preserve">MWF 6:30PM-7:30PM  </v>
      </c>
      <c r="H72" s="384"/>
      <c r="I72" s="384"/>
      <c r="J72" s="384"/>
      <c r="K72" s="384"/>
      <c r="L72" s="384"/>
      <c r="M72" s="384"/>
      <c r="N72" s="164"/>
      <c r="O72" s="385" t="str">
        <f>O11</f>
        <v>1st Trimester</v>
      </c>
      <c r="P72" s="382"/>
    </row>
    <row r="73" spans="1:34" s="127" customFormat="1" ht="15" customHeight="1" x14ac:dyDescent="0.2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2017-2018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PROJECT MANAGEMENT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2017-09-18T06:06:41Z</dcterms:modified>
</cp:coreProperties>
</file>