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B12" i="6" l="1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<sst xmlns="http://schemas.openxmlformats.org/spreadsheetml/2006/main" count="671" uniqueCount="187">
  <si>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</si>
  <si>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</si>
  <si>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</si>
  <si>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</si>
  <si>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</si>
  <si>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</si>
  <si>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</si>
  <si>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</si>
  <si>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</si>
  <si>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</si>
  <si>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</si>
  <si>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</si>
  <si>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</si>
  <si>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</si>
  <si>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</si>
  <si>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</si>
  <si>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</si>
  <si>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</si>
  <si>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</si>
  <si>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</si>
  <si>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</si>
  <si>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</si>
  <si>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</si>
  <si>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</si>
  <si>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</si>
  <si>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</si>
  <si>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</si>
  <si>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</si>
  <si>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</si>
  <si>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</si>
  <si>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</si>
  <si>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</si>
  <si>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</si>
  <si>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</si>
  <si>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</si>
  <si>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</si>
  <si>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</si>
  <si>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</si>
  <si>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</si>
  <si>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</si>
  <si>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</si>
  <si>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</si>
  <si>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</si>
  <si>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</si>
  <si>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</si>
  <si>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</si>
  <si>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</si>
  <si>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</si>
  <si>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</si>
  <si>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</si>
  <si>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</si>
  <si>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</si>
  <si>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</si>
  <si>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</si>
  <si>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</si>
  <si>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</si>
  <si>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</si>
  <si>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</si>
  <si>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</si>
  <si>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</si>
  <si>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</si>
  <si>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</si>
  <si>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</si>
  <si>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</si>
  <si>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</si>
  <si>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</si>
  <si>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</si>
  <si>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</si>
  <si>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</si>
  <si>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</si>
  <si>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</si>
  <si>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</si>
  <si>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</si>
  <si>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</si>
  <si>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</si>
  <si>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</si>
  <si>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</si>
  <si>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</si>
  <si>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</si>
  <si>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</si>
  <si>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</si>
  <si>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</si>
  <si>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</si>
  <si>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</si>
  <si>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</si>
  <si>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</si>
  <si>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</si>
  <si>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</si>
  <si>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</si>
  <si>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</si>
  <si>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</si>
  <si>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</si>
  <si>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</si>
  <si>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</si>
  <si>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</si>
  <si>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</si>
  <si>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</si>
  <si>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</si>
  <si>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</si>
  <si>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</si>
  <si>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</si>
  <si>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</si>
  <si>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</si>
  <si>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</si>
  <si>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</si>
  <si>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</si>
  <si>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</si>
  <si>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</si>
  <si>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</si>
  <si>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</si>
  <si>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</si>
  <si>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</si>
  <si>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</si>
  <si>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</si>
  <si>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</si>
  <si>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</si>
  <si>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</si>
  <si>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</si>
  <si>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</si>
  <si>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</si>
  <si>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</si>
  <si>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</si>
  <si>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</si>
  <si>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</si>
  <si>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</si>
  <si>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</si>
  <si>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</si>
  <si>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</si>
  <si>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</si>
  <si>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</si>
  <si>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</si>
  <si>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</si>
  <si>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</si>
  <si>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</si>
  <si>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</si>
  <si>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</si>
  <si>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</si>
  <si>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</si>
  <si>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</si>
  <si>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</si>
  <si>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</si>
  <si>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</si>
  <si>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</si>
  <si>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</si>
  <si>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</si>
  <si>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</si>
  <si>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</si>
  <si>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</si>
  <si>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</si>
  <si>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</si>
  <si>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</si>
  <si>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</si>
  <si>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</si>
  <si>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</si>
  <si>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</si>
  <si>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</si>
  <si>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</si>
  <si>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BSIT-WEB TRACK-2</t>
  </si>
  <si>
    <t xml:space="preserve">BULOS, JOREYNA R. </t>
  </si>
  <si>
    <t>BSIT-NET SEC TRACK-2</t>
  </si>
  <si>
    <t>13-1860-947</t>
  </si>
  <si>
    <t>MWF 6:30PM-7:30PM</t>
  </si>
  <si>
    <t>CITCS INTL 2</t>
  </si>
  <si>
    <t>BSIT-NET SEC TRACK-3</t>
  </si>
  <si>
    <t xml:space="preserve">CALIMLIM, MARK CEASAR D. </t>
  </si>
  <si>
    <t>14-0238-728</t>
  </si>
  <si>
    <t xml:space="preserve">FOCASEN, JUSTINE ROLAND P. </t>
  </si>
  <si>
    <t>BSIT-NET SEC TRACK-1</t>
  </si>
  <si>
    <t>14-2710-985</t>
  </si>
  <si>
    <t xml:space="preserve">MAINES, REINZ BRYLLE M. </t>
  </si>
  <si>
    <t>12-2842-844</t>
  </si>
  <si>
    <t xml:space="preserve">MENDOZA, MICHAEL ANTHONY B. </t>
  </si>
  <si>
    <t>12-2078-113</t>
  </si>
  <si>
    <t xml:space="preserve">ORPILLA, JEFFERSON B. </t>
  </si>
  <si>
    <t>14-3274-748</t>
  </si>
  <si>
    <t xml:space="preserve">PAPA, JAIME T. </t>
  </si>
  <si>
    <t>15-2311-426</t>
  </si>
  <si>
    <t xml:space="preserve">RECODOS, ALLEN </t>
  </si>
  <si>
    <t>BSIT-ERP TRACK-1</t>
  </si>
  <si>
    <t>14-3552-752</t>
  </si>
  <si>
    <t xml:space="preserve">SANTOS, DIANA TERESA S. </t>
  </si>
  <si>
    <t>14-0043-968</t>
  </si>
  <si>
    <t xml:space="preserve">TAMIKING, KRISTEN PEARL P. </t>
  </si>
  <si>
    <t>14-2612-198</t>
  </si>
  <si>
    <t>CCS.1154</t>
  </si>
  <si>
    <t>SYSTEMS ARCHITECTURE</t>
  </si>
  <si>
    <t>M303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</si>
</sst>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7" workbookViewId="0">
      <selection activeCell="J16" sqref="J16:L1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162</v>
      </c>
      <c r="E12" s="223"/>
      <c r="F12" s="1"/>
      <c r="G12" s="219" t="s">
        <v>184</v>
      </c>
      <c r="H12" s="222"/>
      <c r="I12" s="2"/>
      <c r="J12" s="219" t="s">
        <v>185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161</v>
      </c>
      <c r="E14" s="222"/>
      <c r="F14" s="4"/>
      <c r="G14" s="219"/>
      <c r="H14" s="222"/>
      <c r="I14" s="5"/>
      <c r="J14" s="167" t="s">
        <v>186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16" sqref="B16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158</v>
      </c>
      <c r="C2" s="47" t="s">
        <v>106</v>
      </c>
      <c r="D2" s="51" t="s">
        <v>159</v>
      </c>
      <c r="E2" s="47" t="s">
        <v>160</v>
      </c>
    </row>
    <row r="3" spans="1:5" ht="12.75" customHeight="1" x14ac:dyDescent="0.25">
      <c r="A3" s="50" t="s">
        <v>35</v>
      </c>
      <c r="B3" s="46" t="s">
        <v>164</v>
      </c>
      <c r="C3" s="47" t="s">
        <v>114</v>
      </c>
      <c r="D3" s="51" t="s">
        <v>157</v>
      </c>
      <c r="E3" s="47" t="s">
        <v>165</v>
      </c>
    </row>
    <row r="4" spans="1:5" ht="12.75" customHeight="1" x14ac:dyDescent="0.25">
      <c r="A4" s="50" t="s">
        <v>36</v>
      </c>
      <c r="B4" s="46" t="s">
        <v>166</v>
      </c>
      <c r="C4" s="47" t="s">
        <v>114</v>
      </c>
      <c r="D4" s="51" t="s">
        <v>167</v>
      </c>
      <c r="E4" s="47" t="s">
        <v>168</v>
      </c>
    </row>
    <row r="5" spans="1:5" ht="12.75" customHeight="1" x14ac:dyDescent="0.25">
      <c r="A5" s="50" t="s">
        <v>37</v>
      </c>
      <c r="B5" s="46" t="s">
        <v>169</v>
      </c>
      <c r="C5" s="47" t="s">
        <v>114</v>
      </c>
      <c r="D5" s="51" t="s">
        <v>163</v>
      </c>
      <c r="E5" s="47" t="s">
        <v>170</v>
      </c>
    </row>
    <row r="6" spans="1:5" ht="12.75" customHeight="1" x14ac:dyDescent="0.25">
      <c r="A6" s="50" t="s">
        <v>38</v>
      </c>
      <c r="B6" s="46" t="s">
        <v>171</v>
      </c>
      <c r="C6" s="47" t="s">
        <v>114</v>
      </c>
      <c r="D6" s="51" t="s">
        <v>159</v>
      </c>
      <c r="E6" s="47" t="s">
        <v>172</v>
      </c>
    </row>
    <row r="7" spans="1:5" ht="12.75" customHeight="1" x14ac:dyDescent="0.25">
      <c r="A7" s="50" t="s">
        <v>39</v>
      </c>
      <c r="B7" s="46" t="s">
        <v>173</v>
      </c>
      <c r="C7" s="47" t="s">
        <v>114</v>
      </c>
      <c r="D7" s="51" t="s">
        <v>163</v>
      </c>
      <c r="E7" s="47" t="s">
        <v>174</v>
      </c>
    </row>
    <row r="8" spans="1:5" ht="12.75" customHeight="1" x14ac:dyDescent="0.25">
      <c r="A8" s="50" t="s">
        <v>40</v>
      </c>
      <c r="B8" s="46" t="s">
        <v>175</v>
      </c>
      <c r="C8" s="47" t="s">
        <v>114</v>
      </c>
      <c r="D8" s="51" t="s">
        <v>159</v>
      </c>
      <c r="E8" s="47" t="s">
        <v>176</v>
      </c>
    </row>
    <row r="9" spans="1:5" ht="12.75" customHeight="1" x14ac:dyDescent="0.25">
      <c r="A9" s="50" t="s">
        <v>41</v>
      </c>
      <c r="B9" s="46" t="s">
        <v>177</v>
      </c>
      <c r="C9" s="47" t="s">
        <v>106</v>
      </c>
      <c r="D9" s="51" t="s">
        <v>178</v>
      </c>
      <c r="E9" s="47" t="s">
        <v>179</v>
      </c>
    </row>
    <row r="10" spans="1:5" ht="12.75" customHeight="1" x14ac:dyDescent="0.25">
      <c r="A10" s="50" t="s">
        <v>42</v>
      </c>
      <c r="B10" s="46" t="s">
        <v>180</v>
      </c>
      <c r="C10" s="47" t="s">
        <v>106</v>
      </c>
      <c r="D10" s="51" t="s">
        <v>157</v>
      </c>
      <c r="E10" s="47" t="s">
        <v>181</v>
      </c>
    </row>
    <row r="11" spans="1:5" ht="12.75" customHeight="1" x14ac:dyDescent="0.25">
      <c r="A11" s="50" t="s">
        <v>43</v>
      </c>
      <c r="B11" s="48" t="s">
        <v>182</v>
      </c>
      <c r="C11" s="47" t="s">
        <v>106</v>
      </c>
      <c r="D11" s="51" t="s">
        <v>159</v>
      </c>
      <c r="E11" s="47" t="s">
        <v>183</v>
      </c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2  CCS.1154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SYSTEMS ARCHITECTURE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MWF 6:30PM-7:30PM  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BULOS, JOREYNA R. </v>
      </c>
      <c r="C9" s="104" t="str">
        <f>IF(NAMES!C2="","",NAMES!C2)</f>
        <v>F</v>
      </c>
      <c r="D9" s="81" t="str">
        <f>IF(NAMES!D2="","",NAMES!D2)</f>
        <v>BSIT-NET SEC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CALIMLIM, MARK CEASAR D. </v>
      </c>
      <c r="C10" s="104" t="str">
        <f>IF(NAMES!C3="","",NAMES!C3)</f>
        <v>M</v>
      </c>
      <c r="D10" s="81" t="str">
        <f>IF(NAMES!D3="","",NAMES!D3)</f>
        <v>BSIT-WEB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FOCASEN, JUSTINE ROLAND P.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MAINES, REINZ BRYLLE M. </v>
      </c>
      <c r="C12" s="104" t="str">
        <f>IF(NAMES!C5="","",NAMES!C5)</f>
        <v>M</v>
      </c>
      <c r="D12" s="81" t="str">
        <f>IF(NAMES!D5="","",NAMES!D5)</f>
        <v>BSIT-NET SEC TRACK-3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MENDOZA, MICHAEL ANTHONY B. </v>
      </c>
      <c r="C13" s="104" t="str">
        <f>IF(NAMES!C6="","",NAMES!C6)</f>
        <v>M</v>
      </c>
      <c r="D13" s="81" t="str">
        <f>IF(NAMES!D6="","",NAMES!D6)</f>
        <v>BSIT-NET SEC TRACK-2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ORPILLA, JEFFERSON B. </v>
      </c>
      <c r="C14" s="104" t="str">
        <f>IF(NAMES!C7="","",NAMES!C7)</f>
        <v>M</v>
      </c>
      <c r="D14" s="81" t="str">
        <f>IF(NAMES!D7="","",NAMES!D7)</f>
        <v>BSIT-NET SEC TRACK-3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PAPA, JAIME T. </v>
      </c>
      <c r="C15" s="104" t="str">
        <f>IF(NAMES!C8="","",NAMES!C8)</f>
        <v>M</v>
      </c>
      <c r="D15" s="81" t="str">
        <f>IF(NAMES!D8="","",NAMES!D8)</f>
        <v>BSIT-NET SEC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RECODOS, ALLEN </v>
      </c>
      <c r="C16" s="104" t="str">
        <f>IF(NAMES!C9="","",NAMES!C9)</f>
        <v>F</v>
      </c>
      <c r="D16" s="81" t="str">
        <f>IF(NAMES!D9="","",NAMES!D9)</f>
        <v>BSIT-ERP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SANTOS, DIANA TERESA S. </v>
      </c>
      <c r="C17" s="104" t="str">
        <f>IF(NAMES!C10="","",NAMES!C10)</f>
        <v>F</v>
      </c>
      <c r="D17" s="81" t="str">
        <f>IF(NAMES!D10="","",NAMES!D10)</f>
        <v>BSIT-WEB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TAMIKING, KRISTEN PEARL P. </v>
      </c>
      <c r="C18" s="104" t="str">
        <f>IF(NAMES!C11="","",NAMES!C11)</f>
        <v>F</v>
      </c>
      <c r="D18" s="81" t="str">
        <f>IF(NAMES!D11="","",NAMES!D11)</f>
        <v>BSIT-NET SEC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2  CCS.1154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SYSTEMS ARCHITECTURE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MWF 6:30PM-7:30PM  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2  CCS.1154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SYSTEMS ARCHITECTURE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BULOS, JOREYNA R. </v>
      </c>
      <c r="C9" s="65" t="str">
        <f>CRS!C9</f>
        <v>F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CALIMLIM, MARK CEASAR D.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FOCASEN, JUSTINE ROLAND P.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MAINES, REINZ BRYLLE M. </v>
      </c>
      <c r="C12" s="65" t="str">
        <f>CRS!C12</f>
        <v>M</v>
      </c>
      <c r="D12" s="70" t="str">
        <f>CRS!D12</f>
        <v>BSIT-NET SEC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MENDOZA, MICHAEL ANTHONY B. </v>
      </c>
      <c r="C13" s="65" t="str">
        <f>CRS!C13</f>
        <v>M</v>
      </c>
      <c r="D13" s="70" t="str">
        <f>CRS!D13</f>
        <v>BSIT-NET SEC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ORPILLA, JEFFERSON B.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PAPA, JAIME T.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RECODOS, ALLEN </v>
      </c>
      <c r="C16" s="65" t="str">
        <f>CRS!C16</f>
        <v>F</v>
      </c>
      <c r="D16" s="70" t="str">
        <f>CRS!D16</f>
        <v>BSIT-ERP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SANTOS, DIANA TERESA S.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TAMIKING, KRISTEN PEARL P. </v>
      </c>
      <c r="C18" s="65" t="str">
        <f>CRS!C18</f>
        <v>F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2  CCS.1154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SYSTEMS ARCHITECTURE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CCS.1154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SYSTEMS ARCHITECTURE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BULOS, JOREYNA R. </v>
      </c>
      <c r="C9" s="65" t="str">
        <f>CRS!C9</f>
        <v>F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CALIMLIM, MARK CEASAR D.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FOCASEN, JUSTINE ROLAND P.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MAINES, REINZ BRYLLE M. </v>
      </c>
      <c r="C12" s="65" t="str">
        <f>CRS!C12</f>
        <v>M</v>
      </c>
      <c r="D12" s="70" t="str">
        <f>CRS!D12</f>
        <v>BSIT-NET SEC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MENDOZA, MICHAEL ANTHONY B. </v>
      </c>
      <c r="C13" s="65" t="str">
        <f>CRS!C13</f>
        <v>M</v>
      </c>
      <c r="D13" s="70" t="str">
        <f>CRS!D13</f>
        <v>BSIT-NET SEC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ORPILLA, JEFFERSON B.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PAPA, JAIME T.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RECODOS, ALLEN </v>
      </c>
      <c r="C16" s="65" t="str">
        <f>CRS!C16</f>
        <v>F</v>
      </c>
      <c r="D16" s="70" t="str">
        <f>CRS!D16</f>
        <v>BSIT-ERP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SANTOS, DIANA TERESA S.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TAMIKING, KRISTEN PEARL P. </v>
      </c>
      <c r="C18" s="65" t="str">
        <f>CRS!C18</f>
        <v>F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CCS.1154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SYSTEMS ARCHITECTURE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CCS.1154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SYSTEMS ARCHITECTURE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BULOS, JOREYNA R. </v>
      </c>
      <c r="C9" s="65" t="str">
        <f>CRS!C9</f>
        <v>F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CALIMLIM, MARK CEASAR D.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FOCASEN, JUSTINE ROLAND P.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MAINES, REINZ BRYLLE M. </v>
      </c>
      <c r="C12" s="65" t="str">
        <f>CRS!C12</f>
        <v>M</v>
      </c>
      <c r="D12" s="70" t="str">
        <f>CRS!D12</f>
        <v>BSIT-NET SEC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MENDOZA, MICHAEL ANTHONY B. </v>
      </c>
      <c r="C13" s="65" t="str">
        <f>CRS!C13</f>
        <v>M</v>
      </c>
      <c r="D13" s="70" t="str">
        <f>CRS!D13</f>
        <v>BSIT-NET SEC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ORPILLA, JEFFERSON B.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PAPA, JAIME T.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RECODOS, ALLEN </v>
      </c>
      <c r="C16" s="65" t="str">
        <f>CRS!C16</f>
        <v>F</v>
      </c>
      <c r="D16" s="70" t="str">
        <f>CRS!D16</f>
        <v>BSIT-ERP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SANTOS, DIANA TERESA S.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TAMIKING, KRISTEN PEARL P. </v>
      </c>
      <c r="C18" s="65" t="str">
        <f>CRS!C18</f>
        <v>F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CCS.1154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SYSTEMS ARCHITECTURE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2</v>
      </c>
      <c r="C11" s="381" t="str">
        <f>'INITIAL INPUT'!G12</f>
        <v>CCS.1154</v>
      </c>
      <c r="D11" s="382"/>
      <c r="E11" s="382"/>
      <c r="F11" s="163"/>
      <c r="G11" s="383" t="str">
        <f>CRS!A4</f>
        <v xml:space="preserve">MWF 6:30PM-7:30PM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13-1860-947</v>
      </c>
      <c r="C15" s="139" t="str">
        <f>IF(NAMES!B2="","",NAMES!B2)</f>
        <v xml:space="preserve">BULOS, JOREYNA R.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14-0238-728</v>
      </c>
      <c r="C16" s="139" t="str">
        <f>IF(NAMES!B3="","",NAMES!B3)</f>
        <v xml:space="preserve">CALIMLIM, MARK CEASAR D.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14-2710-985</v>
      </c>
      <c r="C17" s="139" t="str">
        <f>IF(NAMES!B4="","",NAMES!B4)</f>
        <v xml:space="preserve">FOCASEN, JUSTINE ROLAND P.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12-2842-844</v>
      </c>
      <c r="C18" s="139" t="str">
        <f>IF(NAMES!B5="","",NAMES!B5)</f>
        <v xml:space="preserve">MAINES, REINZ BRYLLE M.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TRACK-3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12-2078-113</v>
      </c>
      <c r="C19" s="139" t="str">
        <f>IF(NAMES!B6="","",NAMES!B6)</f>
        <v xml:space="preserve">MENDOZA, MICHAEL ANTHONY B.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TRACK-2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14-3274-748</v>
      </c>
      <c r="C20" s="139" t="str">
        <f>IF(NAMES!B7="","",NAMES!B7)</f>
        <v xml:space="preserve">ORPILLA, JEFFERSON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TRACK-3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15-2311-426</v>
      </c>
      <c r="C21" s="139" t="str">
        <f>IF(NAMES!B8="","",NAMES!B8)</f>
        <v xml:space="preserve">PAPA, JAIME T.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14-3552-752</v>
      </c>
      <c r="C22" s="139" t="str">
        <f>IF(NAMES!B9="","",NAMES!B9)</f>
        <v xml:space="preserve">RECODOS, ALLEN </v>
      </c>
      <c r="D22" s="140"/>
      <c r="E22" s="141" t="str">
        <f>IF(NAMES!C9="","",NAMES!C9)</f>
        <v>F</v>
      </c>
      <c r="F22" s="142"/>
      <c r="G22" s="143" t="str">
        <f>IF(NAMES!D9="","",NAMES!D9)</f>
        <v>BSIT-ERP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14-0043-968</v>
      </c>
      <c r="C23" s="139" t="str">
        <f>IF(NAMES!B10="","",NAMES!B10)</f>
        <v xml:space="preserve">SANTOS, DIANA TERESA S.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14-2612-198</v>
      </c>
      <c r="C24" s="139" t="str">
        <f>IF(NAMES!B11="","",NAMES!B11)</f>
        <v xml:space="preserve">TAMIKING, KRISTEN PEARL P. </v>
      </c>
      <c r="D24" s="140"/>
      <c r="E24" s="141" t="str">
        <f>IF(NAMES!C11="","",NAMES!C11)</f>
        <v>F</v>
      </c>
      <c r="F24" s="142"/>
      <c r="G24" s="143" t="str">
        <f>IF(NAMES!D11="","",NAMES!D11)</f>
        <v>BSIT-NET SEC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SYSTEMS ARCHITECTURE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2</v>
      </c>
      <c r="C72" s="381" t="str">
        <f>C11</f>
        <v>CCS.1154</v>
      </c>
      <c r="D72" s="382"/>
      <c r="E72" s="382"/>
      <c r="F72" s="163"/>
      <c r="G72" s="383" t="str">
        <f>G11</f>
        <v xml:space="preserve">MWF 6:30PM-7:30PM  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SYSTEMS ARCHITECTURE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2017-09-18T06:10:52Z</dcterms:modified>
</cp:coreProperties>
</file>