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5" i="4"/>
  <c r="B15" i="6" s="1"/>
  <c r="B14" i="4"/>
  <c r="B14" i="3" s="1"/>
  <c r="B13" i="4"/>
  <c r="B12" i="4"/>
  <c r="B12" i="3" s="1"/>
  <c r="B11" i="4"/>
  <c r="B11" i="6" s="1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B12" i="7"/>
  <c r="B18" i="7"/>
  <c r="D20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2" i="6"/>
  <c r="B13" i="6"/>
  <c r="B16" i="6"/>
  <c r="D19" i="6"/>
  <c r="B26" i="6"/>
  <c r="D30" i="6"/>
  <c r="B33" i="6"/>
  <c r="D36" i="6"/>
  <c r="C51" i="6"/>
  <c r="C59" i="6"/>
  <c r="C65" i="6"/>
  <c r="C66" i="6"/>
  <c r="C70" i="6"/>
  <c r="C75" i="6"/>
  <c r="C77" i="6"/>
  <c r="C80" i="6"/>
  <c r="C10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D20" i="6" l="1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<sst xmlns="http://schemas.openxmlformats.org/spreadsheetml/2006/main" count="683" uniqueCount="191">
  <si>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</si>
  <si>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</si>
  <si>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</si>
  <si>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</si>
  <si>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</si>
  <si>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</si>
  <si>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</si>
  <si>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</si>
  <si>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</si>
  <si>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</si>
  <si>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</si>
  <si>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</si>
  <si>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</si>
  <si>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</si>
  <si>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</si>
  <si>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</si>
  <si>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</si>
  <si>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</si>
  <si>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</si>
  <si>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</si>
  <si>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</si>
  <si>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</si>
  <si>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</si>
  <si>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</si>
  <si>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</si>
  <si>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</si>
  <si>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</si>
  <si>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</si>
  <si>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</si>
  <si>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</si>
  <si>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</si>
  <si>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</si>
  <si>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</si>
  <si>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</si>
  <si>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</si>
  <si>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</si>
  <si>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</si>
  <si>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</si>
  <si>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</si>
  <si>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</si>
  <si>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</si>
  <si>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</si>
  <si>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</si>
  <si>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</si>
  <si>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</si>
  <si>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</si>
  <si>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</si>
  <si>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</si>
  <si>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</si>
  <si>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</si>
  <si>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</si>
  <si>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</si>
  <si>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</si>
  <si>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</si>
  <si>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</si>
  <si>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</si>
  <si>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</si>
  <si>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</si>
  <si>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</si>
  <si>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</si>
  <si>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</si>
  <si>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</si>
  <si>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</si>
  <si>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</si>
  <si>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</si>
  <si>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</si>
  <si>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</si>
  <si>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</si>
  <si>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</si>
  <si>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</si>
  <si>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</si>
  <si>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</si>
  <si>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</si>
  <si>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</si>
  <si>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</si>
  <si>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</si>
  <si>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</si>
  <si>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</si>
  <si>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</si>
  <si>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</si>
  <si>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</si>
  <si>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</si>
  <si>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</si>
  <si>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</si>
  <si>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</si>
  <si>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</si>
  <si>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</si>
  <si>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</si>
  <si>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</si>
  <si>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</si>
  <si>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</si>
  <si>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</si>
  <si>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</si>
  <si>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</si>
  <si>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</si>
  <si>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</si>
  <si>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</si>
  <si>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</si>
  <si>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</si>
  <si>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</si>
  <si>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</si>
  <si>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</si>
  <si>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</si>
  <si>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</si>
  <si>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</si>
  <si>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</si>
  <si>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</si>
  <si>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</si>
  <si>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</si>
  <si>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</si>
  <si>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</si>
  <si>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</si>
  <si>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</si>
  <si>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</si>
  <si>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</si>
  <si>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</si>
  <si>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</si>
  <si>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</si>
  <si>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</si>
  <si>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</si>
  <si>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</si>
  <si>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</si>
  <si>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</si>
  <si>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</si>
  <si>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</si>
  <si>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</si>
  <si>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</si>
  <si>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</si>
  <si>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</si>
  <si>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</si>
  <si>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</si>
  <si>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</si>
  <si>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</si>
  <si>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</si>
  <si>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</si>
  <si>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</si>
  <si>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</si>
  <si>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</si>
  <si>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</si>
  <si>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</si>
  <si>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</si>
  <si>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</si>
  <si>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</si>
  <si>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</si>
  <si>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</si>
  <si>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</si>
  <si>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</si>
  <si>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</si>
  <si>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</si>
  <si>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</si>
  <si>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</si>
  <si>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</si>
  <si>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</si>
  <si>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</si>
  <si>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</si>
  <si>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</si>
  <si>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</si>
  <si>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ITE15</t>
  </si>
  <si>
    <t>WEB TECHNOLOGIES</t>
  </si>
  <si>
    <t>M306</t>
  </si>
  <si>
    <t>BSIT-WEB TRACK-1</t>
  </si>
  <si>
    <t>BSIT-WEB TRACK-2</t>
  </si>
  <si>
    <t>MWF 6:30PM-7:30PM</t>
  </si>
  <si>
    <t>CITCS INTL 2</t>
  </si>
  <si>
    <t xml:space="preserve">ABELLO, PAULA RUTH C. </t>
  </si>
  <si>
    <t>15-4471-128</t>
  </si>
  <si>
    <t xml:space="preserve">CALPO, GERARDO JR. M. </t>
  </si>
  <si>
    <t>16-5245-764</t>
  </si>
  <si>
    <t xml:space="preserve">ESQUIJO, JOHNREY M. </t>
  </si>
  <si>
    <t>15-2257-394</t>
  </si>
  <si>
    <t xml:space="preserve">FERRER, JERICHO D. </t>
  </si>
  <si>
    <t>13-1951-557</t>
  </si>
  <si>
    <t xml:space="preserve">GARDO, JARON RALPH L. </t>
  </si>
  <si>
    <t>16-4464-918</t>
  </si>
  <si>
    <t xml:space="preserve">GRANTUZA, LESTER C. </t>
  </si>
  <si>
    <t>16-3839-380</t>
  </si>
  <si>
    <t xml:space="preserve">IBARRA, DAVID SIDNEY A. </t>
  </si>
  <si>
    <t>16-4437-473</t>
  </si>
  <si>
    <t xml:space="preserve">NIEVERA, MARK JORDAN M. </t>
  </si>
  <si>
    <t>12024814</t>
  </si>
  <si>
    <t xml:space="preserve">POSERIO, ERICK JESUS Q. </t>
  </si>
  <si>
    <t>BSIT-NET SEC TRACK-3</t>
  </si>
  <si>
    <t>15-3970-561</t>
  </si>
  <si>
    <t xml:space="preserve">REYES, CARLO M. </t>
  </si>
  <si>
    <t>16-3796-872</t>
  </si>
  <si>
    <t xml:space="preserve">RODRIGO, RAVEN CARLOS T. </t>
  </si>
  <si>
    <t>16-4767-509</t>
  </si>
  <si>
    <t xml:space="preserve">TOLENTINO, VALERIE MEI R. </t>
  </si>
  <si>
    <t>17-5206-744</t>
  </si>
  <si>
    <t xml:space="preserve">UMANITO, LEXTER GARRIEL P. </t>
  </si>
  <si>
    <t>15-4864-404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</si>
</sst>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A7" workbookViewId="0">
      <selection activeCell="J14" sqref="J14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163</v>
      </c>
      <c r="E12" s="223"/>
      <c r="F12" s="1"/>
      <c r="G12" s="219" t="s">
        <v>157</v>
      </c>
      <c r="H12" s="222"/>
      <c r="I12" s="2"/>
      <c r="J12" s="219" t="s">
        <v>158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162</v>
      </c>
      <c r="E14" s="222"/>
      <c r="F14" s="4"/>
      <c r="G14" s="219"/>
      <c r="H14" s="222"/>
      <c r="I14" s="5"/>
      <c r="J14" s="167" t="s">
        <v>159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155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0" sqref="B20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164</v>
      </c>
      <c r="C2" s="47" t="s">
        <v>106</v>
      </c>
      <c r="D2" s="51" t="s">
        <v>161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160</v>
      </c>
      <c r="E3" s="47" t="s">
        <v>167</v>
      </c>
    </row>
    <row r="4" spans="1:5" ht="12.75" customHeight="1" x14ac:dyDescent="0.25">
      <c r="A4" s="50" t="s">
        <v>36</v>
      </c>
      <c r="B4" s="46" t="s">
        <v>168</v>
      </c>
      <c r="C4" s="47" t="s">
        <v>114</v>
      </c>
      <c r="D4" s="51" t="s">
        <v>160</v>
      </c>
      <c r="E4" s="47" t="s">
        <v>169</v>
      </c>
    </row>
    <row r="5" spans="1:5" ht="12.75" customHeight="1" x14ac:dyDescent="0.25">
      <c r="A5" s="50" t="s">
        <v>37</v>
      </c>
      <c r="B5" s="46" t="s">
        <v>170</v>
      </c>
      <c r="C5" s="47" t="s">
        <v>114</v>
      </c>
      <c r="D5" s="51" t="s">
        <v>161</v>
      </c>
      <c r="E5" s="47" t="s">
        <v>171</v>
      </c>
    </row>
    <row r="6" spans="1:5" ht="12.75" customHeight="1" x14ac:dyDescent="0.25">
      <c r="A6" s="50" t="s">
        <v>38</v>
      </c>
      <c r="B6" s="46" t="s">
        <v>172</v>
      </c>
      <c r="C6" s="47" t="s">
        <v>114</v>
      </c>
      <c r="D6" s="51" t="s">
        <v>160</v>
      </c>
      <c r="E6" s="47" t="s">
        <v>173</v>
      </c>
    </row>
    <row r="7" spans="1:5" ht="12.75" customHeight="1" x14ac:dyDescent="0.25">
      <c r="A7" s="50" t="s">
        <v>39</v>
      </c>
      <c r="B7" s="46" t="s">
        <v>174</v>
      </c>
      <c r="C7" s="47" t="s">
        <v>114</v>
      </c>
      <c r="D7" s="51" t="s">
        <v>161</v>
      </c>
      <c r="E7" s="47" t="s">
        <v>175</v>
      </c>
    </row>
    <row r="8" spans="1:5" ht="12.75" customHeight="1" x14ac:dyDescent="0.25">
      <c r="A8" s="50" t="s">
        <v>40</v>
      </c>
      <c r="B8" s="46" t="s">
        <v>176</v>
      </c>
      <c r="C8" s="47" t="s">
        <v>114</v>
      </c>
      <c r="D8" s="51" t="s">
        <v>161</v>
      </c>
      <c r="E8" s="47" t="s">
        <v>177</v>
      </c>
    </row>
    <row r="9" spans="1:5" ht="12.75" customHeight="1" x14ac:dyDescent="0.25">
      <c r="A9" s="50" t="s">
        <v>41</v>
      </c>
      <c r="B9" s="46" t="s">
        <v>178</v>
      </c>
      <c r="C9" s="47" t="s">
        <v>114</v>
      </c>
      <c r="D9" s="51" t="s">
        <v>161</v>
      </c>
      <c r="E9" s="47" t="s">
        <v>179</v>
      </c>
    </row>
    <row r="10" spans="1:5" ht="12.75" customHeight="1" x14ac:dyDescent="0.25">
      <c r="A10" s="50" t="s">
        <v>42</v>
      </c>
      <c r="B10" s="46" t="s">
        <v>180</v>
      </c>
      <c r="C10" s="47" t="s">
        <v>114</v>
      </c>
      <c r="D10" s="51" t="s">
        <v>181</v>
      </c>
      <c r="E10" s="47" t="s">
        <v>182</v>
      </c>
    </row>
    <row r="11" spans="1:5" ht="12.75" customHeight="1" x14ac:dyDescent="0.25">
      <c r="A11" s="50" t="s">
        <v>43</v>
      </c>
      <c r="B11" s="48" t="s">
        <v>183</v>
      </c>
      <c r="C11" s="47" t="s">
        <v>114</v>
      </c>
      <c r="D11" s="51" t="s">
        <v>160</v>
      </c>
      <c r="E11" s="47" t="s">
        <v>184</v>
      </c>
    </row>
    <row r="12" spans="1:5" ht="12.75" customHeight="1" x14ac:dyDescent="0.25">
      <c r="A12" s="50" t="s">
        <v>44</v>
      </c>
      <c r="B12" s="46" t="s">
        <v>185</v>
      </c>
      <c r="C12" s="47" t="s">
        <v>114</v>
      </c>
      <c r="D12" s="51" t="s">
        <v>161</v>
      </c>
      <c r="E12" s="47" t="s">
        <v>186</v>
      </c>
    </row>
    <row r="13" spans="1:5" ht="12.75" customHeight="1" x14ac:dyDescent="0.25">
      <c r="A13" s="50" t="s">
        <v>45</v>
      </c>
      <c r="B13" s="46" t="s">
        <v>187</v>
      </c>
      <c r="C13" s="47" t="s">
        <v>106</v>
      </c>
      <c r="D13" s="51" t="s">
        <v>160</v>
      </c>
      <c r="E13" s="47" t="s">
        <v>188</v>
      </c>
    </row>
    <row r="14" spans="1:5" ht="12.75" customHeight="1" x14ac:dyDescent="0.25">
      <c r="A14" s="50" t="s">
        <v>46</v>
      </c>
      <c r="B14" s="46" t="s">
        <v>189</v>
      </c>
      <c r="C14" s="47" t="s">
        <v>114</v>
      </c>
      <c r="D14" s="51" t="s">
        <v>161</v>
      </c>
      <c r="E14" s="47" t="s">
        <v>190</v>
      </c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 2  ITE15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TECHNOLOGIES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 xml:space="preserve">MWF 6:30PM-7:30PM  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ABELLO, PAULA RUTH C. </v>
      </c>
      <c r="C9" s="104" t="str">
        <f>IF(NAMES!C2="","",NAMES!C2)</f>
        <v>F</v>
      </c>
      <c r="D9" s="81" t="str">
        <f>IF(NAMES!D2="","",NAMES!D2)</f>
        <v>BSIT-WEB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CALPO, GERARDO JR. M. </v>
      </c>
      <c r="C10" s="104" t="str">
        <f>IF(NAMES!C3="","",NAMES!C3)</f>
        <v>M</v>
      </c>
      <c r="D10" s="81" t="str">
        <f>IF(NAMES!D3="","",NAMES!D3)</f>
        <v>BSIT-WEB TRACK-1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ESQUIJO, JOHNREY M. </v>
      </c>
      <c r="C11" s="104" t="str">
        <f>IF(NAMES!C4="","",NAMES!C4)</f>
        <v>M</v>
      </c>
      <c r="D11" s="81" t="str">
        <f>IF(NAMES!D4="","",NAMES!D4)</f>
        <v>BSIT-WEB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FERRER, JERICHO D.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GARDO, JARON RALPH L. </v>
      </c>
      <c r="C13" s="104" t="str">
        <f>IF(NAMES!C6="","",NAMES!C6)</f>
        <v>M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GRANTUZA, LESTER C. </v>
      </c>
      <c r="C14" s="104" t="str">
        <f>IF(NAMES!C7="","",NAMES!C7)</f>
        <v>M</v>
      </c>
      <c r="D14" s="81" t="str">
        <f>IF(NAMES!D7="","",NAMES!D7)</f>
        <v>BSIT-WEB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IBARRA, DAVID SIDNEY A. </v>
      </c>
      <c r="C15" s="104" t="str">
        <f>IF(NAMES!C8="","",NAMES!C8)</f>
        <v>M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NIEVERA, MARK JORDAN M. </v>
      </c>
      <c r="C16" s="104" t="str">
        <f>IF(NAMES!C9="","",NAMES!C9)</f>
        <v>M</v>
      </c>
      <c r="D16" s="81" t="str">
        <f>IF(NAMES!D9="","",NAMES!D9)</f>
        <v>BSIT-WEB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POSERIO, ERICK JESUS Q. </v>
      </c>
      <c r="C17" s="104" t="str">
        <f>IF(NAMES!C10="","",NAMES!C10)</f>
        <v>M</v>
      </c>
      <c r="D17" s="81" t="str">
        <f>IF(NAMES!D10="","",NAMES!D10)</f>
        <v>BSIT-NET SEC TRACK-3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REYES, CARLO M. </v>
      </c>
      <c r="C18" s="104" t="str">
        <f>IF(NAMES!C11="","",NAMES!C11)</f>
        <v>M</v>
      </c>
      <c r="D18" s="81" t="str">
        <f>IF(NAMES!D11="","",NAMES!D11)</f>
        <v>BSIT-WEB TRACK-1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RODRIGO, RAVEN CARLOS T. </v>
      </c>
      <c r="C19" s="104" t="str">
        <f>IF(NAMES!C12="","",NAMES!C12)</f>
        <v>M</v>
      </c>
      <c r="D19" s="81" t="str">
        <f>IF(NAMES!D12="","",NAMES!D12)</f>
        <v>BSIT-WEB TRACK-2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TOLENTINO, VALERIE MEI R. </v>
      </c>
      <c r="C20" s="104" t="str">
        <f>IF(NAMES!C13="","",NAMES!C13)</f>
        <v>F</v>
      </c>
      <c r="D20" s="81" t="str">
        <f>IF(NAMES!D13="","",NAMES!D13)</f>
        <v>BSIT-WEB TRACK-1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UMANITO, LEXTER GARRIEL P. </v>
      </c>
      <c r="C21" s="104" t="str">
        <f>IF(NAMES!C14="","",NAMES!C14)</f>
        <v>M</v>
      </c>
      <c r="D21" s="81" t="str">
        <f>IF(NAMES!D14="","",NAMES!D14)</f>
        <v>BSIT-WEB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 2  ITE15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TECHNOLOGIES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 xml:space="preserve">MWF 6:30PM-7:30PM  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 2  ITE15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ABELLO, PAULA RUTH C.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CALPO, GERARDO JR. M.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ESQUIJO, JOHNREY M.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FERRER, JERICHO D.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GARDO, JARON RALPH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GRANTUZA, LESTER C.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IBARRA, DAVID SIDNEY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NIEVERA, MARK JORDAN M.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POSERIO, ERICK JESUS Q. </v>
      </c>
      <c r="C17" s="65" t="str">
        <f>CRS!C17</f>
        <v>M</v>
      </c>
      <c r="D17" s="70" t="str">
        <f>CRS!D17</f>
        <v>BSIT-NET SEC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REYES, CARLO M.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RODRIGO, RAVEN CARLOS T.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TOLENTINO, VALERIE MEI R.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UMANITO, LEXTER GARRIEL P.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 2  ITE15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2  ITE15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ABELLO, PAULA RUTH C.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CALPO, GERARDO JR. M.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ESQUIJO, JOHNREY M.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FERRER, JERICHO D.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GARDO, JARON RALPH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GRANTUZA, LESTER C.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IBARRA, DAVID SIDNEY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NIEVERA, MARK JORDAN M.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POSERIO, ERICK JESUS Q. </v>
      </c>
      <c r="C17" s="65" t="str">
        <f>CRS!C17</f>
        <v>M</v>
      </c>
      <c r="D17" s="70" t="str">
        <f>CRS!D17</f>
        <v>BSIT-NET SEC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REYES, CARLO M.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RODRIGO, RAVEN CARLOS T.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TOLENTINO, VALERIE MEI R.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UMANITO, LEXTER GARRIEL P.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2  ITE15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2  ITE15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ABELLO, PAULA RUTH C.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CALPO, GERARDO JR. M.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ESQUIJO, JOHNREY M.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FERRER, JERICHO D.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GARDO, JARON RALPH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GRANTUZA, LESTER C.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IBARRA, DAVID SIDNEY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NIEVERA, MARK JORDAN M.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POSERIO, ERICK JESUS Q. </v>
      </c>
      <c r="C17" s="65" t="str">
        <f>CRS!C17</f>
        <v>M</v>
      </c>
      <c r="D17" s="70" t="str">
        <f>CRS!D17</f>
        <v>BSIT-NET SEC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REYES, CARLO M.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RODRIGO, RAVEN CARLOS T.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TOLENTINO, VALERIE MEI R.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UMANITO, LEXTER GARRIEL P.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2  ITE15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2</v>
      </c>
      <c r="C11" s="381" t="str">
        <f>'INITIAL INPUT'!G12</f>
        <v>ITE15</v>
      </c>
      <c r="D11" s="382"/>
      <c r="E11" s="382"/>
      <c r="F11" s="163"/>
      <c r="G11" s="383" t="str">
        <f>CRS!A4</f>
        <v xml:space="preserve">MWF 6:30PM-7:30PM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15-4471-128</v>
      </c>
      <c r="C15" s="139" t="str">
        <f>IF(NAMES!B2="","",NAMES!B2)</f>
        <v xml:space="preserve">ABELLO, PAULA RUTH C.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16-5245-764</v>
      </c>
      <c r="C16" s="139" t="str">
        <f>IF(NAMES!B3="","",NAMES!B3)</f>
        <v xml:space="preserve">CALPO, GERARDO JR. M.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TRACK-1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15-2257-394</v>
      </c>
      <c r="C17" s="139" t="str">
        <f>IF(NAMES!B4="","",NAMES!B4)</f>
        <v xml:space="preserve">ESQUIJO, JOHNREY M.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13-1951-557</v>
      </c>
      <c r="C18" s="139" t="str">
        <f>IF(NAMES!B5="","",NAMES!B5)</f>
        <v xml:space="preserve">FERRER, JERICHO D.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16-4464-918</v>
      </c>
      <c r="C19" s="139" t="str">
        <f>IF(NAMES!B6="","",NAMES!B6)</f>
        <v xml:space="preserve">GARDO, JARON RALPH L.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16-3839-380</v>
      </c>
      <c r="C20" s="139" t="str">
        <f>IF(NAMES!B7="","",NAMES!B7)</f>
        <v xml:space="preserve">GRANTUZA, LESTER C.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16-4437-473</v>
      </c>
      <c r="C21" s="139" t="str">
        <f>IF(NAMES!B8="","",NAMES!B8)</f>
        <v xml:space="preserve">IBARRA, DAVID SIDNEY A.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12024814</v>
      </c>
      <c r="C22" s="139" t="str">
        <f>IF(NAMES!B9="","",NAMES!B9)</f>
        <v xml:space="preserve">NIEVERA, MARK JORDAN M.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15-3970-561</v>
      </c>
      <c r="C23" s="139" t="str">
        <f>IF(NAMES!B10="","",NAMES!B10)</f>
        <v xml:space="preserve">POSERIO, ERICK JESUS Q.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TRACK-3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16-3796-872</v>
      </c>
      <c r="C24" s="139" t="str">
        <f>IF(NAMES!B11="","",NAMES!B11)</f>
        <v xml:space="preserve">REYES, CARLO M.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16-4767-509</v>
      </c>
      <c r="C25" s="139" t="str">
        <f>IF(NAMES!B12="","",NAMES!B12)</f>
        <v xml:space="preserve">RODRIGO, RAVEN CARLOS T.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17-5206-744</v>
      </c>
      <c r="C26" s="139" t="str">
        <f>IF(NAMES!B13="","",NAMES!B13)</f>
        <v xml:space="preserve">TOLENTINO, VALERIE MEI R.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TRACK-1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15-4864-404</v>
      </c>
      <c r="C27" s="139" t="str">
        <f>IF(NAMES!B14="","",NAMES!B14)</f>
        <v xml:space="preserve">UMANITO, LEXTER GARRIEL P.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TECHNOLOGIES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2</v>
      </c>
      <c r="C72" s="381" t="str">
        <f>C11</f>
        <v>ITE15</v>
      </c>
      <c r="D72" s="382"/>
      <c r="E72" s="382"/>
      <c r="F72" s="163"/>
      <c r="G72" s="383" t="str">
        <f>G11</f>
        <v xml:space="preserve">MWF 6:30PM-7:30PM  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TECHNOLOGIES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2017-09-18T06:05:31Z</dcterms:modified>
</cp:coreProperties>
</file>