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Google Drive\17181\"/>
    </mc:Choice>
  </mc:AlternateContent>
  <bookViews>
    <workbookView xWindow="0" yWindow="0" windowWidth="19200" windowHeight="7650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70" i="3"/>
  <c r="D62" i="3"/>
  <c r="D40" i="4"/>
  <c r="D40" i="6" s="1"/>
  <c r="D39" i="4"/>
  <c r="D38" i="4"/>
  <c r="D38" i="6" s="1"/>
  <c r="D37" i="4"/>
  <c r="D37" i="6" s="1"/>
  <c r="D36" i="4"/>
  <c r="D36" i="6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6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5" i="7" s="1"/>
  <c r="C34" i="4"/>
  <c r="C34" i="6" s="1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3" i="7" s="1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1" i="7" s="1"/>
  <c r="B30" i="4"/>
  <c r="B29" i="4"/>
  <c r="B29" i="3" s="1"/>
  <c r="B28" i="4"/>
  <c r="B28" i="3" s="1"/>
  <c r="B27" i="4"/>
  <c r="B27" i="6" s="1"/>
  <c r="B26" i="4"/>
  <c r="B26" i="3" s="1"/>
  <c r="B25" i="4"/>
  <c r="B25" i="6" s="1"/>
  <c r="B24" i="4"/>
  <c r="B23" i="4"/>
  <c r="B23" i="3" s="1"/>
  <c r="B22" i="4"/>
  <c r="B22" i="7" s="1"/>
  <c r="B21" i="4"/>
  <c r="B20" i="4"/>
  <c r="B20" i="3" s="1"/>
  <c r="B19" i="4"/>
  <c r="B18" i="4"/>
  <c r="B18" i="3"/>
  <c r="B17" i="4"/>
  <c r="B16" i="4"/>
  <c r="B16" i="6" s="1"/>
  <c r="B15" i="4"/>
  <c r="B14" i="4"/>
  <c r="B14" i="3" s="1"/>
  <c r="B13" i="4"/>
  <c r="B13" i="6" s="1"/>
  <c r="B12" i="4"/>
  <c r="B12" i="3" s="1"/>
  <c r="B11" i="4"/>
  <c r="B10" i="4"/>
  <c r="B10" i="7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2" i="6"/>
  <c r="C19" i="6"/>
  <c r="C25" i="6"/>
  <c r="C30" i="6"/>
  <c r="C37" i="6"/>
  <c r="B55" i="6"/>
  <c r="B58" i="6"/>
  <c r="D61" i="6"/>
  <c r="D62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D11" i="7"/>
  <c r="D16" i="7"/>
  <c r="B17" i="7"/>
  <c r="B18" i="7"/>
  <c r="D20" i="7"/>
  <c r="C25" i="7"/>
  <c r="C28" i="7"/>
  <c r="B33" i="7"/>
  <c r="B38" i="7"/>
  <c r="B58" i="7"/>
  <c r="B59" i="7"/>
  <c r="C65" i="7"/>
  <c r="C68" i="7"/>
  <c r="C70" i="7"/>
  <c r="C74" i="7"/>
  <c r="C75" i="7"/>
  <c r="C77" i="7"/>
  <c r="C80" i="7"/>
  <c r="B11" i="6"/>
  <c r="B15" i="6"/>
  <c r="B18" i="6"/>
  <c r="B19" i="6"/>
  <c r="B20" i="6"/>
  <c r="B24" i="6"/>
  <c r="B28" i="6"/>
  <c r="D30" i="6"/>
  <c r="B32" i="6"/>
  <c r="B33" i="6"/>
  <c r="B34" i="6"/>
  <c r="B38" i="6"/>
  <c r="C50" i="6"/>
  <c r="C59" i="6"/>
  <c r="C65" i="6"/>
  <c r="C66" i="6"/>
  <c r="C70" i="6"/>
  <c r="C75" i="6"/>
  <c r="C77" i="6"/>
  <c r="C80" i="6"/>
  <c r="C20" i="7"/>
  <c r="D25" i="7"/>
  <c r="D30" i="7"/>
  <c r="B40" i="7"/>
  <c r="B55" i="7"/>
  <c r="C57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1" i="4"/>
  <c r="P13" i="3"/>
  <c r="E13" i="4" s="1"/>
  <c r="E15" i="4"/>
  <c r="E19" i="4"/>
  <c r="P21" i="3"/>
  <c r="E21" i="4" s="1"/>
  <c r="P29" i="3"/>
  <c r="E29" i="4" s="1"/>
  <c r="P37" i="3"/>
  <c r="E37" i="4" s="1"/>
  <c r="E39" i="4"/>
  <c r="P54" i="3"/>
  <c r="E54" i="4"/>
  <c r="E56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C12" i="7" l="1"/>
  <c r="C50" i="7"/>
  <c r="B28" i="7"/>
  <c r="B23" i="7"/>
  <c r="C18" i="7"/>
  <c r="C10" i="7"/>
  <c r="C51" i="6"/>
  <c r="B40" i="6"/>
  <c r="D35" i="6"/>
  <c r="D19" i="6"/>
  <c r="B12" i="6"/>
  <c r="D35" i="7"/>
  <c r="C30" i="7"/>
  <c r="D19" i="7"/>
  <c r="D56" i="6"/>
  <c r="B51" i="6"/>
  <c r="C28" i="6"/>
  <c r="C20" i="6"/>
  <c r="C18" i="6"/>
  <c r="C10" i="6"/>
  <c r="C51" i="3"/>
  <c r="D16" i="3"/>
  <c r="D40" i="7"/>
  <c r="C37" i="7"/>
  <c r="B29" i="7"/>
  <c r="B26" i="7"/>
  <c r="B26" i="6"/>
  <c r="B23" i="6"/>
  <c r="D20" i="6"/>
  <c r="D11" i="6"/>
  <c r="D9" i="6"/>
  <c r="C39" i="7"/>
  <c r="D37" i="7"/>
  <c r="B35" i="7"/>
  <c r="B20" i="7"/>
  <c r="B12" i="7"/>
  <c r="C39" i="6"/>
  <c r="D37" i="3"/>
  <c r="D40" i="3"/>
  <c r="D5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AG24" i="6" l="1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16" i="7" l="1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M17" i="8" l="1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<sst xmlns="http://schemas.openxmlformats.org/spreadsheetml/2006/main" count="636" uniqueCount="166">
  <si>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</si>
  <si>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</si>
  <si>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</si>
  <si>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</si>
  <si>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</si>
  <si>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</si>
  <si>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</si>
  <si>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</si>
  <si>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</si>
  <si>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</si>
  <si>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</si>
  <si>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</si>
  <si>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</si>
  <si>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</si>
  <si>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</si>
  <si>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</si>
  <si>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</si>
  <si>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</si>
  <si>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</si>
  <si>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</si>
  <si>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</si>
  <si>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</si>
  <si>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</si>
  <si>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</si>
  <si>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</si>
  <si>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</si>
  <si>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</si>
  <si>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</si>
  <si>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</si>
  <si>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</si>
  <si>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</si>
  <si>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</si>
  <si>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</si>
  <si>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</si>
  <si>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</si>
  <si>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</si>
  <si>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</si>
  <si>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</si>
  <si>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</si>
  <si>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</si>
  <si>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</si>
  <si>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</si>
  <si>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</si>
  <si>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</si>
  <si>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</si>
  <si>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</si>
  <si>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</si>
  <si>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</si>
  <si>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</si>
  <si>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</si>
  <si>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</si>
  <si>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</si>
  <si>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</si>
  <si>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</si>
  <si>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</si>
  <si>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</si>
  <si>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</si>
  <si>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</si>
  <si>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</si>
  <si>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</si>
  <si>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</si>
  <si>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</si>
  <si>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</si>
  <si>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</si>
  <si>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</si>
  <si>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</si>
  <si>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</si>
  <si>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</si>
  <si>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</si>
  <si>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</si>
  <si>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</si>
  <si>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</si>
  <si>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</si>
  <si>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</si>
  <si>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</si>
  <si>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</si>
  <si>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</si>
  <si>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</si>
  <si>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</si>
  <si>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</si>
  <si>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</si>
  <si>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</si>
  <si>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</si>
  <si>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</si>
  <si>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</si>
  <si>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</si>
  <si>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</si>
  <si>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</si>
  <si>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</si>
  <si>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</si>
  <si>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</si>
  <si>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</si>
  <si>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</si>
  <si>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</si>
  <si>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</si>
  <si>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</si>
  <si>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</si>
  <si>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</si>
  <si>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</si>
  <si>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</si>
  <si>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</si>
  <si>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</si>
  <si>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</si>
  <si>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</si>
  <si>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</si>
  <si>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</si>
  <si>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</si>
  <si>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</si>
  <si>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</si>
  <si>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</si>
  <si>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</si>
  <si>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</si>
  <si>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</si>
  <si>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</si>
  <si>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</si>
  <si>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</si>
  <si>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</si>
  <si>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</si>
  <si>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</si>
  <si>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</si>
  <si>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</si>
  <si>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</si>
  <si>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</si>
  <si>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</si>
  <si>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</si>
  <si>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</si>
  <si>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</si>
  <si>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</si>
  <si>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</si>
  <si>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</si>
  <si>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</si>
  <si>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</si>
  <si>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</si>
  <si>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</si>
  <si>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</si>
  <si>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</si>
  <si>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</si>
  <si>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</si>
  <si>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</si>
  <si>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</si>
  <si>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</si>
  <si>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</si>
  <si>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</si>
  <si>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</si>
  <si>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</si>
  <si>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</si>
  <si>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</si>
  <si>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</si>
  <si>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</si>
  <si>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</si>
  <si>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</si>
  <si>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</si>
  <si>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</si>
  <si>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</si>
  <si>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</si>
  <si>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</si>
  <si>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</si>
  <si>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M306</t>
  </si>
  <si>
    <t>TTH 8:30AM-9:30AM</t>
  </si>
  <si>
    <t>TTHSAT 9:30AM-10:30AM</t>
  </si>
  <si>
    <t>BSIT-NET SEC TRACK-3</t>
  </si>
  <si>
    <t xml:space="preserve">MANAGDAG, JOSEFINO JR P. </t>
  </si>
  <si>
    <t>12002840</t>
  </si>
  <si>
    <t>CITCS INTL1</t>
  </si>
  <si>
    <t>ITCS 222</t>
  </si>
  <si>
    <t>WEB PROGRAMMING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</si>
</sst>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abSelected="1" topLeftCell="A7" workbookViewId="0">
      <selection activeCell="J12" sqref="J12:L12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163</v>
      </c>
      <c r="E12" s="223"/>
      <c r="F12" s="1"/>
      <c r="G12" s="219" t="s">
        <v>164</v>
      </c>
      <c r="H12" s="222"/>
      <c r="I12" s="2"/>
      <c r="J12" s="219" t="s">
        <v>165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158</v>
      </c>
      <c r="E14" s="222"/>
      <c r="F14" s="4"/>
      <c r="G14" s="219" t="s">
        <v>159</v>
      </c>
      <c r="H14" s="222"/>
      <c r="I14" s="5"/>
      <c r="J14" s="167" t="s">
        <v>157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156</v>
      </c>
      <c r="E16" s="188"/>
      <c r="F16" s="4"/>
      <c r="G16" s="168" t="s">
        <v>155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11" sqref="B11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161</v>
      </c>
      <c r="C2" s="47" t="s">
        <v>114</v>
      </c>
      <c r="D2" s="51" t="s">
        <v>160</v>
      </c>
      <c r="E2" s="47" t="s">
        <v>162</v>
      </c>
    </row>
    <row r="3" spans="1:5" ht="12.75" customHeight="1" x14ac:dyDescent="0.25">
      <c r="A3" s="50" t="s">
        <v>35</v>
      </c>
      <c r="B3" s="46"/>
      <c r="C3" s="47"/>
      <c r="D3" s="51"/>
      <c r="E3" s="47"/>
    </row>
    <row r="4" spans="1:5" ht="12.75" customHeight="1" x14ac:dyDescent="0.25">
      <c r="A4" s="50" t="s">
        <v>36</v>
      </c>
      <c r="B4" s="46"/>
      <c r="C4" s="47"/>
      <c r="D4" s="51"/>
      <c r="E4" s="47"/>
    </row>
    <row r="5" spans="1:5" ht="12.75" customHeight="1" x14ac:dyDescent="0.25">
      <c r="A5" s="50" t="s">
        <v>37</v>
      </c>
      <c r="B5" s="46"/>
      <c r="C5" s="47"/>
      <c r="D5" s="51"/>
      <c r="E5" s="47"/>
    </row>
    <row r="6" spans="1:5" ht="12.75" customHeight="1" x14ac:dyDescent="0.25">
      <c r="A6" s="50" t="s">
        <v>38</v>
      </c>
      <c r="B6" s="46"/>
      <c r="C6" s="47"/>
      <c r="D6" s="51"/>
      <c r="E6" s="47"/>
    </row>
    <row r="7" spans="1:5" ht="12.75" customHeight="1" x14ac:dyDescent="0.25">
      <c r="A7" s="50" t="s">
        <v>39</v>
      </c>
      <c r="B7" s="46"/>
      <c r="C7" s="47"/>
      <c r="D7" s="51"/>
      <c r="E7" s="47"/>
    </row>
    <row r="8" spans="1:5" ht="12.75" customHeight="1" x14ac:dyDescent="0.25">
      <c r="A8" s="50" t="s">
        <v>40</v>
      </c>
      <c r="B8" s="46"/>
      <c r="C8" s="47"/>
      <c r="D8" s="51"/>
      <c r="E8" s="47"/>
    </row>
    <row r="9" spans="1:5" ht="12.75" customHeight="1" x14ac:dyDescent="0.25">
      <c r="A9" s="50" t="s">
        <v>41</v>
      </c>
      <c r="B9" s="46"/>
      <c r="C9" s="47"/>
      <c r="D9" s="51"/>
      <c r="E9" s="47"/>
    </row>
    <row r="10" spans="1:5" ht="12.75" customHeight="1" x14ac:dyDescent="0.25">
      <c r="A10" s="50" t="s">
        <v>42</v>
      </c>
      <c r="B10" s="46"/>
      <c r="C10" s="47"/>
      <c r="D10" s="51"/>
      <c r="E10" s="47"/>
    </row>
    <row r="11" spans="1:5" ht="12.75" customHeight="1" x14ac:dyDescent="0.25">
      <c r="A11" s="50" t="s">
        <v>43</v>
      </c>
      <c r="B11" s="48"/>
      <c r="C11" s="47"/>
      <c r="D11" s="51"/>
      <c r="E11" s="47"/>
    </row>
    <row r="12" spans="1:5" ht="12.75" customHeight="1" x14ac:dyDescent="0.25">
      <c r="A12" s="50" t="s">
        <v>44</v>
      </c>
      <c r="B12" s="46"/>
      <c r="C12" s="47"/>
      <c r="D12" s="51"/>
      <c r="E12" s="47"/>
    </row>
    <row r="13" spans="1:5" ht="12.75" customHeight="1" x14ac:dyDescent="0.25">
      <c r="A13" s="50" t="s">
        <v>45</v>
      </c>
      <c r="B13" s="46"/>
      <c r="C13" s="47"/>
      <c r="D13" s="51"/>
      <c r="E13" s="47"/>
    </row>
    <row r="14" spans="1:5" ht="12.75" customHeight="1" x14ac:dyDescent="0.25">
      <c r="A14" s="50" t="s">
        <v>46</v>
      </c>
      <c r="B14" s="46"/>
      <c r="C14" s="47"/>
      <c r="D14" s="51"/>
      <c r="E14" s="47"/>
    </row>
    <row r="15" spans="1:5" ht="12.75" customHeight="1" x14ac:dyDescent="0.25">
      <c r="A15" s="50" t="s">
        <v>47</v>
      </c>
      <c r="B15" s="46"/>
      <c r="C15" s="47"/>
      <c r="D15" s="51"/>
      <c r="E15" s="47"/>
    </row>
    <row r="16" spans="1:5" ht="12.75" customHeight="1" x14ac:dyDescent="0.25">
      <c r="A16" s="50" t="s">
        <v>48</v>
      </c>
      <c r="B16" s="46"/>
      <c r="C16" s="47"/>
      <c r="D16" s="51"/>
      <c r="E16" s="47"/>
    </row>
    <row r="17" spans="1:5" ht="12.75" customHeight="1" x14ac:dyDescent="0.25">
      <c r="A17" s="50" t="s">
        <v>49</v>
      </c>
      <c r="B17" s="46"/>
      <c r="C17" s="47"/>
      <c r="D17" s="51"/>
      <c r="E17" s="47"/>
    </row>
    <row r="18" spans="1:5" ht="12.75" customHeight="1" x14ac:dyDescent="0.25">
      <c r="A18" s="50" t="s">
        <v>50</v>
      </c>
      <c r="B18" s="46"/>
      <c r="C18" s="47"/>
      <c r="D18" s="51"/>
      <c r="E18" s="47"/>
    </row>
    <row r="19" spans="1:5" ht="12.75" customHeight="1" x14ac:dyDescent="0.25">
      <c r="A19" s="50" t="s">
        <v>51</v>
      </c>
      <c r="B19" s="46"/>
      <c r="C19" s="47"/>
      <c r="D19" s="51"/>
      <c r="E19" s="47"/>
    </row>
    <row r="20" spans="1:5" ht="12.75" customHeight="1" x14ac:dyDescent="0.25">
      <c r="A20" s="50" t="s">
        <v>52</v>
      </c>
      <c r="B20" s="46"/>
      <c r="C20" s="47"/>
      <c r="D20" s="51"/>
      <c r="E20" s="47"/>
    </row>
    <row r="21" spans="1:5" ht="12.75" customHeight="1" x14ac:dyDescent="0.25">
      <c r="A21" s="50" t="s">
        <v>53</v>
      </c>
      <c r="B21" s="46"/>
      <c r="C21" s="47"/>
      <c r="D21" s="51"/>
      <c r="E21" s="47"/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INTL1  ITCS 222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WEB PROGRAMMING 2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>TTH 8:30AM-9:30AM  TTHSAT 9:30AM-10:30AM</v>
      </c>
      <c r="B4" s="240"/>
      <c r="C4" s="241"/>
      <c r="D4" s="103" t="str">
        <f>'INITIAL INPUT'!J14</f>
        <v>M306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1st Trimester SY 2017-2018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MANAGDAG, JOSEFINO JR P. </v>
      </c>
      <c r="C9" s="104" t="str">
        <f>IF(NAMES!C2="","",NAMES!C2)</f>
        <v>M</v>
      </c>
      <c r="D9" s="81" t="str">
        <f>IF(NAMES!D2="","",NAMES!D2)</f>
        <v>BSIT-NET SEC TRACK-3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/>
      </c>
      <c r="C10" s="104" t="str">
        <f>IF(NAMES!C3="","",NAMES!C3)</f>
        <v/>
      </c>
      <c r="D10" s="81" t="str">
        <f>IF(NAMES!D3="","",NAMES!D3)</f>
        <v/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/>
      </c>
      <c r="C11" s="104" t="str">
        <f>IF(NAMES!C4="","",NAMES!C4)</f>
        <v/>
      </c>
      <c r="D11" s="81" t="str">
        <f>IF(NAMES!D4="","",NAMES!D4)</f>
        <v/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/>
      </c>
      <c r="C12" s="104" t="str">
        <f>IF(NAMES!C5="","",NAMES!C5)</f>
        <v/>
      </c>
      <c r="D12" s="81" t="str">
        <f>IF(NAMES!D5="","",NAMES!D5)</f>
        <v/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/>
      </c>
      <c r="C13" s="104" t="str">
        <f>IF(NAMES!C6="","",NAMES!C6)</f>
        <v/>
      </c>
      <c r="D13" s="81" t="str">
        <f>IF(NAMES!D6="","",NAMES!D6)</f>
        <v/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/>
      </c>
      <c r="C14" s="104" t="str">
        <f>IF(NAMES!C7="","",NAMES!C7)</f>
        <v/>
      </c>
      <c r="D14" s="81" t="str">
        <f>IF(NAMES!D7="","",NAMES!D7)</f>
        <v/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INTL1  ITCS 222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WEB PROGRAMMING 2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>TTH 8:30AM-9:30AM  TTHSAT 9:30AM-10:30AM</v>
      </c>
      <c r="B45" s="240"/>
      <c r="C45" s="241"/>
      <c r="D45" s="75" t="str">
        <f>D4</f>
        <v>M306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1st Trimester SY 2017-2018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Normal="100" workbookViewId="0">
      <selection activeCell="T23" sqref="T23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INTL1  ITCS 222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WEB PROGRAMMING 2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>TTH 8:30AM-9:30AM  TTHSAT 9:30AM-10:30AM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MANAGDAG, JOSEFINO JR P. </v>
      </c>
      <c r="C9" s="65" t="str">
        <f>CRS!C9</f>
        <v>M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INTL1  ITCS 222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WEB PROGRAMMING 2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>TTH 8:30AM-9:30AM  TTHSAT 9:30AM-10:30AM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INTL1  ITCS 222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PROGRAMMING 2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TTH 8:30AM-9:30AM  TTHSAT 9:30AM-10:30AM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MANAGDAG, JOSEFINO JR P. </v>
      </c>
      <c r="C9" s="65" t="str">
        <f>CRS!C9</f>
        <v>M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INTL1  ITCS 222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PROGRAMMING 2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TTH 8:30AM-9:30AM  TTHSAT 9:30AM-10:30AM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INTL1  ITCS 222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PROGRAMMING 2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TTH 8:30AM-9:30AM  TTHSAT 9:30AM-10:30AM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MANAGDAG, JOSEFINO JR P. </v>
      </c>
      <c r="C9" s="65" t="str">
        <f>CRS!C9</f>
        <v>M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INTL1  ITCS 222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PROGRAMMING 2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TTH 8:30AM-9:30AM  TTHSAT 9:30AM-10:30AM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INTL1</v>
      </c>
      <c r="C11" s="381" t="str">
        <f>'INITIAL INPUT'!G12</f>
        <v>ITCS 222</v>
      </c>
      <c r="D11" s="382"/>
      <c r="E11" s="382"/>
      <c r="F11" s="163"/>
      <c r="G11" s="383" t="str">
        <f>CRS!A4</f>
        <v>TTH 8:30AM-9:30AM  TTHSAT 9:30AM-10:30AM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1st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12002840</v>
      </c>
      <c r="C15" s="139" t="str">
        <f>IF(NAMES!B2="","",NAMES!B2)</f>
        <v xml:space="preserve">MANAGDAG, JOSEFINO JR P.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TRACK-3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/>
      </c>
      <c r="C16" s="139" t="str">
        <f>IF(NAMES!B3="","",NAMES!B3)</f>
        <v/>
      </c>
      <c r="D16" s="140"/>
      <c r="E16" s="141" t="str">
        <f>IF(NAMES!C3="","",NAMES!C3)</f>
        <v/>
      </c>
      <c r="F16" s="142"/>
      <c r="G16" s="143" t="str">
        <f>IF(NAMES!D3="","",NAMES!D3)</f>
        <v/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/>
      </c>
      <c r="C17" s="139" t="str">
        <f>IF(NAMES!B4="","",NAMES!B4)</f>
        <v/>
      </c>
      <c r="D17" s="140"/>
      <c r="E17" s="141" t="str">
        <f>IF(NAMES!C4="","",NAMES!C4)</f>
        <v/>
      </c>
      <c r="F17" s="142"/>
      <c r="G17" s="143" t="str">
        <f>IF(NAMES!D4="","",NAMES!D4)</f>
        <v/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/>
      </c>
      <c r="C18" s="139" t="str">
        <f>IF(NAMES!B5="","",NAMES!B5)</f>
        <v/>
      </c>
      <c r="D18" s="140"/>
      <c r="E18" s="141" t="str">
        <f>IF(NAMES!C5="","",NAMES!C5)</f>
        <v/>
      </c>
      <c r="F18" s="142"/>
      <c r="G18" s="143" t="str">
        <f>IF(NAMES!D5="","",NAMES!D5)</f>
        <v/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/>
      </c>
      <c r="C19" s="139" t="str">
        <f>IF(NAMES!B6="","",NAMES!B6)</f>
        <v/>
      </c>
      <c r="D19" s="140"/>
      <c r="E19" s="141" t="str">
        <f>IF(NAMES!C6="","",NAMES!C6)</f>
        <v/>
      </c>
      <c r="F19" s="142"/>
      <c r="G19" s="143" t="str">
        <f>IF(NAMES!D6="","",NAMES!D6)</f>
        <v/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/>
      </c>
      <c r="C20" s="139" t="str">
        <f>IF(NAMES!B7="","",NAMES!B7)</f>
        <v/>
      </c>
      <c r="D20" s="140"/>
      <c r="E20" s="141" t="str">
        <f>IF(NAMES!C7="","",NAMES!C7)</f>
        <v/>
      </c>
      <c r="F20" s="142"/>
      <c r="G20" s="143" t="str">
        <f>IF(NAMES!D7="","",NAMES!D7)</f>
        <v/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WEB PROGRAMMING 2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INTL1</v>
      </c>
      <c r="C72" s="381" t="str">
        <f>C11</f>
        <v>ITCS 222</v>
      </c>
      <c r="D72" s="382"/>
      <c r="E72" s="382"/>
      <c r="F72" s="163"/>
      <c r="G72" s="383" t="str">
        <f>G11</f>
        <v>TTH 8:30AM-9:30AM  TTHSAT 9:30AM-10:30AM</v>
      </c>
      <c r="H72" s="384"/>
      <c r="I72" s="384"/>
      <c r="J72" s="384"/>
      <c r="K72" s="384"/>
      <c r="L72" s="384"/>
      <c r="M72" s="384"/>
      <c r="N72" s="164"/>
      <c r="O72" s="385" t="str">
        <f>O11</f>
        <v>1st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WEB PROGRAMMING 2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2017-09-18T05:52:59Z</dcterms:modified>
</cp:coreProperties>
</file>