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Google Drive\17181\"/>
    </mc:Choice>
  </mc:AlternateContent>
  <bookViews>
    <workbookView xWindow="0" yWindow="0" windowWidth="19200" windowHeight="7650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/>
  <c r="D18" i="4"/>
  <c r="D17" i="4"/>
  <c r="D16" i="4"/>
  <c r="D16" i="6" s="1"/>
  <c r="D16" i="3"/>
  <c r="D15" i="4"/>
  <c r="D14" i="4"/>
  <c r="D13" i="4"/>
  <c r="D13" i="3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/>
  <c r="B27" i="4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5" i="6"/>
  <c r="C28" i="6"/>
  <c r="C30" i="6"/>
  <c r="C34" i="6"/>
  <c r="C37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2" i="7"/>
  <c r="D16" i="7"/>
  <c r="B17" i="7"/>
  <c r="B18" i="7"/>
  <c r="D19" i="7"/>
  <c r="D20" i="7"/>
  <c r="C25" i="7"/>
  <c r="C28" i="7"/>
  <c r="C30" i="7"/>
  <c r="B33" i="7"/>
  <c r="D35" i="7"/>
  <c r="B38" i="7"/>
  <c r="B58" i="7"/>
  <c r="B59" i="7"/>
  <c r="C65" i="7"/>
  <c r="C68" i="7"/>
  <c r="C70" i="7"/>
  <c r="C74" i="7"/>
  <c r="C75" i="7"/>
  <c r="C77" i="7"/>
  <c r="C80" i="7"/>
  <c r="B11" i="6"/>
  <c r="B12" i="6"/>
  <c r="B13" i="6"/>
  <c r="B15" i="6"/>
  <c r="B18" i="6"/>
  <c r="D18" i="6"/>
  <c r="B19" i="6"/>
  <c r="D19" i="6"/>
  <c r="B20" i="6"/>
  <c r="D21" i="6"/>
  <c r="B24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8" i="7"/>
  <c r="D30" i="7"/>
  <c r="C36" i="7"/>
  <c r="B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40" i="7" l="1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<sst xmlns="http://schemas.openxmlformats.org/spreadsheetml/2006/main" count="788" uniqueCount="247">
  <si>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</si>
  <si>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</si>
  <si>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</si>
  <si>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</si>
  <si>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</si>
  <si>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</si>
  <si>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</si>
  <si>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</si>
  <si>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</si>
  <si>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</si>
  <si>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</si>
  <si>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</si>
  <si>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</si>
  <si>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</si>
  <si>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</si>
  <si>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</si>
  <si>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</si>
  <si>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</si>
  <si>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</si>
  <si>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</si>
  <si>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</si>
  <si>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</si>
  <si>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</si>
  <si>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</si>
  <si>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</si>
  <si>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</si>
  <si>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</si>
  <si>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</si>
  <si>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</si>
  <si>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</si>
  <si>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</si>
  <si>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</si>
  <si>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</si>
  <si>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</si>
  <si>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</si>
  <si>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</si>
  <si>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</si>
  <si>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</si>
  <si>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</si>
  <si>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</si>
  <si>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</si>
  <si>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</si>
  <si>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</si>
  <si>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</si>
  <si>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</si>
  <si>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</si>
  <si>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</si>
  <si>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</si>
  <si>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</si>
  <si>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</si>
  <si>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</si>
  <si>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</si>
  <si>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</si>
  <si>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</si>
  <si>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</si>
  <si>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</si>
  <si>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</si>
  <si>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</si>
  <si>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</si>
  <si>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</si>
  <si>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</si>
  <si>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</si>
  <si>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</si>
  <si>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</si>
  <si>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</si>
  <si>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</si>
  <si>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</si>
  <si>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</si>
  <si>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</si>
  <si>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</si>
  <si>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</si>
  <si>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</si>
  <si>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</si>
  <si>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</si>
  <si>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</si>
  <si>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</si>
  <si>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</si>
  <si>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</si>
  <si>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</si>
  <si>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</si>
  <si>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</si>
  <si>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</si>
  <si>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</si>
  <si>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</si>
  <si>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</si>
  <si>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</si>
  <si>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</si>
  <si>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</si>
  <si>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</si>
  <si>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</si>
  <si>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</si>
  <si>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</si>
  <si>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</si>
  <si>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</si>
  <si>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</si>
  <si>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</si>
  <si>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</si>
  <si>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</si>
  <si>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</si>
  <si>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</si>
  <si>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</si>
  <si>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</si>
  <si>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</si>
  <si>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</si>
  <si>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</si>
  <si>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</si>
  <si>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</si>
  <si>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</si>
  <si>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</si>
  <si>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</si>
  <si>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</si>
  <si>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</si>
  <si>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</si>
  <si>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</si>
  <si>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</si>
  <si>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</si>
  <si>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</si>
  <si>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</si>
  <si>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</si>
  <si>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</si>
  <si>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</si>
  <si>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</si>
  <si>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</si>
  <si>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</si>
  <si>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</si>
  <si>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</si>
  <si>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</si>
  <si>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</si>
  <si>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</si>
  <si>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</si>
  <si>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</si>
  <si>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</si>
  <si>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</si>
  <si>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</si>
  <si>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</si>
  <si>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</si>
  <si>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</si>
  <si>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</si>
  <si>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</si>
  <si>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</si>
  <si>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</si>
  <si>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</si>
  <si>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</si>
  <si>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</si>
  <si>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</si>
  <si>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</si>
  <si>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</si>
  <si>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</si>
  <si>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</si>
  <si>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</si>
  <si>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</si>
  <si>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</si>
  <si>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</si>
  <si>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</si>
  <si>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</si>
  <si>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</si>
  <si>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</si>
  <si>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CITCS 2D</t>
  </si>
  <si>
    <t>ITE3</t>
  </si>
  <si>
    <t>WEB APPLICATION DEVELOPMENT</t>
  </si>
  <si>
    <t>M306</t>
  </si>
  <si>
    <t>TTH 8:30AM-9:30AM</t>
  </si>
  <si>
    <t>TTHSAT 9:30AM-10:30AM</t>
  </si>
  <si>
    <t xml:space="preserve">ABDALLA, WASIM M. </t>
  </si>
  <si>
    <t>BSIT-ERP TRACK-2</t>
  </si>
  <si>
    <t>15-3704-340</t>
  </si>
  <si>
    <t xml:space="preserve">AL-KHAREFI, ABDULRAHEEM A. </t>
  </si>
  <si>
    <t>BSIT-NET SEC TRACK-2</t>
  </si>
  <si>
    <t>14-5363-378</t>
  </si>
  <si>
    <t xml:space="preserve">ASONG, JONATHAN M. </t>
  </si>
  <si>
    <t>14-0254-927</t>
  </si>
  <si>
    <t xml:space="preserve">BANDOQUILLO, IAN R. </t>
  </si>
  <si>
    <t>BSIT-NET SEC TRACK-1</t>
  </si>
  <si>
    <t>14-3603-428</t>
  </si>
  <si>
    <t xml:space="preserve">BATNE, CRISTIN JOYE C. </t>
  </si>
  <si>
    <t>16-3642-717</t>
  </si>
  <si>
    <t xml:space="preserve">BOLHAYON, DANIEL JR Y. </t>
  </si>
  <si>
    <t>BSIT-WEB TRACK-1</t>
  </si>
  <si>
    <t>12008464</t>
  </si>
  <si>
    <t xml:space="preserve">CABRERA JR, LEOPOLDO D. </t>
  </si>
  <si>
    <t>15-0334-504</t>
  </si>
  <si>
    <t xml:space="preserve">CAGA, JULLYBETH M. </t>
  </si>
  <si>
    <t>BSIT-WEB TRACK-2</t>
  </si>
  <si>
    <t>14-4571-335</t>
  </si>
  <si>
    <t xml:space="preserve">CLEMENTE, TRISTAN LANZ S. </t>
  </si>
  <si>
    <t>16-3690-947</t>
  </si>
  <si>
    <t xml:space="preserve">CUTAY, FREDERICK HAROLD L. </t>
  </si>
  <si>
    <t>15-4362-285</t>
  </si>
  <si>
    <t xml:space="preserve">DAMIAN, MOJZESZ REDD S. </t>
  </si>
  <si>
    <t>15-4340-985</t>
  </si>
  <si>
    <t xml:space="preserve">DE GUZMAN, CRYSTAL FAITH L. </t>
  </si>
  <si>
    <t>16-4132-608</t>
  </si>
  <si>
    <t xml:space="preserve">DE GUZMAN, RHOMAR E. </t>
  </si>
  <si>
    <t>16-4628-687</t>
  </si>
  <si>
    <t xml:space="preserve">DUEÑAS, ZAIRA MAE A. </t>
  </si>
  <si>
    <t>16-4816-591</t>
  </si>
  <si>
    <t xml:space="preserve">DUNA, JAN ARRON M. </t>
  </si>
  <si>
    <t>16-3419-850</t>
  </si>
  <si>
    <t xml:space="preserve">GARCIA, KATHLEEN B. </t>
  </si>
  <si>
    <t>15-1951-909</t>
  </si>
  <si>
    <t xml:space="preserve">LAGUERTA, MARK CHESTER D. </t>
  </si>
  <si>
    <t>15-4138-965</t>
  </si>
  <si>
    <t xml:space="preserve">LAZARO, KEANU C. </t>
  </si>
  <si>
    <t>16-3632-373</t>
  </si>
  <si>
    <t xml:space="preserve">MANADCHAY, JERICO P. </t>
  </si>
  <si>
    <t>15-0193-749</t>
  </si>
  <si>
    <t xml:space="preserve">MORALES, JASON ANDREW D. </t>
  </si>
  <si>
    <t>16-3428-300</t>
  </si>
  <si>
    <t xml:space="preserve">NGAPPOL, JECIE FAITH B. </t>
  </si>
  <si>
    <t>16-4162-457</t>
  </si>
  <si>
    <t xml:space="preserve">NIMER, PFIZEL MITCH D. </t>
  </si>
  <si>
    <t>15-2477-845</t>
  </si>
  <si>
    <t xml:space="preserve">ORTILANO, CHRISTIAN PAUL G. </t>
  </si>
  <si>
    <t>16-5257-438</t>
  </si>
  <si>
    <t xml:space="preserve">PADLAN, GIAN CARLO C. </t>
  </si>
  <si>
    <t>15-0142-417</t>
  </si>
  <si>
    <t xml:space="preserve">RARAS, ALDONNA MAE V. </t>
  </si>
  <si>
    <t>14-4731-705</t>
  </si>
  <si>
    <t xml:space="preserve">REMIENDO, NICO O. </t>
  </si>
  <si>
    <t>16-4643-407</t>
  </si>
  <si>
    <t xml:space="preserve">SALDO, NIEL THOMAS M. </t>
  </si>
  <si>
    <t>16-4155-122</t>
  </si>
  <si>
    <t xml:space="preserve">SALIO-AN, RAIMUN B. </t>
  </si>
  <si>
    <t>16-4131-942</t>
  </si>
  <si>
    <t xml:space="preserve">SANTOS, JETHRO NATHANIEL D. </t>
  </si>
  <si>
    <t>14-3991-375</t>
  </si>
  <si>
    <t xml:space="preserve">SIDO, DENNIS S. </t>
  </si>
  <si>
    <t>16-3757-989</t>
  </si>
  <si>
    <t xml:space="preserve">SINGWEY, JAY NELL B. </t>
  </si>
  <si>
    <t>16-3729-902</t>
  </si>
  <si>
    <t xml:space="preserve">SISSI-IT, SHARMAE NYLLE T. </t>
  </si>
  <si>
    <t>16-4467-761</t>
  </si>
  <si>
    <t xml:space="preserve">TALOBAN, AURONY JOHN M. </t>
  </si>
  <si>
    <t>BSIT-ERP TRACK-1</t>
  </si>
  <si>
    <t>16-3752-873</t>
  </si>
  <si>
    <t xml:space="preserve">TANGALIN, NEIL C. </t>
  </si>
  <si>
    <t>15-4247-395</t>
  </si>
  <si>
    <t xml:space="preserve">UMANITO, LEXTER GARRIEL P. </t>
  </si>
  <si>
    <t>15-4864-404</t>
  </si>
  <si>
    <t xml:space="preserve">VALDEZ, REIGN MARK B. </t>
  </si>
  <si>
    <t>15-4100-743</t>
  </si>
  <si>
    <t xml:space="preserve">VILLAFLOR, MARLYN H. </t>
  </si>
  <si>
    <t>16-4295-734</t>
  </si>
  <si>
    <t xml:space="preserve">VISPERAS, NORMAN L. </t>
  </si>
  <si>
    <t>15-3803-773</t>
  </si>
  <si>
    <t xml:space="preserve">VITA, FRANCIS NICOLAS O. </t>
  </si>
  <si>
    <t>16-3461-248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</si>
</sst>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G16" sqref="G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2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2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2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87" t="s">
        <v>157</v>
      </c>
      <c r="E12" s="223"/>
      <c r="F12" s="1"/>
      <c r="G12" s="219" t="s">
        <v>158</v>
      </c>
      <c r="H12" s="222"/>
      <c r="I12" s="2"/>
      <c r="J12" s="219" t="s">
        <v>159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87" t="s">
        <v>156</v>
      </c>
      <c r="E16" s="188"/>
      <c r="F16" s="4"/>
      <c r="G16" s="168" t="s">
        <v>155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44" sqref="B44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106</v>
      </c>
      <c r="D6" s="51" t="s">
        <v>172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114</v>
      </c>
      <c r="D8" s="51" t="s">
        <v>177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106</v>
      </c>
      <c r="D9" s="51" t="s">
        <v>182</v>
      </c>
      <c r="E9" s="47" t="s">
        <v>183</v>
      </c>
    </row>
    <row r="10" spans="1:5" ht="12.75" customHeight="1" x14ac:dyDescent="0.25">
      <c r="A10" s="50" t="s">
        <v>42</v>
      </c>
      <c r="B10" s="46" t="s">
        <v>184</v>
      </c>
      <c r="C10" s="47" t="s">
        <v>114</v>
      </c>
      <c r="D10" s="51" t="s">
        <v>177</v>
      </c>
      <c r="E10" s="47" t="s">
        <v>185</v>
      </c>
    </row>
    <row r="11" spans="1:5" ht="12.75" customHeight="1" x14ac:dyDescent="0.25">
      <c r="A11" s="50" t="s">
        <v>43</v>
      </c>
      <c r="B11" s="48" t="s">
        <v>186</v>
      </c>
      <c r="C11" s="47" t="s">
        <v>114</v>
      </c>
      <c r="D11" s="51" t="s">
        <v>167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177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106</v>
      </c>
      <c r="D13" s="51" t="s">
        <v>177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114</v>
      </c>
      <c r="D14" s="51" t="s">
        <v>177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106</v>
      </c>
      <c r="D15" s="51" t="s">
        <v>177</v>
      </c>
      <c r="E15" s="47" t="s">
        <v>195</v>
      </c>
    </row>
    <row r="16" spans="1:5" ht="12.75" customHeight="1" x14ac:dyDescent="0.25">
      <c r="A16" s="50" t="s">
        <v>48</v>
      </c>
      <c r="B16" s="46" t="s">
        <v>196</v>
      </c>
      <c r="C16" s="47" t="s">
        <v>114</v>
      </c>
      <c r="D16" s="51" t="s">
        <v>177</v>
      </c>
      <c r="E16" s="47" t="s">
        <v>197</v>
      </c>
    </row>
    <row r="17" spans="1:5" ht="12.75" customHeight="1" x14ac:dyDescent="0.25">
      <c r="A17" s="50" t="s">
        <v>49</v>
      </c>
      <c r="B17" s="46" t="s">
        <v>198</v>
      </c>
      <c r="C17" s="47" t="s">
        <v>106</v>
      </c>
      <c r="D17" s="51" t="s">
        <v>172</v>
      </c>
      <c r="E17" s="47" t="s">
        <v>199</v>
      </c>
    </row>
    <row r="18" spans="1:5" ht="12.75" customHeight="1" x14ac:dyDescent="0.25">
      <c r="A18" s="50" t="s">
        <v>50</v>
      </c>
      <c r="B18" s="46" t="s">
        <v>200</v>
      </c>
      <c r="C18" s="47" t="s">
        <v>114</v>
      </c>
      <c r="D18" s="51" t="s">
        <v>167</v>
      </c>
      <c r="E18" s="47" t="s">
        <v>201</v>
      </c>
    </row>
    <row r="19" spans="1:5" ht="12.75" customHeight="1" x14ac:dyDescent="0.25">
      <c r="A19" s="50" t="s">
        <v>51</v>
      </c>
      <c r="B19" s="46" t="s">
        <v>202</v>
      </c>
      <c r="C19" s="47" t="s">
        <v>114</v>
      </c>
      <c r="D19" s="51" t="s">
        <v>177</v>
      </c>
      <c r="E19" s="47" t="s">
        <v>203</v>
      </c>
    </row>
    <row r="20" spans="1:5" ht="12.75" customHeight="1" x14ac:dyDescent="0.25">
      <c r="A20" s="50" t="s">
        <v>52</v>
      </c>
      <c r="B20" s="46" t="s">
        <v>204</v>
      </c>
      <c r="C20" s="47" t="s">
        <v>114</v>
      </c>
      <c r="D20" s="51" t="s">
        <v>167</v>
      </c>
      <c r="E20" s="47" t="s">
        <v>205</v>
      </c>
    </row>
    <row r="21" spans="1:5" ht="12.75" customHeight="1" x14ac:dyDescent="0.25">
      <c r="A21" s="50" t="s">
        <v>53</v>
      </c>
      <c r="B21" s="46" t="s">
        <v>206</v>
      </c>
      <c r="C21" s="47" t="s">
        <v>114</v>
      </c>
      <c r="D21" s="51" t="s">
        <v>177</v>
      </c>
      <c r="E21" s="47" t="s">
        <v>207</v>
      </c>
    </row>
    <row r="22" spans="1:5" ht="12.75" customHeight="1" x14ac:dyDescent="0.25">
      <c r="A22" s="50" t="s">
        <v>54</v>
      </c>
      <c r="B22" s="46" t="s">
        <v>208</v>
      </c>
      <c r="C22" s="47" t="s">
        <v>106</v>
      </c>
      <c r="D22" s="51" t="s">
        <v>177</v>
      </c>
      <c r="E22" s="47" t="s">
        <v>209</v>
      </c>
    </row>
    <row r="23" spans="1:5" ht="12.75" customHeight="1" x14ac:dyDescent="0.25">
      <c r="A23" s="50" t="s">
        <v>55</v>
      </c>
      <c r="B23" s="46" t="s">
        <v>210</v>
      </c>
      <c r="C23" s="47" t="s">
        <v>114</v>
      </c>
      <c r="D23" s="51" t="s">
        <v>177</v>
      </c>
      <c r="E23" s="47" t="s">
        <v>211</v>
      </c>
    </row>
    <row r="24" spans="1:5" ht="12.75" customHeight="1" x14ac:dyDescent="0.25">
      <c r="A24" s="50" t="s">
        <v>56</v>
      </c>
      <c r="B24" s="46" t="s">
        <v>212</v>
      </c>
      <c r="C24" s="47" t="s">
        <v>114</v>
      </c>
      <c r="D24" s="51" t="s">
        <v>177</v>
      </c>
      <c r="E24" s="47" t="s">
        <v>213</v>
      </c>
    </row>
    <row r="25" spans="1:5" ht="12.75" customHeight="1" x14ac:dyDescent="0.25">
      <c r="A25" s="50" t="s">
        <v>57</v>
      </c>
      <c r="B25" s="46" t="s">
        <v>214</v>
      </c>
      <c r="C25" s="47" t="s">
        <v>114</v>
      </c>
      <c r="D25" s="51" t="s">
        <v>167</v>
      </c>
      <c r="E25" s="47" t="s">
        <v>215</v>
      </c>
    </row>
    <row r="26" spans="1:5" ht="12.75" customHeight="1" x14ac:dyDescent="0.25">
      <c r="A26" s="50" t="s">
        <v>58</v>
      </c>
      <c r="B26" s="46" t="s">
        <v>216</v>
      </c>
      <c r="C26" s="47" t="s">
        <v>106</v>
      </c>
      <c r="D26" s="51" t="s">
        <v>167</v>
      </c>
      <c r="E26" s="47" t="s">
        <v>217</v>
      </c>
    </row>
    <row r="27" spans="1:5" ht="12.75" customHeight="1" x14ac:dyDescent="0.25">
      <c r="A27" s="50" t="s">
        <v>59</v>
      </c>
      <c r="B27" s="46" t="s">
        <v>218</v>
      </c>
      <c r="C27" s="47" t="s">
        <v>114</v>
      </c>
      <c r="D27" s="51" t="s">
        <v>177</v>
      </c>
      <c r="E27" s="47" t="s">
        <v>219</v>
      </c>
    </row>
    <row r="28" spans="1:5" ht="12.75" customHeight="1" x14ac:dyDescent="0.25">
      <c r="A28" s="50" t="s">
        <v>60</v>
      </c>
      <c r="B28" s="46" t="s">
        <v>220</v>
      </c>
      <c r="C28" s="47" t="s">
        <v>114</v>
      </c>
      <c r="D28" s="51" t="s">
        <v>172</v>
      </c>
      <c r="E28" s="47" t="s">
        <v>221</v>
      </c>
    </row>
    <row r="29" spans="1:5" ht="12.75" customHeight="1" x14ac:dyDescent="0.25">
      <c r="A29" s="50" t="s">
        <v>61</v>
      </c>
      <c r="B29" s="46" t="s">
        <v>222</v>
      </c>
      <c r="C29" s="47" t="s">
        <v>114</v>
      </c>
      <c r="D29" s="51" t="s">
        <v>172</v>
      </c>
      <c r="E29" s="47" t="s">
        <v>223</v>
      </c>
    </row>
    <row r="30" spans="1:5" ht="12.75" customHeight="1" x14ac:dyDescent="0.25">
      <c r="A30" s="50" t="s">
        <v>62</v>
      </c>
      <c r="B30" s="46" t="s">
        <v>224</v>
      </c>
      <c r="C30" s="47" t="s">
        <v>114</v>
      </c>
      <c r="D30" s="51" t="s">
        <v>182</v>
      </c>
      <c r="E30" s="47" t="s">
        <v>225</v>
      </c>
    </row>
    <row r="31" spans="1:5" ht="12.75" customHeight="1" x14ac:dyDescent="0.25">
      <c r="A31" s="50" t="s">
        <v>63</v>
      </c>
      <c r="B31" s="46" t="s">
        <v>226</v>
      </c>
      <c r="C31" s="47" t="s">
        <v>114</v>
      </c>
      <c r="D31" s="51" t="s">
        <v>177</v>
      </c>
      <c r="E31" s="47" t="s">
        <v>227</v>
      </c>
    </row>
    <row r="32" spans="1:5" ht="12.75" customHeight="1" x14ac:dyDescent="0.25">
      <c r="A32" s="50" t="s">
        <v>64</v>
      </c>
      <c r="B32" s="46" t="s">
        <v>228</v>
      </c>
      <c r="C32" s="47" t="s">
        <v>114</v>
      </c>
      <c r="D32" s="51" t="s">
        <v>177</v>
      </c>
      <c r="E32" s="47" t="s">
        <v>229</v>
      </c>
    </row>
    <row r="33" spans="1:5" ht="12.75" customHeight="1" x14ac:dyDescent="0.25">
      <c r="A33" s="50" t="s">
        <v>65</v>
      </c>
      <c r="B33" s="46" t="s">
        <v>230</v>
      </c>
      <c r="C33" s="47" t="s">
        <v>106</v>
      </c>
      <c r="D33" s="51" t="s">
        <v>172</v>
      </c>
      <c r="E33" s="47" t="s">
        <v>231</v>
      </c>
    </row>
    <row r="34" spans="1:5" ht="12.75" customHeight="1" x14ac:dyDescent="0.25">
      <c r="A34" s="50" t="s">
        <v>66</v>
      </c>
      <c r="B34" s="46" t="s">
        <v>232</v>
      </c>
      <c r="C34" s="47" t="s">
        <v>114</v>
      </c>
      <c r="D34" s="51" t="s">
        <v>233</v>
      </c>
      <c r="E34" s="47" t="s">
        <v>234</v>
      </c>
    </row>
    <row r="35" spans="1:5" ht="12.75" customHeight="1" x14ac:dyDescent="0.25">
      <c r="A35" s="50" t="s">
        <v>67</v>
      </c>
      <c r="B35" s="46" t="s">
        <v>235</v>
      </c>
      <c r="C35" s="47" t="s">
        <v>114</v>
      </c>
      <c r="D35" s="51" t="s">
        <v>182</v>
      </c>
      <c r="E35" s="47" t="s">
        <v>236</v>
      </c>
    </row>
    <row r="36" spans="1:5" ht="12.75" customHeight="1" x14ac:dyDescent="0.25">
      <c r="A36" s="50" t="s">
        <v>68</v>
      </c>
      <c r="B36" s="46" t="s">
        <v>237</v>
      </c>
      <c r="C36" s="47" t="s">
        <v>114</v>
      </c>
      <c r="D36" s="51" t="s">
        <v>182</v>
      </c>
      <c r="E36" s="47" t="s">
        <v>238</v>
      </c>
    </row>
    <row r="37" spans="1:5" ht="12.75" customHeight="1" x14ac:dyDescent="0.25">
      <c r="A37" s="50" t="s">
        <v>69</v>
      </c>
      <c r="B37" s="46" t="s">
        <v>239</v>
      </c>
      <c r="C37" s="47" t="s">
        <v>114</v>
      </c>
      <c r="D37" s="51" t="s">
        <v>177</v>
      </c>
      <c r="E37" s="47" t="s">
        <v>240</v>
      </c>
    </row>
    <row r="38" spans="1:5" ht="12.75" customHeight="1" x14ac:dyDescent="0.25">
      <c r="A38" s="50" t="s">
        <v>70</v>
      </c>
      <c r="B38" s="46" t="s">
        <v>241</v>
      </c>
      <c r="C38" s="47" t="s">
        <v>106</v>
      </c>
      <c r="D38" s="51" t="s">
        <v>172</v>
      </c>
      <c r="E38" s="47" t="s">
        <v>242</v>
      </c>
    </row>
    <row r="39" spans="1:5" ht="12.75" customHeight="1" x14ac:dyDescent="0.25">
      <c r="A39" s="50" t="s">
        <v>71</v>
      </c>
      <c r="B39" s="46" t="s">
        <v>243</v>
      </c>
      <c r="C39" s="47" t="s">
        <v>114</v>
      </c>
      <c r="D39" s="51" t="s">
        <v>172</v>
      </c>
      <c r="E39" s="47" t="s">
        <v>244</v>
      </c>
    </row>
    <row r="40" spans="1:5" ht="12.75" customHeight="1" x14ac:dyDescent="0.25">
      <c r="A40" s="50" t="s">
        <v>72</v>
      </c>
      <c r="B40" s="46" t="s">
        <v>245</v>
      </c>
      <c r="C40" s="47" t="s">
        <v>114</v>
      </c>
      <c r="D40" s="51" t="s">
        <v>167</v>
      </c>
      <c r="E40" s="47" t="s">
        <v>246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27" t="str">
        <f>CONCATENATE('INITIAL INPUT'!D12,"  ",'INITIAL INPUT'!G12)</f>
        <v>CITCS 2D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2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2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25">
      <c r="A4" s="239" t="str">
        <f>CONCATENATE('INITIAL INPUT'!D14,"  ",'INITIAL INPUT'!G14)</f>
        <v>TTH 8:30AM-9:30AM  TTHSAT 9:30AM-10:30AM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25">
      <c r="A5" s="239" t="str">
        <f>CONCATENATE('INITIAL INPUT'!G16," Trimester ","SY ",'INITIAL INPUT'!D16)</f>
        <v>1st Trimester SY 2017-2018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2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ABDALLA, WASIM M. </v>
      </c>
      <c r="C9" s="104" t="str">
        <f>IF(NAMES!C2="","",NAMES!C2)</f>
        <v>M</v>
      </c>
      <c r="D9" s="81" t="str">
        <f>IF(NAMES!D2="","",NAMES!D2)</f>
        <v>BSIT-ERP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AL-KHAREFI, ABDULRAHEEM A. </v>
      </c>
      <c r="C10" s="104" t="str">
        <f>IF(NAMES!C3="","",NAMES!C3)</f>
        <v>M</v>
      </c>
      <c r="D10" s="81" t="str">
        <f>IF(NAMES!D3="","",NAMES!D3)</f>
        <v>BSIT-NET SEC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 xml:space="preserve">ASONG, JONATHAN M. </v>
      </c>
      <c r="C11" s="104" t="str">
        <f>IF(NAMES!C4="","",NAMES!C4)</f>
        <v>M</v>
      </c>
      <c r="D11" s="81" t="str">
        <f>IF(NAMES!D4="","",NAMES!D4)</f>
        <v>BSIT-ERP TRACK-2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 xml:space="preserve">BANDOQUILLO, IAN R. </v>
      </c>
      <c r="C12" s="104" t="str">
        <f>IF(NAMES!C5="","",NAMES!C5)</f>
        <v>M</v>
      </c>
      <c r="D12" s="81" t="str">
        <f>IF(NAMES!D5="","",NAMES!D5)</f>
        <v>BSIT-NET SEC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 xml:space="preserve">BATNE, CRISTIN JOYE C. </v>
      </c>
      <c r="C13" s="104" t="str">
        <f>IF(NAMES!C6="","",NAMES!C6)</f>
        <v>F</v>
      </c>
      <c r="D13" s="81" t="str">
        <f>IF(NAMES!D6="","",NAMES!D6)</f>
        <v>BSIT-NET SEC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 xml:space="preserve">BOLHAYON, DANIEL JR Y. </v>
      </c>
      <c r="C14" s="104" t="str">
        <f>IF(NAMES!C7="","",NAMES!C7)</f>
        <v>M</v>
      </c>
      <c r="D14" s="81" t="str">
        <f>IF(NAMES!D7="","",NAMES!D7)</f>
        <v>BSIT-WEB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 xml:space="preserve">CABRERA JR, LEOPOLDO D.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 xml:space="preserve">CAGA, JULLYBETH M. </v>
      </c>
      <c r="C16" s="104" t="str">
        <f>IF(NAMES!C9="","",NAMES!C9)</f>
        <v>F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 xml:space="preserve">CLEMENTE, TRISTAN LANZ S. </v>
      </c>
      <c r="C17" s="104" t="str">
        <f>IF(NAMES!C10="","",NAMES!C10)</f>
        <v>M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 xml:space="preserve">CUTAY, FREDERICK HAROLD L. </v>
      </c>
      <c r="C18" s="104" t="str">
        <f>IF(NAMES!C11="","",NAMES!C11)</f>
        <v>M</v>
      </c>
      <c r="D18" s="81" t="str">
        <f>IF(NAMES!D11="","",NAMES!D11)</f>
        <v>BSIT-NET SEC TRACK-2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 xml:space="preserve">DAMIAN, MOJZESZ REDD S.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 xml:space="preserve">DE GUZMAN, CRYSTAL FAITH L. </v>
      </c>
      <c r="C20" s="104" t="str">
        <f>IF(NAMES!C13="","",NAMES!C13)</f>
        <v>F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 xml:space="preserve">DE GUZMAN, RHOMAR E. </v>
      </c>
      <c r="C21" s="104" t="str">
        <f>IF(NAMES!C14="","",NAMES!C14)</f>
        <v>M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 xml:space="preserve">DUEÑAS, ZAIRA MAE A. </v>
      </c>
      <c r="C22" s="104" t="str">
        <f>IF(NAMES!C15="","",NAMES!C15)</f>
        <v>F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 xml:space="preserve">DUNA, JAN ARRON M.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 xml:space="preserve">GARCIA, KATHLEEN B. </v>
      </c>
      <c r="C24" s="104" t="str">
        <f>IF(NAMES!C17="","",NAMES!C17)</f>
        <v>F</v>
      </c>
      <c r="D24" s="81" t="str">
        <f>IF(NAMES!D17="","",NAMES!D17)</f>
        <v>BSIT-NET SEC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 xml:space="preserve">LAGUERTA, MARK CHESTER D. </v>
      </c>
      <c r="C25" s="104" t="str">
        <f>IF(NAMES!C18="","",NAMES!C18)</f>
        <v>M</v>
      </c>
      <c r="D25" s="81" t="str">
        <f>IF(NAMES!D18="","",NAMES!D18)</f>
        <v>BSIT-NET SEC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 xml:space="preserve">LAZARO, KEANU C.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">
      <c r="A27" s="90" t="s">
        <v>52</v>
      </c>
      <c r="B27" s="79" t="str">
        <f>IF(NAMES!B20="","",NAMES!B20)</f>
        <v xml:space="preserve">MANADCHAY, JERICO P. </v>
      </c>
      <c r="C27" s="104" t="str">
        <f>IF(NAMES!C20="","",NAMES!C20)</f>
        <v>M</v>
      </c>
      <c r="D27" s="81" t="str">
        <f>IF(NAMES!D20="","",NAMES!D20)</f>
        <v>BSIT-NET SEC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">
      <c r="A28" s="90" t="s">
        <v>53</v>
      </c>
      <c r="B28" s="79" t="str">
        <f>IF(NAMES!B21="","",NAMES!B21)</f>
        <v xml:space="preserve">MORALES, JASON ANDREW D.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">
      <c r="A29" s="90" t="s">
        <v>54</v>
      </c>
      <c r="B29" s="79" t="str">
        <f>IF(NAMES!B22="","",NAMES!B22)</f>
        <v xml:space="preserve">NGAPPOL, JECIE FAITH B. </v>
      </c>
      <c r="C29" s="104" t="str">
        <f>IF(NAMES!C22="","",NAMES!C22)</f>
        <v>F</v>
      </c>
      <c r="D29" s="81" t="str">
        <f>IF(NAMES!D22="","",NAMES!D22)</f>
        <v>BSIT-WEB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">
      <c r="A30" s="90" t="s">
        <v>55</v>
      </c>
      <c r="B30" s="79" t="str">
        <f>IF(NAMES!B23="","",NAMES!B23)</f>
        <v xml:space="preserve">NIMER, PFIZEL MITCH D. </v>
      </c>
      <c r="C30" s="104" t="str">
        <f>IF(NAMES!C23="","",NAMES!C23)</f>
        <v>M</v>
      </c>
      <c r="D30" s="81" t="str">
        <f>IF(NAMES!D23="","",NAMES!D23)</f>
        <v>BSIT-WEB TRACK-1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">
      <c r="A31" s="90" t="s">
        <v>56</v>
      </c>
      <c r="B31" s="79" t="str">
        <f>IF(NAMES!B24="","",NAMES!B24)</f>
        <v xml:space="preserve">ORTILANO, CHRISTIAN PAUL G. </v>
      </c>
      <c r="C31" s="104" t="str">
        <f>IF(NAMES!C24="","",NAMES!C24)</f>
        <v>M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">
      <c r="A32" s="90" t="s">
        <v>57</v>
      </c>
      <c r="B32" s="79" t="str">
        <f>IF(NAMES!B25="","",NAMES!B25)</f>
        <v xml:space="preserve">PADLAN, GIAN CARLO C.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">
      <c r="A33" s="90" t="s">
        <v>58</v>
      </c>
      <c r="B33" s="79" t="str">
        <f>IF(NAMES!B26="","",NAMES!B26)</f>
        <v xml:space="preserve">RARAS, ALDONNA MAE V. </v>
      </c>
      <c r="C33" s="104" t="str">
        <f>IF(NAMES!C26="","",NAMES!C26)</f>
        <v>F</v>
      </c>
      <c r="D33" s="81" t="str">
        <f>IF(NAMES!D26="","",NAMES!D26)</f>
        <v>BSIT-NET SEC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">
      <c r="A34" s="90" t="s">
        <v>59</v>
      </c>
      <c r="B34" s="79" t="str">
        <f>IF(NAMES!B27="","",NAMES!B27)</f>
        <v xml:space="preserve">REMIENDO, NICO O. </v>
      </c>
      <c r="C34" s="104" t="str">
        <f>IF(NAMES!C27="","",NAMES!C27)</f>
        <v>M</v>
      </c>
      <c r="D34" s="81" t="str">
        <f>IF(NAMES!D27="","",NAMES!D27)</f>
        <v>BSIT-WEB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">
      <c r="A35" s="90" t="s">
        <v>60</v>
      </c>
      <c r="B35" s="79" t="str">
        <f>IF(NAMES!B28="","",NAMES!B28)</f>
        <v xml:space="preserve">SALDO, NIEL THOMAS M. </v>
      </c>
      <c r="C35" s="104" t="str">
        <f>IF(NAMES!C28="","",NAMES!C28)</f>
        <v>M</v>
      </c>
      <c r="D35" s="81" t="str">
        <f>IF(NAMES!D28="","",NAMES!D28)</f>
        <v>BSIT-NET SEC TRACK-1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">
      <c r="A36" s="90" t="s">
        <v>61</v>
      </c>
      <c r="B36" s="79" t="str">
        <f>IF(NAMES!B29="","",NAMES!B29)</f>
        <v xml:space="preserve">SALIO-AN, RAIMUN B. </v>
      </c>
      <c r="C36" s="104" t="str">
        <f>IF(NAMES!C29="","",NAMES!C29)</f>
        <v>M</v>
      </c>
      <c r="D36" s="81" t="str">
        <f>IF(NAMES!D29="","",NAMES!D29)</f>
        <v>BSIT-NET SEC TRACK-1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">
      <c r="A37" s="90" t="s">
        <v>62</v>
      </c>
      <c r="B37" s="79" t="str">
        <f>IF(NAMES!B30="","",NAMES!B30)</f>
        <v xml:space="preserve">SANTOS, JETHRO NATHANIEL D.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">
      <c r="A38" s="90" t="s">
        <v>63</v>
      </c>
      <c r="B38" s="79" t="str">
        <f>IF(NAMES!B31="","",NAMES!B31)</f>
        <v xml:space="preserve">SIDO, DENNIS S. </v>
      </c>
      <c r="C38" s="104" t="str">
        <f>IF(NAMES!C31="","",NAMES!C31)</f>
        <v>M</v>
      </c>
      <c r="D38" s="81" t="str">
        <f>IF(NAMES!D31="","",NAMES!D31)</f>
        <v>BSIT-WEB TRACK-1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">
      <c r="A39" s="90" t="s">
        <v>64</v>
      </c>
      <c r="B39" s="79" t="str">
        <f>IF(NAMES!B32="","",NAMES!B32)</f>
        <v xml:space="preserve">SINGWEY, JAY NELL B. </v>
      </c>
      <c r="C39" s="104" t="str">
        <f>IF(NAMES!C32="","",NAMES!C32)</f>
        <v>M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">
      <c r="A40" s="90" t="s">
        <v>65</v>
      </c>
      <c r="B40" s="79" t="str">
        <f>IF(NAMES!B33="","",NAMES!B33)</f>
        <v xml:space="preserve">SISSI-IT, SHARMAE NYLLE T. </v>
      </c>
      <c r="C40" s="104" t="str">
        <f>IF(NAMES!C33="","",NAMES!C33)</f>
        <v>F</v>
      </c>
      <c r="D40" s="81" t="str">
        <f>IF(NAMES!D33="","",NAMES!D33)</f>
        <v>BSIT-NET SEC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27" t="str">
        <f>A1</f>
        <v>CITCS 2D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2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2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25">
      <c r="A45" s="239" t="str">
        <f>A4</f>
        <v>TTH 8:30AM-9:30AM  TTHSAT 9:30AM-10:30AM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25">
      <c r="A46" s="239" t="str">
        <f>A5</f>
        <v>1st Trimester SY 2017-2018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2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">
      <c r="A50" s="78" t="s">
        <v>66</v>
      </c>
      <c r="B50" s="79" t="str">
        <f>IF(NAMES!B34="","",NAMES!B34)</f>
        <v xml:space="preserve">TALOBAN, AURONY JOHN M. </v>
      </c>
      <c r="C50" s="80" t="str">
        <f>IF(NAMES!C34="","",NAMES!C34)</f>
        <v>M</v>
      </c>
      <c r="D50" s="81" t="str">
        <f>IF(NAMES!D34="","",NAMES!D34)</f>
        <v>BSIT-ERP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 xml:space="preserve">TANGALIN, NEIL C. </v>
      </c>
      <c r="C51" s="104" t="str">
        <f>IF(NAMES!C35="","",NAMES!C35)</f>
        <v>M</v>
      </c>
      <c r="D51" s="81" t="str">
        <f>IF(NAMES!D35="","",NAMES!D35)</f>
        <v>BSIT-WEB TRACK-2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 xml:space="preserve">UMANITO, LEXTER GARRIEL P.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 xml:space="preserve">VALDEZ, REIGN MARK B.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 xml:space="preserve">VILLAFLOR, MARLYN H. </v>
      </c>
      <c r="C54" s="104" t="str">
        <f>IF(NAMES!C38="","",NAMES!C38)</f>
        <v>F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 xml:space="preserve">VISPERAS, NORMAN L.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 xml:space="preserve">VITA, FRANCIS NICOLAS O. </v>
      </c>
      <c r="C56" s="104" t="str">
        <f>IF(NAMES!C40="","",NAMES!C40)</f>
        <v>M</v>
      </c>
      <c r="D56" s="81" t="str">
        <f>IF(NAMES!D40="","",NAMES!D40)</f>
        <v>BSIT-NET SEC TRACK-2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Normal="100" workbookViewId="0">
      <selection activeCell="T23" sqref="T23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50" t="str">
        <f>CRS!A1</f>
        <v>CITCS 2D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ABDALLA, WASIM M. </v>
      </c>
      <c r="C9" s="65" t="str">
        <f>CRS!C9</f>
        <v>M</v>
      </c>
      <c r="D9" s="70" t="str">
        <f>CRS!D9</f>
        <v>BSIT-ERP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AL-KHAREFI, ABDULRAHEEM A.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 xml:space="preserve">BANDOQUILLO, IAN R.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 xml:space="preserve">BATNE, CRISTIN JOYE C. </v>
      </c>
      <c r="C13" s="65" t="str">
        <f>CRS!C13</f>
        <v>F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 xml:space="preserve">CLEMENTE, TRISTAN LANZ S.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 xml:space="preserve">CUTAY, FREDERICK HAROLD L.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 xml:space="preserve">DAMIAN, MOJZESZ REDD S.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 xml:space="preserve">DE GUZMAN, CRYSTAL FAITH L.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 xml:space="preserve">DE GUZMAN, RHOMAR E.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 xml:space="preserve">DUEÑAS, ZAIRA MAE A.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 xml:space="preserve">GARCIA, KATHLEEN B. </v>
      </c>
      <c r="C24" s="65" t="str">
        <f>CRS!C24</f>
        <v>F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 xml:space="preserve">LAGUERTA, MARK CHESTER D. </v>
      </c>
      <c r="C25" s="65" t="str">
        <f>CRS!C25</f>
        <v>M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 xml:space="preserve">LAZARO, KEANU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25">
      <c r="A27" s="56" t="s">
        <v>52</v>
      </c>
      <c r="B27" s="59" t="str">
        <f>CRS!B27</f>
        <v xml:space="preserve">MANADCHAY, JERICO P.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25">
      <c r="A28" s="56" t="s">
        <v>53</v>
      </c>
      <c r="B28" s="59" t="str">
        <f>CRS!B28</f>
        <v xml:space="preserve">MORALES, JASON ANDREW D.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25">
      <c r="A29" s="56" t="s">
        <v>54</v>
      </c>
      <c r="B29" s="59" t="str">
        <f>CRS!B29</f>
        <v xml:space="preserve">NGAPPOL, JECIE FAITH B.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25">
      <c r="A30" s="56" t="s">
        <v>55</v>
      </c>
      <c r="B30" s="59" t="str">
        <f>CRS!B30</f>
        <v xml:space="preserve">NIMER, PFIZEL MITCH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25">
      <c r="A31" s="56" t="s">
        <v>56</v>
      </c>
      <c r="B31" s="59" t="str">
        <f>CRS!B31</f>
        <v xml:space="preserve">ORTILANO, CHRISTIAN PAUL G.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25">
      <c r="A32" s="56" t="s">
        <v>57</v>
      </c>
      <c r="B32" s="59" t="str">
        <f>CRS!B32</f>
        <v xml:space="preserve">PADLAN, GIAN CARLO C.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25">
      <c r="A33" s="56" t="s">
        <v>58</v>
      </c>
      <c r="B33" s="59" t="str">
        <f>CRS!B33</f>
        <v xml:space="preserve">RARAS, ALDONNA MAE V.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 xml:space="preserve">REMIENDO, NICO O.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 xml:space="preserve">SALDO, NIEL THOMAS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 xml:space="preserve">SALIO-AN, RAIMUN B.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 xml:space="preserve">SANTOS, JETHRO NATHANIEL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 xml:space="preserve">SIDO, DENNIS S.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 xml:space="preserve">SINGWEY, JAY NELL B.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 xml:space="preserve">SISSI-IT, SHARMAE NYLLE T.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54" t="str">
        <f>A1</f>
        <v>CITCS 2D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25">
      <c r="A50" s="58" t="s">
        <v>66</v>
      </c>
      <c r="B50" s="59" t="str">
        <f>CRS!B50</f>
        <v xml:space="preserve">TALOBAN, AURONY JOHN M. </v>
      </c>
      <c r="C50" s="65" t="str">
        <f>CRS!C50</f>
        <v>M</v>
      </c>
      <c r="D50" s="70" t="str">
        <f>CRS!D50</f>
        <v>BSIT-ERP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 xml:space="preserve">TANGALIN, NEIL C.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 xml:space="preserve">UMANITO, LEXTER GARRIEL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 xml:space="preserve">VILLAFLOR, MARLYN H. </v>
      </c>
      <c r="C54" s="65" t="str">
        <f>CRS!C54</f>
        <v>F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 xml:space="preserve">VISPERAS, NORMAN L.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2D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ABDALLA, WASIM M. </v>
      </c>
      <c r="C9" s="65" t="str">
        <f>CRS!C9</f>
        <v>M</v>
      </c>
      <c r="D9" s="70" t="str">
        <f>CRS!D9</f>
        <v>BSIT-ERP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AL-KHAREFI, ABDULRAHEEM A.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BANDOQUILLO, IAN R.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BATNE, CRISTIN JOYE C. </v>
      </c>
      <c r="C13" s="65" t="str">
        <f>CRS!C13</f>
        <v>F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CLEMENTE, TRISTAN LANZ S.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CUTAY, FREDERICK HAROLD L.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DAMIAN, MOJZESZ REDD S.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 GUZMAN, CRYSTAL FAITH L.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 GUZMAN, RHOMAR E.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DUEÑAS, ZAIRA MAE A.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GARCIA, KATHLEEN B. </v>
      </c>
      <c r="C24" s="65" t="str">
        <f>CRS!C24</f>
        <v>F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LAGUERTA, MARK CHESTER D. </v>
      </c>
      <c r="C25" s="65" t="str">
        <f>CRS!C25</f>
        <v>M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LAZARO, KEANU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MANADCHAY, JERICO P.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MORALES, JASON ANDREW D.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NGAPPOL, JECIE FAITH B.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NIMER, PFIZEL MITCH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ORTILANO, CHRISTIAN PAUL G.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PADLAN, GIAN CARLO C.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RARAS, ALDONNA MAE V.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REMIENDO, NICO O.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SALDO, NIEL THOMAS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SALIO-AN, RAIMUN B.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SANTOS, JETHRO NATHANIEL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SIDO, DENNIS S.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SINGWEY, JAY NELL B.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SISSI-IT, SHARMAE NYLLE T.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2D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TALOBAN, AURONY JOHN M. </v>
      </c>
      <c r="C50" s="65" t="str">
        <f>CRS!C50</f>
        <v>M</v>
      </c>
      <c r="D50" s="70" t="str">
        <f>CRS!D50</f>
        <v>BSIT-ERP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 xml:space="preserve">TANGALIN, NEIL C.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 xml:space="preserve">UMANITO, LEXTER GARRIEL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 xml:space="preserve">VILLAFLOR, MARLYN H. </v>
      </c>
      <c r="C54" s="65" t="str">
        <f>CRS!C54</f>
        <v>F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 xml:space="preserve">VISPERAS, NORMAN L.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N20" sqref="N20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50" t="str">
        <f>CRS!A1</f>
        <v>CITCS 2D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2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25">
      <c r="A4" s="334" t="str">
        <f>CRS!A4</f>
        <v>TTH 8:30AM-9:30AM  TTHSAT 9:30AM-10:30AM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25">
      <c r="A5" s="334" t="str">
        <f>CRS!A5</f>
        <v>1st Trimester SY 2017-2018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2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2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2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ABDALLA, WASIM M. </v>
      </c>
      <c r="C9" s="65" t="str">
        <f>CRS!C9</f>
        <v>M</v>
      </c>
      <c r="D9" s="70" t="str">
        <f>CRS!D9</f>
        <v>BSIT-ERP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AL-KHAREFI, ABDULRAHEEM A.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BANDOQUILLO, IAN R.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BATNE, CRISTIN JOYE C. </v>
      </c>
      <c r="C13" s="65" t="str">
        <f>CRS!C13</f>
        <v>F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CLEMENTE, TRISTAN LANZ S.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CUTAY, FREDERICK HAROLD L.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DAMIAN, MOJZESZ REDD S.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 GUZMAN, CRYSTAL FAITH L.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 GUZMAN, RHOMAR E.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DUEÑAS, ZAIRA MAE A.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GARCIA, KATHLEEN B. </v>
      </c>
      <c r="C24" s="65" t="str">
        <f>CRS!C24</f>
        <v>F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LAGUERTA, MARK CHESTER D. </v>
      </c>
      <c r="C25" s="65" t="str">
        <f>CRS!C25</f>
        <v>M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LAZARO, KEANU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MANADCHAY, JERICO P.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25">
      <c r="A28" s="56" t="s">
        <v>53</v>
      </c>
      <c r="B28" s="59" t="str">
        <f>CRS!B28</f>
        <v xml:space="preserve">MORALES, JASON ANDREW D.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25">
      <c r="A29" s="56" t="s">
        <v>54</v>
      </c>
      <c r="B29" s="59" t="str">
        <f>CRS!B29</f>
        <v xml:space="preserve">NGAPPOL, JECIE FAITH B.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25">
      <c r="A30" s="56" t="s">
        <v>55</v>
      </c>
      <c r="B30" s="59" t="str">
        <f>CRS!B30</f>
        <v xml:space="preserve">NIMER, PFIZEL MITCH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25">
      <c r="A31" s="56" t="s">
        <v>56</v>
      </c>
      <c r="B31" s="59" t="str">
        <f>CRS!B31</f>
        <v xml:space="preserve">ORTILANO, CHRISTIAN PAUL G.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25">
      <c r="A32" s="56" t="s">
        <v>57</v>
      </c>
      <c r="B32" s="59" t="str">
        <f>CRS!B32</f>
        <v xml:space="preserve">PADLAN, GIAN CARLO C.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25">
      <c r="A33" s="56" t="s">
        <v>58</v>
      </c>
      <c r="B33" s="59" t="str">
        <f>CRS!B33</f>
        <v xml:space="preserve">RARAS, ALDONNA MAE V.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REMIENDO, NICO O.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SALDO, NIEL THOMAS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SALIO-AN, RAIMUN B.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SANTOS, JETHRO NATHANIEL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SIDO, DENNIS S.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SINGWEY, JAY NELL B.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SISSI-IT, SHARMAE NYLLE T.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54" t="str">
        <f>A1</f>
        <v>CITCS 2D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2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25">
      <c r="A45" s="334" t="str">
        <f>A4</f>
        <v>TTH 8:30AM-9:30AM  TTHSAT 9:30AM-10:30AM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25">
      <c r="A46" s="334" t="str">
        <f>A5</f>
        <v>1st Trimester SY 2017-2018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2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2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2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25">
      <c r="A50" s="58" t="s">
        <v>66</v>
      </c>
      <c r="B50" s="59" t="str">
        <f>CRS!B50</f>
        <v xml:space="preserve">TALOBAN, AURONY JOHN M. </v>
      </c>
      <c r="C50" s="65" t="str">
        <f>CRS!C50</f>
        <v>M</v>
      </c>
      <c r="D50" s="70" t="str">
        <f>CRS!D50</f>
        <v>BSIT-ERP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 xml:space="preserve">TANGALIN, NEIL C.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 xml:space="preserve">UMANITO, LEXTER GARRIEL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 xml:space="preserve">VILLAFLOR, MARLYN H. </v>
      </c>
      <c r="C54" s="65" t="str">
        <f>CRS!C54</f>
        <v>F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 xml:space="preserve">VISPERAS, NORMAN L.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2D</v>
      </c>
      <c r="C11" s="381" t="str">
        <f>'INITIAL INPUT'!G12</f>
        <v>ITE3</v>
      </c>
      <c r="D11" s="382"/>
      <c r="E11" s="382"/>
      <c r="F11" s="163"/>
      <c r="G11" s="383" t="str">
        <f>CRS!A4</f>
        <v>TTH 8:30AM-9:30AM  TTHSAT 9:30AM-10:30AM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1st Trimester</v>
      </c>
      <c r="P11" s="382"/>
    </row>
    <row r="12" spans="1:34" s="127" customFormat="1" ht="15" customHeight="1" x14ac:dyDescent="0.2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15-3704-340</v>
      </c>
      <c r="C15" s="139" t="str">
        <f>IF(NAMES!B2="","",NAMES!B2)</f>
        <v xml:space="preserve">ABDALLA, WASIM M.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14-5363-378</v>
      </c>
      <c r="C16" s="139" t="str">
        <f>IF(NAMES!B3="","",NAMES!B3)</f>
        <v xml:space="preserve">AL-KHAREFI, ABDULRAHEEM A.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14-0254-927</v>
      </c>
      <c r="C17" s="139" t="str">
        <f>IF(NAMES!B4="","",NAMES!B4)</f>
        <v xml:space="preserve">ASONG, JONATHAN M.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TRACK-2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14-3603-428</v>
      </c>
      <c r="C18" s="139" t="str">
        <f>IF(NAMES!B5="","",NAMES!B5)</f>
        <v xml:space="preserve">BANDOQUILLO, IAN R.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16-3642-717</v>
      </c>
      <c r="C19" s="139" t="str">
        <f>IF(NAMES!B6="","",NAMES!B6)</f>
        <v xml:space="preserve">BATNE, CRISTIN JOYE C. </v>
      </c>
      <c r="D19" s="140"/>
      <c r="E19" s="141" t="str">
        <f>IF(NAMES!C6="","",NAMES!C6)</f>
        <v>F</v>
      </c>
      <c r="F19" s="142"/>
      <c r="G19" s="143" t="str">
        <f>IF(NAMES!D6="","",NAMES!D6)</f>
        <v>BSIT-NET SEC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12008464</v>
      </c>
      <c r="C20" s="139" t="str">
        <f>IF(NAMES!B7="","",NAMES!B7)</f>
        <v xml:space="preserve">BOLHAYON, DANIEL JR Y.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15-0334-504</v>
      </c>
      <c r="C21" s="139" t="str">
        <f>IF(NAMES!B8="","",NAMES!B8)</f>
        <v xml:space="preserve">CABRERA JR, LEOPOLDO D.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14-4571-335</v>
      </c>
      <c r="C22" s="139" t="str">
        <f>IF(NAMES!B9="","",NAMES!B9)</f>
        <v xml:space="preserve">CAGA, JULLYBETH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16-3690-947</v>
      </c>
      <c r="C23" s="139" t="str">
        <f>IF(NAMES!B10="","",NAMES!B10)</f>
        <v xml:space="preserve">CLEMENTE, TRISTAN LANZ S.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15-4362-285</v>
      </c>
      <c r="C24" s="139" t="str">
        <f>IF(NAMES!B11="","",NAMES!B11)</f>
        <v xml:space="preserve">CUTAY, FREDERICK HAROLD L.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15-4340-985</v>
      </c>
      <c r="C25" s="139" t="str">
        <f>IF(NAMES!B12="","",NAMES!B12)</f>
        <v xml:space="preserve">DAMIAN, MOJZESZ REDD S.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16-4132-608</v>
      </c>
      <c r="C26" s="139" t="str">
        <f>IF(NAMES!B13="","",NAMES!B13)</f>
        <v xml:space="preserve">DE GUZMAN, CRYSTAL FAITH L.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16-4628-687</v>
      </c>
      <c r="C27" s="139" t="str">
        <f>IF(NAMES!B14="","",NAMES!B14)</f>
        <v xml:space="preserve">DE GUZMAN, RHOMAR E.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16-4816-591</v>
      </c>
      <c r="C28" s="139" t="str">
        <f>IF(NAMES!B15="","",NAMES!B15)</f>
        <v xml:space="preserve">DUEÑAS, ZAIRA MAE A.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16-3419-850</v>
      </c>
      <c r="C29" s="139" t="str">
        <f>IF(NAMES!B16="","",NAMES!B16)</f>
        <v xml:space="preserve">DUNA, JAN ARRON M.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15-1951-909</v>
      </c>
      <c r="C30" s="139" t="str">
        <f>IF(NAMES!B17="","",NAMES!B17)</f>
        <v xml:space="preserve">GARCIA, KATHLEEN B.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15-4138-965</v>
      </c>
      <c r="C31" s="139" t="str">
        <f>IF(NAMES!B18="","",NAMES!B18)</f>
        <v xml:space="preserve">LAGUERTA, MARK CHESTER D.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16-3632-373</v>
      </c>
      <c r="C32" s="139" t="str">
        <f>IF(NAMES!B19="","",NAMES!B19)</f>
        <v xml:space="preserve">LAZARO, KEANU C.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15-0193-749</v>
      </c>
      <c r="C33" s="139" t="str">
        <f>IF(NAMES!B20="","",NAMES!B20)</f>
        <v xml:space="preserve">MANADCHAY, JERICO P.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16-3428-300</v>
      </c>
      <c r="C34" s="139" t="str">
        <f>IF(NAMES!B21="","",NAMES!B21)</f>
        <v xml:space="preserve">MORALES, JASON ANDREW D.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16-4162-457</v>
      </c>
      <c r="C35" s="139" t="str">
        <f>IF(NAMES!B22="","",NAMES!B22)</f>
        <v xml:space="preserve">NGAPPOL, JECIE FAITH B.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15-2477-845</v>
      </c>
      <c r="C36" s="139" t="str">
        <f>IF(NAMES!B23="","",NAMES!B23)</f>
        <v xml:space="preserve">NIMER, PFIZEL MITCH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16-5257-438</v>
      </c>
      <c r="C37" s="139" t="str">
        <f>IF(NAMES!B24="","",NAMES!B24)</f>
        <v xml:space="preserve">ORTILANO, CHRISTIAN PAUL G.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15-0142-417</v>
      </c>
      <c r="C38" s="139" t="str">
        <f>IF(NAMES!B25="","",NAMES!B25)</f>
        <v xml:space="preserve">PADLAN, GIAN CARLO C.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14-4731-705</v>
      </c>
      <c r="C39" s="139" t="str">
        <f>IF(NAMES!B26="","",NAMES!B26)</f>
        <v xml:space="preserve">RARAS, ALDONNA MAE V.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16-4643-407</v>
      </c>
      <c r="C40" s="139" t="str">
        <f>IF(NAMES!B27="","",NAMES!B27)</f>
        <v xml:space="preserve">REMIENDO, NICO O.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16-4155-122</v>
      </c>
      <c r="C41" s="139" t="str">
        <f>IF(NAMES!B28="","",NAMES!B28)</f>
        <v xml:space="preserve">SALDO, NIEL THOMAS M.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16-4131-942</v>
      </c>
      <c r="C42" s="139" t="str">
        <f>IF(NAMES!B29="","",NAMES!B29)</f>
        <v xml:space="preserve">SALIO-AN, RAIMUN B.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14-3991-375</v>
      </c>
      <c r="C43" s="139" t="str">
        <f>IF(NAMES!B30="","",NAMES!B30)</f>
        <v xml:space="preserve">SANTOS, JETHRO NATHANIEL D.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16-3757-989</v>
      </c>
      <c r="C44" s="139" t="str">
        <f>IF(NAMES!B31="","",NAMES!B31)</f>
        <v xml:space="preserve">SIDO, DENNIS S.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TRACK-1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16-3729-902</v>
      </c>
      <c r="C45" s="139" t="str">
        <f>IF(NAMES!B32="","",NAMES!B32)</f>
        <v xml:space="preserve">SINGWEY, JAY NELL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16-4467-761</v>
      </c>
      <c r="C46" s="139" t="str">
        <f>IF(NAMES!B33="","",NAMES!B33)</f>
        <v xml:space="preserve">SISSI-IT, SHARMAE NYLLE T.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2D</v>
      </c>
      <c r="C72" s="381" t="str">
        <f>C11</f>
        <v>ITE3</v>
      </c>
      <c r="D72" s="382"/>
      <c r="E72" s="382"/>
      <c r="F72" s="163"/>
      <c r="G72" s="383" t="str">
        <f>G11</f>
        <v>TTH 8:30AM-9:30AM  TTHSAT 9:30AM-10:30AM</v>
      </c>
      <c r="H72" s="384"/>
      <c r="I72" s="384"/>
      <c r="J72" s="384"/>
      <c r="K72" s="384"/>
      <c r="L72" s="384"/>
      <c r="M72" s="384"/>
      <c r="N72" s="164"/>
      <c r="O72" s="385" t="str">
        <f>O11</f>
        <v>1st Trimester</v>
      </c>
      <c r="P72" s="382"/>
    </row>
    <row r="73" spans="1:34" s="127" customFormat="1" ht="15" customHeight="1" x14ac:dyDescent="0.2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16-3752-873</v>
      </c>
      <c r="C76" s="139" t="str">
        <f>IF(NAMES!B34="","",NAMES!B34)</f>
        <v xml:space="preserve">TALOBAN, AURONY JOHN M. </v>
      </c>
      <c r="D76" s="140"/>
      <c r="E76" s="141" t="str">
        <f>IF(NAMES!C34="","",NAMES!C34)</f>
        <v>M</v>
      </c>
      <c r="F76" s="142"/>
      <c r="G76" s="143" t="str">
        <f>IF(NAMES!D34="","",NAMES!D34)</f>
        <v>BSIT-ERP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15-4247-395</v>
      </c>
      <c r="C77" s="139" t="str">
        <f>IF(NAMES!B35="","",NAMES!B35)</f>
        <v xml:space="preserve">TANGALIN, NEIL C.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15-4864-404</v>
      </c>
      <c r="C78" s="139" t="str">
        <f>IF(NAMES!B36="","",NAMES!B36)</f>
        <v xml:space="preserve">UMANITO, LEXTER GARRIEL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15-4100-743</v>
      </c>
      <c r="C79" s="139" t="str">
        <f>IF(NAMES!B37="","",NAMES!B37)</f>
        <v xml:space="preserve">VALDEZ, REIGN MARK B.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16-4295-734</v>
      </c>
      <c r="C80" s="139" t="str">
        <f>IF(NAMES!B38="","",NAMES!B38)</f>
        <v xml:space="preserve">VILLAFLOR, MARLYN H. </v>
      </c>
      <c r="D80" s="140"/>
      <c r="E80" s="141" t="str">
        <f>IF(NAMES!C38="","",NAMES!C38)</f>
        <v>F</v>
      </c>
      <c r="F80" s="142"/>
      <c r="G80" s="143" t="str">
        <f>IF(NAMES!D38="","",NAMES!D38)</f>
        <v>BSIT-NET SEC TRACK-1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15-3803-773</v>
      </c>
      <c r="C81" s="139" t="str">
        <f>IF(NAMES!B39="","",NAMES!B39)</f>
        <v xml:space="preserve">VISPERAS, NORMAN L.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16-3461-248</v>
      </c>
      <c r="C82" s="139" t="str">
        <f>IF(NAMES!B40="","",NAMES!B40)</f>
        <v xml:space="preserve">VITA, FRANCIS NICOLAS O. </v>
      </c>
      <c r="D82" s="140"/>
      <c r="E82" s="141" t="str">
        <f>IF(NAMES!C40="","",NAMES!C40)</f>
        <v>M</v>
      </c>
      <c r="F82" s="142"/>
      <c r="G82" s="143" t="str">
        <f>IF(NAMES!D40="","",NAMES!D40)</f>
        <v>BSIT-NET SEC TRACK-2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2017-09-18T05:47:43Z</dcterms:modified>
</cp:coreProperties>
</file>