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4774353c5ad3a6d/CLEARANCES/1T 1617/"/>
    </mc:Choice>
  </mc:AlternateContent>
  <bookViews>
    <workbookView xWindow="0" yWindow="0" windowWidth="11980" windowHeight="6420" activeTab="1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T59" i="4" s="1"/>
  <c r="U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T57" i="4" s="1"/>
  <c r="AF57" i="7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AB29" i="7" s="1"/>
  <c r="Q29" i="4" s="1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S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AB18" i="7" s="1"/>
  <c r="Q18" i="4" s="1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AB9" i="7" s="1"/>
  <c r="Q9" i="4" s="1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K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AB20" i="6" s="1"/>
  <c r="K20" i="4" s="1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8" i="7" s="1"/>
  <c r="D67" i="4"/>
  <c r="D67" i="6" s="1"/>
  <c r="D66" i="4"/>
  <c r="D66" i="6" s="1"/>
  <c r="D65" i="4"/>
  <c r="D64" i="4"/>
  <c r="D63" i="4"/>
  <c r="D63" i="6" s="1"/>
  <c r="D62" i="4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0" i="4"/>
  <c r="D20" i="3" s="1"/>
  <c r="D19" i="4"/>
  <c r="D19" i="3"/>
  <c r="D18" i="4"/>
  <c r="D18" i="6" s="1"/>
  <c r="D17" i="4"/>
  <c r="D16" i="4"/>
  <c r="D16" i="6" s="1"/>
  <c r="D16" i="3"/>
  <c r="D15" i="4"/>
  <c r="D14" i="4"/>
  <c r="D13" i="4"/>
  <c r="D13" i="3"/>
  <c r="D12" i="4"/>
  <c r="D11" i="4"/>
  <c r="D11" i="3" s="1"/>
  <c r="D10" i="4"/>
  <c r="D10" i="3" s="1"/>
  <c r="D9" i="4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8" i="7" s="1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7" i="7" s="1"/>
  <c r="C56" i="4"/>
  <c r="C55" i="4"/>
  <c r="C54" i="4"/>
  <c r="C53" i="4"/>
  <c r="C52" i="4"/>
  <c r="C51" i="4"/>
  <c r="C51" i="7" s="1"/>
  <c r="C51" i="3"/>
  <c r="C50" i="4"/>
  <c r="C50" i="6" s="1"/>
  <c r="C9" i="4"/>
  <c r="C9" i="3" s="1"/>
  <c r="C40" i="4"/>
  <c r="C39" i="4"/>
  <c r="C39" i="6" s="1"/>
  <c r="C38" i="4"/>
  <c r="C37" i="4"/>
  <c r="C37" i="3" s="1"/>
  <c r="C36" i="4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3" i="7" s="1"/>
  <c r="C22" i="4"/>
  <c r="C21" i="4"/>
  <c r="C21" i="3" s="1"/>
  <c r="C20" i="4"/>
  <c r="C19" i="4"/>
  <c r="C19" i="6" s="1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3"/>
  <c r="B63" i="4"/>
  <c r="B62" i="4"/>
  <c r="B62" i="3" s="1"/>
  <c r="B61" i="4"/>
  <c r="B60" i="4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6" s="1"/>
  <c r="B32" i="4"/>
  <c r="B32" i="3" s="1"/>
  <c r="B31" i="4"/>
  <c r="B31" i="3" s="1"/>
  <c r="B30" i="4"/>
  <c r="B29" i="4"/>
  <c r="B29" i="3" s="1"/>
  <c r="B28" i="4"/>
  <c r="B28" i="3" s="1"/>
  <c r="B27" i="4"/>
  <c r="B26" i="4"/>
  <c r="B26" i="3"/>
  <c r="B25" i="4"/>
  <c r="B25" i="6" s="1"/>
  <c r="B24" i="4"/>
  <c r="B23" i="4"/>
  <c r="B23" i="6" s="1"/>
  <c r="B23" i="3"/>
  <c r="B22" i="4"/>
  <c r="B21" i="4"/>
  <c r="B20" i="4"/>
  <c r="B20" i="3"/>
  <c r="B19" i="4"/>
  <c r="B18" i="4"/>
  <c r="B18" i="3"/>
  <c r="B17" i="4"/>
  <c r="B17" i="7" s="1"/>
  <c r="B16" i="4"/>
  <c r="B16" i="6" s="1"/>
  <c r="B15" i="4"/>
  <c r="B14" i="4"/>
  <c r="B14" i="3" s="1"/>
  <c r="B13" i="4"/>
  <c r="B13" i="6" s="1"/>
  <c r="B12" i="4"/>
  <c r="B12" i="3" s="1"/>
  <c r="B11" i="4"/>
  <c r="B11" i="3" s="1"/>
  <c r="B10" i="4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A71" i="3"/>
  <c r="AA70" i="3"/>
  <c r="AB70" i="3" s="1"/>
  <c r="F70" i="4" s="1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B16" i="3" s="1"/>
  <c r="F16" i="4" s="1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E80" i="4" s="1"/>
  <c r="O79" i="3"/>
  <c r="P79" i="3" s="1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P72" i="3" s="1"/>
  <c r="O71" i="3"/>
  <c r="P71" i="3" s="1"/>
  <c r="E71" i="4" s="1"/>
  <c r="O70" i="3"/>
  <c r="O69" i="3"/>
  <c r="P69" i="3" s="1"/>
  <c r="O68" i="3"/>
  <c r="P68" i="3" s="1"/>
  <c r="O67" i="3"/>
  <c r="P67" i="3" s="1"/>
  <c r="E67" i="4" s="1"/>
  <c r="O66" i="3"/>
  <c r="P66" i="3" s="1"/>
  <c r="E66" i="4" s="1"/>
  <c r="O65" i="3"/>
  <c r="O64" i="3"/>
  <c r="P64" i="3" s="1"/>
  <c r="E64" i="4" s="1"/>
  <c r="O63" i="3"/>
  <c r="P63" i="3" s="1"/>
  <c r="E63" i="4" s="1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P55" i="3" s="1"/>
  <c r="E55" i="4" s="1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E19" i="4" s="1"/>
  <c r="O18" i="3"/>
  <c r="P18" i="3" s="1"/>
  <c r="E18" i="4" s="1"/>
  <c r="O17" i="3"/>
  <c r="P17" i="3" s="1"/>
  <c r="E17" i="4" s="1"/>
  <c r="O16" i="3"/>
  <c r="P16" i="3" s="1"/>
  <c r="O15" i="3"/>
  <c r="P15" i="3" s="1"/>
  <c r="E15" i="4" s="1"/>
  <c r="O14" i="3"/>
  <c r="P14" i="3" s="1"/>
  <c r="E14" i="4" s="1"/>
  <c r="O13" i="3"/>
  <c r="O12" i="3"/>
  <c r="P12" i="3" s="1"/>
  <c r="O11" i="3"/>
  <c r="P11" i="3" s="1"/>
  <c r="E11" i="4" s="1"/>
  <c r="O10" i="3"/>
  <c r="P10" i="3" s="1"/>
  <c r="E10" i="4" s="1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25" i="7"/>
  <c r="Q25" i="4" s="1"/>
  <c r="Q27" i="4"/>
  <c r="Q36" i="4"/>
  <c r="AB39" i="7"/>
  <c r="Q3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P27" i="7"/>
  <c r="P27" i="4"/>
  <c r="S29" i="4"/>
  <c r="T29" i="4" s="1"/>
  <c r="U29" i="4" s="1"/>
  <c r="AG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 s="1"/>
  <c r="S37" i="4"/>
  <c r="C12" i="6"/>
  <c r="C21" i="6"/>
  <c r="C25" i="6"/>
  <c r="C28" i="6"/>
  <c r="C37" i="6"/>
  <c r="B51" i="6"/>
  <c r="B55" i="6"/>
  <c r="B58" i="6"/>
  <c r="D61" i="6"/>
  <c r="D62" i="6"/>
  <c r="B64" i="6"/>
  <c r="B65" i="6"/>
  <c r="D65" i="6"/>
  <c r="B67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B78" i="6"/>
  <c r="D78" i="6"/>
  <c r="D79" i="6"/>
  <c r="B11" i="7"/>
  <c r="D11" i="7"/>
  <c r="D16" i="7"/>
  <c r="B18" i="7"/>
  <c r="D19" i="7"/>
  <c r="B20" i="7"/>
  <c r="D20" i="7"/>
  <c r="C25" i="7"/>
  <c r="C28" i="7"/>
  <c r="B31" i="7"/>
  <c r="B35" i="7"/>
  <c r="D35" i="7"/>
  <c r="B38" i="7"/>
  <c r="B58" i="7"/>
  <c r="B59" i="7"/>
  <c r="C64" i="7"/>
  <c r="C65" i="7"/>
  <c r="C70" i="7"/>
  <c r="C72" i="7"/>
  <c r="C74" i="7"/>
  <c r="C75" i="7"/>
  <c r="C76" i="7"/>
  <c r="C77" i="7"/>
  <c r="C80" i="7"/>
  <c r="B11" i="6"/>
  <c r="D11" i="6"/>
  <c r="B15" i="6"/>
  <c r="B18" i="6"/>
  <c r="D19" i="6"/>
  <c r="B20" i="6"/>
  <c r="D20" i="6"/>
  <c r="B24" i="6"/>
  <c r="B26" i="6"/>
  <c r="B27" i="6"/>
  <c r="B31" i="6"/>
  <c r="B34" i="6"/>
  <c r="B35" i="6"/>
  <c r="D35" i="6"/>
  <c r="D36" i="6"/>
  <c r="B38" i="6"/>
  <c r="C51" i="6"/>
  <c r="C59" i="6"/>
  <c r="C65" i="6"/>
  <c r="C66" i="6"/>
  <c r="C70" i="6"/>
  <c r="C75" i="6"/>
  <c r="C76" i="6"/>
  <c r="C77" i="6"/>
  <c r="C80" i="6"/>
  <c r="C12" i="7"/>
  <c r="C13" i="7"/>
  <c r="C21" i="7"/>
  <c r="B23" i="7"/>
  <c r="D24" i="7"/>
  <c r="B26" i="7"/>
  <c r="C35" i="7"/>
  <c r="C36" i="7"/>
  <c r="C37" i="7"/>
  <c r="C52" i="7"/>
  <c r="B55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53" i="7"/>
  <c r="AE57" i="7"/>
  <c r="AE61" i="7"/>
  <c r="AE75" i="7"/>
  <c r="AE77" i="7"/>
  <c r="AE59" i="7"/>
  <c r="AE29" i="7"/>
  <c r="AE37" i="7"/>
  <c r="AB53" i="6"/>
  <c r="K53" i="4" s="1"/>
  <c r="AB57" i="6"/>
  <c r="K57" i="4" s="1"/>
  <c r="AB61" i="6"/>
  <c r="K61" i="4" s="1"/>
  <c r="AB63" i="6"/>
  <c r="K63" i="4" s="1"/>
  <c r="AB67" i="6"/>
  <c r="K67" i="4" s="1"/>
  <c r="AB69" i="6"/>
  <c r="K69" i="4" s="1"/>
  <c r="AB77" i="6"/>
  <c r="K77" i="4" s="1"/>
  <c r="AB79" i="6"/>
  <c r="K79" i="4" s="1"/>
  <c r="AB9" i="6"/>
  <c r="K9" i="4" s="1"/>
  <c r="AB13" i="6"/>
  <c r="K13" i="4" s="1"/>
  <c r="K14" i="4"/>
  <c r="K16" i="4"/>
  <c r="AB22" i="6"/>
  <c r="K22" i="4" s="1"/>
  <c r="AB24" i="6"/>
  <c r="K24" i="4" s="1"/>
  <c r="AB29" i="6"/>
  <c r="K29" i="4" s="1"/>
  <c r="K30" i="4"/>
  <c r="AB36" i="6"/>
  <c r="K36" i="4" s="1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P37" i="6"/>
  <c r="J37" i="4" s="1"/>
  <c r="P38" i="6"/>
  <c r="J38" i="4" s="1"/>
  <c r="P39" i="6"/>
  <c r="J39" i="4" s="1"/>
  <c r="M39" i="4" s="1"/>
  <c r="P40" i="6"/>
  <c r="J40" i="4"/>
  <c r="AB11" i="3"/>
  <c r="F11" i="4" s="1"/>
  <c r="AB15" i="3"/>
  <c r="F15" i="4" s="1"/>
  <c r="AB17" i="3"/>
  <c r="F17" i="4" s="1"/>
  <c r="F21" i="4"/>
  <c r="AB23" i="3"/>
  <c r="F23" i="4" s="1"/>
  <c r="AB31" i="3"/>
  <c r="F31" i="4" s="1"/>
  <c r="AB35" i="3"/>
  <c r="F35" i="4" s="1"/>
  <c r="AB39" i="3"/>
  <c r="F39" i="4" s="1"/>
  <c r="AB56" i="3"/>
  <c r="F56" i="4" s="1"/>
  <c r="AB64" i="3"/>
  <c r="F64" i="4" s="1"/>
  <c r="AB72" i="3"/>
  <c r="F72" i="4" s="1"/>
  <c r="AB80" i="3"/>
  <c r="F80" i="4" s="1"/>
  <c r="AB9" i="3"/>
  <c r="F9" i="4" s="1"/>
  <c r="F10" i="4"/>
  <c r="AB14" i="3"/>
  <c r="F14" i="4" s="1"/>
  <c r="F18" i="4"/>
  <c r="AB22" i="3"/>
  <c r="F22" i="4" s="1"/>
  <c r="AB30" i="3"/>
  <c r="F30" i="4" s="1"/>
  <c r="AB38" i="3"/>
  <c r="F38" i="4" s="1"/>
  <c r="AB40" i="3"/>
  <c r="F40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 s="1"/>
  <c r="AE54" i="7"/>
  <c r="P58" i="7"/>
  <c r="P58" i="4" s="1"/>
  <c r="AE58" i="7"/>
  <c r="P60" i="7"/>
  <c r="P60" i="4" s="1"/>
  <c r="P62" i="7"/>
  <c r="P62" i="4" s="1"/>
  <c r="P64" i="4"/>
  <c r="AB64" i="7"/>
  <c r="Q64" i="4" s="1"/>
  <c r="P66" i="7"/>
  <c r="P66" i="4" s="1"/>
  <c r="AB66" i="7"/>
  <c r="Q66" i="4" s="1"/>
  <c r="P68" i="7"/>
  <c r="P68" i="4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V2" i="4"/>
  <c r="V43" i="4" s="1"/>
  <c r="U43" i="4"/>
  <c r="E12" i="4"/>
  <c r="E16" i="4"/>
  <c r="P20" i="3"/>
  <c r="E20" i="4" s="1"/>
  <c r="P24" i="3"/>
  <c r="E24" i="4" s="1"/>
  <c r="E28" i="4"/>
  <c r="P30" i="3"/>
  <c r="E30" i="4" s="1"/>
  <c r="E32" i="4"/>
  <c r="P36" i="3"/>
  <c r="E36" i="4" s="1"/>
  <c r="P40" i="3"/>
  <c r="E40" i="4" s="1"/>
  <c r="E53" i="4"/>
  <c r="E57" i="4"/>
  <c r="P61" i="3"/>
  <c r="E61" i="4" s="1"/>
  <c r="P65" i="3"/>
  <c r="E65" i="4" s="1"/>
  <c r="E69" i="4"/>
  <c r="E73" i="4"/>
  <c r="P77" i="3"/>
  <c r="E77" i="4" s="1"/>
  <c r="E79" i="4"/>
  <c r="P9" i="3"/>
  <c r="E9" i="4" s="1"/>
  <c r="P13" i="3"/>
  <c r="E13" i="4" s="1"/>
  <c r="P21" i="3"/>
  <c r="E21" i="4" s="1"/>
  <c r="P27" i="3"/>
  <c r="E27" i="4" s="1"/>
  <c r="P29" i="3"/>
  <c r="E29" i="4"/>
  <c r="P31" i="3"/>
  <c r="E31" i="4" s="1"/>
  <c r="P37" i="3"/>
  <c r="E37" i="4" s="1"/>
  <c r="E39" i="4"/>
  <c r="E52" i="4"/>
  <c r="P54" i="3"/>
  <c r="E54" i="4" s="1"/>
  <c r="E56" i="4"/>
  <c r="E60" i="4"/>
  <c r="P62" i="3"/>
  <c r="E62" i="4" s="1"/>
  <c r="E68" i="4"/>
  <c r="P70" i="3"/>
  <c r="E70" i="4" s="1"/>
  <c r="E72" i="4"/>
  <c r="P78" i="3"/>
  <c r="E78" i="4" s="1"/>
  <c r="S40" i="4"/>
  <c r="AE40" i="7" s="1"/>
  <c r="S24" i="4"/>
  <c r="T24" i="4" s="1"/>
  <c r="U24" i="4" s="1"/>
  <c r="V24" i="4" s="1"/>
  <c r="W24" i="4" s="1"/>
  <c r="AE24" i="7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80" i="4"/>
  <c r="AF80" i="7" s="1"/>
  <c r="T79" i="4"/>
  <c r="U79" i="4" s="1"/>
  <c r="V79" i="4" s="1"/>
  <c r="W79" i="4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V55" i="4"/>
  <c r="W55" i="4" s="1"/>
  <c r="D37" i="7" l="1"/>
  <c r="B12" i="7"/>
  <c r="B12" i="6"/>
  <c r="D40" i="7"/>
  <c r="D30" i="7"/>
  <c r="B29" i="7"/>
  <c r="D30" i="6"/>
  <c r="B51" i="7"/>
  <c r="D56" i="6"/>
  <c r="B40" i="6"/>
  <c r="B40" i="7"/>
  <c r="C34" i="7"/>
  <c r="C34" i="6"/>
  <c r="B28" i="6"/>
  <c r="C30" i="6"/>
  <c r="B32" i="7"/>
  <c r="C18" i="7"/>
  <c r="B32" i="6"/>
  <c r="C18" i="6"/>
  <c r="B28" i="7"/>
  <c r="C30" i="7"/>
  <c r="G11" i="8"/>
  <c r="G72" i="8" s="1"/>
  <c r="B10" i="3"/>
  <c r="B10" i="7"/>
  <c r="B10" i="6"/>
  <c r="B33" i="3"/>
  <c r="B33" i="7"/>
  <c r="B68" i="3"/>
  <c r="B68" i="6"/>
  <c r="B68" i="7"/>
  <c r="C23" i="6"/>
  <c r="C23" i="3"/>
  <c r="C39" i="3"/>
  <c r="C39" i="7"/>
  <c r="D9" i="7"/>
  <c r="D9" i="6"/>
  <c r="M61" i="4"/>
  <c r="C72" i="6"/>
  <c r="C64" i="6"/>
  <c r="B27" i="7"/>
  <c r="B27" i="3"/>
  <c r="C20" i="3"/>
  <c r="C20" i="7"/>
  <c r="C20" i="6"/>
  <c r="C36" i="3"/>
  <c r="C36" i="6"/>
  <c r="AE20" i="7"/>
  <c r="T20" i="4"/>
  <c r="U20" i="4" s="1"/>
  <c r="B19" i="3"/>
  <c r="B19" i="6"/>
  <c r="B19" i="7"/>
  <c r="B22" i="3"/>
  <c r="B22" i="6"/>
  <c r="B22" i="7"/>
  <c r="B60" i="3"/>
  <c r="B60" i="7"/>
  <c r="B60" i="6"/>
  <c r="D36" i="3"/>
  <c r="D36" i="7"/>
  <c r="D39" i="3"/>
  <c r="D39" i="6"/>
  <c r="D39" i="7"/>
  <c r="AF11" i="7"/>
  <c r="B13" i="3"/>
  <c r="B13" i="7"/>
  <c r="B17" i="3"/>
  <c r="B17" i="6"/>
  <c r="B71" i="6"/>
  <c r="B71" i="3"/>
  <c r="C10" i="3"/>
  <c r="C10" i="7"/>
  <c r="C10" i="6"/>
  <c r="C26" i="3"/>
  <c r="C26" i="6"/>
  <c r="C26" i="7"/>
  <c r="C50" i="3"/>
  <c r="C50" i="7"/>
  <c r="C57" i="3"/>
  <c r="C57" i="6"/>
  <c r="D12" i="3"/>
  <c r="D12" i="7"/>
  <c r="D12" i="6"/>
  <c r="D21" i="3"/>
  <c r="D21" i="6"/>
  <c r="D21" i="7"/>
  <c r="D51" i="7"/>
  <c r="D51" i="3"/>
  <c r="D51" i="6"/>
  <c r="D77" i="7"/>
  <c r="D77" i="6"/>
  <c r="T60" i="4"/>
  <c r="U60" i="4" s="1"/>
  <c r="V60" i="4" s="1"/>
  <c r="AE60" i="7"/>
  <c r="M15" i="4"/>
  <c r="M31" i="4"/>
  <c r="N31" i="4" s="1"/>
  <c r="M59" i="4"/>
  <c r="AE59" i="6" s="1"/>
  <c r="M72" i="4"/>
  <c r="I2" i="4"/>
  <c r="I43" i="4" s="1"/>
  <c r="M77" i="4"/>
  <c r="N77" i="4" s="1"/>
  <c r="M69" i="4"/>
  <c r="A4" i="7"/>
  <c r="A45" i="7" s="1"/>
  <c r="D72" i="3"/>
  <c r="D63" i="7"/>
  <c r="D66" i="7"/>
  <c r="M26" i="4"/>
  <c r="M36" i="4"/>
  <c r="M29" i="4"/>
  <c r="N29" i="4" s="1"/>
  <c r="O29" i="4" s="1"/>
  <c r="K35" i="8" s="1"/>
  <c r="AE31" i="7"/>
  <c r="M37" i="4"/>
  <c r="A1" i="6"/>
  <c r="A42" i="6" s="1"/>
  <c r="A1" i="3"/>
  <c r="A42" i="3" s="1"/>
  <c r="A1" i="7"/>
  <c r="A42" i="7" s="1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N63" i="4" s="1"/>
  <c r="O63" i="4" s="1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N64" i="4" s="1"/>
  <c r="O64" i="4" s="1"/>
  <c r="K90" i="8" s="1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73" i="4"/>
  <c r="AF73" i="6" s="1"/>
  <c r="AE73" i="6"/>
  <c r="AE68" i="6"/>
  <c r="AE26" i="6"/>
  <c r="N26" i="4"/>
  <c r="O26" i="4" s="1"/>
  <c r="K32" i="8" s="1"/>
  <c r="AE36" i="6"/>
  <c r="N36" i="4"/>
  <c r="AF36" i="6" s="1"/>
  <c r="AE30" i="6"/>
  <c r="N30" i="4"/>
  <c r="O30" i="4" s="1"/>
  <c r="K36" i="8" s="1"/>
  <c r="N25" i="4"/>
  <c r="O25" i="4" s="1"/>
  <c r="AG25" i="6" s="1"/>
  <c r="AE25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AE76" i="6"/>
  <c r="N76" i="4"/>
  <c r="AF76" i="6" s="1"/>
  <c r="AE12" i="6"/>
  <c r="N12" i="4"/>
  <c r="O12" i="4" s="1"/>
  <c r="K18" i="8" s="1"/>
  <c r="AE77" i="6"/>
  <c r="AE57" i="6"/>
  <c r="N14" i="4"/>
  <c r="AF14" i="6" s="1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AG24" i="6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AE11" i="3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V11" i="4"/>
  <c r="O20" i="4"/>
  <c r="U70" i="4"/>
  <c r="AF34" i="7"/>
  <c r="O92" i="8"/>
  <c r="AG19" i="7"/>
  <c r="O27" i="4"/>
  <c r="AG62" i="7"/>
  <c r="M105" i="8"/>
  <c r="O105" i="8"/>
  <c r="O16" i="8"/>
  <c r="M16" i="8"/>
  <c r="M37" i="8"/>
  <c r="O37" i="8"/>
  <c r="K43" i="8"/>
  <c r="AG37" i="6"/>
  <c r="AF52" i="3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AG26" i="6"/>
  <c r="O19" i="8"/>
  <c r="M19" i="8"/>
  <c r="AF10" i="7"/>
  <c r="AF30" i="7"/>
  <c r="U30" i="4"/>
  <c r="O30" i="8"/>
  <c r="M30" i="8"/>
  <c r="AG28" i="7"/>
  <c r="AG66" i="7"/>
  <c r="AG69" i="6"/>
  <c r="AF27" i="7"/>
  <c r="U27" i="4"/>
  <c r="O31" i="4" l="1"/>
  <c r="AF31" i="6"/>
  <c r="AG63" i="6"/>
  <c r="K89" i="8"/>
  <c r="AE27" i="3"/>
  <c r="AG29" i="6"/>
  <c r="O33" i="4"/>
  <c r="N80" i="4"/>
  <c r="O80" i="4" s="1"/>
  <c r="K106" i="8" s="1"/>
  <c r="AE63" i="6"/>
  <c r="N59" i="4"/>
  <c r="AG39" i="6"/>
  <c r="AE64" i="6"/>
  <c r="AE31" i="6"/>
  <c r="AF26" i="7"/>
  <c r="V26" i="4"/>
  <c r="AG52" i="6"/>
  <c r="I19" i="4"/>
  <c r="I25" i="8" s="1"/>
  <c r="AE16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F15" i="6"/>
  <c r="M27" i="8"/>
  <c r="AF71" i="6"/>
  <c r="AE52" i="3"/>
  <c r="AG73" i="7"/>
  <c r="AF72" i="6"/>
  <c r="U16" i="4"/>
  <c r="V16" i="4" s="1"/>
  <c r="W16" i="4" s="1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30" i="6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32" i="8" s="1"/>
  <c r="O23" i="4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M35" i="8"/>
  <c r="W29" i="4"/>
  <c r="O35" i="8" s="1"/>
  <c r="AG65" i="6"/>
  <c r="O79" i="4"/>
  <c r="K105" i="8" s="1"/>
  <c r="AF63" i="6"/>
  <c r="W71" i="4"/>
  <c r="O97" i="8" s="1"/>
  <c r="O50" i="4"/>
  <c r="AG50" i="6" s="1"/>
  <c r="AF11" i="6"/>
  <c r="M44" i="8"/>
  <c r="W38" i="4"/>
  <c r="M46" i="8"/>
  <c r="W40" i="4"/>
  <c r="O46" i="8" s="1"/>
  <c r="W77" i="4"/>
  <c r="O103" i="8" s="1"/>
  <c r="AE62" i="6"/>
  <c r="N62" i="4"/>
  <c r="AG56" i="6"/>
  <c r="AE15" i="3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V14" i="4"/>
  <c r="W14" i="4" s="1"/>
  <c r="AG14" i="7"/>
  <c r="M98" i="8"/>
  <c r="O98" i="8"/>
  <c r="AG51" i="7"/>
  <c r="V51" i="4"/>
  <c r="W51" i="4" s="1"/>
  <c r="K33" i="8"/>
  <c r="AG27" i="6"/>
  <c r="AF69" i="3"/>
  <c r="AG16" i="7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G23" i="6"/>
  <c r="K29" i="8"/>
  <c r="AF79" i="3"/>
  <c r="I105" i="8"/>
  <c r="O15" i="8"/>
  <c r="M15" i="8"/>
  <c r="K20" i="8"/>
  <c r="AG14" i="6"/>
  <c r="AG18" i="7"/>
  <c r="I33" i="8"/>
  <c r="AF27" i="3"/>
  <c r="V27" i="4"/>
  <c r="W27" i="4" s="1"/>
  <c r="AG27" i="7"/>
  <c r="AF62" i="3"/>
  <c r="AG52" i="7"/>
  <c r="V52" i="4"/>
  <c r="W52" i="4" s="1"/>
  <c r="AF15" i="3"/>
  <c r="I21" i="8"/>
  <c r="AG39" i="7"/>
  <c r="V39" i="4"/>
  <c r="W39" i="4" s="1"/>
  <c r="I38" i="8"/>
  <c r="AF32" i="3"/>
  <c r="I91" i="8" l="1"/>
  <c r="K76" i="8"/>
  <c r="K94" i="8"/>
  <c r="AF80" i="6"/>
  <c r="AG80" i="6"/>
  <c r="AG40" i="6"/>
  <c r="AF38" i="3"/>
  <c r="AG31" i="6"/>
  <c r="K37" i="8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M42" i="8" l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<sst xmlns="http://schemas.openxmlformats.org/spreadsheetml/2006/main" count="792" uniqueCount="252">
  <si>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</si>
  <si>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</si>
  <si>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</si>
  <si>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</si>
  <si>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</si>
  <si>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</si>
  <si>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</si>
  <si>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</si>
  <si>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</si>
  <si>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</si>
  <si>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</si>
  <si>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</si>
  <si>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</si>
  <si>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</si>
  <si>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</si>
  <si>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</si>
  <si>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</si>
  <si>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</si>
  <si>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</si>
  <si>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</si>
  <si>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</si>
  <si>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</si>
  <si>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</si>
  <si>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</si>
  <si>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</si>
  <si>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</si>
  <si>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</si>
  <si>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</si>
  <si>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</si>
  <si>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</si>
  <si>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</si>
  <si>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</si>
  <si>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</si>
  <si>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</si>
  <si>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</si>
  <si>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</si>
  <si>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</si>
  <si>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</si>
  <si>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</si>
  <si>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</si>
  <si>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</si>
  <si>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</si>
  <si>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</si>
  <si>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</si>
  <si>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</si>
  <si>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</si>
  <si>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</si>
  <si>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</si>
  <si>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</si>
  <si>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</si>
  <si>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</si>
  <si>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</si>
  <si>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</si>
  <si>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</si>
  <si>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</si>
  <si>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</si>
  <si>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</si>
  <si>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</si>
  <si>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</si>
  <si>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</si>
  <si>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</si>
  <si>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</si>
  <si>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</si>
  <si>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</si>
  <si>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</si>
  <si>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</si>
  <si>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</si>
  <si>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</si>
  <si>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</si>
  <si>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</si>
  <si>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</si>
  <si>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</si>
  <si>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</si>
  <si>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</si>
  <si>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</si>
  <si>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</si>
  <si>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</si>
  <si>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</si>
  <si>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</si>
  <si>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</si>
  <si>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</si>
  <si>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</si>
  <si>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</si>
  <si>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</si>
  <si>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</si>
  <si>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</si>
  <si>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</si>
  <si>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</si>
  <si>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</si>
  <si>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</si>
  <si>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</si>
  <si>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</si>
  <si>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</si>
  <si>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</si>
  <si>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</si>
  <si>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</si>
  <si>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</si>
  <si>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</si>
  <si>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</si>
  <si>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</si>
  <si>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</si>
  <si>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</si>
  <si>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</si>
  <si>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</si>
  <si>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</si>
  <si>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</si>
  <si>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</si>
  <si>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</si>
  <si>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</si>
  <si>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</si>
  <si>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</si>
  <si>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</si>
  <si>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</si>
  <si>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</si>
  <si>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</si>
  <si>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</si>
  <si>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</si>
  <si>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</si>
  <si>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</si>
  <si>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</si>
  <si>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</si>
  <si>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</si>
  <si>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</si>
  <si>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</si>
  <si>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</si>
  <si>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</si>
  <si>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</si>
  <si>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</si>
  <si>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</si>
  <si>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</si>
  <si>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</si>
  <si>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</si>
  <si>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</si>
  <si>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</si>
  <si>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</si>
  <si>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</si>
  <si>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</si>
  <si>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</si>
  <si>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</si>
  <si>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</si>
  <si>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</si>
  <si>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</si>
  <si>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</si>
  <si>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</si>
  <si>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</si>
  <si>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</si>
  <si>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</si>
  <si>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</si>
  <si>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</si>
  <si>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</si>
  <si>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</si>
  <si>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</si>
  <si>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</si>
  <si>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</si>
  <si>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</si>
  <si>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 3</t>
  </si>
  <si>
    <t>WEB APPLICATION DEVELOPMENT</t>
  </si>
  <si>
    <t>M303</t>
  </si>
  <si>
    <t>2016-2017</t>
  </si>
  <si>
    <t>1ST</t>
  </si>
  <si>
    <t>BSIT-WEB TRACK-1</t>
  </si>
  <si>
    <t>BSIT-ERP TRACK-1</t>
  </si>
  <si>
    <t>BSIT-NET SEC TRACK-2</t>
  </si>
  <si>
    <t>BSIT-WEB TRACK-2</t>
  </si>
  <si>
    <t>BSCS-DIGITAL ARTS TRACK-1</t>
  </si>
  <si>
    <t>BSIT-BA TRACK-1</t>
  </si>
  <si>
    <t>BSIT-NET SEC TRACK-1</t>
  </si>
  <si>
    <t>CITCS 2J</t>
  </si>
  <si>
    <t>TTH 4:15PM-5:30PM</t>
  </si>
  <si>
    <t xml:space="preserve">MWF 4:15PM-5:30PM </t>
  </si>
  <si>
    <t xml:space="preserve">ASPURIA, VANESSA KATE M. </t>
  </si>
  <si>
    <t>15-0094-554</t>
  </si>
  <si>
    <t xml:space="preserve">ASTRERO, MARY GAIL GABRIELLE A. </t>
  </si>
  <si>
    <t>BSCS-DIGITAL ARTS TRACK-2</t>
  </si>
  <si>
    <t>14-4810-323</t>
  </si>
  <si>
    <t xml:space="preserve">BANDOJO, MIKKO W. </t>
  </si>
  <si>
    <t>15-0414-680</t>
  </si>
  <si>
    <t xml:space="preserve">BANGA-AN, DEBEI ANN M. </t>
  </si>
  <si>
    <t>14-5469-210</t>
  </si>
  <si>
    <t xml:space="preserve">BASANG, ANTHONY D. </t>
  </si>
  <si>
    <t>BSCS-MOBILE TECH TRACK-2</t>
  </si>
  <si>
    <t>14-4489-531</t>
  </si>
  <si>
    <t xml:space="preserve">BAYLE, MABEL KRISTINA M. </t>
  </si>
  <si>
    <t>11-0252-112</t>
  </si>
  <si>
    <t xml:space="preserve">BENGAO, HARRIS C. </t>
  </si>
  <si>
    <t>14-1507-495</t>
  </si>
  <si>
    <t xml:space="preserve">BLAZA, DYANNE KATHLEEN A. </t>
  </si>
  <si>
    <t>14-5006-130</t>
  </si>
  <si>
    <t xml:space="preserve">CACHERO, GIAN PAUL L. </t>
  </si>
  <si>
    <t>14-4262-944</t>
  </si>
  <si>
    <t xml:space="preserve">CALAWEN, MARK ARON A. </t>
  </si>
  <si>
    <t>15-0946-850</t>
  </si>
  <si>
    <t xml:space="preserve">CONCEPCION, KEITH T. </t>
  </si>
  <si>
    <t>13-0489-794</t>
  </si>
  <si>
    <t xml:space="preserve">DAIT, SHELEAH JOY </t>
  </si>
  <si>
    <t>14-0935-898</t>
  </si>
  <si>
    <t xml:space="preserve">DE VERA, GEORGE BRYAN V. </t>
  </si>
  <si>
    <t>15-2310-281</t>
  </si>
  <si>
    <t xml:space="preserve">DOYOG, LHOYDA D. </t>
  </si>
  <si>
    <t>15-1956-743</t>
  </si>
  <si>
    <t xml:space="preserve">FLORES, LARKHA B. </t>
  </si>
  <si>
    <t>15-0367-627</t>
  </si>
  <si>
    <t xml:space="preserve">GALAPON, CHARLIE ROD D. </t>
  </si>
  <si>
    <t>15-3141-404</t>
  </si>
  <si>
    <t xml:space="preserve">GAYOT, VANESSA ROSE N. </t>
  </si>
  <si>
    <t>15-2672-621</t>
  </si>
  <si>
    <t xml:space="preserve">JEERH, SANDEEP S. </t>
  </si>
  <si>
    <t>14-5035-101</t>
  </si>
  <si>
    <t xml:space="preserve">JOSON, DOMRIX L. </t>
  </si>
  <si>
    <t>15-2630-859</t>
  </si>
  <si>
    <t xml:space="preserve">KHAIRI, AMMAR M. </t>
  </si>
  <si>
    <t>15-3236-539</t>
  </si>
  <si>
    <t xml:space="preserve">KHALFALLA, MUBARAK I. </t>
  </si>
  <si>
    <t>15-3322-383</t>
  </si>
  <si>
    <t xml:space="preserve">LAGASCA, ALFERNEE KARLO C. </t>
  </si>
  <si>
    <t>14-3775-875</t>
  </si>
  <si>
    <t xml:space="preserve">LAGDAO, JUDE O. </t>
  </si>
  <si>
    <t>15-0347-697</t>
  </si>
  <si>
    <t xml:space="preserve">LAWAGAN, JERICHO G. </t>
  </si>
  <si>
    <t>15-1344-234</t>
  </si>
  <si>
    <t xml:space="preserve">MANADCHAY, JERICO P. </t>
  </si>
  <si>
    <t>15-0193-749</t>
  </si>
  <si>
    <t xml:space="preserve">MANLAPAZ, GUYLENE </t>
  </si>
  <si>
    <t>15-2615-742</t>
  </si>
  <si>
    <t xml:space="preserve">MANTILING, HANNA MAE A. </t>
  </si>
  <si>
    <t>14-4845-333</t>
  </si>
  <si>
    <t xml:space="preserve">MANUEL, WILFRED A. </t>
  </si>
  <si>
    <t>15-2502-316</t>
  </si>
  <si>
    <t xml:space="preserve">MARQUEZ, BRYANT LORD A. </t>
  </si>
  <si>
    <t>14-4790-681</t>
  </si>
  <si>
    <t xml:space="preserve">MONTILLA, PAMELA T. </t>
  </si>
  <si>
    <t>15-0780-681</t>
  </si>
  <si>
    <t xml:space="preserve">NAZARRO, CARLO R. </t>
  </si>
  <si>
    <t>15-0311-438</t>
  </si>
  <si>
    <t xml:space="preserve">NGOLOB, MICAH AMOR E. </t>
  </si>
  <si>
    <t>14-4912-341</t>
  </si>
  <si>
    <t xml:space="preserve">PACUDAN, PAULINE ANGEL S. </t>
  </si>
  <si>
    <t>14-5039-139</t>
  </si>
  <si>
    <t xml:space="preserve">ROSARIO, RIZZA I. </t>
  </si>
  <si>
    <t>15-0331-163</t>
  </si>
  <si>
    <t xml:space="preserve">RUNAS, PRINCESS C. </t>
  </si>
  <si>
    <t>14-5082-417</t>
  </si>
  <si>
    <t xml:space="preserve">SALVA, ANGELA COLEEN S. </t>
  </si>
  <si>
    <t>14-4753-853</t>
  </si>
  <si>
    <t xml:space="preserve">SIM PADUA, JAN WARREN R. </t>
  </si>
  <si>
    <t>14-3449-653</t>
  </si>
  <si>
    <t xml:space="preserve">TABANG, JONAS OMAR A. </t>
  </si>
  <si>
    <t>14-4334-803</t>
  </si>
  <si>
    <t xml:space="preserve">TABORA, SAMMY JOHSUA M. </t>
  </si>
  <si>
    <t>14-3931-320</t>
  </si>
  <si>
    <t xml:space="preserve">VALDEZ, CLARISSA CYCONNE W. </t>
  </si>
  <si>
    <t>14-3954-657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</si>
</sst>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J14" sqref="J14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167</v>
      </c>
      <c r="E12" s="223"/>
      <c r="F12" s="1"/>
      <c r="G12" s="219" t="s">
        <v>155</v>
      </c>
      <c r="H12" s="222"/>
      <c r="I12" s="2"/>
      <c r="J12" s="219" t="s">
        <v>156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168</v>
      </c>
      <c r="E14" s="222"/>
      <c r="F14" s="4"/>
      <c r="G14" s="219" t="s">
        <v>169</v>
      </c>
      <c r="H14" s="222"/>
      <c r="I14" s="5"/>
      <c r="J14" s="167" t="s">
        <v>157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158</v>
      </c>
      <c r="E16" s="188"/>
      <c r="F16" s="4"/>
      <c r="G16" s="168" t="s">
        <v>159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42636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abSelected="1" workbookViewId="0">
      <selection activeCell="B2" sqref="B2:E41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170</v>
      </c>
      <c r="C2" s="47" t="s">
        <v>106</v>
      </c>
      <c r="D2" s="51" t="s">
        <v>166</v>
      </c>
      <c r="E2" s="47" t="s">
        <v>171</v>
      </c>
    </row>
    <row r="3" spans="1:5" ht="12.75" customHeight="1" x14ac:dyDescent="0.35">
      <c r="A3" s="50" t="s">
        <v>35</v>
      </c>
      <c r="B3" s="46" t="s">
        <v>172</v>
      </c>
      <c r="C3" s="47" t="s">
        <v>106</v>
      </c>
      <c r="D3" s="51" t="s">
        <v>173</v>
      </c>
      <c r="E3" s="47" t="s">
        <v>174</v>
      </c>
    </row>
    <row r="4" spans="1:5" ht="12.75" customHeight="1" x14ac:dyDescent="0.35">
      <c r="A4" s="50" t="s">
        <v>36</v>
      </c>
      <c r="B4" s="46" t="s">
        <v>175</v>
      </c>
      <c r="C4" s="47" t="s">
        <v>114</v>
      </c>
      <c r="D4" s="51" t="s">
        <v>166</v>
      </c>
      <c r="E4" s="47" t="s">
        <v>176</v>
      </c>
    </row>
    <row r="5" spans="1:5" ht="12.75" customHeight="1" x14ac:dyDescent="0.35">
      <c r="A5" s="50" t="s">
        <v>37</v>
      </c>
      <c r="B5" s="46" t="s">
        <v>177</v>
      </c>
      <c r="C5" s="47" t="s">
        <v>106</v>
      </c>
      <c r="D5" s="51" t="s">
        <v>162</v>
      </c>
      <c r="E5" s="47" t="s">
        <v>178</v>
      </c>
    </row>
    <row r="6" spans="1:5" ht="12.75" customHeight="1" x14ac:dyDescent="0.35">
      <c r="A6" s="50" t="s">
        <v>38</v>
      </c>
      <c r="B6" s="46" t="s">
        <v>179</v>
      </c>
      <c r="C6" s="47" t="s">
        <v>114</v>
      </c>
      <c r="D6" s="51" t="s">
        <v>180</v>
      </c>
      <c r="E6" s="47" t="s">
        <v>181</v>
      </c>
    </row>
    <row r="7" spans="1:5" ht="12.75" customHeight="1" x14ac:dyDescent="0.35">
      <c r="A7" s="50" t="s">
        <v>39</v>
      </c>
      <c r="B7" s="46" t="s">
        <v>182</v>
      </c>
      <c r="C7" s="47" t="s">
        <v>106</v>
      </c>
      <c r="D7" s="51" t="s">
        <v>164</v>
      </c>
      <c r="E7" s="47" t="s">
        <v>183</v>
      </c>
    </row>
    <row r="8" spans="1:5" ht="12.75" customHeight="1" x14ac:dyDescent="0.35">
      <c r="A8" s="50" t="s">
        <v>40</v>
      </c>
      <c r="B8" s="46" t="s">
        <v>184</v>
      </c>
      <c r="C8" s="47" t="s">
        <v>114</v>
      </c>
      <c r="D8" s="51" t="s">
        <v>162</v>
      </c>
      <c r="E8" s="47" t="s">
        <v>185</v>
      </c>
    </row>
    <row r="9" spans="1:5" ht="12.75" customHeight="1" x14ac:dyDescent="0.35">
      <c r="A9" s="50" t="s">
        <v>41</v>
      </c>
      <c r="B9" s="46" t="s">
        <v>186</v>
      </c>
      <c r="C9" s="47" t="s">
        <v>106</v>
      </c>
      <c r="D9" s="51" t="s">
        <v>173</v>
      </c>
      <c r="E9" s="47" t="s">
        <v>187</v>
      </c>
    </row>
    <row r="10" spans="1:5" ht="12.75" customHeight="1" x14ac:dyDescent="0.35">
      <c r="A10" s="50" t="s">
        <v>42</v>
      </c>
      <c r="B10" s="46" t="s">
        <v>188</v>
      </c>
      <c r="C10" s="47" t="s">
        <v>114</v>
      </c>
      <c r="D10" s="51" t="s">
        <v>160</v>
      </c>
      <c r="E10" s="47" t="s">
        <v>189</v>
      </c>
    </row>
    <row r="11" spans="1:5" ht="12.75" customHeight="1" x14ac:dyDescent="0.35">
      <c r="A11" s="50" t="s">
        <v>43</v>
      </c>
      <c r="B11" s="48" t="s">
        <v>190</v>
      </c>
      <c r="C11" s="47" t="s">
        <v>114</v>
      </c>
      <c r="D11" s="51" t="s">
        <v>161</v>
      </c>
      <c r="E11" s="47" t="s">
        <v>191</v>
      </c>
    </row>
    <row r="12" spans="1:5" ht="12.75" customHeight="1" x14ac:dyDescent="0.35">
      <c r="A12" s="50" t="s">
        <v>44</v>
      </c>
      <c r="B12" s="46" t="s">
        <v>192</v>
      </c>
      <c r="C12" s="47" t="s">
        <v>114</v>
      </c>
      <c r="D12" s="51" t="s">
        <v>173</v>
      </c>
      <c r="E12" s="47" t="s">
        <v>193</v>
      </c>
    </row>
    <row r="13" spans="1:5" ht="12.75" customHeight="1" x14ac:dyDescent="0.35">
      <c r="A13" s="50" t="s">
        <v>45</v>
      </c>
      <c r="B13" s="46" t="s">
        <v>194</v>
      </c>
      <c r="C13" s="47" t="s">
        <v>106</v>
      </c>
      <c r="D13" s="51" t="s">
        <v>173</v>
      </c>
      <c r="E13" s="47" t="s">
        <v>195</v>
      </c>
    </row>
    <row r="14" spans="1:5" ht="12.75" customHeight="1" x14ac:dyDescent="0.35">
      <c r="A14" s="50" t="s">
        <v>46</v>
      </c>
      <c r="B14" s="46" t="s">
        <v>196</v>
      </c>
      <c r="C14" s="47" t="s">
        <v>114</v>
      </c>
      <c r="D14" s="51" t="s">
        <v>173</v>
      </c>
      <c r="E14" s="47" t="s">
        <v>197</v>
      </c>
    </row>
    <row r="15" spans="1:5" ht="12.75" customHeight="1" x14ac:dyDescent="0.35">
      <c r="A15" s="50" t="s">
        <v>47</v>
      </c>
      <c r="B15" s="46" t="s">
        <v>198</v>
      </c>
      <c r="C15" s="47" t="s">
        <v>106</v>
      </c>
      <c r="D15" s="51" t="s">
        <v>162</v>
      </c>
      <c r="E15" s="47" t="s">
        <v>199</v>
      </c>
    </row>
    <row r="16" spans="1:5" ht="12.75" customHeight="1" x14ac:dyDescent="0.35">
      <c r="A16" s="50" t="s">
        <v>48</v>
      </c>
      <c r="B16" s="46" t="s">
        <v>200</v>
      </c>
      <c r="C16" s="47" t="s">
        <v>106</v>
      </c>
      <c r="D16" s="51" t="s">
        <v>166</v>
      </c>
      <c r="E16" s="47" t="s">
        <v>201</v>
      </c>
    </row>
    <row r="17" spans="1:5" ht="12.75" customHeight="1" x14ac:dyDescent="0.35">
      <c r="A17" s="50" t="s">
        <v>49</v>
      </c>
      <c r="B17" s="46" t="s">
        <v>202</v>
      </c>
      <c r="C17" s="47" t="s">
        <v>114</v>
      </c>
      <c r="D17" s="51" t="s">
        <v>160</v>
      </c>
      <c r="E17" s="47" t="s">
        <v>203</v>
      </c>
    </row>
    <row r="18" spans="1:5" ht="12.75" customHeight="1" x14ac:dyDescent="0.35">
      <c r="A18" s="50" t="s">
        <v>50</v>
      </c>
      <c r="B18" s="46" t="s">
        <v>204</v>
      </c>
      <c r="C18" s="47" t="s">
        <v>106</v>
      </c>
      <c r="D18" s="51" t="s">
        <v>160</v>
      </c>
      <c r="E18" s="47" t="s">
        <v>205</v>
      </c>
    </row>
    <row r="19" spans="1:5" ht="12.75" customHeight="1" x14ac:dyDescent="0.35">
      <c r="A19" s="50" t="s">
        <v>51</v>
      </c>
      <c r="B19" s="46" t="s">
        <v>206</v>
      </c>
      <c r="C19" s="47" t="s">
        <v>114</v>
      </c>
      <c r="D19" s="51" t="s">
        <v>164</v>
      </c>
      <c r="E19" s="47" t="s">
        <v>207</v>
      </c>
    </row>
    <row r="20" spans="1:5" ht="12.75" customHeight="1" x14ac:dyDescent="0.35">
      <c r="A20" s="50" t="s">
        <v>52</v>
      </c>
      <c r="B20" s="46" t="s">
        <v>208</v>
      </c>
      <c r="C20" s="47" t="s">
        <v>114</v>
      </c>
      <c r="D20" s="51" t="s">
        <v>164</v>
      </c>
      <c r="E20" s="47" t="s">
        <v>209</v>
      </c>
    </row>
    <row r="21" spans="1:5" ht="12.75" customHeight="1" x14ac:dyDescent="0.35">
      <c r="A21" s="50" t="s">
        <v>53</v>
      </c>
      <c r="B21" s="46" t="s">
        <v>210</v>
      </c>
      <c r="C21" s="47" t="s">
        <v>114</v>
      </c>
      <c r="D21" s="51" t="s">
        <v>164</v>
      </c>
      <c r="E21" s="47" t="s">
        <v>211</v>
      </c>
    </row>
    <row r="22" spans="1:5" ht="12.75" customHeight="1" x14ac:dyDescent="0.35">
      <c r="A22" s="50" t="s">
        <v>54</v>
      </c>
      <c r="B22" s="46" t="s">
        <v>212</v>
      </c>
      <c r="C22" s="47" t="s">
        <v>114</v>
      </c>
      <c r="D22" s="51" t="s">
        <v>166</v>
      </c>
      <c r="E22" s="47" t="s">
        <v>213</v>
      </c>
    </row>
    <row r="23" spans="1:5" ht="12.75" customHeight="1" x14ac:dyDescent="0.35">
      <c r="A23" s="50" t="s">
        <v>55</v>
      </c>
      <c r="B23" s="46" t="s">
        <v>214</v>
      </c>
      <c r="C23" s="47" t="s">
        <v>114</v>
      </c>
      <c r="D23" s="51" t="s">
        <v>173</v>
      </c>
      <c r="E23" s="47" t="s">
        <v>215</v>
      </c>
    </row>
    <row r="24" spans="1:5" ht="12.75" customHeight="1" x14ac:dyDescent="0.35">
      <c r="A24" s="50" t="s">
        <v>56</v>
      </c>
      <c r="B24" s="46" t="s">
        <v>216</v>
      </c>
      <c r="C24" s="47" t="s">
        <v>114</v>
      </c>
      <c r="D24" s="51" t="s">
        <v>162</v>
      </c>
      <c r="E24" s="47" t="s">
        <v>217</v>
      </c>
    </row>
    <row r="25" spans="1:5" ht="12.75" customHeight="1" x14ac:dyDescent="0.35">
      <c r="A25" s="50" t="s">
        <v>57</v>
      </c>
      <c r="B25" s="46" t="s">
        <v>218</v>
      </c>
      <c r="C25" s="47" t="s">
        <v>114</v>
      </c>
      <c r="D25" s="51" t="s">
        <v>166</v>
      </c>
      <c r="E25" s="47" t="s">
        <v>219</v>
      </c>
    </row>
    <row r="26" spans="1:5" ht="12.75" customHeight="1" x14ac:dyDescent="0.35">
      <c r="A26" s="50" t="s">
        <v>58</v>
      </c>
      <c r="B26" s="46" t="s">
        <v>220</v>
      </c>
      <c r="C26" s="47" t="s">
        <v>114</v>
      </c>
      <c r="D26" s="51" t="s">
        <v>166</v>
      </c>
      <c r="E26" s="47" t="s">
        <v>221</v>
      </c>
    </row>
    <row r="27" spans="1:5" ht="12.75" customHeight="1" x14ac:dyDescent="0.35">
      <c r="A27" s="50" t="s">
        <v>59</v>
      </c>
      <c r="B27" s="46" t="s">
        <v>222</v>
      </c>
      <c r="C27" s="47" t="s">
        <v>106</v>
      </c>
      <c r="D27" s="51" t="s">
        <v>165</v>
      </c>
      <c r="E27" s="47" t="s">
        <v>223</v>
      </c>
    </row>
    <row r="28" spans="1:5" ht="12.75" customHeight="1" x14ac:dyDescent="0.35">
      <c r="A28" s="50" t="s">
        <v>60</v>
      </c>
      <c r="B28" s="46" t="s">
        <v>224</v>
      </c>
      <c r="C28" s="47" t="s">
        <v>106</v>
      </c>
      <c r="D28" s="51" t="s">
        <v>173</v>
      </c>
      <c r="E28" s="47" t="s">
        <v>225</v>
      </c>
    </row>
    <row r="29" spans="1:5" ht="12.75" customHeight="1" x14ac:dyDescent="0.35">
      <c r="A29" s="50" t="s">
        <v>61</v>
      </c>
      <c r="B29" s="46" t="s">
        <v>226</v>
      </c>
      <c r="C29" s="47" t="s">
        <v>114</v>
      </c>
      <c r="D29" s="51" t="s">
        <v>173</v>
      </c>
      <c r="E29" s="47" t="s">
        <v>227</v>
      </c>
    </row>
    <row r="30" spans="1:5" ht="12.75" customHeight="1" x14ac:dyDescent="0.35">
      <c r="A30" s="50" t="s">
        <v>62</v>
      </c>
      <c r="B30" s="46" t="s">
        <v>228</v>
      </c>
      <c r="C30" s="47" t="s">
        <v>114</v>
      </c>
      <c r="D30" s="51" t="s">
        <v>180</v>
      </c>
      <c r="E30" s="47" t="s">
        <v>229</v>
      </c>
    </row>
    <row r="31" spans="1:5" ht="12.75" customHeight="1" x14ac:dyDescent="0.35">
      <c r="A31" s="50" t="s">
        <v>63</v>
      </c>
      <c r="B31" s="46" t="s">
        <v>230</v>
      </c>
      <c r="C31" s="47" t="s">
        <v>106</v>
      </c>
      <c r="D31" s="51" t="s">
        <v>160</v>
      </c>
      <c r="E31" s="47" t="s">
        <v>231</v>
      </c>
    </row>
    <row r="32" spans="1:5" ht="12.75" customHeight="1" x14ac:dyDescent="0.35">
      <c r="A32" s="50" t="s">
        <v>64</v>
      </c>
      <c r="B32" s="46" t="s">
        <v>232</v>
      </c>
      <c r="C32" s="47" t="s">
        <v>114</v>
      </c>
      <c r="D32" s="51" t="s">
        <v>163</v>
      </c>
      <c r="E32" s="47" t="s">
        <v>233</v>
      </c>
    </row>
    <row r="33" spans="1:5" ht="12.75" customHeight="1" x14ac:dyDescent="0.35">
      <c r="A33" s="50" t="s">
        <v>65</v>
      </c>
      <c r="B33" s="46" t="s">
        <v>234</v>
      </c>
      <c r="C33" s="47" t="s">
        <v>106</v>
      </c>
      <c r="D33" s="51" t="s">
        <v>173</v>
      </c>
      <c r="E33" s="47" t="s">
        <v>235</v>
      </c>
    </row>
    <row r="34" spans="1:5" ht="12.75" customHeight="1" x14ac:dyDescent="0.35">
      <c r="A34" s="50" t="s">
        <v>66</v>
      </c>
      <c r="B34" s="46" t="s">
        <v>236</v>
      </c>
      <c r="C34" s="47" t="s">
        <v>106</v>
      </c>
      <c r="D34" s="51" t="s">
        <v>173</v>
      </c>
      <c r="E34" s="47" t="s">
        <v>237</v>
      </c>
    </row>
    <row r="35" spans="1:5" ht="12.75" customHeight="1" x14ac:dyDescent="0.35">
      <c r="A35" s="50" t="s">
        <v>67</v>
      </c>
      <c r="B35" s="46" t="s">
        <v>238</v>
      </c>
      <c r="C35" s="47" t="s">
        <v>106</v>
      </c>
      <c r="D35" s="51" t="s">
        <v>163</v>
      </c>
      <c r="E35" s="47" t="s">
        <v>239</v>
      </c>
    </row>
    <row r="36" spans="1:5" ht="12.75" customHeight="1" x14ac:dyDescent="0.35">
      <c r="A36" s="50" t="s">
        <v>68</v>
      </c>
      <c r="B36" s="46" t="s">
        <v>240</v>
      </c>
      <c r="C36" s="47" t="s">
        <v>106</v>
      </c>
      <c r="D36" s="51" t="s">
        <v>162</v>
      </c>
      <c r="E36" s="47" t="s">
        <v>241</v>
      </c>
    </row>
    <row r="37" spans="1:5" ht="12.75" customHeight="1" x14ac:dyDescent="0.35">
      <c r="A37" s="50" t="s">
        <v>69</v>
      </c>
      <c r="B37" s="46" t="s">
        <v>242</v>
      </c>
      <c r="C37" s="47" t="s">
        <v>106</v>
      </c>
      <c r="D37" s="51" t="s">
        <v>173</v>
      </c>
      <c r="E37" s="47" t="s">
        <v>243</v>
      </c>
    </row>
    <row r="38" spans="1:5" ht="12.75" customHeight="1" x14ac:dyDescent="0.35">
      <c r="A38" s="50" t="s">
        <v>70</v>
      </c>
      <c r="B38" s="46" t="s">
        <v>244</v>
      </c>
      <c r="C38" s="47" t="s">
        <v>114</v>
      </c>
      <c r="D38" s="51" t="s">
        <v>173</v>
      </c>
      <c r="E38" s="47" t="s">
        <v>245</v>
      </c>
    </row>
    <row r="39" spans="1:5" ht="12.75" customHeight="1" x14ac:dyDescent="0.35">
      <c r="A39" s="50" t="s">
        <v>71</v>
      </c>
      <c r="B39" s="46" t="s">
        <v>246</v>
      </c>
      <c r="C39" s="47" t="s">
        <v>114</v>
      </c>
      <c r="D39" s="51" t="s">
        <v>180</v>
      </c>
      <c r="E39" s="47" t="s">
        <v>247</v>
      </c>
    </row>
    <row r="40" spans="1:5" ht="12.75" customHeight="1" x14ac:dyDescent="0.35">
      <c r="A40" s="50" t="s">
        <v>72</v>
      </c>
      <c r="B40" s="46" t="s">
        <v>248</v>
      </c>
      <c r="C40" s="47" t="s">
        <v>114</v>
      </c>
      <c r="D40" s="51" t="s">
        <v>164</v>
      </c>
      <c r="E40" s="47" t="s">
        <v>249</v>
      </c>
    </row>
    <row r="41" spans="1:5" ht="12.75" customHeight="1" x14ac:dyDescent="0.35">
      <c r="A41" s="50" t="s">
        <v>73</v>
      </c>
      <c r="B41" s="46" t="s">
        <v>250</v>
      </c>
      <c r="C41" s="47" t="s">
        <v>106</v>
      </c>
      <c r="D41" s="51" t="s">
        <v>173</v>
      </c>
      <c r="E41" s="47" t="s">
        <v>251</v>
      </c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70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2J  ITE 3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WEB APPLICATION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 xml:space="preserve">TTH 4:15PM-5:30PM  MWF 4:15PM-5:30PM </v>
      </c>
      <c r="B4" s="240"/>
      <c r="C4" s="241"/>
      <c r="D4" s="103" t="str">
        <f>'INITIAL INPUT'!J14</f>
        <v>M303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1ST Trimester SY 2016-2017</v>
      </c>
      <c r="B5" s="240"/>
      <c r="C5" s="241"/>
      <c r="D5" s="242"/>
      <c r="E5" s="279"/>
      <c r="F5" s="272"/>
      <c r="G5" s="284">
        <f>'INITIAL INPUT'!D20</f>
        <v>42636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ASPURIA, VANESSA KATE M. </v>
      </c>
      <c r="C9" s="104" t="str">
        <f>IF(NAMES!C2="","",NAMES!C2)</f>
        <v>F</v>
      </c>
      <c r="D9" s="81" t="str">
        <f>IF(NAMES!D2="","",NAMES!D2)</f>
        <v>BSIT-NET SEC TRACK-1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ASTRERO, MARY GAIL GABRIELLE A. </v>
      </c>
      <c r="C10" s="104" t="str">
        <f>IF(NAMES!C3="","",NAMES!C3)</f>
        <v>F</v>
      </c>
      <c r="D10" s="81" t="str">
        <f>IF(NAMES!D3="","",NAMES!D3)</f>
        <v>BSCS-DIGITAL ARTS TRACK-2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BANDOJO, MIKKO W. </v>
      </c>
      <c r="C11" s="104" t="str">
        <f>IF(NAMES!C4="","",NAMES!C4)</f>
        <v>M</v>
      </c>
      <c r="D11" s="81" t="str">
        <f>IF(NAMES!D4="","",NAMES!D4)</f>
        <v>BSIT-NET SEC TRACK-1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BANGA-AN, DEBEI ANN M. </v>
      </c>
      <c r="C12" s="104" t="str">
        <f>IF(NAMES!C5="","",NAMES!C5)</f>
        <v>F</v>
      </c>
      <c r="D12" s="81" t="str">
        <f>IF(NAMES!D5="","",NAMES!D5)</f>
        <v>BSIT-NET SEC TRACK-2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BASANG, ANTHONY D. </v>
      </c>
      <c r="C13" s="104" t="str">
        <f>IF(NAMES!C6="","",NAMES!C6)</f>
        <v>M</v>
      </c>
      <c r="D13" s="81" t="str">
        <f>IF(NAMES!D6="","",NAMES!D6)</f>
        <v>BSCS-MOBILE TECH TRACK-2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BAYLE, MABEL KRISTINA M. </v>
      </c>
      <c r="C14" s="104" t="str">
        <f>IF(NAMES!C7="","",NAMES!C7)</f>
        <v>F</v>
      </c>
      <c r="D14" s="81" t="str">
        <f>IF(NAMES!D7="","",NAMES!D7)</f>
        <v>BSCS-DIGITAL ARTS TRACK-1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BENGAO, HARRIS C. </v>
      </c>
      <c r="C15" s="104" t="str">
        <f>IF(NAMES!C8="","",NAMES!C8)</f>
        <v>M</v>
      </c>
      <c r="D15" s="81" t="str">
        <f>IF(NAMES!D8="","",NAMES!D8)</f>
        <v>BSIT-NET SEC TRACK-2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BLAZA, DYANNE KATHLEEN A. </v>
      </c>
      <c r="C16" s="104" t="str">
        <f>IF(NAMES!C9="","",NAMES!C9)</f>
        <v>F</v>
      </c>
      <c r="D16" s="81" t="str">
        <f>IF(NAMES!D9="","",NAMES!D9)</f>
        <v>BSCS-DIGITAL ARTS TRACK-2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CACHERO, GIAN PAUL L. </v>
      </c>
      <c r="C17" s="104" t="str">
        <f>IF(NAMES!C10="","",NAMES!C10)</f>
        <v>M</v>
      </c>
      <c r="D17" s="81" t="str">
        <f>IF(NAMES!D10="","",NAMES!D10)</f>
        <v>BSIT-WEB TRACK-1</v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CALAWEN, MARK ARON A. </v>
      </c>
      <c r="C18" s="104" t="str">
        <f>IF(NAMES!C11="","",NAMES!C11)</f>
        <v>M</v>
      </c>
      <c r="D18" s="81" t="str">
        <f>IF(NAMES!D11="","",NAMES!D11)</f>
        <v>BSIT-ERP TRACK-1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CONCEPCION, KEITH T. </v>
      </c>
      <c r="C19" s="104" t="str">
        <f>IF(NAMES!C12="","",NAMES!C12)</f>
        <v>M</v>
      </c>
      <c r="D19" s="81" t="str">
        <f>IF(NAMES!D12="","",NAMES!D12)</f>
        <v>BSCS-DIGITAL ARTS TRACK-2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DAIT, SHELEAH JOY </v>
      </c>
      <c r="C20" s="104" t="str">
        <f>IF(NAMES!C13="","",NAMES!C13)</f>
        <v>F</v>
      </c>
      <c r="D20" s="81" t="str">
        <f>IF(NAMES!D13="","",NAMES!D13)</f>
        <v>BSCS-DIGITAL ARTS TRACK-2</v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DE VERA, GEORGE BRYAN V. </v>
      </c>
      <c r="C21" s="104" t="str">
        <f>IF(NAMES!C14="","",NAMES!C14)</f>
        <v>M</v>
      </c>
      <c r="D21" s="81" t="str">
        <f>IF(NAMES!D14="","",NAMES!D14)</f>
        <v>BSCS-DIGITAL ARTS TRACK-2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DOYOG, LHOYDA D. </v>
      </c>
      <c r="C22" s="104" t="str">
        <f>IF(NAMES!C15="","",NAMES!C15)</f>
        <v>F</v>
      </c>
      <c r="D22" s="81" t="str">
        <f>IF(NAMES!D15="","",NAMES!D15)</f>
        <v>BSIT-NET SEC TRACK-2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FLORES, LARKHA B. </v>
      </c>
      <c r="C23" s="104" t="str">
        <f>IF(NAMES!C16="","",NAMES!C16)</f>
        <v>F</v>
      </c>
      <c r="D23" s="81" t="str">
        <f>IF(NAMES!D16="","",NAMES!D16)</f>
        <v>BSIT-NET SEC TRACK-1</v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GALAPON, CHARLIE ROD D. </v>
      </c>
      <c r="C24" s="104" t="str">
        <f>IF(NAMES!C17="","",NAMES!C17)</f>
        <v>M</v>
      </c>
      <c r="D24" s="81" t="str">
        <f>IF(NAMES!D17="","",NAMES!D17)</f>
        <v>BSIT-WEB TRACK-1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GAYOT, VANESSA ROSE N. </v>
      </c>
      <c r="C25" s="104" t="str">
        <f>IF(NAMES!C18="","",NAMES!C18)</f>
        <v>F</v>
      </c>
      <c r="D25" s="81" t="str">
        <f>IF(NAMES!D18="","",NAMES!D18)</f>
        <v>BSIT-WEB TRACK-1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JEERH, SANDEEP S. </v>
      </c>
      <c r="C26" s="104" t="str">
        <f>IF(NAMES!C19="","",NAMES!C19)</f>
        <v>M</v>
      </c>
      <c r="D26" s="81" t="str">
        <f>IF(NAMES!D19="","",NAMES!D19)</f>
        <v>BSCS-DIGITAL ARTS TRACK-1</v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JOSON, DOMRIX L. </v>
      </c>
      <c r="C27" s="104" t="str">
        <f>IF(NAMES!C20="","",NAMES!C20)</f>
        <v>M</v>
      </c>
      <c r="D27" s="81" t="str">
        <f>IF(NAMES!D20="","",NAMES!D20)</f>
        <v>BSCS-DIGITAL ARTS TRACK-1</v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KHAIRI, AMMAR M. </v>
      </c>
      <c r="C28" s="104" t="str">
        <f>IF(NAMES!C21="","",NAMES!C21)</f>
        <v>M</v>
      </c>
      <c r="D28" s="81" t="str">
        <f>IF(NAMES!D21="","",NAMES!D21)</f>
        <v>BSCS-DIGITAL ARTS TRACK-1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KHALFALLA, MUBARAK I. </v>
      </c>
      <c r="C29" s="104" t="str">
        <f>IF(NAMES!C22="","",NAMES!C22)</f>
        <v>M</v>
      </c>
      <c r="D29" s="81" t="str">
        <f>IF(NAMES!D22="","",NAMES!D22)</f>
        <v>BSIT-NET SEC TRACK-1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LAGASCA, ALFERNEE KARLO C. </v>
      </c>
      <c r="C30" s="104" t="str">
        <f>IF(NAMES!C23="","",NAMES!C23)</f>
        <v>M</v>
      </c>
      <c r="D30" s="81" t="str">
        <f>IF(NAMES!D23="","",NAMES!D23)</f>
        <v>BSCS-DIGITAL ARTS TRACK-2</v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LAGDAO, JUDE O. </v>
      </c>
      <c r="C31" s="104" t="str">
        <f>IF(NAMES!C24="","",NAMES!C24)</f>
        <v>M</v>
      </c>
      <c r="D31" s="81" t="str">
        <f>IF(NAMES!D24="","",NAMES!D24)</f>
        <v>BSIT-NET SEC TRACK-2</v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LAWAGAN, JERICHO G. </v>
      </c>
      <c r="C32" s="104" t="str">
        <f>IF(NAMES!C25="","",NAMES!C25)</f>
        <v>M</v>
      </c>
      <c r="D32" s="81" t="str">
        <f>IF(NAMES!D25="","",NAMES!D25)</f>
        <v>BSIT-NET SEC TRACK-1</v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MANADCHAY, JERICO P. </v>
      </c>
      <c r="C33" s="104" t="str">
        <f>IF(NAMES!C26="","",NAMES!C26)</f>
        <v>M</v>
      </c>
      <c r="D33" s="81" t="str">
        <f>IF(NAMES!D26="","",NAMES!D26)</f>
        <v>BSIT-NET SEC TRACK-1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MANLAPAZ, GUYLENE </v>
      </c>
      <c r="C34" s="104" t="str">
        <f>IF(NAMES!C27="","",NAMES!C27)</f>
        <v>F</v>
      </c>
      <c r="D34" s="81" t="str">
        <f>IF(NAMES!D27="","",NAMES!D27)</f>
        <v>BSIT-BA TRACK-1</v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MANTILING, HANNA MAE A. </v>
      </c>
      <c r="C35" s="104" t="str">
        <f>IF(NAMES!C28="","",NAMES!C28)</f>
        <v>F</v>
      </c>
      <c r="D35" s="81" t="str">
        <f>IF(NAMES!D28="","",NAMES!D28)</f>
        <v>BSCS-DIGITAL ARTS TRACK-2</v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MANUEL, WILFRED A. </v>
      </c>
      <c r="C36" s="104" t="str">
        <f>IF(NAMES!C29="","",NAMES!C29)</f>
        <v>M</v>
      </c>
      <c r="D36" s="81" t="str">
        <f>IF(NAMES!D29="","",NAMES!D29)</f>
        <v>BSCS-DIGITAL ARTS TRACK-2</v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MARQUEZ, BRYANT LORD A. </v>
      </c>
      <c r="C37" s="104" t="str">
        <f>IF(NAMES!C30="","",NAMES!C30)</f>
        <v>M</v>
      </c>
      <c r="D37" s="81" t="str">
        <f>IF(NAMES!D30="","",NAMES!D30)</f>
        <v>BSCS-MOBILE TECH TRACK-2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MONTILLA, PAMELA T. </v>
      </c>
      <c r="C38" s="104" t="str">
        <f>IF(NAMES!C31="","",NAMES!C31)</f>
        <v>F</v>
      </c>
      <c r="D38" s="81" t="str">
        <f>IF(NAMES!D31="","",NAMES!D31)</f>
        <v>BSIT-WEB TRACK-1</v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NAZARRO, CARLO R. </v>
      </c>
      <c r="C39" s="104" t="str">
        <f>IF(NAMES!C32="","",NAMES!C32)</f>
        <v>M</v>
      </c>
      <c r="D39" s="81" t="str">
        <f>IF(NAMES!D32="","",NAMES!D32)</f>
        <v>BSIT-WEB TRACK-2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NGOLOB, MICAH AMOR E. </v>
      </c>
      <c r="C40" s="104" t="str">
        <f>IF(NAMES!C33="","",NAMES!C33)</f>
        <v>F</v>
      </c>
      <c r="D40" s="81" t="str">
        <f>IF(NAMES!D33="","",NAMES!D33)</f>
        <v>BSCS-DIGITAL ARTS TRACK-2</v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2J  ITE 3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WEB APPLICATION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 xml:space="preserve">TTH 4:15PM-5:30PM  MWF 4:15PM-5:30PM </v>
      </c>
      <c r="B45" s="240"/>
      <c r="C45" s="241"/>
      <c r="D45" s="75" t="str">
        <f>D4</f>
        <v>M303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1ST Trimester SY 2016-2017</v>
      </c>
      <c r="B46" s="240"/>
      <c r="C46" s="241"/>
      <c r="D46" s="242"/>
      <c r="E46" s="262"/>
      <c r="F46" s="265"/>
      <c r="G46" s="243">
        <f>G5</f>
        <v>42636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PACUDAN, PAULINE ANGEL S. </v>
      </c>
      <c r="C50" s="80" t="str">
        <f>IF(NAMES!C34="","",NAMES!C34)</f>
        <v>F</v>
      </c>
      <c r="D50" s="81" t="str">
        <f>IF(NAMES!D34="","",NAMES!D34)</f>
        <v>BSCS-DIGITAL ARTS TRACK-2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ROSARIO, RIZZA I. </v>
      </c>
      <c r="C51" s="104" t="str">
        <f>IF(NAMES!C35="","",NAMES!C35)</f>
        <v>F</v>
      </c>
      <c r="D51" s="81" t="str">
        <f>IF(NAMES!D35="","",NAMES!D35)</f>
        <v>BSIT-WEB TRACK-2</v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RUNAS, PRINCESS C. </v>
      </c>
      <c r="C52" s="104" t="str">
        <f>IF(NAMES!C36="","",NAMES!C36)</f>
        <v>F</v>
      </c>
      <c r="D52" s="81" t="str">
        <f>IF(NAMES!D36="","",NAMES!D36)</f>
        <v>BSIT-NET SEC TRACK-2</v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SALVA, ANGELA COLEEN S. </v>
      </c>
      <c r="C53" s="104" t="str">
        <f>IF(NAMES!C37="","",NAMES!C37)</f>
        <v>F</v>
      </c>
      <c r="D53" s="81" t="str">
        <f>IF(NAMES!D37="","",NAMES!D37)</f>
        <v>BSCS-DIGITAL ARTS TRACK-2</v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SIM PADUA, JAN WARREN R. </v>
      </c>
      <c r="C54" s="104" t="str">
        <f>IF(NAMES!C38="","",NAMES!C38)</f>
        <v>M</v>
      </c>
      <c r="D54" s="81" t="str">
        <f>IF(NAMES!D38="","",NAMES!D38)</f>
        <v>BSCS-DIGITAL ARTS TRACK-2</v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TABANG, JONAS OMAR A. </v>
      </c>
      <c r="C55" s="104" t="str">
        <f>IF(NAMES!C39="","",NAMES!C39)</f>
        <v>M</v>
      </c>
      <c r="D55" s="81" t="str">
        <f>IF(NAMES!D39="","",NAMES!D39)</f>
        <v>BSCS-MOBILE TECH TRACK-2</v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TABORA, SAMMY JOHSUA M. </v>
      </c>
      <c r="C56" s="104" t="str">
        <f>IF(NAMES!C40="","",NAMES!C40)</f>
        <v>M</v>
      </c>
      <c r="D56" s="81" t="str">
        <f>IF(NAMES!D40="","",NAMES!D40)</f>
        <v>BSCS-DIGITAL ARTS TRACK-1</v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 xml:space="preserve">VALDEZ, CLARISSA CYCONNE W. </v>
      </c>
      <c r="C57" s="104" t="str">
        <f>IF(NAMES!C41="","",NAMES!C41)</f>
        <v>F</v>
      </c>
      <c r="D57" s="81" t="str">
        <f>IF(NAMES!D41="","",NAMES!D41)</f>
        <v>BSCS-DIGITAL ARTS TRACK-2</v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J31" zoomScaleNormal="100" workbookViewId="0">
      <selection activeCell="T23" sqref="T23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2J  ITE 3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 xml:space="preserve">TTH 4:15PM-5:30PM  MWF 4:15PM-5:30PM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1ST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42636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ASPURIA, VANESSA KATE M. </v>
      </c>
      <c r="C9" s="65" t="str">
        <f>CRS!C9</f>
        <v>F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ASTRERO, MARY GAIL GABRIELLE A. </v>
      </c>
      <c r="C10" s="65" t="str">
        <f>CRS!C10</f>
        <v>F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BANDOJO, MIKKO W.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BANGA-AN, DEBEI ANN M. </v>
      </c>
      <c r="C12" s="65" t="str">
        <f>CRS!C12</f>
        <v>F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BASANG, ANTHONY D. </v>
      </c>
      <c r="C13" s="65" t="str">
        <f>CRS!C13</f>
        <v>M</v>
      </c>
      <c r="D13" s="70" t="str">
        <f>CRS!D13</f>
        <v>BSCS-MOBILE TECH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BAYLE, MABEL KRISTINA M. </v>
      </c>
      <c r="C14" s="65" t="str">
        <f>CRS!C14</f>
        <v>F</v>
      </c>
      <c r="D14" s="70" t="str">
        <f>CRS!D14</f>
        <v>BSCS-DIGITAL ARTS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BENGAO, HARRIS C. </v>
      </c>
      <c r="C15" s="65" t="str">
        <f>CRS!C15</f>
        <v>M</v>
      </c>
      <c r="D15" s="70" t="str">
        <f>CRS!D15</f>
        <v>BSIT-NET SEC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BLAZA, DYANNE KATHLEEN A. </v>
      </c>
      <c r="C16" s="65" t="str">
        <f>CRS!C16</f>
        <v>F</v>
      </c>
      <c r="D16" s="70" t="str">
        <f>CRS!D16</f>
        <v>BSCS-DIGITAL ARTS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CACHERO, GIAN PAUL L.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CALAWEN, MARK ARON A.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CONCEPCION, KEITH T. </v>
      </c>
      <c r="C19" s="65" t="str">
        <f>CRS!C19</f>
        <v>M</v>
      </c>
      <c r="D19" s="70" t="str">
        <f>CRS!D19</f>
        <v>BSCS-DIGITAL ARTS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DAIT, SHELEAH JOY </v>
      </c>
      <c r="C20" s="65" t="str">
        <f>CRS!C20</f>
        <v>F</v>
      </c>
      <c r="D20" s="70" t="str">
        <f>CRS!D20</f>
        <v>BSCS-DIGITAL ARTS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DE VERA, GEORGE BRYAN V. </v>
      </c>
      <c r="C21" s="65" t="str">
        <f>CRS!C21</f>
        <v>M</v>
      </c>
      <c r="D21" s="70" t="str">
        <f>CRS!D21</f>
        <v>BSCS-DIGITAL ARTS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DOYOG, LHOYDA D. </v>
      </c>
      <c r="C22" s="65" t="str">
        <f>CRS!C22</f>
        <v>F</v>
      </c>
      <c r="D22" s="70" t="str">
        <f>CRS!D22</f>
        <v>BSIT-NET SEC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FLORES, LARKHA B. </v>
      </c>
      <c r="C23" s="65" t="str">
        <f>CRS!C23</f>
        <v>F</v>
      </c>
      <c r="D23" s="70" t="str">
        <f>CRS!D23</f>
        <v>BSIT-NET SEC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GALAPON, CHARLIE ROD D.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GAYOT, VANESSA ROSE N. </v>
      </c>
      <c r="C25" s="65" t="str">
        <f>CRS!C25</f>
        <v>F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JEERH, SANDEEP S. </v>
      </c>
      <c r="C26" s="65" t="str">
        <f>CRS!C26</f>
        <v>M</v>
      </c>
      <c r="D26" s="70" t="str">
        <f>CRS!D26</f>
        <v>BSCS-DIGITAL ARTS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JOSON, DOMRIX L. </v>
      </c>
      <c r="C27" s="65" t="str">
        <f>CRS!C27</f>
        <v>M</v>
      </c>
      <c r="D27" s="70" t="str">
        <f>CRS!D27</f>
        <v>BSCS-DIGITAL ARTS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KHAIRI, AMMAR M. </v>
      </c>
      <c r="C28" s="65" t="str">
        <f>CRS!C28</f>
        <v>M</v>
      </c>
      <c r="D28" s="70" t="str">
        <f>CRS!D28</f>
        <v>BSCS-DIGITAL ARTS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KHALFALLA, MUBARAK I. </v>
      </c>
      <c r="C29" s="65" t="str">
        <f>CRS!C29</f>
        <v>M</v>
      </c>
      <c r="D29" s="70" t="str">
        <f>CRS!D29</f>
        <v>BSIT-NET SEC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LAGASCA, ALFERNEE KARLO C. </v>
      </c>
      <c r="C30" s="65" t="str">
        <f>CRS!C30</f>
        <v>M</v>
      </c>
      <c r="D30" s="70" t="str">
        <f>CRS!D30</f>
        <v>BSCS-DIGITAL ARTS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LAGDAO, JUDE O. </v>
      </c>
      <c r="C31" s="65" t="str">
        <f>CRS!C31</f>
        <v>M</v>
      </c>
      <c r="D31" s="70" t="str">
        <f>CRS!D31</f>
        <v>BSIT-NET SEC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LAWAGAN, JERICHO G. </v>
      </c>
      <c r="C32" s="65" t="str">
        <f>CRS!C32</f>
        <v>M</v>
      </c>
      <c r="D32" s="70" t="str">
        <f>CRS!D32</f>
        <v>BSIT-NET SEC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MANADCHAY, JERICO P. </v>
      </c>
      <c r="C33" s="65" t="str">
        <f>CRS!C33</f>
        <v>M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MANLAPAZ, GUYLENE </v>
      </c>
      <c r="C34" s="65" t="str">
        <f>CRS!C34</f>
        <v>F</v>
      </c>
      <c r="D34" s="70" t="str">
        <f>CRS!D34</f>
        <v>BSIT-BA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MANTILING, HANNA MAE A. </v>
      </c>
      <c r="C35" s="65" t="str">
        <f>CRS!C35</f>
        <v>F</v>
      </c>
      <c r="D35" s="70" t="str">
        <f>CRS!D35</f>
        <v>BSCS-DIGITAL ARTS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MANUEL, WILFRED A. </v>
      </c>
      <c r="C36" s="65" t="str">
        <f>CRS!C36</f>
        <v>M</v>
      </c>
      <c r="D36" s="70" t="str">
        <f>CRS!D36</f>
        <v>BSCS-DIGITAL ARTS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MARQUEZ, BRYANT LORD A. </v>
      </c>
      <c r="C37" s="65" t="str">
        <f>CRS!C37</f>
        <v>M</v>
      </c>
      <c r="D37" s="70" t="str">
        <f>CRS!D37</f>
        <v>BSCS-MOBILE TECH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MONTILLA, PAMELA T. </v>
      </c>
      <c r="C38" s="65" t="str">
        <f>CRS!C38</f>
        <v>F</v>
      </c>
      <c r="D38" s="70" t="str">
        <f>CRS!D38</f>
        <v>BSIT-WEB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NAZARRO, CARLO R.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NGOLOB, MICAH AMOR E. </v>
      </c>
      <c r="C40" s="65" t="str">
        <f>CRS!C40</f>
        <v>F</v>
      </c>
      <c r="D40" s="70" t="str">
        <f>CRS!D40</f>
        <v>BSCS-DIGITAL ARTS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2J  ITE 3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 xml:space="preserve">TTH 4:15PM-5:30PM  MWF 4:15PM-5:30PM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1ST Trimester SY 2016-2017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42636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PACUDAN, PAULINE ANGEL S. </v>
      </c>
      <c r="C50" s="65" t="str">
        <f>CRS!C50</f>
        <v>F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 xml:space="preserve">ROSARIO, RIZZA I.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68</v>
      </c>
      <c r="B52" s="59" t="str">
        <f>CRS!B52</f>
        <v xml:space="preserve">RUNAS, PRINCESS C. </v>
      </c>
      <c r="C52" s="65" t="str">
        <f>CRS!C52</f>
        <v>F</v>
      </c>
      <c r="D52" s="70" t="str">
        <f>CRS!D52</f>
        <v>BSIT-NET SEC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69</v>
      </c>
      <c r="B53" s="59" t="str">
        <f>CRS!B53</f>
        <v xml:space="preserve">SALVA, ANGELA COLEEN S. </v>
      </c>
      <c r="C53" s="65" t="str">
        <f>CRS!C53</f>
        <v>F</v>
      </c>
      <c r="D53" s="70" t="str">
        <f>CRS!D53</f>
        <v>BSCS-DIGITAL ARTS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70</v>
      </c>
      <c r="B54" s="59" t="str">
        <f>CRS!B54</f>
        <v xml:space="preserve">SIM PADUA, JAN WARREN R. </v>
      </c>
      <c r="C54" s="65" t="str">
        <f>CRS!C54</f>
        <v>M</v>
      </c>
      <c r="D54" s="70" t="str">
        <f>CRS!D54</f>
        <v>BSCS-DIGITAL ARTS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71</v>
      </c>
      <c r="B55" s="59" t="str">
        <f>CRS!B55</f>
        <v xml:space="preserve">TABANG, JONAS OMAR A. </v>
      </c>
      <c r="C55" s="65" t="str">
        <f>CRS!C55</f>
        <v>M</v>
      </c>
      <c r="D55" s="70" t="str">
        <f>CRS!D55</f>
        <v>BSCS-MOBILE TECH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72</v>
      </c>
      <c r="B56" s="59" t="str">
        <f>CRS!B56</f>
        <v xml:space="preserve">TABORA, SAMMY JOHSUA M. </v>
      </c>
      <c r="C56" s="65" t="str">
        <f>CRS!C56</f>
        <v>M</v>
      </c>
      <c r="D56" s="70" t="str">
        <f>CRS!D56</f>
        <v>BSCS-DIGITAL ARTS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 xml:space="preserve">VALDEZ, CLARISSA CYCONNE W. </v>
      </c>
      <c r="C57" s="65" t="str">
        <f>CRS!C57</f>
        <v>F</v>
      </c>
      <c r="D57" s="70" t="str">
        <f>CRS!D57</f>
        <v>BSCS-DIGITAL ARTS TRACK-2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disablePrompts="1"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Y28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2J  ITE 3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 xml:space="preserve">TTH 4:15PM-5:30PM  MWF 4:15PM-5:30PM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1ST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ASPURIA, VANESSA KATE M. </v>
      </c>
      <c r="C9" s="65" t="str">
        <f>CRS!C9</f>
        <v>F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ASTRERO, MARY GAIL GABRIELLE A. </v>
      </c>
      <c r="C10" s="65" t="str">
        <f>CRS!C10</f>
        <v>F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BANDOJO, MIKKO W.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BANGA-AN, DEBEI ANN M. </v>
      </c>
      <c r="C12" s="65" t="str">
        <f>CRS!C12</f>
        <v>F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BASANG, ANTHONY D. </v>
      </c>
      <c r="C13" s="65" t="str">
        <f>CRS!C13</f>
        <v>M</v>
      </c>
      <c r="D13" s="70" t="str">
        <f>CRS!D13</f>
        <v>BSCS-MOBILE TECH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BAYLE, MABEL KRISTINA M. </v>
      </c>
      <c r="C14" s="65" t="str">
        <f>CRS!C14</f>
        <v>F</v>
      </c>
      <c r="D14" s="70" t="str">
        <f>CRS!D14</f>
        <v>BSCS-DIGITAL ARTS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BENGAO, HARRIS C. </v>
      </c>
      <c r="C15" s="65" t="str">
        <f>CRS!C15</f>
        <v>M</v>
      </c>
      <c r="D15" s="70" t="str">
        <f>CRS!D15</f>
        <v>BSIT-NET SEC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BLAZA, DYANNE KATHLEEN A. </v>
      </c>
      <c r="C16" s="65" t="str">
        <f>CRS!C16</f>
        <v>F</v>
      </c>
      <c r="D16" s="70" t="str">
        <f>CRS!D16</f>
        <v>BSCS-DIGITAL ARTS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CACHERO, GIAN PAUL L.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CALAWEN, MARK ARON A.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CONCEPCION, KEITH T. </v>
      </c>
      <c r="C19" s="65" t="str">
        <f>CRS!C19</f>
        <v>M</v>
      </c>
      <c r="D19" s="70" t="str">
        <f>CRS!D19</f>
        <v>BSCS-DIGITAL ARTS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DAIT, SHELEAH JOY </v>
      </c>
      <c r="C20" s="65" t="str">
        <f>CRS!C20</f>
        <v>F</v>
      </c>
      <c r="D20" s="70" t="str">
        <f>CRS!D20</f>
        <v>BSCS-DIGITAL ARTS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 VERA, GEORGE BRYAN V. </v>
      </c>
      <c r="C21" s="65" t="str">
        <f>CRS!C21</f>
        <v>M</v>
      </c>
      <c r="D21" s="70" t="str">
        <f>CRS!D21</f>
        <v>BSCS-DIGITAL ARTS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DOYOG, LHOYDA D. </v>
      </c>
      <c r="C22" s="65" t="str">
        <f>CRS!C22</f>
        <v>F</v>
      </c>
      <c r="D22" s="70" t="str">
        <f>CRS!D22</f>
        <v>BSIT-NET SEC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LARKHA B. </v>
      </c>
      <c r="C23" s="65" t="str">
        <f>CRS!C23</f>
        <v>F</v>
      </c>
      <c r="D23" s="70" t="str">
        <f>CRS!D23</f>
        <v>BSIT-NET SEC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GALAPON, CHARLIE ROD D.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GAYOT, VANESSA ROSE N. </v>
      </c>
      <c r="C25" s="65" t="str">
        <f>CRS!C25</f>
        <v>F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JEERH, SANDEEP S. </v>
      </c>
      <c r="C26" s="65" t="str">
        <f>CRS!C26</f>
        <v>M</v>
      </c>
      <c r="D26" s="70" t="str">
        <f>CRS!D26</f>
        <v>BSCS-DIGITAL ARTS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JOSON, DOMRIX L. </v>
      </c>
      <c r="C27" s="65" t="str">
        <f>CRS!C27</f>
        <v>M</v>
      </c>
      <c r="D27" s="70" t="str">
        <f>CRS!D27</f>
        <v>BSCS-DIGITAL ARTS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KHAIRI, AMMAR M. </v>
      </c>
      <c r="C28" s="65" t="str">
        <f>CRS!C28</f>
        <v>M</v>
      </c>
      <c r="D28" s="70" t="str">
        <f>CRS!D28</f>
        <v>BSCS-DIGITAL ARTS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KHALFALLA, MUBARAK I. </v>
      </c>
      <c r="C29" s="65" t="str">
        <f>CRS!C29</f>
        <v>M</v>
      </c>
      <c r="D29" s="70" t="str">
        <f>CRS!D29</f>
        <v>BSIT-NET SEC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LAGASCA, ALFERNEE KARLO C. </v>
      </c>
      <c r="C30" s="65" t="str">
        <f>CRS!C30</f>
        <v>M</v>
      </c>
      <c r="D30" s="70" t="str">
        <f>CRS!D30</f>
        <v>BSCS-DIGITAL ARTS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LAGDAO, JUDE O. </v>
      </c>
      <c r="C31" s="65" t="str">
        <f>CRS!C31</f>
        <v>M</v>
      </c>
      <c r="D31" s="70" t="str">
        <f>CRS!D31</f>
        <v>BSIT-NET SEC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LAWAGAN, JERICHO G. </v>
      </c>
      <c r="C32" s="65" t="str">
        <f>CRS!C32</f>
        <v>M</v>
      </c>
      <c r="D32" s="70" t="str">
        <f>CRS!D32</f>
        <v>BSIT-NET SEC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MANADCHAY, JERICO P. </v>
      </c>
      <c r="C33" s="65" t="str">
        <f>CRS!C33</f>
        <v>M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MANLAPAZ, GUYLENE </v>
      </c>
      <c r="C34" s="65" t="str">
        <f>CRS!C34</f>
        <v>F</v>
      </c>
      <c r="D34" s="70" t="str">
        <f>CRS!D34</f>
        <v>BSIT-BA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MANTILING, HANNA MAE A. </v>
      </c>
      <c r="C35" s="65" t="str">
        <f>CRS!C35</f>
        <v>F</v>
      </c>
      <c r="D35" s="70" t="str">
        <f>CRS!D35</f>
        <v>BSCS-DIGITAL ARTS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MANUEL, WILFRED A. </v>
      </c>
      <c r="C36" s="65" t="str">
        <f>CRS!C36</f>
        <v>M</v>
      </c>
      <c r="D36" s="70" t="str">
        <f>CRS!D36</f>
        <v>BSCS-DIGITAL ARTS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MARQUEZ, BRYANT LORD A. </v>
      </c>
      <c r="C37" s="65" t="str">
        <f>CRS!C37</f>
        <v>M</v>
      </c>
      <c r="D37" s="70" t="str">
        <f>CRS!D37</f>
        <v>BSCS-MOBILE TECH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MONTILLA, PAMELA T. </v>
      </c>
      <c r="C38" s="65" t="str">
        <f>CRS!C38</f>
        <v>F</v>
      </c>
      <c r="D38" s="70" t="str">
        <f>CRS!D38</f>
        <v>BSIT-WEB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NAZARRO, CARLO R.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NGOLOB, MICAH AMOR E. </v>
      </c>
      <c r="C40" s="65" t="str">
        <f>CRS!C40</f>
        <v>F</v>
      </c>
      <c r="D40" s="70" t="str">
        <f>CRS!D40</f>
        <v>BSCS-DIGITAL ARTS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2J  ITE 3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 xml:space="preserve">TTH 4:15PM-5:30PM  MWF 4:15PM-5:30PM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1ST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PACUDAN, PAULINE ANGEL S. </v>
      </c>
      <c r="C50" s="65" t="str">
        <f>CRS!C50</f>
        <v>F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ROSARIO, RIZZA I.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RUNAS, PRINCESS C. </v>
      </c>
      <c r="C52" s="65" t="str">
        <f>CRS!C52</f>
        <v>F</v>
      </c>
      <c r="D52" s="70" t="str">
        <f>CRS!D52</f>
        <v>BSIT-NET SEC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SALVA, ANGELA COLEEN S. </v>
      </c>
      <c r="C53" s="65" t="str">
        <f>CRS!C53</f>
        <v>F</v>
      </c>
      <c r="D53" s="70" t="str">
        <f>CRS!D53</f>
        <v>BSCS-DIGITAL ARTS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SIM PADUA, JAN WARREN R. </v>
      </c>
      <c r="C54" s="65" t="str">
        <f>CRS!C54</f>
        <v>M</v>
      </c>
      <c r="D54" s="70" t="str">
        <f>CRS!D54</f>
        <v>BSCS-DIGITAL ARTS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TABANG, JONAS OMAR A. </v>
      </c>
      <c r="C55" s="65" t="str">
        <f>CRS!C55</f>
        <v>M</v>
      </c>
      <c r="D55" s="70" t="str">
        <f>CRS!D55</f>
        <v>BSCS-MOBILE TECH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 xml:space="preserve">TABORA, SAMMY JOHSUA M. </v>
      </c>
      <c r="C56" s="65" t="str">
        <f>CRS!C56</f>
        <v>M</v>
      </c>
      <c r="D56" s="70" t="str">
        <f>CRS!D56</f>
        <v>BSCS-DIGITAL ARTS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 xml:space="preserve">VALDEZ, CLARISSA CYCONNE W. </v>
      </c>
      <c r="C57" s="65" t="str">
        <f>CRS!C57</f>
        <v>F</v>
      </c>
      <c r="D57" s="70" t="str">
        <f>CRS!D57</f>
        <v>BSCS-DIGITAL ARTS TRACK-2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C25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2J  ITE 3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 xml:space="preserve">TTH 4:15PM-5:30PM  MWF 4:15PM-5:30PM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1ST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ASPURIA, VANESSA KATE M. </v>
      </c>
      <c r="C9" s="65" t="str">
        <f>CRS!C9</f>
        <v>F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ASTRERO, MARY GAIL GABRIELLE A. </v>
      </c>
      <c r="C10" s="65" t="str">
        <f>CRS!C10</f>
        <v>F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BANDOJO, MIKKO W.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BANGA-AN, DEBEI ANN M. </v>
      </c>
      <c r="C12" s="65" t="str">
        <f>CRS!C12</f>
        <v>F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BASANG, ANTHONY D. </v>
      </c>
      <c r="C13" s="65" t="str">
        <f>CRS!C13</f>
        <v>M</v>
      </c>
      <c r="D13" s="70" t="str">
        <f>CRS!D13</f>
        <v>BSCS-MOBILE TECH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BAYLE, MABEL KRISTINA M. </v>
      </c>
      <c r="C14" s="65" t="str">
        <f>CRS!C14</f>
        <v>F</v>
      </c>
      <c r="D14" s="70" t="str">
        <f>CRS!D14</f>
        <v>BSCS-DIGITAL ARTS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BENGAO, HARRIS C. </v>
      </c>
      <c r="C15" s="65" t="str">
        <f>CRS!C15</f>
        <v>M</v>
      </c>
      <c r="D15" s="70" t="str">
        <f>CRS!D15</f>
        <v>BSIT-NET SEC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BLAZA, DYANNE KATHLEEN A. </v>
      </c>
      <c r="C16" s="65" t="str">
        <f>CRS!C16</f>
        <v>F</v>
      </c>
      <c r="D16" s="70" t="str">
        <f>CRS!D16</f>
        <v>BSCS-DIGITAL ARTS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CACHERO, GIAN PAUL L.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CALAWEN, MARK ARON A.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CONCEPCION, KEITH T. </v>
      </c>
      <c r="C19" s="65" t="str">
        <f>CRS!C19</f>
        <v>M</v>
      </c>
      <c r="D19" s="70" t="str">
        <f>CRS!D19</f>
        <v>BSCS-DIGITAL ARTS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DAIT, SHELEAH JOY </v>
      </c>
      <c r="C20" s="65" t="str">
        <f>CRS!C20</f>
        <v>F</v>
      </c>
      <c r="D20" s="70" t="str">
        <f>CRS!D20</f>
        <v>BSCS-DIGITAL ARTS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 VERA, GEORGE BRYAN V. </v>
      </c>
      <c r="C21" s="65" t="str">
        <f>CRS!C21</f>
        <v>M</v>
      </c>
      <c r="D21" s="70" t="str">
        <f>CRS!D21</f>
        <v>BSCS-DIGITAL ARTS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DOYOG, LHOYDA D. </v>
      </c>
      <c r="C22" s="65" t="str">
        <f>CRS!C22</f>
        <v>F</v>
      </c>
      <c r="D22" s="70" t="str">
        <f>CRS!D22</f>
        <v>BSIT-NET SEC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LARKHA B. </v>
      </c>
      <c r="C23" s="65" t="str">
        <f>CRS!C23</f>
        <v>F</v>
      </c>
      <c r="D23" s="70" t="str">
        <f>CRS!D23</f>
        <v>BSIT-NET SEC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GALAPON, CHARLIE ROD D.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GAYOT, VANESSA ROSE N. </v>
      </c>
      <c r="C25" s="65" t="str">
        <f>CRS!C25</f>
        <v>F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JEERH, SANDEEP S. </v>
      </c>
      <c r="C26" s="65" t="str">
        <f>CRS!C26</f>
        <v>M</v>
      </c>
      <c r="D26" s="70" t="str">
        <f>CRS!D26</f>
        <v>BSCS-DIGITAL ARTS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JOSON, DOMRIX L. </v>
      </c>
      <c r="C27" s="65" t="str">
        <f>CRS!C27</f>
        <v>M</v>
      </c>
      <c r="D27" s="70" t="str">
        <f>CRS!D27</f>
        <v>BSCS-DIGITAL ARTS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KHAIRI, AMMAR M. </v>
      </c>
      <c r="C28" s="65" t="str">
        <f>CRS!C28</f>
        <v>M</v>
      </c>
      <c r="D28" s="70" t="str">
        <f>CRS!D28</f>
        <v>BSCS-DIGITAL ARTS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KHALFALLA, MUBARAK I. </v>
      </c>
      <c r="C29" s="65" t="str">
        <f>CRS!C29</f>
        <v>M</v>
      </c>
      <c r="D29" s="70" t="str">
        <f>CRS!D29</f>
        <v>BSIT-NET SEC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LAGASCA, ALFERNEE KARLO C. </v>
      </c>
      <c r="C30" s="65" t="str">
        <f>CRS!C30</f>
        <v>M</v>
      </c>
      <c r="D30" s="70" t="str">
        <f>CRS!D30</f>
        <v>BSCS-DIGITAL ARTS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LAGDAO, JUDE O. </v>
      </c>
      <c r="C31" s="65" t="str">
        <f>CRS!C31</f>
        <v>M</v>
      </c>
      <c r="D31" s="70" t="str">
        <f>CRS!D31</f>
        <v>BSIT-NET SEC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LAWAGAN, JERICHO G. </v>
      </c>
      <c r="C32" s="65" t="str">
        <f>CRS!C32</f>
        <v>M</v>
      </c>
      <c r="D32" s="70" t="str">
        <f>CRS!D32</f>
        <v>BSIT-NET SEC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MANADCHAY, JERICO P. </v>
      </c>
      <c r="C33" s="65" t="str">
        <f>CRS!C33</f>
        <v>M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MANLAPAZ, GUYLENE </v>
      </c>
      <c r="C34" s="65" t="str">
        <f>CRS!C34</f>
        <v>F</v>
      </c>
      <c r="D34" s="70" t="str">
        <f>CRS!D34</f>
        <v>BSIT-BA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MANTILING, HANNA MAE A. </v>
      </c>
      <c r="C35" s="65" t="str">
        <f>CRS!C35</f>
        <v>F</v>
      </c>
      <c r="D35" s="70" t="str">
        <f>CRS!D35</f>
        <v>BSCS-DIGITAL ARTS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MANUEL, WILFRED A. </v>
      </c>
      <c r="C36" s="65" t="str">
        <f>CRS!C36</f>
        <v>M</v>
      </c>
      <c r="D36" s="70" t="str">
        <f>CRS!D36</f>
        <v>BSCS-DIGITAL ARTS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MARQUEZ, BRYANT LORD A. </v>
      </c>
      <c r="C37" s="65" t="str">
        <f>CRS!C37</f>
        <v>M</v>
      </c>
      <c r="D37" s="70" t="str">
        <f>CRS!D37</f>
        <v>BSCS-MOBILE TECH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MONTILLA, PAMELA T. </v>
      </c>
      <c r="C38" s="65" t="str">
        <f>CRS!C38</f>
        <v>F</v>
      </c>
      <c r="D38" s="70" t="str">
        <f>CRS!D38</f>
        <v>BSIT-WEB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NAZARRO, CARLO R.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NGOLOB, MICAH AMOR E. </v>
      </c>
      <c r="C40" s="65" t="str">
        <f>CRS!C40</f>
        <v>F</v>
      </c>
      <c r="D40" s="70" t="str">
        <f>CRS!D40</f>
        <v>BSCS-DIGITAL ARTS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2J  ITE 3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 xml:space="preserve">TTH 4:15PM-5:30PM  MWF 4:15PM-5:30PM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1ST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PACUDAN, PAULINE ANGEL S. </v>
      </c>
      <c r="C50" s="65" t="str">
        <f>CRS!C50</f>
        <v>F</v>
      </c>
      <c r="D50" s="70" t="str">
        <f>CRS!D50</f>
        <v>BSCS-DIGITAL ARTS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ROSARIO, RIZZA I.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RUNAS, PRINCESS C. </v>
      </c>
      <c r="C52" s="65" t="str">
        <f>CRS!C52</f>
        <v>F</v>
      </c>
      <c r="D52" s="70" t="str">
        <f>CRS!D52</f>
        <v>BSIT-NET SEC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SALVA, ANGELA COLEEN S. </v>
      </c>
      <c r="C53" s="65" t="str">
        <f>CRS!C53</f>
        <v>F</v>
      </c>
      <c r="D53" s="70" t="str">
        <f>CRS!D53</f>
        <v>BSCS-DIGITAL ARTS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SIM PADUA, JAN WARREN R. </v>
      </c>
      <c r="C54" s="65" t="str">
        <f>CRS!C54</f>
        <v>M</v>
      </c>
      <c r="D54" s="70" t="str">
        <f>CRS!D54</f>
        <v>BSCS-DIGITAL ARTS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TABANG, JONAS OMAR A. </v>
      </c>
      <c r="C55" s="65" t="str">
        <f>CRS!C55</f>
        <v>M</v>
      </c>
      <c r="D55" s="70" t="str">
        <f>CRS!D55</f>
        <v>BSCS-MOBILE TECH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TABORA, SAMMY JOHSUA M. </v>
      </c>
      <c r="C56" s="65" t="str">
        <f>CRS!C56</f>
        <v>M</v>
      </c>
      <c r="D56" s="70" t="str">
        <f>CRS!D56</f>
        <v>BSCS-DIGITAL ARTS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 xml:space="preserve">VALDEZ, CLARISSA CYCONNE W. </v>
      </c>
      <c r="C57" s="65" t="str">
        <f>CRS!C57</f>
        <v>F</v>
      </c>
      <c r="D57" s="70" t="str">
        <f>CRS!D57</f>
        <v>BSCS-DIGITAL ARTS TRACK-2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disablePrompts="1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2J</v>
      </c>
      <c r="C11" s="381" t="str">
        <f>'INITIAL INPUT'!G12</f>
        <v>ITE 3</v>
      </c>
      <c r="D11" s="382"/>
      <c r="E11" s="382"/>
      <c r="F11" s="163"/>
      <c r="G11" s="383" t="str">
        <f>CRS!A4</f>
        <v xml:space="preserve">TTH 4:15PM-5:30PM  MWF 4:15PM-5:30PM 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1ST Trimester</v>
      </c>
      <c r="P11" s="382"/>
    </row>
    <row r="12" spans="1:34" s="127" customFormat="1" ht="15" customHeight="1" x14ac:dyDescent="0.3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15-0094-554</v>
      </c>
      <c r="C15" s="139" t="str">
        <f>IF(NAMES!B2="","",NAMES!B2)</f>
        <v xml:space="preserve">ASPURIA, VANESSA KATE M. </v>
      </c>
      <c r="D15" s="140"/>
      <c r="E15" s="141" t="str">
        <f>IF(NAMES!C2="","",NAMES!C2)</f>
        <v>F</v>
      </c>
      <c r="F15" s="142"/>
      <c r="G15" s="143" t="str">
        <f>IF(NAMES!D2="","",NAMES!D2)</f>
        <v>BSIT-NET SEC TRACK-1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14-4810-323</v>
      </c>
      <c r="C16" s="139" t="str">
        <f>IF(NAMES!B3="","",NAMES!B3)</f>
        <v xml:space="preserve">ASTRERO, MARY GAIL GABRIELLE A. </v>
      </c>
      <c r="D16" s="140"/>
      <c r="E16" s="141" t="str">
        <f>IF(NAMES!C3="","",NAMES!C3)</f>
        <v>F</v>
      </c>
      <c r="F16" s="142"/>
      <c r="G16" s="143" t="str">
        <f>IF(NAMES!D3="","",NAMES!D3)</f>
        <v>BSCS-DIGITAL ARTS TRACK-2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15-0414-680</v>
      </c>
      <c r="C17" s="139" t="str">
        <f>IF(NAMES!B4="","",NAMES!B4)</f>
        <v xml:space="preserve">BANDOJO, MIKKO W.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14-5469-210</v>
      </c>
      <c r="C18" s="139" t="str">
        <f>IF(NAMES!B5="","",NAMES!B5)</f>
        <v xml:space="preserve">BANGA-AN, DEBEI ANN M. </v>
      </c>
      <c r="D18" s="140"/>
      <c r="E18" s="141" t="str">
        <f>IF(NAMES!C5="","",NAMES!C5)</f>
        <v>F</v>
      </c>
      <c r="F18" s="142"/>
      <c r="G18" s="143" t="str">
        <f>IF(NAMES!D5="","",NAMES!D5)</f>
        <v>BSIT-NET SEC TRACK-2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14-4489-531</v>
      </c>
      <c r="C19" s="139" t="str">
        <f>IF(NAMES!B6="","",NAMES!B6)</f>
        <v xml:space="preserve">BASANG, ANTHONY D. </v>
      </c>
      <c r="D19" s="140"/>
      <c r="E19" s="141" t="str">
        <f>IF(NAMES!C6="","",NAMES!C6)</f>
        <v>M</v>
      </c>
      <c r="F19" s="142"/>
      <c r="G19" s="143" t="str">
        <f>IF(NAMES!D6="","",NAMES!D6)</f>
        <v>BSCS-MOBILE TECH TRACK-2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11-0252-112</v>
      </c>
      <c r="C20" s="139" t="str">
        <f>IF(NAMES!B7="","",NAMES!B7)</f>
        <v xml:space="preserve">BAYLE, MABEL KRISTINA M. </v>
      </c>
      <c r="D20" s="140"/>
      <c r="E20" s="141" t="str">
        <f>IF(NAMES!C7="","",NAMES!C7)</f>
        <v>F</v>
      </c>
      <c r="F20" s="142"/>
      <c r="G20" s="143" t="str">
        <f>IF(NAMES!D7="","",NAMES!D7)</f>
        <v>BSCS-DIGITAL ARTS TRACK-1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14-1507-495</v>
      </c>
      <c r="C21" s="139" t="str">
        <f>IF(NAMES!B8="","",NAMES!B8)</f>
        <v xml:space="preserve">BENGAO, HARRIS C. </v>
      </c>
      <c r="D21" s="140"/>
      <c r="E21" s="141" t="str">
        <f>IF(NAMES!C8="","",NAMES!C8)</f>
        <v>M</v>
      </c>
      <c r="F21" s="142"/>
      <c r="G21" s="143" t="str">
        <f>IF(NAMES!D8="","",NAMES!D8)</f>
        <v>BSIT-NET SEC TRACK-2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14-5006-130</v>
      </c>
      <c r="C22" s="139" t="str">
        <f>IF(NAMES!B9="","",NAMES!B9)</f>
        <v xml:space="preserve">BLAZA, DYANNE KATHLEEN A. </v>
      </c>
      <c r="D22" s="140"/>
      <c r="E22" s="141" t="str">
        <f>IF(NAMES!C9="","",NAMES!C9)</f>
        <v>F</v>
      </c>
      <c r="F22" s="142"/>
      <c r="G22" s="143" t="str">
        <f>IF(NAMES!D9="","",NAMES!D9)</f>
        <v>BSCS-DIGITAL ARTS TRACK-2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14-4262-944</v>
      </c>
      <c r="C23" s="139" t="str">
        <f>IF(NAMES!B10="","",NAMES!B10)</f>
        <v xml:space="preserve">CACHERO, GIAN PAUL L.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TRACK-1</v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15-0946-850</v>
      </c>
      <c r="C24" s="139" t="str">
        <f>IF(NAMES!B11="","",NAMES!B11)</f>
        <v xml:space="preserve">CALAWEN, MARK ARON A. </v>
      </c>
      <c r="D24" s="140"/>
      <c r="E24" s="141" t="str">
        <f>IF(NAMES!C11="","",NAMES!C11)</f>
        <v>M</v>
      </c>
      <c r="F24" s="142"/>
      <c r="G24" s="143" t="str">
        <f>IF(NAMES!D11="","",NAMES!D11)</f>
        <v>BSIT-ERP TRACK-1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13-0489-794</v>
      </c>
      <c r="C25" s="139" t="str">
        <f>IF(NAMES!B12="","",NAMES!B12)</f>
        <v xml:space="preserve">CONCEPCION, KEITH T. </v>
      </c>
      <c r="D25" s="140"/>
      <c r="E25" s="141" t="str">
        <f>IF(NAMES!C12="","",NAMES!C12)</f>
        <v>M</v>
      </c>
      <c r="F25" s="142"/>
      <c r="G25" s="143" t="str">
        <f>IF(NAMES!D12="","",NAMES!D12)</f>
        <v>BSCS-DIGITAL ARTS TRACK-2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14-0935-898</v>
      </c>
      <c r="C26" s="139" t="str">
        <f>IF(NAMES!B13="","",NAMES!B13)</f>
        <v xml:space="preserve">DAIT, SHELEAH JOY </v>
      </c>
      <c r="D26" s="140"/>
      <c r="E26" s="141" t="str">
        <f>IF(NAMES!C13="","",NAMES!C13)</f>
        <v>F</v>
      </c>
      <c r="F26" s="142"/>
      <c r="G26" s="143" t="str">
        <f>IF(NAMES!D13="","",NAMES!D13)</f>
        <v>BSCS-DIGITAL ARTS TRACK-2</v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15-2310-281</v>
      </c>
      <c r="C27" s="139" t="str">
        <f>IF(NAMES!B14="","",NAMES!B14)</f>
        <v xml:space="preserve">DE VERA, GEORGE BRYAN V. </v>
      </c>
      <c r="D27" s="140"/>
      <c r="E27" s="141" t="str">
        <f>IF(NAMES!C14="","",NAMES!C14)</f>
        <v>M</v>
      </c>
      <c r="F27" s="142"/>
      <c r="G27" s="143" t="str">
        <f>IF(NAMES!D14="","",NAMES!D14)</f>
        <v>BSCS-DIGITAL ARTS TRACK-2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15-1956-743</v>
      </c>
      <c r="C28" s="139" t="str">
        <f>IF(NAMES!B15="","",NAMES!B15)</f>
        <v xml:space="preserve">DOYOG, LHOYDA D. </v>
      </c>
      <c r="D28" s="140"/>
      <c r="E28" s="141" t="str">
        <f>IF(NAMES!C15="","",NAMES!C15)</f>
        <v>F</v>
      </c>
      <c r="F28" s="142"/>
      <c r="G28" s="143" t="str">
        <f>IF(NAMES!D15="","",NAMES!D15)</f>
        <v>BSIT-NET SEC TRACK-2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15-0367-627</v>
      </c>
      <c r="C29" s="139" t="str">
        <f>IF(NAMES!B16="","",NAMES!B16)</f>
        <v xml:space="preserve">FLORES, LARKHA B. </v>
      </c>
      <c r="D29" s="140"/>
      <c r="E29" s="141" t="str">
        <f>IF(NAMES!C16="","",NAMES!C16)</f>
        <v>F</v>
      </c>
      <c r="F29" s="142"/>
      <c r="G29" s="143" t="str">
        <f>IF(NAMES!D16="","",NAMES!D16)</f>
        <v>BSIT-NET SEC TRACK-1</v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15-3141-404</v>
      </c>
      <c r="C30" s="139" t="str">
        <f>IF(NAMES!B17="","",NAMES!B17)</f>
        <v xml:space="preserve">GALAPON, CHARLIE ROD D.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15-2672-621</v>
      </c>
      <c r="C31" s="139" t="str">
        <f>IF(NAMES!B18="","",NAMES!B18)</f>
        <v xml:space="preserve">GAYOT, VANESSA ROSE N. </v>
      </c>
      <c r="D31" s="140"/>
      <c r="E31" s="141" t="str">
        <f>IF(NAMES!C18="","",NAMES!C18)</f>
        <v>F</v>
      </c>
      <c r="F31" s="142"/>
      <c r="G31" s="143" t="str">
        <f>IF(NAMES!D18="","",NAMES!D18)</f>
        <v>BSIT-WEB TRACK-1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14-5035-101</v>
      </c>
      <c r="C32" s="139" t="str">
        <f>IF(NAMES!B19="","",NAMES!B19)</f>
        <v xml:space="preserve">JEERH, SANDEEP S. </v>
      </c>
      <c r="D32" s="140"/>
      <c r="E32" s="141" t="str">
        <f>IF(NAMES!C19="","",NAMES!C19)</f>
        <v>M</v>
      </c>
      <c r="F32" s="142"/>
      <c r="G32" s="143" t="str">
        <f>IF(NAMES!D19="","",NAMES!D19)</f>
        <v>BSCS-DIGITAL ARTS TRACK-1</v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15-2630-859</v>
      </c>
      <c r="C33" s="139" t="str">
        <f>IF(NAMES!B20="","",NAMES!B20)</f>
        <v xml:space="preserve">JOSON, DOMRIX L. </v>
      </c>
      <c r="D33" s="140"/>
      <c r="E33" s="141" t="str">
        <f>IF(NAMES!C20="","",NAMES!C20)</f>
        <v>M</v>
      </c>
      <c r="F33" s="142"/>
      <c r="G33" s="143" t="str">
        <f>IF(NAMES!D20="","",NAMES!D20)</f>
        <v>BSCS-DIGITAL ARTS TRACK-1</v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15-3236-539</v>
      </c>
      <c r="C34" s="139" t="str">
        <f>IF(NAMES!B21="","",NAMES!B21)</f>
        <v xml:space="preserve">KHAIRI, AMMAR M. </v>
      </c>
      <c r="D34" s="140"/>
      <c r="E34" s="141" t="str">
        <f>IF(NAMES!C21="","",NAMES!C21)</f>
        <v>M</v>
      </c>
      <c r="F34" s="142"/>
      <c r="G34" s="143" t="str">
        <f>IF(NAMES!D21="","",NAMES!D21)</f>
        <v>BSCS-DIGITAL ARTS TRACK-1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15-3322-383</v>
      </c>
      <c r="C35" s="139" t="str">
        <f>IF(NAMES!B22="","",NAMES!B22)</f>
        <v xml:space="preserve">KHALFALLA, MUBARAK I. </v>
      </c>
      <c r="D35" s="140"/>
      <c r="E35" s="141" t="str">
        <f>IF(NAMES!C22="","",NAMES!C22)</f>
        <v>M</v>
      </c>
      <c r="F35" s="142"/>
      <c r="G35" s="143" t="str">
        <f>IF(NAMES!D22="","",NAMES!D22)</f>
        <v>BSIT-NET SEC TRACK-1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14-3775-875</v>
      </c>
      <c r="C36" s="139" t="str">
        <f>IF(NAMES!B23="","",NAMES!B23)</f>
        <v xml:space="preserve">LAGASCA, ALFERNEE KARLO C. </v>
      </c>
      <c r="D36" s="140"/>
      <c r="E36" s="141" t="str">
        <f>IF(NAMES!C23="","",NAMES!C23)</f>
        <v>M</v>
      </c>
      <c r="F36" s="142"/>
      <c r="G36" s="143" t="str">
        <f>IF(NAMES!D23="","",NAMES!D23)</f>
        <v>BSCS-DIGITAL ARTS TRACK-2</v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15-0347-697</v>
      </c>
      <c r="C37" s="139" t="str">
        <f>IF(NAMES!B24="","",NAMES!B24)</f>
        <v xml:space="preserve">LAGDAO, JUDE O. </v>
      </c>
      <c r="D37" s="140"/>
      <c r="E37" s="141" t="str">
        <f>IF(NAMES!C24="","",NAMES!C24)</f>
        <v>M</v>
      </c>
      <c r="F37" s="142"/>
      <c r="G37" s="143" t="str">
        <f>IF(NAMES!D24="","",NAMES!D24)</f>
        <v>BSIT-NET SEC TRACK-2</v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15-1344-234</v>
      </c>
      <c r="C38" s="139" t="str">
        <f>IF(NAMES!B25="","",NAMES!B25)</f>
        <v xml:space="preserve">LAWAGAN, JERICHO G.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TRACK-1</v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15-0193-749</v>
      </c>
      <c r="C39" s="139" t="str">
        <f>IF(NAMES!B26="","",NAMES!B26)</f>
        <v xml:space="preserve">MANADCHAY, JERICO P. </v>
      </c>
      <c r="D39" s="140"/>
      <c r="E39" s="141" t="str">
        <f>IF(NAMES!C26="","",NAMES!C26)</f>
        <v>M</v>
      </c>
      <c r="F39" s="142"/>
      <c r="G39" s="143" t="str">
        <f>IF(NAMES!D26="","",NAMES!D26)</f>
        <v>BSIT-NET SEC TRACK-1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15-2615-742</v>
      </c>
      <c r="C40" s="139" t="str">
        <f>IF(NAMES!B27="","",NAMES!B27)</f>
        <v xml:space="preserve">MANLAPAZ, GUYLENE </v>
      </c>
      <c r="D40" s="140"/>
      <c r="E40" s="141" t="str">
        <f>IF(NAMES!C27="","",NAMES!C27)</f>
        <v>F</v>
      </c>
      <c r="F40" s="142"/>
      <c r="G40" s="143" t="str">
        <f>IF(NAMES!D27="","",NAMES!D27)</f>
        <v>BSIT-BA TRACK-1</v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14-4845-333</v>
      </c>
      <c r="C41" s="139" t="str">
        <f>IF(NAMES!B28="","",NAMES!B28)</f>
        <v xml:space="preserve">MANTILING, HANNA MAE A. </v>
      </c>
      <c r="D41" s="140"/>
      <c r="E41" s="141" t="str">
        <f>IF(NAMES!C28="","",NAMES!C28)</f>
        <v>F</v>
      </c>
      <c r="F41" s="142"/>
      <c r="G41" s="143" t="str">
        <f>IF(NAMES!D28="","",NAMES!D28)</f>
        <v>BSCS-DIGITAL ARTS TRACK-2</v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15-2502-316</v>
      </c>
      <c r="C42" s="139" t="str">
        <f>IF(NAMES!B29="","",NAMES!B29)</f>
        <v xml:space="preserve">MANUEL, WILFRED A. </v>
      </c>
      <c r="D42" s="140"/>
      <c r="E42" s="141" t="str">
        <f>IF(NAMES!C29="","",NAMES!C29)</f>
        <v>M</v>
      </c>
      <c r="F42" s="142"/>
      <c r="G42" s="143" t="str">
        <f>IF(NAMES!D29="","",NAMES!D29)</f>
        <v>BSCS-DIGITAL ARTS TRACK-2</v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14-4790-681</v>
      </c>
      <c r="C43" s="139" t="str">
        <f>IF(NAMES!B30="","",NAMES!B30)</f>
        <v xml:space="preserve">MARQUEZ, BRYANT LORD A. </v>
      </c>
      <c r="D43" s="140"/>
      <c r="E43" s="141" t="str">
        <f>IF(NAMES!C30="","",NAMES!C30)</f>
        <v>M</v>
      </c>
      <c r="F43" s="142"/>
      <c r="G43" s="143" t="str">
        <f>IF(NAMES!D30="","",NAMES!D30)</f>
        <v>BSCS-MOBILE TECH TRACK-2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15-0780-681</v>
      </c>
      <c r="C44" s="139" t="str">
        <f>IF(NAMES!B31="","",NAMES!B31)</f>
        <v xml:space="preserve">MONTILLA, PAMELA T. </v>
      </c>
      <c r="D44" s="140"/>
      <c r="E44" s="141" t="str">
        <f>IF(NAMES!C31="","",NAMES!C31)</f>
        <v>F</v>
      </c>
      <c r="F44" s="142"/>
      <c r="G44" s="143" t="str">
        <f>IF(NAMES!D31="","",NAMES!D31)</f>
        <v>BSIT-WEB TRACK-1</v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15-0311-438</v>
      </c>
      <c r="C45" s="139" t="str">
        <f>IF(NAMES!B32="","",NAMES!B32)</f>
        <v xml:space="preserve">NAZARRO, CARLO R.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14-4912-341</v>
      </c>
      <c r="C46" s="139" t="str">
        <f>IF(NAMES!B33="","",NAMES!B33)</f>
        <v xml:space="preserve">NGOLOB, MICAH AMOR E. </v>
      </c>
      <c r="D46" s="140"/>
      <c r="E46" s="141" t="str">
        <f>IF(NAMES!C33="","",NAMES!C33)</f>
        <v>F</v>
      </c>
      <c r="F46" s="142"/>
      <c r="G46" s="143" t="str">
        <f>IF(NAMES!D33="","",NAMES!D33)</f>
        <v>BSCS-DIGITAL ARTS TRACK-2</v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2J</v>
      </c>
      <c r="C72" s="381" t="str">
        <f>C11</f>
        <v>ITE 3</v>
      </c>
      <c r="D72" s="382"/>
      <c r="E72" s="382"/>
      <c r="F72" s="163"/>
      <c r="G72" s="383" t="str">
        <f>G11</f>
        <v xml:space="preserve">TTH 4:15PM-5:30PM  MWF 4:15PM-5:30PM </v>
      </c>
      <c r="H72" s="384"/>
      <c r="I72" s="384"/>
      <c r="J72" s="384"/>
      <c r="K72" s="384"/>
      <c r="L72" s="384"/>
      <c r="M72" s="384"/>
      <c r="N72" s="164"/>
      <c r="O72" s="385" t="str">
        <f>O11</f>
        <v>1ST Trimester</v>
      </c>
      <c r="P72" s="382"/>
    </row>
    <row r="73" spans="1:34" s="127" customFormat="1" ht="15" customHeight="1" x14ac:dyDescent="0.3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14-5039-139</v>
      </c>
      <c r="C76" s="139" t="str">
        <f>IF(NAMES!B34="","",NAMES!B34)</f>
        <v xml:space="preserve">PACUDAN, PAULINE ANGEL S. </v>
      </c>
      <c r="D76" s="140"/>
      <c r="E76" s="141" t="str">
        <f>IF(NAMES!C34="","",NAMES!C34)</f>
        <v>F</v>
      </c>
      <c r="F76" s="142"/>
      <c r="G76" s="143" t="str">
        <f>IF(NAMES!D34="","",NAMES!D34)</f>
        <v>BSCS-DIGITAL ARTS TRACK-2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15-0331-163</v>
      </c>
      <c r="C77" s="139" t="str">
        <f>IF(NAMES!B35="","",NAMES!B35)</f>
        <v xml:space="preserve">ROSARIO, RIZZA I. </v>
      </c>
      <c r="D77" s="140"/>
      <c r="E77" s="141" t="str">
        <f>IF(NAMES!C35="","",NAMES!C35)</f>
        <v>F</v>
      </c>
      <c r="F77" s="142"/>
      <c r="G77" s="143" t="str">
        <f>IF(NAMES!D35="","",NAMES!D35)</f>
        <v>BSIT-WEB TRACK-2</v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14-5082-417</v>
      </c>
      <c r="C78" s="139" t="str">
        <f>IF(NAMES!B36="","",NAMES!B36)</f>
        <v xml:space="preserve">RUNAS, PRINCESS C. </v>
      </c>
      <c r="D78" s="140"/>
      <c r="E78" s="141" t="str">
        <f>IF(NAMES!C36="","",NAMES!C36)</f>
        <v>F</v>
      </c>
      <c r="F78" s="142"/>
      <c r="G78" s="143" t="str">
        <f>IF(NAMES!D36="","",NAMES!D36)</f>
        <v>BSIT-NET SEC TRACK-2</v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14-4753-853</v>
      </c>
      <c r="C79" s="139" t="str">
        <f>IF(NAMES!B37="","",NAMES!B37)</f>
        <v xml:space="preserve">SALVA, ANGELA COLEEN S. </v>
      </c>
      <c r="D79" s="140"/>
      <c r="E79" s="141" t="str">
        <f>IF(NAMES!C37="","",NAMES!C37)</f>
        <v>F</v>
      </c>
      <c r="F79" s="142"/>
      <c r="G79" s="143" t="str">
        <f>IF(NAMES!D37="","",NAMES!D37)</f>
        <v>BSCS-DIGITAL ARTS TRACK-2</v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14-3449-653</v>
      </c>
      <c r="C80" s="139" t="str">
        <f>IF(NAMES!B38="","",NAMES!B38)</f>
        <v xml:space="preserve">SIM PADUA, JAN WARREN R. </v>
      </c>
      <c r="D80" s="140"/>
      <c r="E80" s="141" t="str">
        <f>IF(NAMES!C38="","",NAMES!C38)</f>
        <v>M</v>
      </c>
      <c r="F80" s="142"/>
      <c r="G80" s="143" t="str">
        <f>IF(NAMES!D38="","",NAMES!D38)</f>
        <v>BSCS-DIGITAL ARTS TRACK-2</v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14-4334-803</v>
      </c>
      <c r="C81" s="139" t="str">
        <f>IF(NAMES!B39="","",NAMES!B39)</f>
        <v xml:space="preserve">TABANG, JONAS OMAR A. </v>
      </c>
      <c r="D81" s="140"/>
      <c r="E81" s="141" t="str">
        <f>IF(NAMES!C39="","",NAMES!C39)</f>
        <v>M</v>
      </c>
      <c r="F81" s="142"/>
      <c r="G81" s="143" t="str">
        <f>IF(NAMES!D39="","",NAMES!D39)</f>
        <v>BSCS-MOBILE TECH TRACK-2</v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14-3931-320</v>
      </c>
      <c r="C82" s="139" t="str">
        <f>IF(NAMES!B40="","",NAMES!B40)</f>
        <v xml:space="preserve">TABORA, SAMMY JOHSUA M. </v>
      </c>
      <c r="D82" s="140"/>
      <c r="E82" s="141" t="str">
        <f>IF(NAMES!C40="","",NAMES!C40)</f>
        <v>M</v>
      </c>
      <c r="F82" s="142"/>
      <c r="G82" s="143" t="str">
        <f>IF(NAMES!D40="","",NAMES!D40)</f>
        <v>BSCS-DIGITAL ARTS TRACK-1</v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>14-3954-657</v>
      </c>
      <c r="C83" s="139" t="str">
        <f>IF(NAMES!B41="","",NAMES!B41)</f>
        <v xml:space="preserve">VALDEZ, CLARISSA CYCONNE W. </v>
      </c>
      <c r="D83" s="140"/>
      <c r="E83" s="141" t="str">
        <f>IF(NAMES!C41="","",NAMES!C41)</f>
        <v>F</v>
      </c>
      <c r="F83" s="142"/>
      <c r="G83" s="143" t="str">
        <f>IF(NAMES!D41="","",NAMES!D41)</f>
        <v>BSCS-DIGITAL ARTS TRACK-2</v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2016-09-26T01:31:39Z</dcterms:modified>
</cp:coreProperties>
</file>