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7" i="3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/>
  <c r="B27" i="4"/>
  <c r="B26" i="4"/>
  <c r="B26" i="3"/>
  <c r="B25" i="4"/>
  <c r="B25" i="6" s="1"/>
  <c r="B24" i="4"/>
  <c r="B23" i="4"/>
  <c r="B23" i="3"/>
  <c r="B22" i="4"/>
  <c r="B22" i="7" s="1"/>
  <c r="B21" i="4"/>
  <c r="B20" i="4"/>
  <c r="B20" i="3"/>
  <c r="B19" i="4"/>
  <c r="B19" i="6" s="1"/>
  <c r="B18" i="4"/>
  <c r="B18" i="3" s="1"/>
  <c r="B17" i="4"/>
  <c r="B16" i="4"/>
  <c r="B16" i="6" s="1"/>
  <c r="B15" i="4"/>
  <c r="B14" i="4"/>
  <c r="B14" i="3" s="1"/>
  <c r="B13" i="4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D12" i="7"/>
  <c r="D16" i="7"/>
  <c r="B17" i="7"/>
  <c r="B18" i="7"/>
  <c r="D19" i="7"/>
  <c r="B20" i="7"/>
  <c r="D20" i="7"/>
  <c r="C23" i="7"/>
  <c r="C28" i="7"/>
  <c r="C30" i="7"/>
  <c r="B33" i="7"/>
  <c r="D35" i="7"/>
  <c r="D37" i="7"/>
  <c r="B38" i="7"/>
  <c r="C39" i="7"/>
  <c r="B58" i="7"/>
  <c r="B59" i="7"/>
  <c r="C65" i="7"/>
  <c r="C68" i="7"/>
  <c r="C70" i="7"/>
  <c r="C74" i="7"/>
  <c r="C75" i="7"/>
  <c r="C77" i="7"/>
  <c r="C80" i="7"/>
  <c r="D9" i="6"/>
  <c r="B11" i="6"/>
  <c r="B12" i="6"/>
  <c r="B13" i="6"/>
  <c r="B15" i="6"/>
  <c r="B18" i="6"/>
  <c r="D18" i="6"/>
  <c r="D19" i="6"/>
  <c r="B20" i="6"/>
  <c r="D21" i="6"/>
  <c r="B23" i="6"/>
  <c r="B24" i="6"/>
  <c r="B26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6" i="7"/>
  <c r="B28" i="7"/>
  <c r="B29" i="7"/>
  <c r="D30" i="7"/>
  <c r="C35" i="7"/>
  <c r="C36" i="7"/>
  <c r="B40" i="7"/>
  <c r="D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C37" i="7" l="1"/>
  <c r="D11" i="6"/>
  <c r="B35" i="7"/>
  <c r="D40" i="3"/>
  <c r="C25" i="7"/>
  <c r="C51" i="3"/>
  <c r="D16" i="3"/>
  <c r="D20" i="6"/>
  <c r="B12" i="7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<sst xmlns="http://schemas.openxmlformats.org/spreadsheetml/2006/main" count="792" uniqueCount="248">
  <si>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</si>
  <si>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</si>
  <si>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</si>
  <si>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</si>
  <si>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</si>
  <si>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</si>
  <si>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</si>
  <si>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</si>
  <si>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</si>
  <si>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</si>
  <si>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</si>
  <si>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</si>
  <si>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</si>
  <si>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</si>
  <si>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</si>
  <si>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</si>
  <si>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</si>
  <si>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</si>
  <si>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</si>
  <si>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</si>
  <si>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</si>
  <si>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</si>
  <si>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</si>
  <si>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</si>
  <si>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</si>
  <si>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</si>
  <si>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</si>
  <si>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</si>
  <si>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</si>
  <si>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</si>
  <si>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</si>
  <si>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</si>
  <si>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</si>
  <si>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</si>
  <si>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</si>
  <si>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</si>
  <si>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</si>
  <si>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</si>
  <si>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</si>
  <si>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</si>
  <si>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</si>
  <si>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</si>
  <si>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</si>
  <si>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</si>
  <si>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</si>
  <si>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</si>
  <si>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</si>
  <si>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</si>
  <si>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</si>
  <si>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</si>
  <si>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</si>
  <si>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</si>
  <si>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</si>
  <si>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</si>
  <si>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</si>
  <si>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</si>
  <si>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</si>
  <si>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</si>
  <si>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</si>
  <si>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</si>
  <si>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</si>
  <si>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</si>
  <si>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</si>
  <si>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</si>
  <si>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</si>
  <si>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</si>
  <si>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</si>
  <si>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</si>
  <si>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</si>
  <si>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</si>
  <si>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</si>
  <si>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</si>
  <si>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</si>
  <si>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</si>
  <si>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</si>
  <si>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</si>
  <si>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</si>
  <si>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</si>
  <si>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</si>
  <si>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</si>
  <si>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</si>
  <si>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</si>
  <si>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</si>
  <si>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</si>
  <si>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</si>
  <si>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</si>
  <si>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</si>
  <si>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</si>
  <si>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</si>
  <si>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</si>
  <si>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</si>
  <si>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</si>
  <si>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</si>
  <si>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</si>
  <si>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</si>
  <si>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</si>
  <si>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</si>
  <si>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</si>
  <si>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</si>
  <si>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</si>
  <si>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</si>
  <si>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</si>
  <si>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</si>
  <si>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</si>
  <si>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</si>
  <si>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</si>
  <si>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</si>
  <si>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</si>
  <si>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</si>
  <si>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</si>
  <si>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</si>
  <si>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</si>
  <si>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</si>
  <si>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</si>
  <si>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</si>
  <si>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</si>
  <si>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</si>
  <si>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</si>
  <si>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</si>
  <si>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</si>
  <si>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</si>
  <si>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</si>
  <si>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</si>
  <si>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</si>
  <si>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</si>
  <si>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</si>
  <si>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</si>
  <si>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</si>
  <si>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</si>
  <si>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</si>
  <si>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</si>
  <si>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</si>
  <si>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</si>
  <si>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</si>
  <si>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</si>
  <si>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</si>
  <si>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</si>
  <si>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</si>
  <si>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</si>
  <si>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</si>
  <si>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</si>
  <si>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</si>
  <si>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</si>
  <si>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</si>
  <si>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</si>
  <si>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</si>
  <si>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</si>
  <si>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</si>
  <si>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</si>
  <si>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</si>
  <si>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</si>
  <si>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</si>
  <si>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</si>
  <si>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</si>
  <si>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</si>
  <si>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</si>
  <si>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</si>
  <si>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1E</t>
  </si>
  <si>
    <t>IT12</t>
  </si>
  <si>
    <t>2:35-4:00 TTH</t>
  </si>
  <si>
    <t>2:35-4:00 MWF</t>
  </si>
  <si>
    <t>U801/M304</t>
  </si>
  <si>
    <t>DATA COMMUNICATION WITH NETWORKING</t>
  </si>
  <si>
    <t xml:space="preserve">ABAKAR, TAHIR M. </t>
  </si>
  <si>
    <t>BSIT-NET SEC TRACK-1</t>
  </si>
  <si>
    <t>16-3519-155</t>
  </si>
  <si>
    <t xml:space="preserve">ABDALLA, ABDULRAHMAN M. </t>
  </si>
  <si>
    <t>16-4423-813</t>
  </si>
  <si>
    <t xml:space="preserve">AHMED, ABDIRAHMAN M. </t>
  </si>
  <si>
    <t>16-3485-561</t>
  </si>
  <si>
    <t xml:space="preserve">AL-HABABI, ZEYAD M. </t>
  </si>
  <si>
    <t>16-3457-331</t>
  </si>
  <si>
    <t xml:space="preserve">ALIM, DANICA LOUISE Y. </t>
  </si>
  <si>
    <t>BSIT-WEB TRACK-1</t>
  </si>
  <si>
    <t>16-3721-995</t>
  </si>
  <si>
    <t xml:space="preserve">ARUGAY, ALEXIS JOHN S. </t>
  </si>
  <si>
    <t>15-3370-381</t>
  </si>
  <si>
    <t xml:space="preserve">BELINGON, GENEVIEVE V. </t>
  </si>
  <si>
    <t>16-4233-478</t>
  </si>
  <si>
    <t xml:space="preserve">CABALITAZAN, DICK D. </t>
  </si>
  <si>
    <t>BSIT-BA TRACK-1</t>
  </si>
  <si>
    <t>16-3776-621</t>
  </si>
  <si>
    <t xml:space="preserve">CABRERA JR, LEOPOLDO D. </t>
  </si>
  <si>
    <t>15-0334-504</t>
  </si>
  <si>
    <t xml:space="preserve">CASTRO, LEO CHRISTIAN E. </t>
  </si>
  <si>
    <t>16-4853-670</t>
  </si>
  <si>
    <t xml:space="preserve">CUARTERO, JOMAR N. </t>
  </si>
  <si>
    <t>16-4120-962</t>
  </si>
  <si>
    <t xml:space="preserve">CUTAY, FREDERICK HAROLD L. </t>
  </si>
  <si>
    <t>15-4362-285</t>
  </si>
  <si>
    <t xml:space="preserve">DAMASCO, REY SHADRACH A. </t>
  </si>
  <si>
    <t>16-3421-548</t>
  </si>
  <si>
    <t xml:space="preserve">DIÑO, JEROME R. </t>
  </si>
  <si>
    <t>16-3777-665</t>
  </si>
  <si>
    <t xml:space="preserve">DUNA, JAN ARRON M. </t>
  </si>
  <si>
    <t>16-3419-850</t>
  </si>
  <si>
    <t xml:space="preserve">GARDO, JARON RALPH L. </t>
  </si>
  <si>
    <t>16-4464-918</t>
  </si>
  <si>
    <t xml:space="preserve">JAQUIAS, JOANA M. </t>
  </si>
  <si>
    <t>16-3454-239</t>
  </si>
  <si>
    <t xml:space="preserve">JAQUIAS, JOAO PAULO M. </t>
  </si>
  <si>
    <t>16-3453-891</t>
  </si>
  <si>
    <t xml:space="preserve">LAGUERTA, MARK CHESTER D. </t>
  </si>
  <si>
    <t>15-4138-965</t>
  </si>
  <si>
    <t xml:space="preserve">LEE, KYLE IVAN U. </t>
  </si>
  <si>
    <t>16-3631-760</t>
  </si>
  <si>
    <t xml:space="preserve">MACAUMBANG, ABDUL ILAAH G. </t>
  </si>
  <si>
    <t>BSIT-ERP TRACK-1</t>
  </si>
  <si>
    <t>14-1009-839</t>
  </si>
  <si>
    <t xml:space="preserve">MENIADO, JAYVEE S. </t>
  </si>
  <si>
    <t>16-4509-902</t>
  </si>
  <si>
    <t xml:space="preserve">NEGRADAS, ZANDY MAE A. </t>
  </si>
  <si>
    <t>16-3450-883</t>
  </si>
  <si>
    <t xml:space="preserve">NGAPPOL, JECIE FAITH B. </t>
  </si>
  <si>
    <t>16-4162-457</t>
  </si>
  <si>
    <t xml:space="preserve">ONG, CAMILLE ALEXYS P. </t>
  </si>
  <si>
    <t>16-3431-715</t>
  </si>
  <si>
    <t xml:space="preserve">PELMINO, VOLTAIRE O. </t>
  </si>
  <si>
    <t>16-3420-797</t>
  </si>
  <si>
    <t xml:space="preserve">QUESADA, JANRICK ARDEN M. </t>
  </si>
  <si>
    <t>16-3737-862</t>
  </si>
  <si>
    <t xml:space="preserve">RARAS, ALDONNA MAE V. </t>
  </si>
  <si>
    <t>BSIT-NET SEC TRACK-2</t>
  </si>
  <si>
    <t>14-4731-705</t>
  </si>
  <si>
    <t xml:space="preserve">RILLERA, ARNEL E. </t>
  </si>
  <si>
    <t>16-3455-766</t>
  </si>
  <si>
    <t xml:space="preserve">SALDO, NIEL THOMAS M. </t>
  </si>
  <si>
    <t>16-4155-122</t>
  </si>
  <si>
    <t xml:space="preserve">SANSANO, CHRISTIAN P. </t>
  </si>
  <si>
    <t>16-5549-895</t>
  </si>
  <si>
    <t xml:space="preserve">SINGWEY, JAY NELL B. </t>
  </si>
  <si>
    <t>16-3729-902</t>
  </si>
  <si>
    <t xml:space="preserve">SISON, LAWRENCE KURT C. </t>
  </si>
  <si>
    <t>16-3726-594</t>
  </si>
  <si>
    <t xml:space="preserve">SUPNET, RENZ CARL B. </t>
  </si>
  <si>
    <t>16-3459-926</t>
  </si>
  <si>
    <t xml:space="preserve">TAN, MARK GLENN JONAH F. </t>
  </si>
  <si>
    <t>15-3720-196</t>
  </si>
  <si>
    <t xml:space="preserve">TAQUED, CHARELLE JOYCE L. </t>
  </si>
  <si>
    <t>16-3688-236</t>
  </si>
  <si>
    <t xml:space="preserve">VALLARTA, DENVER B. </t>
  </si>
  <si>
    <t>16-3662-493</t>
  </si>
  <si>
    <t xml:space="preserve">VILLAFLOR, MARLYN H. </t>
  </si>
  <si>
    <t>16-4295-734</t>
  </si>
  <si>
    <t xml:space="preserve">VITA, FRANCIS NICOLAS O. </t>
  </si>
  <si>
    <t>16-3461-248</t>
  </si>
  <si>
    <t xml:space="preserve">VITALIZ, JOSIAH M. </t>
  </si>
  <si>
    <t>16-4004-538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</si>
</sst>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158</v>
      </c>
      <c r="H12" s="222"/>
      <c r="I12" s="2"/>
      <c r="J12" s="219" t="s">
        <v>162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 t="s">
        <v>160</v>
      </c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2" workbookViewId="0">
      <selection activeCell="B2" sqref="B2:E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114</v>
      </c>
      <c r="D4" s="51" t="s">
        <v>164</v>
      </c>
      <c r="E4" s="47" t="s">
        <v>169</v>
      </c>
    </row>
    <row r="5" spans="1:5" ht="12.75" customHeight="1" x14ac:dyDescent="0.35">
      <c r="A5" s="50" t="s">
        <v>37</v>
      </c>
      <c r="B5" s="46" t="s">
        <v>170</v>
      </c>
      <c r="C5" s="47" t="s">
        <v>114</v>
      </c>
      <c r="D5" s="51" t="s">
        <v>164</v>
      </c>
      <c r="E5" s="47" t="s">
        <v>171</v>
      </c>
    </row>
    <row r="6" spans="1:5" ht="12.75" customHeight="1" x14ac:dyDescent="0.35">
      <c r="A6" s="50" t="s">
        <v>38</v>
      </c>
      <c r="B6" s="46" t="s">
        <v>172</v>
      </c>
      <c r="C6" s="47" t="s">
        <v>106</v>
      </c>
      <c r="D6" s="51" t="s">
        <v>173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164</v>
      </c>
      <c r="E7" s="47" t="s">
        <v>176</v>
      </c>
    </row>
    <row r="8" spans="1:5" ht="12.75" customHeight="1" x14ac:dyDescent="0.35">
      <c r="A8" s="50" t="s">
        <v>40</v>
      </c>
      <c r="B8" s="46" t="s">
        <v>177</v>
      </c>
      <c r="C8" s="47" t="s">
        <v>106</v>
      </c>
      <c r="D8" s="51" t="s">
        <v>164</v>
      </c>
      <c r="E8" s="47" t="s">
        <v>178</v>
      </c>
    </row>
    <row r="9" spans="1:5" ht="12.75" customHeight="1" x14ac:dyDescent="0.35">
      <c r="A9" s="50" t="s">
        <v>41</v>
      </c>
      <c r="B9" s="46" t="s">
        <v>179</v>
      </c>
      <c r="C9" s="47" t="s">
        <v>114</v>
      </c>
      <c r="D9" s="51" t="s">
        <v>180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173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173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164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164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173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173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114</v>
      </c>
      <c r="D16" s="51" t="s">
        <v>173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173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106</v>
      </c>
      <c r="D18" s="51" t="s">
        <v>164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164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114</v>
      </c>
      <c r="D20" s="51" t="s">
        <v>164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164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114</v>
      </c>
      <c r="D22" s="51" t="s">
        <v>207</v>
      </c>
      <c r="E22" s="47" t="s">
        <v>208</v>
      </c>
    </row>
    <row r="23" spans="1:5" ht="12.75" customHeight="1" x14ac:dyDescent="0.35">
      <c r="A23" s="50" t="s">
        <v>55</v>
      </c>
      <c r="B23" s="46" t="s">
        <v>209</v>
      </c>
      <c r="C23" s="47" t="s">
        <v>114</v>
      </c>
      <c r="D23" s="51" t="s">
        <v>173</v>
      </c>
      <c r="E23" s="47" t="s">
        <v>210</v>
      </c>
    </row>
    <row r="24" spans="1:5" ht="12.75" customHeight="1" x14ac:dyDescent="0.35">
      <c r="A24" s="50" t="s">
        <v>56</v>
      </c>
      <c r="B24" s="46" t="s">
        <v>211</v>
      </c>
      <c r="C24" s="47" t="s">
        <v>106</v>
      </c>
      <c r="D24" s="51" t="s">
        <v>173</v>
      </c>
      <c r="E24" s="47" t="s">
        <v>212</v>
      </c>
    </row>
    <row r="25" spans="1:5" ht="12.75" customHeight="1" x14ac:dyDescent="0.35">
      <c r="A25" s="50" t="s">
        <v>57</v>
      </c>
      <c r="B25" s="46" t="s">
        <v>213</v>
      </c>
      <c r="C25" s="47" t="s">
        <v>106</v>
      </c>
      <c r="D25" s="51" t="s">
        <v>173</v>
      </c>
      <c r="E25" s="47" t="s">
        <v>214</v>
      </c>
    </row>
    <row r="26" spans="1:5" ht="12.75" customHeight="1" x14ac:dyDescent="0.35">
      <c r="A26" s="50" t="s">
        <v>58</v>
      </c>
      <c r="B26" s="46" t="s">
        <v>215</v>
      </c>
      <c r="C26" s="47" t="s">
        <v>106</v>
      </c>
      <c r="D26" s="51" t="s">
        <v>164</v>
      </c>
      <c r="E26" s="47" t="s">
        <v>216</v>
      </c>
    </row>
    <row r="27" spans="1:5" ht="12.75" customHeight="1" x14ac:dyDescent="0.35">
      <c r="A27" s="50" t="s">
        <v>59</v>
      </c>
      <c r="B27" s="46" t="s">
        <v>217</v>
      </c>
      <c r="C27" s="47" t="s">
        <v>114</v>
      </c>
      <c r="D27" s="51" t="s">
        <v>207</v>
      </c>
      <c r="E27" s="47" t="s">
        <v>218</v>
      </c>
    </row>
    <row r="28" spans="1:5" ht="12.75" customHeight="1" x14ac:dyDescent="0.35">
      <c r="A28" s="50" t="s">
        <v>60</v>
      </c>
      <c r="B28" s="46" t="s">
        <v>219</v>
      </c>
      <c r="C28" s="47" t="s">
        <v>114</v>
      </c>
      <c r="D28" s="51" t="s">
        <v>164</v>
      </c>
      <c r="E28" s="47" t="s">
        <v>220</v>
      </c>
    </row>
    <row r="29" spans="1:5" ht="12.75" customHeight="1" x14ac:dyDescent="0.35">
      <c r="A29" s="50" t="s">
        <v>61</v>
      </c>
      <c r="B29" s="46" t="s">
        <v>221</v>
      </c>
      <c r="C29" s="47" t="s">
        <v>106</v>
      </c>
      <c r="D29" s="51" t="s">
        <v>222</v>
      </c>
      <c r="E29" s="47" t="s">
        <v>223</v>
      </c>
    </row>
    <row r="30" spans="1:5" ht="12.75" customHeight="1" x14ac:dyDescent="0.35">
      <c r="A30" s="50" t="s">
        <v>62</v>
      </c>
      <c r="B30" s="46" t="s">
        <v>224</v>
      </c>
      <c r="C30" s="47" t="s">
        <v>114</v>
      </c>
      <c r="D30" s="51" t="s">
        <v>173</v>
      </c>
      <c r="E30" s="47" t="s">
        <v>225</v>
      </c>
    </row>
    <row r="31" spans="1:5" ht="12.75" customHeight="1" x14ac:dyDescent="0.35">
      <c r="A31" s="50" t="s">
        <v>63</v>
      </c>
      <c r="B31" s="46" t="s">
        <v>226</v>
      </c>
      <c r="C31" s="47" t="s">
        <v>114</v>
      </c>
      <c r="D31" s="51" t="s">
        <v>164</v>
      </c>
      <c r="E31" s="47" t="s">
        <v>227</v>
      </c>
    </row>
    <row r="32" spans="1:5" ht="12.75" customHeight="1" x14ac:dyDescent="0.35">
      <c r="A32" s="50" t="s">
        <v>64</v>
      </c>
      <c r="B32" s="46" t="s">
        <v>228</v>
      </c>
      <c r="C32" s="47" t="s">
        <v>114</v>
      </c>
      <c r="D32" s="51" t="s">
        <v>164</v>
      </c>
      <c r="E32" s="47" t="s">
        <v>229</v>
      </c>
    </row>
    <row r="33" spans="1:5" ht="12.75" customHeight="1" x14ac:dyDescent="0.35">
      <c r="A33" s="50" t="s">
        <v>65</v>
      </c>
      <c r="B33" s="46" t="s">
        <v>230</v>
      </c>
      <c r="C33" s="47" t="s">
        <v>114</v>
      </c>
      <c r="D33" s="51" t="s">
        <v>173</v>
      </c>
      <c r="E33" s="47" t="s">
        <v>231</v>
      </c>
    </row>
    <row r="34" spans="1:5" ht="12.75" customHeight="1" x14ac:dyDescent="0.35">
      <c r="A34" s="50" t="s">
        <v>66</v>
      </c>
      <c r="B34" s="46" t="s">
        <v>232</v>
      </c>
      <c r="C34" s="47" t="s">
        <v>114</v>
      </c>
      <c r="D34" s="51" t="s">
        <v>173</v>
      </c>
      <c r="E34" s="47" t="s">
        <v>233</v>
      </c>
    </row>
    <row r="35" spans="1:5" ht="12.75" customHeight="1" x14ac:dyDescent="0.35">
      <c r="A35" s="50" t="s">
        <v>67</v>
      </c>
      <c r="B35" s="46" t="s">
        <v>234</v>
      </c>
      <c r="C35" s="47" t="s">
        <v>114</v>
      </c>
      <c r="D35" s="51" t="s">
        <v>164</v>
      </c>
      <c r="E35" s="47" t="s">
        <v>235</v>
      </c>
    </row>
    <row r="36" spans="1:5" ht="12.75" customHeight="1" x14ac:dyDescent="0.35">
      <c r="A36" s="50" t="s">
        <v>68</v>
      </c>
      <c r="B36" s="46" t="s">
        <v>236</v>
      </c>
      <c r="C36" s="47" t="s">
        <v>114</v>
      </c>
      <c r="D36" s="51" t="s">
        <v>173</v>
      </c>
      <c r="E36" s="47" t="s">
        <v>237</v>
      </c>
    </row>
    <row r="37" spans="1:5" ht="12.75" customHeight="1" x14ac:dyDescent="0.35">
      <c r="A37" s="50" t="s">
        <v>69</v>
      </c>
      <c r="B37" s="46" t="s">
        <v>238</v>
      </c>
      <c r="C37" s="47" t="s">
        <v>106</v>
      </c>
      <c r="D37" s="51" t="s">
        <v>173</v>
      </c>
      <c r="E37" s="47" t="s">
        <v>239</v>
      </c>
    </row>
    <row r="38" spans="1:5" ht="12.75" customHeight="1" x14ac:dyDescent="0.35">
      <c r="A38" s="50" t="s">
        <v>70</v>
      </c>
      <c r="B38" s="46" t="s">
        <v>240</v>
      </c>
      <c r="C38" s="47" t="s">
        <v>114</v>
      </c>
      <c r="D38" s="51" t="s">
        <v>173</v>
      </c>
      <c r="E38" s="47" t="s">
        <v>241</v>
      </c>
    </row>
    <row r="39" spans="1:5" ht="12.75" customHeight="1" x14ac:dyDescent="0.35">
      <c r="A39" s="50" t="s">
        <v>71</v>
      </c>
      <c r="B39" s="46" t="s">
        <v>242</v>
      </c>
      <c r="C39" s="47" t="s">
        <v>106</v>
      </c>
      <c r="D39" s="51" t="s">
        <v>164</v>
      </c>
      <c r="E39" s="47" t="s">
        <v>243</v>
      </c>
    </row>
    <row r="40" spans="1:5" ht="12.75" customHeight="1" x14ac:dyDescent="0.35">
      <c r="A40" s="50" t="s">
        <v>72</v>
      </c>
      <c r="B40" s="46" t="s">
        <v>244</v>
      </c>
      <c r="C40" s="47" t="s">
        <v>114</v>
      </c>
      <c r="D40" s="51" t="s">
        <v>173</v>
      </c>
      <c r="E40" s="47" t="s">
        <v>245</v>
      </c>
    </row>
    <row r="41" spans="1:5" ht="12.75" customHeight="1" x14ac:dyDescent="0.35">
      <c r="A41" s="50" t="s">
        <v>73</v>
      </c>
      <c r="B41" s="46" t="s">
        <v>246</v>
      </c>
      <c r="C41" s="47" t="s">
        <v>114</v>
      </c>
      <c r="D41" s="51" t="s">
        <v>173</v>
      </c>
      <c r="E41" s="47" t="s">
        <v>247</v>
      </c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1E  IT12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DATA COMMUNICATION WITH NETWORKING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2:35-4:00 TTH  2:35-4:00 MWF</v>
      </c>
      <c r="B4" s="240"/>
      <c r="C4" s="241"/>
      <c r="D4" s="103" t="str">
        <f>'INITIAL INPUT'!J14</f>
        <v>U801/M304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TAHIR M. </v>
      </c>
      <c r="C9" s="104" t="str">
        <f>IF(NAMES!C2="","",NAMES!C2)</f>
        <v>M</v>
      </c>
      <c r="D9" s="81" t="str">
        <f>IF(NAMES!D2="","",NAMES!D2)</f>
        <v>BSIT-NET SEC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ABDALLA, ABDULRAHMAN M.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AHMED, ABDIRAHMAN M.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AL-HABABI, ZEYAD M. </v>
      </c>
      <c r="C12" s="104" t="str">
        <f>IF(NAMES!C5="","",NAMES!C5)</f>
        <v>M</v>
      </c>
      <c r="D12" s="81" t="str">
        <f>IF(NAMES!D5="","",NAMES!D5)</f>
        <v>BSIT-NET SEC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ALIM, DANICA LOUISE Y.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ARUGAY, ALEXIS JOHN S.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BELINGON, GENEVIEVE V. </v>
      </c>
      <c r="C15" s="104" t="str">
        <f>IF(NAMES!C8="","",NAMES!C8)</f>
        <v>F</v>
      </c>
      <c r="D15" s="81" t="str">
        <f>IF(NAMES!D8="","",NAMES!D8)</f>
        <v>BSIT-NET SEC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CABALITAZAN, DICK D. </v>
      </c>
      <c r="C16" s="104" t="str">
        <f>IF(NAMES!C9="","",NAMES!C9)</f>
        <v>M</v>
      </c>
      <c r="D16" s="81" t="str">
        <f>IF(NAMES!D9="","",NAMES!D9)</f>
        <v>BSIT-BA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CABRERA JR, LEOPOLDO D.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CASTRO, LEO CHRISTIAN E.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CUARTERO, JOMAR N.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CUTAY, FREDERICK HAROLD L. </v>
      </c>
      <c r="C20" s="104" t="str">
        <f>IF(NAMES!C13="","",NAMES!C13)</f>
        <v>M</v>
      </c>
      <c r="D20" s="81" t="str">
        <f>IF(NAMES!D13="","",NAMES!D13)</f>
        <v>BSIT-NET SEC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DAMASCO, REY SHADRACH A.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DUNA, JAN ARRON M.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GARDO, JARON RALPH L. </v>
      </c>
      <c r="C24" s="104" t="str">
        <f>IF(NAMES!C17="","",NAMES!C17)</f>
        <v>M</v>
      </c>
      <c r="D24" s="81" t="str">
        <f>IF(NAMES!D17="","",NAMES!D17)</f>
        <v>BSIT-WEB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JAQUIAS, JOANA M. </v>
      </c>
      <c r="C25" s="104" t="str">
        <f>IF(NAMES!C18="","",NAMES!C18)</f>
        <v>F</v>
      </c>
      <c r="D25" s="81" t="str">
        <f>IF(NAMES!D18="","",NAMES!D18)</f>
        <v>BSIT-NET SEC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JAQUIAS, JOAO PAULO M. </v>
      </c>
      <c r="C26" s="104" t="str">
        <f>IF(NAMES!C19="","",NAMES!C19)</f>
        <v>M</v>
      </c>
      <c r="D26" s="81" t="str">
        <f>IF(NAMES!D19="","",NAMES!D19)</f>
        <v>BSIT-NET SEC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LAGUERTA, MARK CHESTER D.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LEE, KYLE IVAN U. </v>
      </c>
      <c r="C28" s="104" t="str">
        <f>IF(NAMES!C21="","",NAMES!C21)</f>
        <v>M</v>
      </c>
      <c r="D28" s="81" t="str">
        <f>IF(NAMES!D21="","",NAMES!D21)</f>
        <v>BSIT-NET SEC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MACAUMBANG, ABDUL ILAAH G. </v>
      </c>
      <c r="C29" s="104" t="str">
        <f>IF(NAMES!C22="","",NAMES!C22)</f>
        <v>M</v>
      </c>
      <c r="D29" s="81" t="str">
        <f>IF(NAMES!D22="","",NAMES!D22)</f>
        <v>BSIT-ERP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MENIADO, JAYVEE S.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NEGRADAS, ZANDY MAE A. </v>
      </c>
      <c r="C31" s="104" t="str">
        <f>IF(NAMES!C24="","",NAMES!C24)</f>
        <v>F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NGAPPOL, JECIE FAITH B. </v>
      </c>
      <c r="C32" s="104" t="str">
        <f>IF(NAMES!C25="","",NAMES!C25)</f>
        <v>F</v>
      </c>
      <c r="D32" s="81" t="str">
        <f>IF(NAMES!D25="","",NAMES!D25)</f>
        <v>BSIT-WEB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ONG, CAMILLE ALEXYS P. </v>
      </c>
      <c r="C33" s="104" t="str">
        <f>IF(NAMES!C26="","",NAMES!C26)</f>
        <v>F</v>
      </c>
      <c r="D33" s="81" t="str">
        <f>IF(NAMES!D26="","",NAMES!D26)</f>
        <v>BSIT-NET SEC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PELMINO, VOLTAIRE O. </v>
      </c>
      <c r="C34" s="104" t="str">
        <f>IF(NAMES!C27="","",NAMES!C27)</f>
        <v>M</v>
      </c>
      <c r="D34" s="81" t="str">
        <f>IF(NAMES!D27="","",NAMES!D27)</f>
        <v>BSIT-ERP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QUESADA, JANRICK ARDEN M. </v>
      </c>
      <c r="C35" s="104" t="str">
        <f>IF(NAMES!C28="","",NAMES!C28)</f>
        <v>M</v>
      </c>
      <c r="D35" s="81" t="str">
        <f>IF(NAMES!D28="","",NAMES!D28)</f>
        <v>BSIT-NET SEC TRACK-1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RARAS, ALDONNA MAE V. </v>
      </c>
      <c r="C36" s="104" t="str">
        <f>IF(NAMES!C29="","",NAMES!C29)</f>
        <v>F</v>
      </c>
      <c r="D36" s="81" t="str">
        <f>IF(NAMES!D29="","",NAMES!D29)</f>
        <v>BSIT-NET SEC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RILLERA, ARNEL E. </v>
      </c>
      <c r="C37" s="104" t="str">
        <f>IF(NAMES!C30="","",NAMES!C30)</f>
        <v>M</v>
      </c>
      <c r="D37" s="81" t="str">
        <f>IF(NAMES!D30="","",NAMES!D30)</f>
        <v>BSIT-WEB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SALDO, NIEL THOMAS M. </v>
      </c>
      <c r="C38" s="104" t="str">
        <f>IF(NAMES!C31="","",NAMES!C31)</f>
        <v>M</v>
      </c>
      <c r="D38" s="81" t="str">
        <f>IF(NAMES!D31="","",NAMES!D31)</f>
        <v>BSIT-NET SEC TRACK-1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SANSANO, CHRISTIAN P. </v>
      </c>
      <c r="C39" s="104" t="str">
        <f>IF(NAMES!C32="","",NAMES!C32)</f>
        <v>M</v>
      </c>
      <c r="D39" s="81" t="str">
        <f>IF(NAMES!D32="","",NAMES!D32)</f>
        <v>BSIT-NET SEC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SINGWEY, JAY NELL B.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1E  IT12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DATA COMMUNICATION WITH NETWORKING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2:35-4:00 TTH  2:35-4:00 MWF</v>
      </c>
      <c r="B45" s="240"/>
      <c r="C45" s="241"/>
      <c r="D45" s="75" t="str">
        <f>D4</f>
        <v>U801/M304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SISON, LAWRENCE KURT C.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SUPNET, RENZ CARL B. </v>
      </c>
      <c r="C51" s="104" t="str">
        <f>IF(NAMES!C35="","",NAMES!C35)</f>
        <v>M</v>
      </c>
      <c r="D51" s="81" t="str">
        <f>IF(NAMES!D35="","",NAMES!D35)</f>
        <v>BSIT-NET SEC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TAN, MARK GLENN JONAH F. </v>
      </c>
      <c r="C52" s="104" t="str">
        <f>IF(NAMES!C36="","",NAMES!C36)</f>
        <v>M</v>
      </c>
      <c r="D52" s="81" t="str">
        <f>IF(NAMES!D36="","",NAMES!D36)</f>
        <v>BSIT-WEB TRACK-1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TAQUED, CHARELLE JOYCE L. </v>
      </c>
      <c r="C53" s="104" t="str">
        <f>IF(NAMES!C37="","",NAMES!C37)</f>
        <v>F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VALLARTA, DENVER B. </v>
      </c>
      <c r="C54" s="104" t="str">
        <f>IF(NAMES!C38="","",NAMES!C38)</f>
        <v>M</v>
      </c>
      <c r="D54" s="81" t="str">
        <f>IF(NAMES!D38="","",NAMES!D38)</f>
        <v>BSIT-WEB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VILLAFLOR, MARLYN H. </v>
      </c>
      <c r="C55" s="104" t="str">
        <f>IF(NAMES!C39="","",NAMES!C39)</f>
        <v>F</v>
      </c>
      <c r="D55" s="81" t="str">
        <f>IF(NAMES!D39="","",NAMES!D39)</f>
        <v>BSIT-NET SEC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VITA, FRANCIS NICOLAS O. </v>
      </c>
      <c r="C56" s="104" t="str">
        <f>IF(NAMES!C40="","",NAMES!C40)</f>
        <v>M</v>
      </c>
      <c r="D56" s="81" t="str">
        <f>IF(NAMES!D40="","",NAMES!D40)</f>
        <v>BSIT-WEB TRACK-1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VITALIZ, JOSIAH M. </v>
      </c>
      <c r="C57" s="104" t="str">
        <f>IF(NAMES!C41="","",NAMES!C41)</f>
        <v>M</v>
      </c>
      <c r="D57" s="81" t="str">
        <f>IF(NAMES!D41="","",NAMES!D41)</f>
        <v>BSIT-WEB TRACK-1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58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1E  IT12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DATA COMMUNICATION WITH NETWORKING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2:35-4:00 TTH  2:35-4:00 MWF</v>
      </c>
      <c r="B4" s="335"/>
      <c r="C4" s="336"/>
      <c r="D4" s="71" t="str">
        <f>CRS!D4</f>
        <v>U801/M304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1E  IT12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DATA COMMUNICATION WITH NETWORKING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2:35-4:00 TTH  2:35-4:00 MWF</v>
      </c>
      <c r="B45" s="335"/>
      <c r="C45" s="336"/>
      <c r="D45" s="71" t="str">
        <f>D4</f>
        <v>U801/M304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1E  IT12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DATA COMMUNICATION WITH NETWORKING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2:35-4:00 TTH  2:35-4:00 MWF</v>
      </c>
      <c r="B4" s="335"/>
      <c r="C4" s="336"/>
      <c r="D4" s="71" t="str">
        <f>CRS!D4</f>
        <v>U801/M304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1E  IT12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DATA COMMUNICATION WITH NETWORKING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2:35-4:00 TTH  2:35-4:00 MWF</v>
      </c>
      <c r="B45" s="335"/>
      <c r="C45" s="336"/>
      <c r="D45" s="71" t="str">
        <f>D4</f>
        <v>U801/M304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1E  IT12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DATA COMMUNICATION WITH NETWORKING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2:35-4:00 TTH  2:35-4:00 MWF</v>
      </c>
      <c r="B4" s="335"/>
      <c r="C4" s="336"/>
      <c r="D4" s="71" t="str">
        <f>CRS!D4</f>
        <v>U801/M304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1E  IT12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DATA COMMUNICATION WITH NETWORKING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2:35-4:00 TTH  2:35-4:00 MWF</v>
      </c>
      <c r="B45" s="335"/>
      <c r="C45" s="336"/>
      <c r="D45" s="71" t="str">
        <f>D4</f>
        <v>U801/M304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1E</v>
      </c>
      <c r="C11" s="381" t="str">
        <f>'INITIAL INPUT'!G12</f>
        <v>IT12</v>
      </c>
      <c r="D11" s="382"/>
      <c r="E11" s="382"/>
      <c r="F11" s="163"/>
      <c r="G11" s="383" t="str">
        <f>CRS!A4</f>
        <v>2:35-4:00 TTH  2:35-4:00 MWF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16-3519-155</v>
      </c>
      <c r="C15" s="139" t="str">
        <f>IF(NAMES!B2="","",NAMES!B2)</f>
        <v xml:space="preserve">ABAKAR, TAHIR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16-4423-813</v>
      </c>
      <c r="C16" s="139" t="str">
        <f>IF(NAMES!B3="","",NAMES!B3)</f>
        <v xml:space="preserve">ABDALLA, ABDULRAHMAN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16-3485-561</v>
      </c>
      <c r="C17" s="139" t="str">
        <f>IF(NAMES!B4="","",NAMES!B4)</f>
        <v xml:space="preserve">AHMED, ABDIRAHMAN M.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16-3457-331</v>
      </c>
      <c r="C18" s="139" t="str">
        <f>IF(NAMES!B5="","",NAMES!B5)</f>
        <v xml:space="preserve">AL-HABABI, ZEYAD M.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16-3721-995</v>
      </c>
      <c r="C19" s="139" t="str">
        <f>IF(NAMES!B6="","",NAMES!B6)</f>
        <v xml:space="preserve">ALIM, DANICA LOUISE Y.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15-3370-381</v>
      </c>
      <c r="C20" s="139" t="str">
        <f>IF(NAMES!B7="","",NAMES!B7)</f>
        <v xml:space="preserve">ARUGAY, ALEXIS JOHN S.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16-4233-478</v>
      </c>
      <c r="C21" s="139" t="str">
        <f>IF(NAMES!B8="","",NAMES!B8)</f>
        <v xml:space="preserve">BELINGON, GENEVIEVE V.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16-3776-621</v>
      </c>
      <c r="C22" s="139" t="str">
        <f>IF(NAMES!B9="","",NAMES!B9)</f>
        <v xml:space="preserve">CABALITAZAN, DICK D. </v>
      </c>
      <c r="D22" s="140"/>
      <c r="E22" s="141" t="str">
        <f>IF(NAMES!C9="","",NAMES!C9)</f>
        <v>M</v>
      </c>
      <c r="F22" s="142"/>
      <c r="G22" s="143" t="str">
        <f>IF(NAMES!D9="","",NAMES!D9)</f>
        <v>BSIT-BA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15-0334-504</v>
      </c>
      <c r="C23" s="139" t="str">
        <f>IF(NAMES!B10="","",NAMES!B10)</f>
        <v xml:space="preserve">CABRERA JR, LEOPOLDO D.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16-4853-670</v>
      </c>
      <c r="C24" s="139" t="str">
        <f>IF(NAMES!B11="","",NAMES!B11)</f>
        <v xml:space="preserve">CASTRO, LEO CHRISTIAN E.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16-4120-962</v>
      </c>
      <c r="C25" s="139" t="str">
        <f>IF(NAMES!B12="","",NAMES!B12)</f>
        <v xml:space="preserve">CUARTERO, JOMAR N.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15-4362-285</v>
      </c>
      <c r="C26" s="139" t="str">
        <f>IF(NAMES!B13="","",NAMES!B13)</f>
        <v xml:space="preserve">CUTAY, FREDERICK HAROLD L.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16-3421-548</v>
      </c>
      <c r="C27" s="139" t="str">
        <f>IF(NAMES!B14="","",NAMES!B14)</f>
        <v xml:space="preserve">DAMASCO, REY SHADRACH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16-3419-850</v>
      </c>
      <c r="C29" s="139" t="str">
        <f>IF(NAMES!B16="","",NAMES!B16)</f>
        <v xml:space="preserve">DUNA, JAN ARRON M.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16-4464-918</v>
      </c>
      <c r="C30" s="139" t="str">
        <f>IF(NAMES!B17="","",NAMES!B17)</f>
        <v xml:space="preserve">GARDO, JARON RALPH L.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16-3454-239</v>
      </c>
      <c r="C31" s="139" t="str">
        <f>IF(NAMES!B18="","",NAMES!B18)</f>
        <v xml:space="preserve">JAQUIAS, JOANA M.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16-3453-891</v>
      </c>
      <c r="C32" s="139" t="str">
        <f>IF(NAMES!B19="","",NAMES!B19)</f>
        <v xml:space="preserve">JAQUIAS, JOAO PAULO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15-4138-965</v>
      </c>
      <c r="C33" s="139" t="str">
        <f>IF(NAMES!B20="","",NAMES!B20)</f>
        <v xml:space="preserve">LAGUERTA, MARK CHESTER D.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16-3631-760</v>
      </c>
      <c r="C34" s="139" t="str">
        <f>IF(NAMES!B21="","",NAMES!B21)</f>
        <v xml:space="preserve">LEE, KYLE IVAN U.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14-1009-839</v>
      </c>
      <c r="C35" s="139" t="str">
        <f>IF(NAMES!B22="","",NAMES!B22)</f>
        <v xml:space="preserve">MACAUMBANG, ABDUL ILAAH G. </v>
      </c>
      <c r="D35" s="140"/>
      <c r="E35" s="141" t="str">
        <f>IF(NAMES!C22="","",NAMES!C22)</f>
        <v>M</v>
      </c>
      <c r="F35" s="142"/>
      <c r="G35" s="143" t="str">
        <f>IF(NAMES!D22="","",NAMES!D22)</f>
        <v>BSIT-ERP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16-4509-902</v>
      </c>
      <c r="C36" s="139" t="str">
        <f>IF(NAMES!B23="","",NAMES!B23)</f>
        <v xml:space="preserve">MENIADO, JAYVEE S.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16-3450-883</v>
      </c>
      <c r="C37" s="139" t="str">
        <f>IF(NAMES!B24="","",NAMES!B24)</f>
        <v xml:space="preserve">NEGRADAS, ZANDY MAE A.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16-4162-457</v>
      </c>
      <c r="C38" s="139" t="str">
        <f>IF(NAMES!B25="","",NAMES!B25)</f>
        <v xml:space="preserve">NGAPPOL, JECIE FAITH B.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16-3431-715</v>
      </c>
      <c r="C39" s="139" t="str">
        <f>IF(NAMES!B26="","",NAMES!B26)</f>
        <v xml:space="preserve">ONG, CAMILLE ALEXYS P.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16-3420-797</v>
      </c>
      <c r="C40" s="139" t="str">
        <f>IF(NAMES!B27="","",NAMES!B27)</f>
        <v xml:space="preserve">PELMINO, VOLTAIRE O. </v>
      </c>
      <c r="D40" s="140"/>
      <c r="E40" s="141" t="str">
        <f>IF(NAMES!C27="","",NAMES!C27)</f>
        <v>M</v>
      </c>
      <c r="F40" s="142"/>
      <c r="G40" s="143" t="str">
        <f>IF(NAMES!D27="","",NAMES!D27)</f>
        <v>BSIT-ERP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16-3737-862</v>
      </c>
      <c r="C41" s="139" t="str">
        <f>IF(NAMES!B28="","",NAMES!B28)</f>
        <v xml:space="preserve">QUESADA, JANRICK ARDEN M.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14-4731-705</v>
      </c>
      <c r="C42" s="139" t="str">
        <f>IF(NAMES!B29="","",NAMES!B29)</f>
        <v xml:space="preserve">RARAS, ALDONNA MAE V.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16-3455-766</v>
      </c>
      <c r="C43" s="139" t="str">
        <f>IF(NAMES!B30="","",NAMES!B30)</f>
        <v xml:space="preserve">RILLERA, ARNEL E.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16-4155-122</v>
      </c>
      <c r="C44" s="139" t="str">
        <f>IF(NAMES!B31="","",NAMES!B31)</f>
        <v xml:space="preserve">SALDO, NIEL THOMAS M.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16-5549-895</v>
      </c>
      <c r="C45" s="139" t="str">
        <f>IF(NAMES!B32="","",NAMES!B32)</f>
        <v xml:space="preserve">SANSANO, CHRISTIAN P.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16-3729-902</v>
      </c>
      <c r="C46" s="139" t="str">
        <f>IF(NAMES!B33="","",NAMES!B33)</f>
        <v xml:space="preserve">SINGWEY, JAY NELL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DATA COMMUNICATION WITH NETWORKING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1E</v>
      </c>
      <c r="C72" s="381" t="str">
        <f>C11</f>
        <v>IT12</v>
      </c>
      <c r="D72" s="382"/>
      <c r="E72" s="382"/>
      <c r="F72" s="163"/>
      <c r="G72" s="383" t="str">
        <f>G11</f>
        <v>2:35-4:00 TTH  2:35-4:00 MWF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16-3726-594</v>
      </c>
      <c r="C76" s="139" t="str">
        <f>IF(NAMES!B34="","",NAMES!B34)</f>
        <v xml:space="preserve">SISON, LAWRENCE KURT C.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16-3459-926</v>
      </c>
      <c r="C77" s="139" t="str">
        <f>IF(NAMES!B35="","",NAMES!B35)</f>
        <v xml:space="preserve">SUPNET, RENZ CARL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15-3720-196</v>
      </c>
      <c r="C78" s="139" t="str">
        <f>IF(NAMES!B36="","",NAMES!B36)</f>
        <v xml:space="preserve">TAN, MARK GLENN JONAH F.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16-3688-236</v>
      </c>
      <c r="C79" s="139" t="str">
        <f>IF(NAMES!B37="","",NAMES!B37)</f>
        <v xml:space="preserve">TAQUED, CHARELLE JOYCE L. </v>
      </c>
      <c r="D79" s="140"/>
      <c r="E79" s="141" t="str">
        <f>IF(NAMES!C37="","",NAMES!C37)</f>
        <v>F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16-3662-493</v>
      </c>
      <c r="C80" s="139" t="str">
        <f>IF(NAMES!B38="","",NAMES!B38)</f>
        <v xml:space="preserve">VALLARTA, DENVER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16-4295-734</v>
      </c>
      <c r="C81" s="139" t="str">
        <f>IF(NAMES!B39="","",NAMES!B39)</f>
        <v xml:space="preserve">VILLAFLOR, MARLYN H.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16-3461-248</v>
      </c>
      <c r="C82" s="139" t="str">
        <f>IF(NAMES!B40="","",NAMES!B40)</f>
        <v xml:space="preserve">VITA, FRANCIS NICOLAS O.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16-4004-538</v>
      </c>
      <c r="C83" s="139" t="str">
        <f>IF(NAMES!B41="","",NAMES!B41)</f>
        <v xml:space="preserve">VITALIZ, JOSIAH M.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DATA COMMUNICATION WITH NETWORKING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2017-06-07T01:19:12Z</dcterms:modified>
</cp:coreProperties>
</file>