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as de Dispersão " sheetId="1" r:id="rId4"/>
  </sheets>
  <definedNames/>
  <calcPr/>
  <extLst>
    <ext uri="GoogleSheetsCustomDataVersion2">
      <go:sheetsCustomData xmlns:go="http://customooxmlschemas.google.com/" r:id="rId5" roundtripDataChecksum="ASE690xCjMb/FvvMkdVoj5db4rKbK29XFCU0MfTDV1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
======</t>
      </text>
    </comment>
    <comment authorId="0" ref="G1">
      <text>
        <t xml:space="preserve">Raiz quadrada da variancia
======</t>
      </text>
    </comment>
  </commentList>
</comments>
</file>

<file path=xl/sharedStrings.xml><?xml version="1.0" encoding="utf-8"?>
<sst xmlns="http://schemas.openxmlformats.org/spreadsheetml/2006/main" count="10" uniqueCount="10">
  <si>
    <t>Data</t>
  </si>
  <si>
    <t>Número de livros vendidos</t>
  </si>
  <si>
    <t xml:space="preserve">Média </t>
  </si>
  <si>
    <t>XI - Media</t>
  </si>
  <si>
    <t>(XI - Media) * 2</t>
  </si>
  <si>
    <t>Variância (XI-Media)*2</t>
  </si>
  <si>
    <t xml:space="preserve">Desvio Padrão </t>
  </si>
  <si>
    <t>Media Movel 3 dias</t>
  </si>
  <si>
    <t>Media Movel 7 dias</t>
  </si>
  <si>
    <t>Media Movel 21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</si>
</sst>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3" fontId="3" numFmtId="0" xfId="0" applyFill="1" applyFont="1"/>
    <xf borderId="0" fillId="0" fontId="3" numFmtId="2" xfId="0" applyFont="1" applyNumberFormat="1"/>
    <xf borderId="0" fillId="4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'Medidas de Dispersão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'Medidas de Dispersão '!$A$2:$A$285</c:f>
            </c:strRef>
          </c:cat>
          <c:val>
            <c:numRef>
              <c:f>'Medidas de Dispersão '!$B$2:$B$285</c:f>
              <c:numCache/>
            </c:numRef>
          </c:val>
          <c:smooth val="0"/>
        </c:ser>
        <c:axId val="161350787"/>
        <c:axId val="1412645635"/>
      </c:lineChart>
      <c:catAx>
        <c:axId val="16135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45635"/>
      </c:catAx>
      <c:valAx>
        <c:axId val="1412645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0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Movel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'Medidas de Dispersão 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'Medidas de Dispersão '!$H$2:$H$285</c:f>
              <c:numCache/>
            </c:numRef>
          </c:val>
          <c:smooth val="0"/>
        </c:ser>
        <c:axId val="1916004330"/>
        <c:axId val="1716528052"/>
      </c:lineChart>
      <c:catAx>
        <c:axId val="191600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528052"/>
      </c:catAx>
      <c:valAx>
        <c:axId val="1716528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Movel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004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Movel 7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'Medidas de Dispersão 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'Medidas de Dispersão '!$I$2:$I$285</c:f>
              <c:numCache/>
            </c:numRef>
          </c:val>
          <c:smooth val="0"/>
        </c:ser>
        <c:axId val="1554746618"/>
        <c:axId val="1987793368"/>
      </c:lineChart>
      <c:catAx>
        <c:axId val="155474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793368"/>
      </c:catAx>
      <c:valAx>
        <c:axId val="1987793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Movel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746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Movel 21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'Medidas de Dispersão 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'Medidas de Dispersão '!$J$2:$J$285</c:f>
              <c:numCache/>
            </c:numRef>
          </c:val>
          <c:smooth val="0"/>
        </c:ser>
        <c:axId val="270811555"/>
        <c:axId val="541471558"/>
      </c:lineChart>
      <c:catAx>
        <c:axId val="27081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471558"/>
      </c:catAx>
      <c:valAx>
        <c:axId val="541471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Movel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811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5715000" cy="3533775"/>
    <xdr:graphicFrame>
      <xdr:nvGraphicFramePr>
        <xdr:cNvPr id="1567016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17</xdr:row>
      <xdr:rowOff>180975</xdr:rowOff>
    </xdr:from>
    <xdr:ext cx="5715000" cy="3533775"/>
    <xdr:graphicFrame>
      <xdr:nvGraphicFramePr>
        <xdr:cNvPr id="163085222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</xdr:colOff>
      <xdr:row>36</xdr:row>
      <xdr:rowOff>161925</xdr:rowOff>
    </xdr:from>
    <xdr:ext cx="5715000" cy="3533775"/>
    <xdr:graphicFrame>
      <xdr:nvGraphicFramePr>
        <xdr:cNvPr id="17326422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57150</xdr:colOff>
      <xdr:row>55</xdr:row>
      <xdr:rowOff>38100</xdr:rowOff>
    </xdr:from>
    <xdr:ext cx="5715000" cy="3533775"/>
    <xdr:graphicFrame>
      <xdr:nvGraphicFramePr>
        <xdr:cNvPr id="51159258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30.38"/>
    <col customWidth="1" min="3" max="5" width="14.38"/>
    <col customWidth="1" min="6" max="6" width="21.75"/>
    <col customWidth="1" min="7" max="7" width="15.5"/>
    <col customWidth="1" min="8" max="9" width="19.13"/>
    <col customWidth="1" min="10" max="10" width="20.25"/>
    <col customWidth="1" min="11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ht="15.75" customHeight="1">
      <c r="A2" s="4">
        <v>43800.0</v>
      </c>
      <c r="B2" s="5">
        <v>1310.0</v>
      </c>
      <c r="C2" s="6">
        <f>AVERAGE(B2:B285)</f>
        <v>1516.551056</v>
      </c>
      <c r="D2" s="6">
        <f t="shared" ref="D2:D285" si="1">B2-C2</f>
        <v>-206.5510563</v>
      </c>
      <c r="E2" s="6">
        <f t="shared" ref="E2:E285" si="2">POW(D2,2)</f>
        <v>42663.33887</v>
      </c>
      <c r="F2" s="7">
        <f>AVERAGE(E2:E285)</f>
        <v>25310.51588</v>
      </c>
      <c r="G2" s="7">
        <f>SQRT(F2)</f>
        <v>159.0927902</v>
      </c>
      <c r="H2" s="8"/>
      <c r="J2" s="8"/>
    </row>
    <row r="3" ht="15.75" customHeight="1">
      <c r="A3" s="4">
        <v>43801.0</v>
      </c>
      <c r="B3" s="5">
        <v>1386.0</v>
      </c>
      <c r="C3" s="6">
        <v>1516.5510563380283</v>
      </c>
      <c r="D3" s="6">
        <f t="shared" si="1"/>
        <v>-130.5510563</v>
      </c>
      <c r="E3" s="6">
        <f t="shared" si="2"/>
        <v>17043.57831</v>
      </c>
      <c r="F3" s="9">
        <f>VARP(B2:B285)</f>
        <v>25310.51588</v>
      </c>
      <c r="G3" s="9">
        <f>STDEV(B2:B285)</f>
        <v>159.373625</v>
      </c>
      <c r="H3" s="8">
        <f t="shared" ref="H3:H284" si="3">AVERAGE(B2:B4)</f>
        <v>1320.333333</v>
      </c>
      <c r="J3" s="8"/>
    </row>
    <row r="4" ht="15.75" customHeight="1">
      <c r="A4" s="4">
        <v>43802.0</v>
      </c>
      <c r="B4" s="5">
        <v>1265.0</v>
      </c>
      <c r="C4" s="6">
        <v>1516.5510563380283</v>
      </c>
      <c r="D4" s="6">
        <f t="shared" si="1"/>
        <v>-251.5510563</v>
      </c>
      <c r="E4" s="6">
        <f t="shared" si="2"/>
        <v>63277.93394</v>
      </c>
      <c r="H4" s="8">
        <f t="shared" si="3"/>
        <v>1340.333333</v>
      </c>
      <c r="J4" s="8"/>
    </row>
    <row r="5" ht="15.75" customHeight="1">
      <c r="A5" s="4">
        <v>43803.0</v>
      </c>
      <c r="B5" s="5">
        <v>1370.0</v>
      </c>
      <c r="C5" s="6">
        <v>1516.5510563380283</v>
      </c>
      <c r="D5" s="6">
        <f t="shared" si="1"/>
        <v>-146.5510563</v>
      </c>
      <c r="E5" s="6">
        <f t="shared" si="2"/>
        <v>21477.21211</v>
      </c>
      <c r="H5" s="8">
        <f t="shared" si="3"/>
        <v>1287.333333</v>
      </c>
      <c r="I5" s="6">
        <f t="shared" ref="I5:I282" si="4">AVERAGE(B5:B8)</f>
        <v>1371.75</v>
      </c>
      <c r="J5" s="8"/>
    </row>
    <row r="6" ht="15.75" customHeight="1">
      <c r="A6" s="4">
        <v>43804.0</v>
      </c>
      <c r="B6" s="5">
        <v>1227.0</v>
      </c>
      <c r="C6" s="6">
        <v>1516.5510563380283</v>
      </c>
      <c r="D6" s="6">
        <f t="shared" si="1"/>
        <v>-289.5510563</v>
      </c>
      <c r="E6" s="6">
        <f t="shared" si="2"/>
        <v>83839.81423</v>
      </c>
      <c r="H6" s="8">
        <f t="shared" si="3"/>
        <v>1418.666667</v>
      </c>
      <c r="I6" s="6">
        <f t="shared" si="4"/>
        <v>1353.75</v>
      </c>
      <c r="J6" s="8"/>
    </row>
    <row r="7" ht="15.75" customHeight="1">
      <c r="A7" s="4">
        <v>43805.0</v>
      </c>
      <c r="B7" s="5">
        <v>1659.0</v>
      </c>
      <c r="C7" s="6">
        <v>1516.5510563380283</v>
      </c>
      <c r="D7" s="6">
        <f t="shared" si="1"/>
        <v>142.4489437</v>
      </c>
      <c r="E7" s="6">
        <f t="shared" si="2"/>
        <v>20291.70155</v>
      </c>
      <c r="H7" s="8">
        <f t="shared" si="3"/>
        <v>1372.333333</v>
      </c>
      <c r="I7" s="6">
        <f t="shared" si="4"/>
        <v>1349.75</v>
      </c>
      <c r="J7" s="8"/>
    </row>
    <row r="8" ht="15.75" customHeight="1">
      <c r="A8" s="4">
        <v>43806.0</v>
      </c>
      <c r="B8" s="5">
        <v>1231.0</v>
      </c>
      <c r="C8" s="6">
        <v>1516.5510563380283</v>
      </c>
      <c r="D8" s="6">
        <f t="shared" si="1"/>
        <v>-285.5510563</v>
      </c>
      <c r="E8" s="6">
        <f t="shared" si="2"/>
        <v>81539.40578</v>
      </c>
      <c r="H8" s="8">
        <f t="shared" si="3"/>
        <v>1396</v>
      </c>
      <c r="I8" s="6">
        <f t="shared" si="4"/>
        <v>1363</v>
      </c>
      <c r="J8" s="8"/>
    </row>
    <row r="9" ht="15.75" customHeight="1">
      <c r="A9" s="4">
        <v>43807.0</v>
      </c>
      <c r="B9" s="5">
        <v>1298.0</v>
      </c>
      <c r="C9" s="6">
        <v>1516.5510563380283</v>
      </c>
      <c r="D9" s="6">
        <f t="shared" si="1"/>
        <v>-218.5510563</v>
      </c>
      <c r="E9" s="6">
        <f t="shared" si="2"/>
        <v>47764.56423</v>
      </c>
      <c r="H9" s="8">
        <f t="shared" si="3"/>
        <v>1246.666667</v>
      </c>
      <c r="I9" s="6">
        <f t="shared" si="4"/>
        <v>1357.25</v>
      </c>
      <c r="J9" s="8"/>
    </row>
    <row r="10" ht="15.75" customHeight="1">
      <c r="A10" s="4">
        <v>43808.0</v>
      </c>
      <c r="B10" s="5">
        <v>1211.0</v>
      </c>
      <c r="C10" s="6">
        <v>1516.5510563380283</v>
      </c>
      <c r="D10" s="6">
        <f t="shared" si="1"/>
        <v>-305.5510563</v>
      </c>
      <c r="E10" s="6">
        <f t="shared" si="2"/>
        <v>93361.44803</v>
      </c>
      <c r="H10" s="8">
        <f t="shared" si="3"/>
        <v>1407</v>
      </c>
      <c r="I10" s="6">
        <f t="shared" si="4"/>
        <v>1437.25</v>
      </c>
      <c r="J10" s="8"/>
    </row>
    <row r="11" ht="15.75" customHeight="1">
      <c r="A11" s="4">
        <v>43809.0</v>
      </c>
      <c r="B11" s="5">
        <v>1712.0</v>
      </c>
      <c r="C11" s="6">
        <v>1516.5510563380283</v>
      </c>
      <c r="D11" s="6">
        <f t="shared" si="1"/>
        <v>195.4489437</v>
      </c>
      <c r="E11" s="6">
        <f t="shared" si="2"/>
        <v>38200.28958</v>
      </c>
      <c r="H11" s="8">
        <f t="shared" si="3"/>
        <v>1377</v>
      </c>
      <c r="I11" s="6">
        <f t="shared" si="4"/>
        <v>1436.5</v>
      </c>
      <c r="J11" s="8"/>
    </row>
    <row r="12" ht="15.75" customHeight="1">
      <c r="A12" s="4">
        <v>43810.0</v>
      </c>
      <c r="B12" s="5">
        <v>1208.0</v>
      </c>
      <c r="C12" s="6">
        <v>1516.5510563380283</v>
      </c>
      <c r="D12" s="6">
        <f t="shared" si="1"/>
        <v>-308.5510563</v>
      </c>
      <c r="E12" s="6">
        <f t="shared" si="2"/>
        <v>95203.75437</v>
      </c>
      <c r="H12" s="8">
        <f t="shared" si="3"/>
        <v>1512.666667</v>
      </c>
      <c r="I12" s="6">
        <f t="shared" si="4"/>
        <v>1359.5</v>
      </c>
      <c r="J12" s="8">
        <f t="shared" ref="J12:J275" si="5">AVERAGE(B2:B22)</f>
        <v>1402.857143</v>
      </c>
    </row>
    <row r="13" ht="15.75" customHeight="1">
      <c r="A13" s="4">
        <v>43811.0</v>
      </c>
      <c r="B13" s="5">
        <v>1618.0</v>
      </c>
      <c r="C13" s="6">
        <v>1516.5510563380283</v>
      </c>
      <c r="D13" s="6">
        <f t="shared" si="1"/>
        <v>101.4489437</v>
      </c>
      <c r="E13" s="6">
        <f t="shared" si="2"/>
        <v>10291.88817</v>
      </c>
      <c r="H13" s="8">
        <f t="shared" si="3"/>
        <v>1344.666667</v>
      </c>
      <c r="I13" s="6">
        <f t="shared" si="4"/>
        <v>1363.25</v>
      </c>
      <c r="J13" s="8">
        <f t="shared" si="5"/>
        <v>1412.52381</v>
      </c>
    </row>
    <row r="14" ht="15.75" customHeight="1">
      <c r="A14" s="4">
        <v>43812.0</v>
      </c>
      <c r="B14" s="5">
        <v>1208.0</v>
      </c>
      <c r="C14" s="6">
        <v>1516.5510563380283</v>
      </c>
      <c r="D14" s="6">
        <f t="shared" si="1"/>
        <v>-308.5510563</v>
      </c>
      <c r="E14" s="6">
        <f t="shared" si="2"/>
        <v>95203.75437</v>
      </c>
      <c r="H14" s="8">
        <f t="shared" si="3"/>
        <v>1410</v>
      </c>
      <c r="I14" s="6">
        <f t="shared" si="4"/>
        <v>1355</v>
      </c>
      <c r="J14" s="8">
        <f t="shared" si="5"/>
        <v>1425.619048</v>
      </c>
    </row>
    <row r="15" ht="15.75" customHeight="1">
      <c r="A15" s="4">
        <v>43813.0</v>
      </c>
      <c r="B15" s="5">
        <v>1404.0</v>
      </c>
      <c r="C15" s="6">
        <v>1516.5510563380283</v>
      </c>
      <c r="D15" s="6">
        <f t="shared" si="1"/>
        <v>-112.5510563</v>
      </c>
      <c r="E15" s="6">
        <f t="shared" si="2"/>
        <v>12667.74028</v>
      </c>
      <c r="H15" s="8">
        <f t="shared" si="3"/>
        <v>1278.333333</v>
      </c>
      <c r="I15" s="6">
        <f t="shared" si="4"/>
        <v>1428.25</v>
      </c>
      <c r="J15" s="8">
        <f t="shared" si="5"/>
        <v>1438.238095</v>
      </c>
    </row>
    <row r="16" ht="15.75" customHeight="1">
      <c r="A16" s="4">
        <v>43814.0</v>
      </c>
      <c r="B16" s="5">
        <v>1223.0</v>
      </c>
      <c r="C16" s="6">
        <v>1516.55105633803</v>
      </c>
      <c r="D16" s="6">
        <f t="shared" si="1"/>
        <v>-293.5510563</v>
      </c>
      <c r="E16" s="6">
        <f t="shared" si="2"/>
        <v>86172.22268</v>
      </c>
      <c r="H16" s="8">
        <f t="shared" si="3"/>
        <v>1404</v>
      </c>
      <c r="I16" s="6">
        <f t="shared" si="4"/>
        <v>1431.5</v>
      </c>
      <c r="J16" s="8">
        <f t="shared" si="5"/>
        <v>1434.238095</v>
      </c>
    </row>
    <row r="17" ht="15.75" customHeight="1">
      <c r="A17" s="4">
        <v>43815.0</v>
      </c>
      <c r="B17" s="5">
        <v>1585.0</v>
      </c>
      <c r="C17" s="6">
        <v>1516.55105633803</v>
      </c>
      <c r="D17" s="6">
        <f t="shared" si="1"/>
        <v>68.44894366</v>
      </c>
      <c r="E17" s="6">
        <f t="shared" si="2"/>
        <v>4685.257888</v>
      </c>
      <c r="H17" s="8">
        <f t="shared" si="3"/>
        <v>1436.333333</v>
      </c>
      <c r="I17" s="6">
        <f t="shared" si="4"/>
        <v>1550.25</v>
      </c>
      <c r="J17" s="8">
        <f t="shared" si="5"/>
        <v>1451.571429</v>
      </c>
    </row>
    <row r="18" ht="15.75" customHeight="1">
      <c r="A18" s="4">
        <v>43816.0</v>
      </c>
      <c r="B18" s="5">
        <v>1501.0</v>
      </c>
      <c r="C18" s="6">
        <v>1516.55105633803</v>
      </c>
      <c r="D18" s="6">
        <f t="shared" si="1"/>
        <v>-15.55105634</v>
      </c>
      <c r="E18" s="6">
        <f t="shared" si="2"/>
        <v>241.8353532</v>
      </c>
      <c r="H18" s="8">
        <f t="shared" si="3"/>
        <v>1501</v>
      </c>
      <c r="I18" s="6">
        <f t="shared" si="4"/>
        <v>1496.75</v>
      </c>
      <c r="J18" s="8">
        <f t="shared" si="5"/>
        <v>1451.52381</v>
      </c>
    </row>
    <row r="19" ht="15.75" customHeight="1">
      <c r="A19" s="4">
        <v>43817.0</v>
      </c>
      <c r="B19" s="5">
        <v>1417.0</v>
      </c>
      <c r="C19" s="6">
        <v>1516.55105633803</v>
      </c>
      <c r="D19" s="6">
        <f t="shared" si="1"/>
        <v>-99.55105634</v>
      </c>
      <c r="E19" s="6">
        <f t="shared" si="2"/>
        <v>9910.412818</v>
      </c>
      <c r="H19" s="8">
        <f t="shared" si="3"/>
        <v>1538.666667</v>
      </c>
      <c r="I19" s="6">
        <f t="shared" si="4"/>
        <v>1511</v>
      </c>
      <c r="J19" s="8">
        <f t="shared" si="5"/>
        <v>1471.285714</v>
      </c>
    </row>
    <row r="20" ht="15.75" customHeight="1">
      <c r="A20" s="4">
        <v>43818.0</v>
      </c>
      <c r="B20" s="5">
        <v>1698.0</v>
      </c>
      <c r="C20" s="6">
        <v>1516.55105633803</v>
      </c>
      <c r="D20" s="6">
        <f t="shared" si="1"/>
        <v>181.4489437</v>
      </c>
      <c r="E20" s="6">
        <f t="shared" si="2"/>
        <v>32923.71916</v>
      </c>
      <c r="H20" s="8">
        <f t="shared" si="3"/>
        <v>1495.333333</v>
      </c>
      <c r="I20" s="6">
        <f t="shared" si="4"/>
        <v>1535</v>
      </c>
      <c r="J20" s="8">
        <f t="shared" si="5"/>
        <v>1476.52381</v>
      </c>
    </row>
    <row r="21" ht="15.75" customHeight="1">
      <c r="A21" s="4">
        <v>43819.0</v>
      </c>
      <c r="B21" s="5">
        <v>1371.0</v>
      </c>
      <c r="C21" s="6">
        <v>1516.55105633803</v>
      </c>
      <c r="D21" s="6">
        <f t="shared" si="1"/>
        <v>-145.5510563</v>
      </c>
      <c r="E21" s="6">
        <f t="shared" si="2"/>
        <v>21185.11</v>
      </c>
      <c r="H21" s="8">
        <f t="shared" si="3"/>
        <v>1542.333333</v>
      </c>
      <c r="I21" s="6">
        <f t="shared" si="4"/>
        <v>1525.75</v>
      </c>
      <c r="J21" s="8">
        <f t="shared" si="5"/>
        <v>1489.619048</v>
      </c>
    </row>
    <row r="22" ht="15.75" customHeight="1">
      <c r="A22" s="4">
        <v>43820.0</v>
      </c>
      <c r="B22" s="5">
        <v>1558.0</v>
      </c>
      <c r="C22" s="6">
        <v>1516.55105633803</v>
      </c>
      <c r="D22" s="6">
        <f t="shared" si="1"/>
        <v>41.44894366</v>
      </c>
      <c r="E22" s="6">
        <f t="shared" si="2"/>
        <v>1718.014931</v>
      </c>
      <c r="H22" s="8">
        <f t="shared" si="3"/>
        <v>1480.666667</v>
      </c>
      <c r="I22" s="6">
        <f t="shared" si="4"/>
        <v>1565.5</v>
      </c>
      <c r="J22" s="8">
        <f t="shared" si="5"/>
        <v>1489.190476</v>
      </c>
    </row>
    <row r="23" ht="15.75" customHeight="1">
      <c r="A23" s="4">
        <v>43821.0</v>
      </c>
      <c r="B23" s="5">
        <v>1513.0</v>
      </c>
      <c r="C23" s="6">
        <v>1516.55105633803</v>
      </c>
      <c r="D23" s="6">
        <f t="shared" si="1"/>
        <v>-3.551056338</v>
      </c>
      <c r="E23" s="6">
        <f t="shared" si="2"/>
        <v>12.61000112</v>
      </c>
      <c r="H23" s="8">
        <f t="shared" si="3"/>
        <v>1577.333333</v>
      </c>
      <c r="I23" s="6">
        <f t="shared" si="4"/>
        <v>1497.5</v>
      </c>
      <c r="J23" s="8">
        <f t="shared" si="5"/>
        <v>1490.857143</v>
      </c>
    </row>
    <row r="24" ht="15.75" customHeight="1">
      <c r="A24" s="4">
        <v>43822.0</v>
      </c>
      <c r="B24" s="5">
        <v>1661.0</v>
      </c>
      <c r="C24" s="6">
        <v>1516.55105633803</v>
      </c>
      <c r="D24" s="6">
        <f t="shared" si="1"/>
        <v>144.4489437</v>
      </c>
      <c r="E24" s="6">
        <f t="shared" si="2"/>
        <v>20865.49733</v>
      </c>
      <c r="H24" s="8">
        <f t="shared" si="3"/>
        <v>1568</v>
      </c>
      <c r="I24" s="6">
        <f t="shared" si="4"/>
        <v>1517</v>
      </c>
      <c r="J24" s="8">
        <f t="shared" si="5"/>
        <v>1472.666667</v>
      </c>
    </row>
    <row r="25" ht="15.75" customHeight="1">
      <c r="A25" s="4">
        <v>43823.0</v>
      </c>
      <c r="B25" s="5">
        <v>1530.0</v>
      </c>
      <c r="C25" s="6">
        <v>1516.55105633803</v>
      </c>
      <c r="D25" s="6">
        <f t="shared" si="1"/>
        <v>13.44894366</v>
      </c>
      <c r="E25" s="6">
        <f t="shared" si="2"/>
        <v>180.8740856</v>
      </c>
      <c r="H25" s="8">
        <f t="shared" si="3"/>
        <v>1492.333333</v>
      </c>
      <c r="I25" s="6">
        <f t="shared" si="4"/>
        <v>1516.25</v>
      </c>
      <c r="J25" s="8">
        <f t="shared" si="5"/>
        <v>1477.904762</v>
      </c>
    </row>
    <row r="26" ht="15.75" customHeight="1">
      <c r="A26" s="4">
        <v>43824.0</v>
      </c>
      <c r="B26" s="5">
        <v>1286.0</v>
      </c>
      <c r="C26" s="6">
        <v>1516.55105633803</v>
      </c>
      <c r="D26" s="6">
        <f t="shared" si="1"/>
        <v>-230.5510563</v>
      </c>
      <c r="E26" s="6">
        <f t="shared" si="2"/>
        <v>53153.78958</v>
      </c>
      <c r="H26" s="8">
        <f t="shared" si="3"/>
        <v>1469</v>
      </c>
      <c r="I26" s="6">
        <f t="shared" si="4"/>
        <v>1545.25</v>
      </c>
      <c r="J26" s="8">
        <f t="shared" si="5"/>
        <v>1489.714286</v>
      </c>
    </row>
    <row r="27" ht="15.75" customHeight="1">
      <c r="A27" s="4">
        <v>43825.0</v>
      </c>
      <c r="B27" s="5">
        <v>1591.0</v>
      </c>
      <c r="C27" s="6">
        <v>1516.55105633803</v>
      </c>
      <c r="D27" s="6">
        <f t="shared" si="1"/>
        <v>74.44894366</v>
      </c>
      <c r="E27" s="6">
        <f t="shared" si="2"/>
        <v>5542.645212</v>
      </c>
      <c r="H27" s="8">
        <f t="shared" si="3"/>
        <v>1511.666667</v>
      </c>
      <c r="I27" s="6">
        <f t="shared" si="4"/>
        <v>1575.75</v>
      </c>
      <c r="J27" s="8">
        <f t="shared" si="5"/>
        <v>1503.571429</v>
      </c>
    </row>
    <row r="28" ht="15.75" customHeight="1">
      <c r="A28" s="4">
        <v>43826.0</v>
      </c>
      <c r="B28" s="5">
        <v>1658.0</v>
      </c>
      <c r="C28" s="6">
        <v>1516.55105633803</v>
      </c>
      <c r="D28" s="6">
        <f t="shared" si="1"/>
        <v>141.4489437</v>
      </c>
      <c r="E28" s="6">
        <f t="shared" si="2"/>
        <v>20007.80366</v>
      </c>
      <c r="H28" s="8">
        <f t="shared" si="3"/>
        <v>1631.666667</v>
      </c>
      <c r="I28" s="6">
        <f t="shared" si="4"/>
        <v>1549.5</v>
      </c>
      <c r="J28" s="8">
        <f t="shared" si="5"/>
        <v>1486.666667</v>
      </c>
    </row>
    <row r="29" ht="15.75" customHeight="1">
      <c r="A29" s="4">
        <v>43827.0</v>
      </c>
      <c r="B29" s="5">
        <v>1646.0</v>
      </c>
      <c r="C29" s="6">
        <v>1516.55105633803</v>
      </c>
      <c r="D29" s="6">
        <f t="shared" si="1"/>
        <v>129.4489437</v>
      </c>
      <c r="E29" s="6">
        <f t="shared" si="2"/>
        <v>16757.02902</v>
      </c>
      <c r="H29" s="8">
        <f t="shared" si="3"/>
        <v>1570.666667</v>
      </c>
      <c r="I29" s="6">
        <f t="shared" si="4"/>
        <v>1560.75</v>
      </c>
      <c r="J29" s="8">
        <f t="shared" si="5"/>
        <v>1474.571429</v>
      </c>
    </row>
    <row r="30" ht="15.75" customHeight="1">
      <c r="A30" s="4">
        <v>43828.0</v>
      </c>
      <c r="B30" s="5">
        <v>1408.0</v>
      </c>
      <c r="C30" s="6">
        <v>1516.55105633803</v>
      </c>
      <c r="D30" s="6">
        <f t="shared" si="1"/>
        <v>-108.5510563</v>
      </c>
      <c r="E30" s="6">
        <f t="shared" si="2"/>
        <v>11783.33183</v>
      </c>
      <c r="H30" s="8">
        <f t="shared" si="3"/>
        <v>1513.333333</v>
      </c>
      <c r="I30" s="6">
        <f t="shared" si="4"/>
        <v>1460</v>
      </c>
      <c r="J30" s="8">
        <f t="shared" si="5"/>
        <v>1469.619048</v>
      </c>
    </row>
    <row r="31" ht="15.75" customHeight="1">
      <c r="A31" s="4">
        <v>43829.0</v>
      </c>
      <c r="B31" s="5">
        <v>1486.0</v>
      </c>
      <c r="C31" s="6">
        <v>1516.55105633803</v>
      </c>
      <c r="D31" s="6">
        <f t="shared" si="1"/>
        <v>-30.55105634</v>
      </c>
      <c r="E31" s="6">
        <f t="shared" si="2"/>
        <v>933.3670434</v>
      </c>
      <c r="H31" s="8">
        <f t="shared" si="3"/>
        <v>1532.333333</v>
      </c>
      <c r="I31" s="6">
        <f t="shared" si="4"/>
        <v>1417</v>
      </c>
      <c r="J31" s="8">
        <f t="shared" si="5"/>
        <v>1449.714286</v>
      </c>
    </row>
    <row r="32" ht="15.75" customHeight="1">
      <c r="A32" s="4">
        <v>43830.0</v>
      </c>
      <c r="B32" s="5">
        <v>1703.0</v>
      </c>
      <c r="C32" s="6">
        <v>1516.55105633803</v>
      </c>
      <c r="D32" s="6">
        <f t="shared" si="1"/>
        <v>186.4489437</v>
      </c>
      <c r="E32" s="6">
        <f t="shared" si="2"/>
        <v>34763.20859</v>
      </c>
      <c r="H32" s="8">
        <f t="shared" si="3"/>
        <v>1477.333333</v>
      </c>
      <c r="I32" s="6">
        <f t="shared" si="4"/>
        <v>1375</v>
      </c>
      <c r="J32" s="8">
        <f t="shared" si="5"/>
        <v>1450.714286</v>
      </c>
    </row>
    <row r="33" ht="15.75" customHeight="1">
      <c r="A33" s="4">
        <v>43831.0</v>
      </c>
      <c r="B33" s="5">
        <v>1243.0</v>
      </c>
      <c r="C33" s="6">
        <v>1516.55105633803</v>
      </c>
      <c r="D33" s="6">
        <f t="shared" si="1"/>
        <v>-273.5510563</v>
      </c>
      <c r="E33" s="6">
        <f t="shared" si="2"/>
        <v>74830.18042</v>
      </c>
      <c r="H33" s="8">
        <f t="shared" si="3"/>
        <v>1394</v>
      </c>
      <c r="I33" s="6">
        <f t="shared" si="4"/>
        <v>1362.25</v>
      </c>
      <c r="J33" s="8">
        <f t="shared" si="5"/>
        <v>1448.142857</v>
      </c>
    </row>
    <row r="34" ht="15.75" customHeight="1">
      <c r="A34" s="4">
        <v>43832.0</v>
      </c>
      <c r="B34" s="5">
        <v>1236.0</v>
      </c>
      <c r="C34" s="6">
        <v>1516.55105633803</v>
      </c>
      <c r="D34" s="6">
        <f t="shared" si="1"/>
        <v>-280.5510563</v>
      </c>
      <c r="E34" s="6">
        <f t="shared" si="2"/>
        <v>78708.89521</v>
      </c>
      <c r="H34" s="8">
        <f t="shared" si="3"/>
        <v>1265.666667</v>
      </c>
      <c r="I34" s="6">
        <f t="shared" si="4"/>
        <v>1430</v>
      </c>
      <c r="J34" s="8">
        <f t="shared" si="5"/>
        <v>1440.666667</v>
      </c>
    </row>
    <row r="35" ht="15.75" customHeight="1">
      <c r="A35" s="4">
        <v>43833.0</v>
      </c>
      <c r="B35" s="5">
        <v>1318.0</v>
      </c>
      <c r="C35" s="6">
        <v>1516.55105633803</v>
      </c>
      <c r="D35" s="6">
        <f t="shared" si="1"/>
        <v>-198.5510563</v>
      </c>
      <c r="E35" s="6">
        <f t="shared" si="2"/>
        <v>39422.52197</v>
      </c>
      <c r="H35" s="8">
        <f t="shared" si="3"/>
        <v>1402</v>
      </c>
      <c r="I35" s="6">
        <f t="shared" si="4"/>
        <v>1428.5</v>
      </c>
      <c r="J35" s="8">
        <f t="shared" si="5"/>
        <v>1423.571429</v>
      </c>
    </row>
    <row r="36" ht="15.75" customHeight="1">
      <c r="A36" s="4">
        <v>43834.0</v>
      </c>
      <c r="B36" s="5">
        <v>1652.0</v>
      </c>
      <c r="C36" s="6">
        <v>1516.55105633803</v>
      </c>
      <c r="D36" s="6">
        <f t="shared" si="1"/>
        <v>135.4489437</v>
      </c>
      <c r="E36" s="6">
        <f t="shared" si="2"/>
        <v>18346.41634</v>
      </c>
      <c r="H36" s="8">
        <f t="shared" si="3"/>
        <v>1494.666667</v>
      </c>
      <c r="I36" s="6">
        <f t="shared" si="4"/>
        <v>1410.75</v>
      </c>
      <c r="J36" s="8">
        <f t="shared" si="5"/>
        <v>1423.333333</v>
      </c>
    </row>
    <row r="37" ht="15.75" customHeight="1">
      <c r="A37" s="4">
        <v>43835.0</v>
      </c>
      <c r="B37" s="5">
        <v>1514.0</v>
      </c>
      <c r="C37" s="6">
        <v>1516.55105633803</v>
      </c>
      <c r="D37" s="6">
        <f t="shared" si="1"/>
        <v>-2.551056338</v>
      </c>
      <c r="E37" s="6">
        <f t="shared" si="2"/>
        <v>6.50788844</v>
      </c>
      <c r="H37" s="8">
        <f t="shared" si="3"/>
        <v>1465.333333</v>
      </c>
      <c r="I37" s="6">
        <f t="shared" si="4"/>
        <v>1326</v>
      </c>
      <c r="J37" s="8">
        <f t="shared" si="5"/>
        <v>1423.380952</v>
      </c>
    </row>
    <row r="38" ht="15.75" customHeight="1">
      <c r="A38" s="4">
        <v>43836.0</v>
      </c>
      <c r="B38" s="5">
        <v>1230.0</v>
      </c>
      <c r="C38" s="6">
        <v>1516.55105633803</v>
      </c>
      <c r="D38" s="6">
        <f t="shared" si="1"/>
        <v>-286.5510563</v>
      </c>
      <c r="E38" s="6">
        <f t="shared" si="2"/>
        <v>82111.50789</v>
      </c>
      <c r="H38" s="8">
        <f t="shared" si="3"/>
        <v>1330.333333</v>
      </c>
      <c r="I38" s="6">
        <f t="shared" si="4"/>
        <v>1267.5</v>
      </c>
      <c r="J38" s="8">
        <f t="shared" si="5"/>
        <v>1418.47619</v>
      </c>
    </row>
    <row r="39" ht="15.75" customHeight="1">
      <c r="A39" s="4">
        <v>43837.0</v>
      </c>
      <c r="B39" s="5">
        <v>1247.0</v>
      </c>
      <c r="C39" s="6">
        <v>1516.55105633803</v>
      </c>
      <c r="D39" s="6">
        <f t="shared" si="1"/>
        <v>-269.5510563</v>
      </c>
      <c r="E39" s="6">
        <f t="shared" si="2"/>
        <v>72657.77197</v>
      </c>
      <c r="H39" s="8">
        <f t="shared" si="3"/>
        <v>1263.333333</v>
      </c>
      <c r="I39" s="6">
        <f t="shared" si="4"/>
        <v>1308</v>
      </c>
      <c r="J39" s="8">
        <f t="shared" si="5"/>
        <v>1395.714286</v>
      </c>
    </row>
    <row r="40" ht="15.75" customHeight="1">
      <c r="A40" s="4">
        <v>43838.0</v>
      </c>
      <c r="B40" s="5">
        <v>1313.0</v>
      </c>
      <c r="C40" s="6">
        <v>1516.55105633803</v>
      </c>
      <c r="D40" s="6">
        <f t="shared" si="1"/>
        <v>-203.5510563</v>
      </c>
      <c r="E40" s="6">
        <f t="shared" si="2"/>
        <v>41433.03254</v>
      </c>
      <c r="H40" s="8">
        <f t="shared" si="3"/>
        <v>1280</v>
      </c>
      <c r="I40" s="6">
        <f t="shared" si="4"/>
        <v>1372.25</v>
      </c>
      <c r="J40" s="8">
        <f t="shared" si="5"/>
        <v>1379</v>
      </c>
    </row>
    <row r="41" ht="15.75" customHeight="1">
      <c r="A41" s="4">
        <v>43839.0</v>
      </c>
      <c r="B41" s="5">
        <v>1280.0</v>
      </c>
      <c r="C41" s="6">
        <v>1516.55105633803</v>
      </c>
      <c r="D41" s="6">
        <f t="shared" si="1"/>
        <v>-236.5510563</v>
      </c>
      <c r="E41" s="6">
        <f t="shared" si="2"/>
        <v>55956.40225</v>
      </c>
      <c r="H41" s="8">
        <f t="shared" si="3"/>
        <v>1328.333333</v>
      </c>
      <c r="I41" s="6">
        <f t="shared" si="4"/>
        <v>1383</v>
      </c>
      <c r="J41" s="8">
        <f t="shared" si="5"/>
        <v>1387.190476</v>
      </c>
    </row>
    <row r="42" ht="15.75" customHeight="1">
      <c r="A42" s="4">
        <v>43840.0</v>
      </c>
      <c r="B42" s="5">
        <v>1392.0</v>
      </c>
      <c r="C42" s="6">
        <v>1516.55105633803</v>
      </c>
      <c r="D42" s="6">
        <f t="shared" si="1"/>
        <v>-124.5510563</v>
      </c>
      <c r="E42" s="6">
        <f t="shared" si="2"/>
        <v>15512.96563</v>
      </c>
      <c r="H42" s="8">
        <f t="shared" si="3"/>
        <v>1392</v>
      </c>
      <c r="I42" s="6">
        <f t="shared" si="4"/>
        <v>1388.5</v>
      </c>
      <c r="J42" s="8">
        <f t="shared" si="5"/>
        <v>1374.142857</v>
      </c>
    </row>
    <row r="43" ht="15.75" customHeight="1">
      <c r="A43" s="4">
        <v>43841.0</v>
      </c>
      <c r="B43" s="5">
        <v>1504.0</v>
      </c>
      <c r="C43" s="6">
        <v>1516.55105633803</v>
      </c>
      <c r="D43" s="6">
        <f t="shared" si="1"/>
        <v>-12.55105634</v>
      </c>
      <c r="E43" s="6">
        <f t="shared" si="2"/>
        <v>157.5290152</v>
      </c>
      <c r="H43" s="8">
        <f t="shared" si="3"/>
        <v>1417.333333</v>
      </c>
      <c r="I43" s="6">
        <f t="shared" si="4"/>
        <v>1421.75</v>
      </c>
      <c r="J43" s="8">
        <f t="shared" si="5"/>
        <v>1351.238095</v>
      </c>
    </row>
    <row r="44" ht="15.75" customHeight="1">
      <c r="A44" s="4">
        <v>43842.0</v>
      </c>
      <c r="B44" s="5">
        <v>1356.0</v>
      </c>
      <c r="C44" s="6">
        <v>1516.55105633803</v>
      </c>
      <c r="D44" s="6">
        <f t="shared" si="1"/>
        <v>-160.5510563</v>
      </c>
      <c r="E44" s="6">
        <f t="shared" si="2"/>
        <v>25776.64169</v>
      </c>
      <c r="H44" s="8">
        <f t="shared" si="3"/>
        <v>1387.333333</v>
      </c>
      <c r="I44" s="6">
        <f t="shared" si="4"/>
        <v>1367.5</v>
      </c>
      <c r="J44" s="8">
        <f t="shared" si="5"/>
        <v>1371.52381</v>
      </c>
    </row>
    <row r="45" ht="15.75" customHeight="1">
      <c r="A45" s="4">
        <v>43843.0</v>
      </c>
      <c r="B45" s="5">
        <v>1302.0</v>
      </c>
      <c r="C45" s="6">
        <v>1516.55105633803</v>
      </c>
      <c r="D45" s="6">
        <f t="shared" si="1"/>
        <v>-214.5510563</v>
      </c>
      <c r="E45" s="6">
        <f t="shared" si="2"/>
        <v>46032.15578</v>
      </c>
      <c r="H45" s="8">
        <f t="shared" si="3"/>
        <v>1394.333333</v>
      </c>
      <c r="I45" s="6">
        <f t="shared" si="4"/>
        <v>1400.5</v>
      </c>
      <c r="J45" s="8">
        <f t="shared" si="5"/>
        <v>1387.285714</v>
      </c>
    </row>
    <row r="46" ht="15.75" customHeight="1">
      <c r="A46" s="4">
        <v>43844.0</v>
      </c>
      <c r="B46" s="5">
        <v>1525.0</v>
      </c>
      <c r="C46" s="6">
        <v>1516.55105633803</v>
      </c>
      <c r="D46" s="6">
        <f t="shared" si="1"/>
        <v>8.448943662</v>
      </c>
      <c r="E46" s="6">
        <f t="shared" si="2"/>
        <v>71.384649</v>
      </c>
      <c r="H46" s="8">
        <f t="shared" si="3"/>
        <v>1371.333333</v>
      </c>
      <c r="I46" s="6">
        <f t="shared" si="4"/>
        <v>1370</v>
      </c>
      <c r="J46" s="8">
        <f t="shared" si="5"/>
        <v>1392.904762</v>
      </c>
    </row>
    <row r="47" ht="15.75" customHeight="1">
      <c r="A47" s="4">
        <v>43845.0</v>
      </c>
      <c r="B47" s="5">
        <v>1287.0</v>
      </c>
      <c r="C47" s="6">
        <v>1516.55105633803</v>
      </c>
      <c r="D47" s="6">
        <f t="shared" si="1"/>
        <v>-229.5510563</v>
      </c>
      <c r="E47" s="6">
        <f t="shared" si="2"/>
        <v>52693.68747</v>
      </c>
      <c r="H47" s="8">
        <f t="shared" si="3"/>
        <v>1433.333333</v>
      </c>
      <c r="I47" s="6">
        <f t="shared" si="4"/>
        <v>1312.5</v>
      </c>
      <c r="J47" s="8">
        <f t="shared" si="5"/>
        <v>1373</v>
      </c>
    </row>
    <row r="48" ht="15.75" customHeight="1">
      <c r="A48" s="4">
        <v>43846.0</v>
      </c>
      <c r="B48" s="5">
        <v>1488.0</v>
      </c>
      <c r="C48" s="6">
        <v>1516.55105633803</v>
      </c>
      <c r="D48" s="6">
        <f t="shared" si="1"/>
        <v>-28.55105634</v>
      </c>
      <c r="E48" s="6">
        <f t="shared" si="2"/>
        <v>815.162818</v>
      </c>
      <c r="H48" s="8">
        <f t="shared" si="3"/>
        <v>1318.333333</v>
      </c>
      <c r="I48" s="6">
        <f t="shared" si="4"/>
        <v>1385.75</v>
      </c>
      <c r="J48" s="8">
        <f t="shared" si="5"/>
        <v>1360.52381</v>
      </c>
    </row>
    <row r="49" ht="15.75" customHeight="1">
      <c r="A49" s="4">
        <v>43847.0</v>
      </c>
      <c r="B49" s="5">
        <v>1180.0</v>
      </c>
      <c r="C49" s="6">
        <v>1516.55105633803</v>
      </c>
      <c r="D49" s="6">
        <f t="shared" si="1"/>
        <v>-336.5510563</v>
      </c>
      <c r="E49" s="6">
        <f t="shared" si="2"/>
        <v>113266.6135</v>
      </c>
      <c r="H49" s="8">
        <f t="shared" si="3"/>
        <v>1321</v>
      </c>
      <c r="I49" s="6">
        <f t="shared" si="4"/>
        <v>1316.75</v>
      </c>
      <c r="J49" s="8">
        <f t="shared" si="5"/>
        <v>1379.285714</v>
      </c>
    </row>
    <row r="50" ht="15.75" customHeight="1">
      <c r="A50" s="4">
        <v>43848.0</v>
      </c>
      <c r="B50" s="5">
        <v>1295.0</v>
      </c>
      <c r="C50" s="6">
        <v>1516.55105633803</v>
      </c>
      <c r="D50" s="6">
        <f t="shared" si="1"/>
        <v>-221.5510563</v>
      </c>
      <c r="E50" s="6">
        <f t="shared" si="2"/>
        <v>49084.87056</v>
      </c>
      <c r="H50" s="8">
        <f t="shared" si="3"/>
        <v>1351.666667</v>
      </c>
      <c r="I50" s="6">
        <f t="shared" si="4"/>
        <v>1327.25</v>
      </c>
      <c r="J50" s="8">
        <f t="shared" si="5"/>
        <v>1379.714286</v>
      </c>
    </row>
    <row r="51" ht="15.75" customHeight="1">
      <c r="A51" s="4">
        <v>43849.0</v>
      </c>
      <c r="B51" s="5">
        <v>1580.0</v>
      </c>
      <c r="C51" s="6">
        <v>1516.55105633804</v>
      </c>
      <c r="D51" s="6">
        <f t="shared" si="1"/>
        <v>63.44894366</v>
      </c>
      <c r="E51" s="6">
        <f t="shared" si="2"/>
        <v>4025.768452</v>
      </c>
      <c r="H51" s="8">
        <f t="shared" si="3"/>
        <v>1362.333333</v>
      </c>
      <c r="I51" s="6">
        <f t="shared" si="4"/>
        <v>1420.75</v>
      </c>
      <c r="J51" s="8">
        <f t="shared" si="5"/>
        <v>1397.190476</v>
      </c>
    </row>
    <row r="52" ht="15.75" customHeight="1">
      <c r="A52" s="4">
        <v>43850.0</v>
      </c>
      <c r="B52" s="5">
        <v>1212.0</v>
      </c>
      <c r="C52" s="6">
        <v>1516.55105633804</v>
      </c>
      <c r="D52" s="6">
        <f t="shared" si="1"/>
        <v>-304.5510563</v>
      </c>
      <c r="E52" s="6">
        <f t="shared" si="2"/>
        <v>92751.34592</v>
      </c>
      <c r="H52" s="8">
        <f t="shared" si="3"/>
        <v>1338</v>
      </c>
      <c r="I52" s="6">
        <f t="shared" si="4"/>
        <v>1417.5</v>
      </c>
      <c r="J52" s="8">
        <f t="shared" si="5"/>
        <v>1412.047619</v>
      </c>
    </row>
    <row r="53" ht="15.75" customHeight="1">
      <c r="A53" s="4">
        <v>43851.0</v>
      </c>
      <c r="B53" s="5">
        <v>1222.0</v>
      </c>
      <c r="C53" s="6">
        <v>1516.55105633804</v>
      </c>
      <c r="D53" s="6">
        <f t="shared" si="1"/>
        <v>-294.5510563</v>
      </c>
      <c r="E53" s="6">
        <f t="shared" si="2"/>
        <v>86760.32479</v>
      </c>
      <c r="H53" s="8">
        <f t="shared" si="3"/>
        <v>1367.666667</v>
      </c>
      <c r="I53" s="6">
        <f t="shared" si="4"/>
        <v>1473.5</v>
      </c>
      <c r="J53" s="8">
        <f t="shared" si="5"/>
        <v>1412.571429</v>
      </c>
    </row>
    <row r="54" ht="15.75" customHeight="1">
      <c r="A54" s="4">
        <v>43852.0</v>
      </c>
      <c r="B54" s="5">
        <v>1669.0</v>
      </c>
      <c r="C54" s="6">
        <v>1516.55105633804</v>
      </c>
      <c r="D54" s="6">
        <f t="shared" si="1"/>
        <v>152.4489437</v>
      </c>
      <c r="E54" s="6">
        <f t="shared" si="2"/>
        <v>23240.68042</v>
      </c>
      <c r="H54" s="8">
        <f t="shared" si="3"/>
        <v>1486</v>
      </c>
      <c r="I54" s="6">
        <f t="shared" si="4"/>
        <v>1476.5</v>
      </c>
      <c r="J54" s="8">
        <f t="shared" si="5"/>
        <v>1417.761905</v>
      </c>
    </row>
    <row r="55" ht="15.75" customHeight="1">
      <c r="A55" s="4">
        <v>43853.0</v>
      </c>
      <c r="B55" s="5">
        <v>1567.0</v>
      </c>
      <c r="C55" s="6">
        <v>1516.55105633804</v>
      </c>
      <c r="D55" s="6">
        <f t="shared" si="1"/>
        <v>50.44894366</v>
      </c>
      <c r="E55" s="6">
        <f t="shared" si="2"/>
        <v>2545.095917</v>
      </c>
      <c r="H55" s="8">
        <f t="shared" si="3"/>
        <v>1557.333333</v>
      </c>
      <c r="I55" s="6">
        <f t="shared" si="4"/>
        <v>1372.25</v>
      </c>
      <c r="J55" s="8">
        <f t="shared" si="5"/>
        <v>1431.857143</v>
      </c>
    </row>
    <row r="56" ht="15.75" customHeight="1">
      <c r="A56" s="4">
        <v>43854.0</v>
      </c>
      <c r="B56" s="5">
        <v>1436.0</v>
      </c>
      <c r="C56" s="6">
        <v>1516.55105633804</v>
      </c>
      <c r="D56" s="6">
        <f t="shared" si="1"/>
        <v>-80.55105634</v>
      </c>
      <c r="E56" s="6">
        <f t="shared" si="2"/>
        <v>6488.472677</v>
      </c>
      <c r="H56" s="8">
        <f t="shared" si="3"/>
        <v>1412.333333</v>
      </c>
      <c r="I56" s="6">
        <f t="shared" si="4"/>
        <v>1386.5</v>
      </c>
      <c r="J56" s="8">
        <f t="shared" si="5"/>
        <v>1431.666667</v>
      </c>
    </row>
    <row r="57" ht="15.75" customHeight="1">
      <c r="A57" s="4">
        <v>43855.0</v>
      </c>
      <c r="B57" s="5">
        <v>1234.0</v>
      </c>
      <c r="C57" s="6">
        <v>1516.55105633804</v>
      </c>
      <c r="D57" s="6">
        <f t="shared" si="1"/>
        <v>-282.5510563</v>
      </c>
      <c r="E57" s="6">
        <f t="shared" si="2"/>
        <v>79835.09944</v>
      </c>
      <c r="H57" s="8">
        <f t="shared" si="3"/>
        <v>1307.333333</v>
      </c>
      <c r="I57" s="6">
        <f t="shared" si="4"/>
        <v>1341.5</v>
      </c>
      <c r="J57" s="8">
        <f t="shared" si="5"/>
        <v>1435.714286</v>
      </c>
    </row>
    <row r="58" ht="15.75" customHeight="1">
      <c r="A58" s="4">
        <v>43856.0</v>
      </c>
      <c r="B58" s="5">
        <v>1252.0</v>
      </c>
      <c r="C58" s="6">
        <v>1516.55105633804</v>
      </c>
      <c r="D58" s="6">
        <f t="shared" si="1"/>
        <v>-264.5510563</v>
      </c>
      <c r="E58" s="6">
        <f t="shared" si="2"/>
        <v>69987.26141</v>
      </c>
      <c r="H58" s="8">
        <f t="shared" si="3"/>
        <v>1370</v>
      </c>
      <c r="I58" s="6">
        <f t="shared" si="4"/>
        <v>1453</v>
      </c>
      <c r="J58" s="8">
        <f t="shared" si="5"/>
        <v>1451.238095</v>
      </c>
    </row>
    <row r="59" ht="15.75" customHeight="1">
      <c r="A59" s="4">
        <v>43857.0</v>
      </c>
      <c r="B59" s="5">
        <v>1624.0</v>
      </c>
      <c r="C59" s="6">
        <v>1516.55105633804</v>
      </c>
      <c r="D59" s="6">
        <f t="shared" si="1"/>
        <v>107.4489437</v>
      </c>
      <c r="E59" s="6">
        <f t="shared" si="2"/>
        <v>11545.27549</v>
      </c>
      <c r="H59" s="8">
        <f t="shared" si="3"/>
        <v>1377.333333</v>
      </c>
      <c r="I59" s="6">
        <f t="shared" si="4"/>
        <v>1538</v>
      </c>
      <c r="J59" s="8">
        <f t="shared" si="5"/>
        <v>1448.380952</v>
      </c>
    </row>
    <row r="60" ht="15.75" customHeight="1">
      <c r="A60" s="4">
        <v>43858.0</v>
      </c>
      <c r="B60" s="5">
        <v>1256.0</v>
      </c>
      <c r="C60" s="6">
        <v>1516.55105633804</v>
      </c>
      <c r="D60" s="6">
        <f t="shared" si="1"/>
        <v>-260.5510563</v>
      </c>
      <c r="E60" s="6">
        <f t="shared" si="2"/>
        <v>67886.85296</v>
      </c>
      <c r="H60" s="8">
        <f t="shared" si="3"/>
        <v>1520</v>
      </c>
      <c r="I60" s="6">
        <f t="shared" si="4"/>
        <v>1482.75</v>
      </c>
      <c r="J60" s="8">
        <f t="shared" si="5"/>
        <v>1469.047619</v>
      </c>
    </row>
    <row r="61" ht="15.75" customHeight="1">
      <c r="A61" s="4">
        <v>43859.0</v>
      </c>
      <c r="B61" s="5">
        <v>1680.0</v>
      </c>
      <c r="C61" s="6">
        <v>1516.55105633804</v>
      </c>
      <c r="D61" s="6">
        <f t="shared" si="1"/>
        <v>163.4489437</v>
      </c>
      <c r="E61" s="6">
        <f t="shared" si="2"/>
        <v>26715.55718</v>
      </c>
      <c r="H61" s="8">
        <f t="shared" si="3"/>
        <v>1509.333333</v>
      </c>
      <c r="I61" s="6">
        <f t="shared" si="4"/>
        <v>1572</v>
      </c>
      <c r="J61" s="8">
        <f t="shared" si="5"/>
        <v>1487.761905</v>
      </c>
    </row>
    <row r="62" ht="15.75" customHeight="1">
      <c r="A62" s="4">
        <v>43860.0</v>
      </c>
      <c r="B62" s="5">
        <v>1592.0</v>
      </c>
      <c r="C62" s="6">
        <v>1516.55105633804</v>
      </c>
      <c r="D62" s="6">
        <f t="shared" si="1"/>
        <v>75.44894366</v>
      </c>
      <c r="E62" s="6">
        <f t="shared" si="2"/>
        <v>5692.5431</v>
      </c>
      <c r="H62" s="8">
        <f t="shared" si="3"/>
        <v>1558.333333</v>
      </c>
      <c r="I62" s="6">
        <f t="shared" si="4"/>
        <v>1565</v>
      </c>
      <c r="J62" s="8">
        <f t="shared" si="5"/>
        <v>1492.47619</v>
      </c>
    </row>
    <row r="63" ht="15.75" customHeight="1">
      <c r="A63" s="4">
        <v>43861.0</v>
      </c>
      <c r="B63" s="5">
        <v>1403.0</v>
      </c>
      <c r="C63" s="6">
        <v>1516.55105633804</v>
      </c>
      <c r="D63" s="6">
        <f t="shared" si="1"/>
        <v>-113.5510563</v>
      </c>
      <c r="E63" s="6">
        <f t="shared" si="2"/>
        <v>12893.8424</v>
      </c>
      <c r="H63" s="8">
        <f t="shared" si="3"/>
        <v>1536</v>
      </c>
      <c r="I63" s="6">
        <f t="shared" si="4"/>
        <v>1491.5</v>
      </c>
      <c r="J63" s="8">
        <f t="shared" si="5"/>
        <v>1508.428571</v>
      </c>
    </row>
    <row r="64" ht="15.75" customHeight="1">
      <c r="A64" s="4">
        <v>43862.0</v>
      </c>
      <c r="B64" s="5">
        <v>1613.0</v>
      </c>
      <c r="C64" s="6">
        <v>1516.55105633804</v>
      </c>
      <c r="D64" s="6">
        <f t="shared" si="1"/>
        <v>96.44894366</v>
      </c>
      <c r="E64" s="6">
        <f t="shared" si="2"/>
        <v>9302.398734</v>
      </c>
      <c r="H64" s="8">
        <f t="shared" si="3"/>
        <v>1556</v>
      </c>
      <c r="I64" s="6">
        <f t="shared" si="4"/>
        <v>1543.25</v>
      </c>
      <c r="J64" s="8">
        <f t="shared" si="5"/>
        <v>1526.571429</v>
      </c>
    </row>
    <row r="65" ht="15.75" customHeight="1">
      <c r="A65" s="4">
        <v>43863.0</v>
      </c>
      <c r="B65" s="5">
        <v>1652.0</v>
      </c>
      <c r="C65" s="6">
        <v>1516.55105633804</v>
      </c>
      <c r="D65" s="6">
        <f t="shared" si="1"/>
        <v>135.4489437</v>
      </c>
      <c r="E65" s="6">
        <f t="shared" si="2"/>
        <v>18346.41634</v>
      </c>
      <c r="H65" s="8">
        <f t="shared" si="3"/>
        <v>1521</v>
      </c>
      <c r="I65" s="6">
        <f t="shared" si="4"/>
        <v>1543.25</v>
      </c>
      <c r="J65" s="8">
        <f t="shared" si="5"/>
        <v>1527.095238</v>
      </c>
    </row>
    <row r="66" ht="15.75" customHeight="1">
      <c r="A66" s="4">
        <v>43864.0</v>
      </c>
      <c r="B66" s="5">
        <v>1298.0</v>
      </c>
      <c r="C66" s="6">
        <v>1516.55105633804</v>
      </c>
      <c r="D66" s="6">
        <f t="shared" si="1"/>
        <v>-218.5510563</v>
      </c>
      <c r="E66" s="6">
        <f t="shared" si="2"/>
        <v>47764.56423</v>
      </c>
      <c r="H66" s="8">
        <f t="shared" si="3"/>
        <v>1520</v>
      </c>
      <c r="I66" s="6">
        <f t="shared" si="4"/>
        <v>1487.25</v>
      </c>
      <c r="J66" s="8">
        <f t="shared" si="5"/>
        <v>1526.952381</v>
      </c>
    </row>
    <row r="67" ht="15.75" customHeight="1">
      <c r="A67" s="4">
        <v>43865.0</v>
      </c>
      <c r="B67" s="5">
        <v>1610.0</v>
      </c>
      <c r="C67" s="6">
        <v>1516.55105633804</v>
      </c>
      <c r="D67" s="6">
        <f t="shared" si="1"/>
        <v>93.44894366</v>
      </c>
      <c r="E67" s="6">
        <f t="shared" si="2"/>
        <v>8732.705072</v>
      </c>
      <c r="H67" s="8">
        <f t="shared" si="3"/>
        <v>1507</v>
      </c>
      <c r="I67" s="6">
        <f t="shared" si="4"/>
        <v>1566.25</v>
      </c>
      <c r="J67" s="8">
        <f t="shared" si="5"/>
        <v>1527.52381</v>
      </c>
    </row>
    <row r="68" ht="15.75" customHeight="1">
      <c r="A68" s="4">
        <v>43866.0</v>
      </c>
      <c r="B68" s="5">
        <v>1613.0</v>
      </c>
      <c r="C68" s="6">
        <v>1516.55105633804</v>
      </c>
      <c r="D68" s="6">
        <f t="shared" si="1"/>
        <v>96.44894366</v>
      </c>
      <c r="E68" s="6">
        <f t="shared" si="2"/>
        <v>9302.398734</v>
      </c>
      <c r="H68" s="8">
        <f t="shared" si="3"/>
        <v>1550.333333</v>
      </c>
      <c r="I68" s="6">
        <f t="shared" si="4"/>
        <v>1585.75</v>
      </c>
      <c r="J68" s="8">
        <f t="shared" si="5"/>
        <v>1528.619048</v>
      </c>
    </row>
    <row r="69" ht="15.75" customHeight="1">
      <c r="A69" s="4">
        <v>43867.0</v>
      </c>
      <c r="B69" s="5">
        <v>1428.0</v>
      </c>
      <c r="C69" s="6">
        <v>1516.55105633804</v>
      </c>
      <c r="D69" s="6">
        <f t="shared" si="1"/>
        <v>-88.55105634</v>
      </c>
      <c r="E69" s="6">
        <f t="shared" si="2"/>
        <v>7841.289579</v>
      </c>
      <c r="H69" s="8">
        <f t="shared" si="3"/>
        <v>1551.666667</v>
      </c>
      <c r="I69" s="6">
        <f t="shared" si="4"/>
        <v>1602.25</v>
      </c>
      <c r="J69" s="8">
        <f t="shared" si="5"/>
        <v>1549.333333</v>
      </c>
    </row>
    <row r="70" ht="15.75" customHeight="1">
      <c r="A70" s="4">
        <v>43868.0</v>
      </c>
      <c r="B70" s="5">
        <v>1614.0</v>
      </c>
      <c r="C70" s="6">
        <v>1516.55105633804</v>
      </c>
      <c r="D70" s="6">
        <f t="shared" si="1"/>
        <v>97.44894366</v>
      </c>
      <c r="E70" s="6">
        <f t="shared" si="2"/>
        <v>9496.296621</v>
      </c>
      <c r="H70" s="8">
        <f t="shared" si="3"/>
        <v>1576.666667</v>
      </c>
      <c r="I70" s="6">
        <f t="shared" si="4"/>
        <v>1632</v>
      </c>
      <c r="J70" s="8">
        <f t="shared" si="5"/>
        <v>1546.52381</v>
      </c>
    </row>
    <row r="71" ht="15.75" customHeight="1">
      <c r="A71" s="4">
        <v>43869.0</v>
      </c>
      <c r="B71" s="5">
        <v>1688.0</v>
      </c>
      <c r="C71" s="6">
        <v>1516.55105633804</v>
      </c>
      <c r="D71" s="6">
        <f t="shared" si="1"/>
        <v>171.4489437</v>
      </c>
      <c r="E71" s="6">
        <f t="shared" si="2"/>
        <v>29394.74028</v>
      </c>
      <c r="H71" s="8">
        <f t="shared" si="3"/>
        <v>1660.333333</v>
      </c>
      <c r="I71" s="6">
        <f t="shared" si="4"/>
        <v>1629.25</v>
      </c>
      <c r="J71" s="8">
        <f t="shared" si="5"/>
        <v>1551.333333</v>
      </c>
    </row>
    <row r="72" ht="15.75" customHeight="1">
      <c r="A72" s="4">
        <v>43870.0</v>
      </c>
      <c r="B72" s="5">
        <v>1679.0</v>
      </c>
      <c r="C72" s="6">
        <v>1516.55105633804</v>
      </c>
      <c r="D72" s="6">
        <f t="shared" si="1"/>
        <v>162.4489437</v>
      </c>
      <c r="E72" s="6">
        <f t="shared" si="2"/>
        <v>26389.6593</v>
      </c>
      <c r="H72" s="8">
        <f t="shared" si="3"/>
        <v>1638</v>
      </c>
      <c r="I72" s="6">
        <f t="shared" si="4"/>
        <v>1627.25</v>
      </c>
      <c r="J72" s="8">
        <f t="shared" si="5"/>
        <v>1552.285714</v>
      </c>
    </row>
    <row r="73" ht="15.75" customHeight="1">
      <c r="A73" s="4">
        <v>43871.0</v>
      </c>
      <c r="B73" s="5">
        <v>1547.0</v>
      </c>
      <c r="C73" s="6">
        <v>1516.55105633804</v>
      </c>
      <c r="D73" s="6">
        <f t="shared" si="1"/>
        <v>30.44894366</v>
      </c>
      <c r="E73" s="6">
        <f t="shared" si="2"/>
        <v>927.1381701</v>
      </c>
      <c r="H73" s="8">
        <f t="shared" si="3"/>
        <v>1609.666667</v>
      </c>
      <c r="I73" s="6">
        <f t="shared" si="4"/>
        <v>1598.5</v>
      </c>
      <c r="J73" s="8">
        <f t="shared" si="5"/>
        <v>1557.190476</v>
      </c>
    </row>
    <row r="74" ht="15.75" customHeight="1">
      <c r="A74" s="4">
        <v>43872.0</v>
      </c>
      <c r="B74" s="5">
        <v>1603.0</v>
      </c>
      <c r="C74" s="6">
        <v>1516.55105633804</v>
      </c>
      <c r="D74" s="6">
        <f t="shared" si="1"/>
        <v>86.44894366</v>
      </c>
      <c r="E74" s="6">
        <f t="shared" si="2"/>
        <v>7473.41986</v>
      </c>
      <c r="H74" s="8">
        <f t="shared" si="3"/>
        <v>1610</v>
      </c>
      <c r="I74" s="6">
        <f t="shared" si="4"/>
        <v>1573.75</v>
      </c>
      <c r="J74" s="8">
        <f t="shared" si="5"/>
        <v>1562.428571</v>
      </c>
    </row>
    <row r="75" ht="15.75" customHeight="1">
      <c r="A75" s="4">
        <v>43873.0</v>
      </c>
      <c r="B75" s="5">
        <v>1680.0</v>
      </c>
      <c r="C75" s="6">
        <v>1516.55105633804</v>
      </c>
      <c r="D75" s="6">
        <f t="shared" si="1"/>
        <v>163.4489437</v>
      </c>
      <c r="E75" s="6">
        <f t="shared" si="2"/>
        <v>26715.55718</v>
      </c>
      <c r="H75" s="8">
        <f t="shared" si="3"/>
        <v>1615.666667</v>
      </c>
      <c r="I75" s="6">
        <f t="shared" si="4"/>
        <v>1487.25</v>
      </c>
      <c r="J75" s="8">
        <f t="shared" si="5"/>
        <v>1563.714286</v>
      </c>
    </row>
    <row r="76" ht="15.75" customHeight="1">
      <c r="A76" s="4">
        <v>43874.0</v>
      </c>
      <c r="B76" s="5">
        <v>1564.0</v>
      </c>
      <c r="C76" s="6">
        <v>1516.55105633804</v>
      </c>
      <c r="D76" s="6">
        <f t="shared" si="1"/>
        <v>47.44894366</v>
      </c>
      <c r="E76" s="6">
        <f t="shared" si="2"/>
        <v>2251.402255</v>
      </c>
      <c r="H76" s="8">
        <f t="shared" si="3"/>
        <v>1564</v>
      </c>
      <c r="I76" s="6">
        <f t="shared" si="4"/>
        <v>1489</v>
      </c>
      <c r="J76" s="8">
        <f t="shared" si="5"/>
        <v>1562.952381</v>
      </c>
    </row>
    <row r="77" ht="15.75" customHeight="1">
      <c r="A77" s="4">
        <v>43875.0</v>
      </c>
      <c r="B77" s="5">
        <v>1448.0</v>
      </c>
      <c r="C77" s="6">
        <v>1516.55105633804</v>
      </c>
      <c r="D77" s="6">
        <f t="shared" si="1"/>
        <v>-68.55105634</v>
      </c>
      <c r="E77" s="6">
        <f t="shared" si="2"/>
        <v>4699.247325</v>
      </c>
      <c r="H77" s="8">
        <f t="shared" si="3"/>
        <v>1423</v>
      </c>
      <c r="I77" s="6">
        <f t="shared" si="4"/>
        <v>1489.25</v>
      </c>
      <c r="J77" s="8">
        <f t="shared" si="5"/>
        <v>1582.857143</v>
      </c>
    </row>
    <row r="78" ht="15.75" customHeight="1">
      <c r="A78" s="4">
        <v>43876.0</v>
      </c>
      <c r="B78" s="5">
        <v>1257.0</v>
      </c>
      <c r="C78" s="6">
        <v>1516.55105633804</v>
      </c>
      <c r="D78" s="6">
        <f t="shared" si="1"/>
        <v>-259.5510563</v>
      </c>
      <c r="E78" s="6">
        <f t="shared" si="2"/>
        <v>67366.75085</v>
      </c>
      <c r="H78" s="8">
        <f t="shared" si="3"/>
        <v>1464</v>
      </c>
      <c r="I78" s="6">
        <f t="shared" si="4"/>
        <v>1466.5</v>
      </c>
      <c r="J78" s="8">
        <f t="shared" si="5"/>
        <v>1571.952381</v>
      </c>
    </row>
    <row r="79" ht="15.75" customHeight="1">
      <c r="A79" s="4">
        <v>43877.0</v>
      </c>
      <c r="B79" s="5">
        <v>1687.0</v>
      </c>
      <c r="C79" s="6">
        <v>1516.55105633804</v>
      </c>
      <c r="D79" s="6">
        <f t="shared" si="1"/>
        <v>170.4489437</v>
      </c>
      <c r="E79" s="6">
        <f t="shared" si="2"/>
        <v>29052.8424</v>
      </c>
      <c r="H79" s="8">
        <f t="shared" si="3"/>
        <v>1503</v>
      </c>
      <c r="I79" s="6">
        <f t="shared" si="4"/>
        <v>1577.25</v>
      </c>
      <c r="J79" s="8">
        <f t="shared" si="5"/>
        <v>1569.761905</v>
      </c>
    </row>
    <row r="80" ht="15.75" customHeight="1">
      <c r="A80" s="4">
        <v>43878.0</v>
      </c>
      <c r="B80" s="5">
        <v>1565.0</v>
      </c>
      <c r="C80" s="6">
        <v>1516.55105633804</v>
      </c>
      <c r="D80" s="6">
        <f t="shared" si="1"/>
        <v>48.44894366</v>
      </c>
      <c r="E80" s="6">
        <f t="shared" si="2"/>
        <v>2347.300142</v>
      </c>
      <c r="H80" s="8">
        <f t="shared" si="3"/>
        <v>1536.333333</v>
      </c>
      <c r="I80" s="6">
        <f t="shared" si="4"/>
        <v>1579.25</v>
      </c>
      <c r="J80" s="8">
        <f t="shared" si="5"/>
        <v>1572.095238</v>
      </c>
    </row>
    <row r="81" ht="15.75" customHeight="1">
      <c r="A81" s="4">
        <v>43879.0</v>
      </c>
      <c r="B81" s="5">
        <v>1357.0</v>
      </c>
      <c r="C81" s="6">
        <v>1516.55105633804</v>
      </c>
      <c r="D81" s="6">
        <f t="shared" si="1"/>
        <v>-159.5510563</v>
      </c>
      <c r="E81" s="6">
        <f t="shared" si="2"/>
        <v>25456.53958</v>
      </c>
      <c r="H81" s="8">
        <f t="shared" si="3"/>
        <v>1540.666667</v>
      </c>
      <c r="I81" s="6">
        <f t="shared" si="4"/>
        <v>1566.25</v>
      </c>
      <c r="J81" s="8">
        <f t="shared" si="5"/>
        <v>1560.47619</v>
      </c>
    </row>
    <row r="82" ht="15.75" customHeight="1">
      <c r="A82" s="4">
        <v>43880.0</v>
      </c>
      <c r="B82" s="5">
        <v>1700.0</v>
      </c>
      <c r="C82" s="6">
        <v>1516.55105633804</v>
      </c>
      <c r="D82" s="6">
        <f t="shared" si="1"/>
        <v>183.4489437</v>
      </c>
      <c r="E82" s="6">
        <f t="shared" si="2"/>
        <v>33653.51493</v>
      </c>
      <c r="H82" s="8">
        <f t="shared" si="3"/>
        <v>1584</v>
      </c>
      <c r="I82" s="6">
        <f t="shared" si="4"/>
        <v>1637</v>
      </c>
      <c r="J82" s="8">
        <f t="shared" si="5"/>
        <v>1549.52381</v>
      </c>
    </row>
    <row r="83" ht="15.75" customHeight="1">
      <c r="A83" s="4">
        <v>43881.0</v>
      </c>
      <c r="B83" s="5">
        <v>1695.0</v>
      </c>
      <c r="C83" s="6">
        <v>1516.55105633804</v>
      </c>
      <c r="D83" s="6">
        <f t="shared" si="1"/>
        <v>178.4489437</v>
      </c>
      <c r="E83" s="6">
        <f t="shared" si="2"/>
        <v>31844.02549</v>
      </c>
      <c r="H83" s="8">
        <f t="shared" si="3"/>
        <v>1636</v>
      </c>
      <c r="I83" s="6">
        <f t="shared" si="4"/>
        <v>1621</v>
      </c>
      <c r="J83" s="8">
        <f t="shared" si="5"/>
        <v>1542.285714</v>
      </c>
    </row>
    <row r="84" ht="15.75" customHeight="1">
      <c r="A84" s="4">
        <v>43882.0</v>
      </c>
      <c r="B84" s="5">
        <v>1513.0</v>
      </c>
      <c r="C84" s="6">
        <v>1516.55105633804</v>
      </c>
      <c r="D84" s="6">
        <f t="shared" si="1"/>
        <v>-3.551056338</v>
      </c>
      <c r="E84" s="6">
        <f t="shared" si="2"/>
        <v>12.61000112</v>
      </c>
      <c r="H84" s="8">
        <f t="shared" si="3"/>
        <v>1616</v>
      </c>
      <c r="I84" s="6">
        <f t="shared" si="4"/>
        <v>1626.25</v>
      </c>
      <c r="J84" s="8">
        <f t="shared" si="5"/>
        <v>1530.904762</v>
      </c>
    </row>
    <row r="85" ht="15.75" customHeight="1">
      <c r="A85" s="4">
        <v>43883.0</v>
      </c>
      <c r="B85" s="5">
        <v>1640.0</v>
      </c>
      <c r="C85" s="6">
        <v>1516.55105633804</v>
      </c>
      <c r="D85" s="6">
        <f t="shared" si="1"/>
        <v>123.4489437</v>
      </c>
      <c r="E85" s="6">
        <f t="shared" si="2"/>
        <v>15239.64169</v>
      </c>
      <c r="H85" s="8">
        <f t="shared" si="3"/>
        <v>1596.333333</v>
      </c>
      <c r="I85" s="6">
        <f t="shared" si="4"/>
        <v>1593.25</v>
      </c>
      <c r="J85" s="8">
        <f t="shared" si="5"/>
        <v>1528.333333</v>
      </c>
    </row>
    <row r="86" ht="15.75" customHeight="1">
      <c r="A86" s="4">
        <v>43884.0</v>
      </c>
      <c r="B86" s="5">
        <v>1636.0</v>
      </c>
      <c r="C86" s="6">
        <v>1516.55105633804</v>
      </c>
      <c r="D86" s="6">
        <f t="shared" si="1"/>
        <v>119.4489437</v>
      </c>
      <c r="E86" s="6">
        <f t="shared" si="2"/>
        <v>14268.05014</v>
      </c>
      <c r="H86" s="8">
        <f t="shared" si="3"/>
        <v>1664</v>
      </c>
      <c r="I86" s="6">
        <f t="shared" si="4"/>
        <v>1575</v>
      </c>
      <c r="J86" s="8">
        <f t="shared" si="5"/>
        <v>1520.619048</v>
      </c>
    </row>
    <row r="87" ht="15.75" customHeight="1">
      <c r="A87" s="4">
        <v>43885.0</v>
      </c>
      <c r="B87" s="5">
        <v>1716.0</v>
      </c>
      <c r="C87" s="6">
        <v>1516.55105633804</v>
      </c>
      <c r="D87" s="6">
        <f t="shared" si="1"/>
        <v>199.4489437</v>
      </c>
      <c r="E87" s="6">
        <f t="shared" si="2"/>
        <v>39779.88113</v>
      </c>
      <c r="H87" s="8">
        <f t="shared" si="3"/>
        <v>1577.666667</v>
      </c>
      <c r="I87" s="6">
        <f t="shared" si="4"/>
        <v>1535.25</v>
      </c>
      <c r="J87" s="8">
        <f t="shared" si="5"/>
        <v>1521.190476</v>
      </c>
    </row>
    <row r="88" ht="15.75" customHeight="1">
      <c r="A88" s="4">
        <v>43886.0</v>
      </c>
      <c r="B88" s="5">
        <v>1381.0</v>
      </c>
      <c r="C88" s="6">
        <v>1516.55105633804</v>
      </c>
      <c r="D88" s="6">
        <f t="shared" si="1"/>
        <v>-135.5510563</v>
      </c>
      <c r="E88" s="6">
        <f t="shared" si="2"/>
        <v>18374.08887</v>
      </c>
      <c r="H88" s="8">
        <f t="shared" si="3"/>
        <v>1554.666667</v>
      </c>
      <c r="I88" s="6">
        <f t="shared" si="4"/>
        <v>1448.75</v>
      </c>
      <c r="J88" s="8">
        <f t="shared" si="5"/>
        <v>1520.119048</v>
      </c>
    </row>
    <row r="89" ht="15.75" customHeight="1">
      <c r="A89" s="4">
        <v>43887.0</v>
      </c>
      <c r="B89" s="5">
        <v>1567.0</v>
      </c>
      <c r="C89" s="6">
        <v>1516.55105633804</v>
      </c>
      <c r="D89" s="6">
        <f t="shared" si="1"/>
        <v>50.44894366</v>
      </c>
      <c r="E89" s="6">
        <f t="shared" si="2"/>
        <v>2545.095917</v>
      </c>
      <c r="H89" s="8">
        <f t="shared" si="3"/>
        <v>1475</v>
      </c>
      <c r="I89" s="6">
        <f t="shared" si="4"/>
        <v>1468</v>
      </c>
      <c r="J89" s="8">
        <f t="shared" si="5"/>
        <v>1520.97619</v>
      </c>
    </row>
    <row r="90" ht="15.75" customHeight="1">
      <c r="A90" s="4">
        <v>43888.0</v>
      </c>
      <c r="B90" s="5">
        <v>1477.0</v>
      </c>
      <c r="C90" s="6">
        <v>1516.55105633804</v>
      </c>
      <c r="D90" s="6">
        <f t="shared" si="1"/>
        <v>-39.55105634</v>
      </c>
      <c r="E90" s="6">
        <f t="shared" si="2"/>
        <v>1564.286057</v>
      </c>
      <c r="H90" s="8">
        <f t="shared" si="3"/>
        <v>1471.333333</v>
      </c>
      <c r="I90" s="6">
        <f t="shared" si="4"/>
        <v>1458</v>
      </c>
      <c r="J90" s="8">
        <f t="shared" si="5"/>
        <v>1520.97619</v>
      </c>
    </row>
    <row r="91" ht="15.75" customHeight="1">
      <c r="A91" s="4">
        <v>43889.0</v>
      </c>
      <c r="B91" s="5">
        <v>1370.0</v>
      </c>
      <c r="C91" s="6">
        <v>1516.55105633804</v>
      </c>
      <c r="D91" s="6">
        <f t="shared" si="1"/>
        <v>-146.5510563</v>
      </c>
      <c r="E91" s="6">
        <f t="shared" si="2"/>
        <v>21477.21211</v>
      </c>
      <c r="H91" s="8">
        <f t="shared" si="3"/>
        <v>1435</v>
      </c>
      <c r="I91" s="6">
        <f t="shared" si="4"/>
        <v>1415.75</v>
      </c>
      <c r="J91" s="8">
        <f t="shared" si="5"/>
        <v>1506.214286</v>
      </c>
    </row>
    <row r="92" ht="15.75" customHeight="1">
      <c r="A92" s="4">
        <v>43890.0</v>
      </c>
      <c r="B92" s="5">
        <v>1458.0</v>
      </c>
      <c r="C92" s="6">
        <v>1516.55105633804</v>
      </c>
      <c r="D92" s="6">
        <f t="shared" si="1"/>
        <v>-58.55105634</v>
      </c>
      <c r="E92" s="6">
        <f t="shared" si="2"/>
        <v>3428.226198</v>
      </c>
      <c r="H92" s="8">
        <f t="shared" si="3"/>
        <v>1451.666667</v>
      </c>
      <c r="I92" s="6">
        <f t="shared" si="4"/>
        <v>1460.5</v>
      </c>
      <c r="J92" s="8">
        <f t="shared" si="5"/>
        <v>1524.690476</v>
      </c>
    </row>
    <row r="93" ht="15.75" customHeight="1">
      <c r="A93" s="4">
        <v>43891.0</v>
      </c>
      <c r="B93" s="5">
        <v>1527.0</v>
      </c>
      <c r="C93" s="6">
        <v>1516.55105633804</v>
      </c>
      <c r="D93" s="6">
        <f t="shared" si="1"/>
        <v>10.44894366</v>
      </c>
      <c r="E93" s="6">
        <f t="shared" si="2"/>
        <v>109.1804237</v>
      </c>
      <c r="H93" s="8">
        <f t="shared" si="3"/>
        <v>1431</v>
      </c>
      <c r="I93" s="6">
        <f t="shared" si="4"/>
        <v>1475.5</v>
      </c>
      <c r="J93" s="8">
        <f t="shared" si="5"/>
        <v>1522.595238</v>
      </c>
    </row>
    <row r="94" ht="15.75" customHeight="1">
      <c r="A94" s="4">
        <v>43892.0</v>
      </c>
      <c r="B94" s="5">
        <v>1308.0</v>
      </c>
      <c r="C94" s="6">
        <v>1516.55105633804</v>
      </c>
      <c r="D94" s="6">
        <f t="shared" si="1"/>
        <v>-208.5510563</v>
      </c>
      <c r="E94" s="6">
        <f t="shared" si="2"/>
        <v>43493.5431</v>
      </c>
      <c r="H94" s="8">
        <f t="shared" si="3"/>
        <v>1461.333333</v>
      </c>
      <c r="I94" s="6">
        <f t="shared" si="4"/>
        <v>1487.75</v>
      </c>
      <c r="J94" s="8">
        <f t="shared" si="5"/>
        <v>1521.690476</v>
      </c>
    </row>
    <row r="95" ht="15.75" customHeight="1">
      <c r="A95" s="4">
        <v>43893.0</v>
      </c>
      <c r="B95" s="5">
        <v>1549.0</v>
      </c>
      <c r="C95" s="6">
        <v>1516.55105633804</v>
      </c>
      <c r="D95" s="6">
        <f t="shared" si="1"/>
        <v>32.44894366</v>
      </c>
      <c r="E95" s="6">
        <f t="shared" si="2"/>
        <v>1052.933945</v>
      </c>
      <c r="H95" s="8">
        <f t="shared" si="3"/>
        <v>1458.333333</v>
      </c>
      <c r="I95" s="6">
        <f t="shared" si="4"/>
        <v>1517.125</v>
      </c>
      <c r="J95" s="8">
        <f t="shared" si="5"/>
        <v>1530.547619</v>
      </c>
    </row>
    <row r="96" ht="15.75" customHeight="1">
      <c r="A96" s="4">
        <v>43894.0</v>
      </c>
      <c r="B96" s="5">
        <v>1518.0</v>
      </c>
      <c r="C96" s="6">
        <v>1516.55105633804</v>
      </c>
      <c r="D96" s="6">
        <f t="shared" si="1"/>
        <v>1.448943662</v>
      </c>
      <c r="E96" s="6">
        <f t="shared" si="2"/>
        <v>2.099437736</v>
      </c>
      <c r="H96" s="8">
        <f t="shared" si="3"/>
        <v>1547.666667</v>
      </c>
      <c r="I96" s="6">
        <f t="shared" si="4"/>
        <v>1448.625</v>
      </c>
      <c r="J96" s="8">
        <f t="shared" si="5"/>
        <v>1528.071429</v>
      </c>
    </row>
    <row r="97" ht="15.75" customHeight="1">
      <c r="A97" s="4">
        <v>43895.0</v>
      </c>
      <c r="B97" s="5">
        <v>1576.0</v>
      </c>
      <c r="C97" s="6">
        <v>1516.55105633804</v>
      </c>
      <c r="D97" s="6">
        <f t="shared" si="1"/>
        <v>59.44894366</v>
      </c>
      <c r="E97" s="6">
        <f t="shared" si="2"/>
        <v>3534.176903</v>
      </c>
      <c r="H97" s="8">
        <f t="shared" si="3"/>
        <v>1506.5</v>
      </c>
      <c r="I97" s="6">
        <f t="shared" si="4"/>
        <v>1490.875</v>
      </c>
      <c r="J97" s="8">
        <f t="shared" si="5"/>
        <v>1527.833333</v>
      </c>
    </row>
    <row r="98" ht="15.75" customHeight="1">
      <c r="A98" s="4">
        <v>43896.0</v>
      </c>
      <c r="B98" s="5">
        <v>1425.5</v>
      </c>
      <c r="C98" s="6">
        <v>1516.55105633804</v>
      </c>
      <c r="D98" s="6">
        <f t="shared" si="1"/>
        <v>-91.05105634</v>
      </c>
      <c r="E98" s="6">
        <f t="shared" si="2"/>
        <v>8290.29486</v>
      </c>
      <c r="H98" s="8">
        <f t="shared" si="3"/>
        <v>1425.5</v>
      </c>
      <c r="I98" s="6">
        <f t="shared" si="4"/>
        <v>1410.625</v>
      </c>
      <c r="J98" s="8">
        <f t="shared" si="5"/>
        <v>1510.214286</v>
      </c>
    </row>
    <row r="99" ht="15.75" customHeight="1">
      <c r="A99" s="4">
        <v>43897.0</v>
      </c>
      <c r="B99" s="5">
        <v>1275.0</v>
      </c>
      <c r="C99" s="6">
        <v>1516.55105633804</v>
      </c>
      <c r="D99" s="6">
        <f t="shared" si="1"/>
        <v>-241.5510563</v>
      </c>
      <c r="E99" s="6">
        <f t="shared" si="2"/>
        <v>58346.91282</v>
      </c>
      <c r="H99" s="8">
        <f t="shared" si="3"/>
        <v>1462.5</v>
      </c>
      <c r="I99" s="6">
        <f t="shared" si="4"/>
        <v>1490.5</v>
      </c>
      <c r="J99" s="8">
        <f t="shared" si="5"/>
        <v>1521.595238</v>
      </c>
    </row>
    <row r="100" ht="15.75" customHeight="1">
      <c r="A100" s="4">
        <v>43898.0</v>
      </c>
      <c r="B100" s="5">
        <v>1687.0</v>
      </c>
      <c r="C100" s="6">
        <v>1516.55105633804</v>
      </c>
      <c r="D100" s="6">
        <f t="shared" si="1"/>
        <v>170.4489437</v>
      </c>
      <c r="E100" s="6">
        <f t="shared" si="2"/>
        <v>29052.8424</v>
      </c>
      <c r="H100" s="8">
        <f t="shared" si="3"/>
        <v>1405.666667</v>
      </c>
      <c r="I100" s="6">
        <f t="shared" si="4"/>
        <v>1585.75</v>
      </c>
      <c r="J100" s="8">
        <f t="shared" si="5"/>
        <v>1531.880952</v>
      </c>
    </row>
    <row r="101" ht="15.75" customHeight="1">
      <c r="A101" s="4">
        <v>43899.0</v>
      </c>
      <c r="B101" s="5">
        <v>1255.0</v>
      </c>
      <c r="C101" s="6">
        <v>1516.55105633804</v>
      </c>
      <c r="D101" s="6">
        <f t="shared" si="1"/>
        <v>-261.5510563</v>
      </c>
      <c r="E101" s="6">
        <f t="shared" si="2"/>
        <v>68408.95507</v>
      </c>
      <c r="H101" s="8">
        <f t="shared" si="3"/>
        <v>1562.333333</v>
      </c>
      <c r="I101" s="6">
        <f t="shared" si="4"/>
        <v>1583</v>
      </c>
      <c r="J101" s="8">
        <f t="shared" si="5"/>
        <v>1524.880952</v>
      </c>
    </row>
    <row r="102" ht="15.75" customHeight="1">
      <c r="A102" s="4">
        <v>43900.0</v>
      </c>
      <c r="B102" s="5">
        <v>1745.0</v>
      </c>
      <c r="C102" s="6">
        <v>1516.55105633804</v>
      </c>
      <c r="D102" s="6">
        <f t="shared" si="1"/>
        <v>228.4489437</v>
      </c>
      <c r="E102" s="6">
        <f t="shared" si="2"/>
        <v>52188.91986</v>
      </c>
      <c r="H102" s="8">
        <f t="shared" si="3"/>
        <v>1552</v>
      </c>
      <c r="I102" s="6">
        <f t="shared" si="4"/>
        <v>1694</v>
      </c>
      <c r="J102" s="8">
        <f t="shared" si="5"/>
        <v>1541.02381</v>
      </c>
    </row>
    <row r="103" ht="15.75" customHeight="1">
      <c r="A103" s="4">
        <v>43901.0</v>
      </c>
      <c r="B103" s="5">
        <v>1656.0</v>
      </c>
      <c r="C103" s="6">
        <v>1516.55105633804</v>
      </c>
      <c r="D103" s="6">
        <f t="shared" si="1"/>
        <v>139.4489437</v>
      </c>
      <c r="E103" s="6">
        <f t="shared" si="2"/>
        <v>19446.00789</v>
      </c>
      <c r="H103" s="8">
        <f t="shared" si="3"/>
        <v>1692.333333</v>
      </c>
      <c r="I103" s="6">
        <f t="shared" si="4"/>
        <v>1654.75</v>
      </c>
      <c r="J103" s="8">
        <f t="shared" si="5"/>
        <v>1550.309524</v>
      </c>
    </row>
    <row r="104" ht="15.75" customHeight="1">
      <c r="A104" s="4">
        <v>43902.0</v>
      </c>
      <c r="B104" s="5">
        <v>1676.0</v>
      </c>
      <c r="C104" s="6">
        <v>1516.55105633804</v>
      </c>
      <c r="D104" s="6">
        <f t="shared" si="1"/>
        <v>159.4489437</v>
      </c>
      <c r="E104" s="6">
        <f t="shared" si="2"/>
        <v>25423.96563</v>
      </c>
      <c r="H104" s="8">
        <f t="shared" si="3"/>
        <v>1677</v>
      </c>
      <c r="I104" s="6">
        <f t="shared" si="4"/>
        <v>1648.5</v>
      </c>
      <c r="J104" s="8">
        <f t="shared" si="5"/>
        <v>1539.642857</v>
      </c>
    </row>
    <row r="105" ht="15.75" customHeight="1">
      <c r="A105" s="4">
        <v>43903.0</v>
      </c>
      <c r="B105" s="5">
        <v>1699.0</v>
      </c>
      <c r="C105" s="6">
        <v>1516.55105633804</v>
      </c>
      <c r="D105" s="6">
        <f t="shared" si="1"/>
        <v>182.4489437</v>
      </c>
      <c r="E105" s="6">
        <f t="shared" si="2"/>
        <v>33287.61704</v>
      </c>
      <c r="H105" s="8">
        <f t="shared" si="3"/>
        <v>1654.333333</v>
      </c>
      <c r="I105" s="6">
        <f t="shared" si="4"/>
        <v>1566</v>
      </c>
      <c r="J105" s="8">
        <f t="shared" si="5"/>
        <v>1551.785714</v>
      </c>
    </row>
    <row r="106" ht="15.75" customHeight="1">
      <c r="A106" s="4">
        <v>43904.0</v>
      </c>
      <c r="B106" s="5">
        <v>1588.0</v>
      </c>
      <c r="C106" s="6">
        <v>1516.55105633804</v>
      </c>
      <c r="D106" s="6">
        <f t="shared" si="1"/>
        <v>71.44894366</v>
      </c>
      <c r="E106" s="6">
        <f t="shared" si="2"/>
        <v>5104.95155</v>
      </c>
      <c r="H106" s="8">
        <f t="shared" si="3"/>
        <v>1639.333333</v>
      </c>
      <c r="I106" s="6">
        <f t="shared" si="4"/>
        <v>1546.25</v>
      </c>
      <c r="J106" s="8">
        <f t="shared" si="5"/>
        <v>1558.261905</v>
      </c>
    </row>
    <row r="107" ht="15.75" customHeight="1">
      <c r="A107" s="4">
        <v>43905.0</v>
      </c>
      <c r="B107" s="5">
        <v>1631.0</v>
      </c>
      <c r="C107" s="6">
        <v>1516.55105633804</v>
      </c>
      <c r="D107" s="6">
        <f t="shared" si="1"/>
        <v>114.4489437</v>
      </c>
      <c r="E107" s="6">
        <f t="shared" si="2"/>
        <v>13098.56071</v>
      </c>
      <c r="H107" s="8">
        <f t="shared" si="3"/>
        <v>1521.666667</v>
      </c>
      <c r="I107" s="6">
        <f t="shared" si="4"/>
        <v>1595</v>
      </c>
      <c r="J107" s="8">
        <f t="shared" si="5"/>
        <v>1548.642857</v>
      </c>
    </row>
    <row r="108" ht="15.75" customHeight="1">
      <c r="A108" s="4">
        <v>43906.0</v>
      </c>
      <c r="B108" s="5">
        <v>1346.0</v>
      </c>
      <c r="C108" s="6">
        <v>1516.55105633804</v>
      </c>
      <c r="D108" s="6">
        <f t="shared" si="1"/>
        <v>-170.5510563</v>
      </c>
      <c r="E108" s="6">
        <f t="shared" si="2"/>
        <v>29087.66282</v>
      </c>
      <c r="H108" s="8">
        <f t="shared" si="3"/>
        <v>1532.333333</v>
      </c>
      <c r="I108" s="6">
        <f t="shared" si="4"/>
        <v>1519.75</v>
      </c>
      <c r="J108" s="8">
        <f t="shared" si="5"/>
        <v>1555.404762</v>
      </c>
    </row>
    <row r="109" ht="15.75" customHeight="1">
      <c r="A109" s="4">
        <v>43907.0</v>
      </c>
      <c r="B109" s="5">
        <v>1620.0</v>
      </c>
      <c r="C109" s="6">
        <v>1516.55105633804</v>
      </c>
      <c r="D109" s="6">
        <f t="shared" si="1"/>
        <v>103.4489437</v>
      </c>
      <c r="E109" s="6">
        <f t="shared" si="2"/>
        <v>10701.68394</v>
      </c>
      <c r="H109" s="8">
        <f t="shared" si="3"/>
        <v>1583</v>
      </c>
      <c r="I109" s="6">
        <f t="shared" si="4"/>
        <v>1610.5</v>
      </c>
      <c r="J109" s="8">
        <f t="shared" si="5"/>
        <v>1551.619048</v>
      </c>
    </row>
    <row r="110" ht="15.75" customHeight="1">
      <c r="A110" s="4">
        <v>43908.0</v>
      </c>
      <c r="B110" s="5">
        <v>1783.0</v>
      </c>
      <c r="C110" s="6">
        <v>1516.55105633804</v>
      </c>
      <c r="D110" s="6">
        <f t="shared" si="1"/>
        <v>266.4489437</v>
      </c>
      <c r="E110" s="6">
        <f t="shared" si="2"/>
        <v>70995.03958</v>
      </c>
      <c r="H110" s="8">
        <f t="shared" si="3"/>
        <v>1577.666667</v>
      </c>
      <c r="I110" s="6">
        <f t="shared" si="4"/>
        <v>1618.75</v>
      </c>
      <c r="J110" s="8">
        <f t="shared" si="5"/>
        <v>1556.380952</v>
      </c>
    </row>
    <row r="111" ht="15.75" customHeight="1">
      <c r="A111" s="4">
        <v>43909.0</v>
      </c>
      <c r="B111" s="5">
        <v>1330.0</v>
      </c>
      <c r="C111" s="6">
        <v>1516.55105633804</v>
      </c>
      <c r="D111" s="6">
        <f t="shared" si="1"/>
        <v>-186.5510563</v>
      </c>
      <c r="E111" s="6">
        <f t="shared" si="2"/>
        <v>34801.29662</v>
      </c>
      <c r="H111" s="8">
        <f t="shared" si="3"/>
        <v>1607.333333</v>
      </c>
      <c r="I111" s="6">
        <f t="shared" si="4"/>
        <v>1498.75</v>
      </c>
      <c r="J111" s="8">
        <f t="shared" si="5"/>
        <v>1548.142857</v>
      </c>
    </row>
    <row r="112" ht="15.75" customHeight="1">
      <c r="A112" s="4">
        <v>43910.0</v>
      </c>
      <c r="B112" s="5">
        <v>1709.0</v>
      </c>
      <c r="C112" s="6">
        <v>1516.55105633804</v>
      </c>
      <c r="D112" s="6">
        <f t="shared" si="1"/>
        <v>192.4489437</v>
      </c>
      <c r="E112" s="6">
        <f t="shared" si="2"/>
        <v>37036.59592</v>
      </c>
      <c r="H112" s="8">
        <f t="shared" si="3"/>
        <v>1564</v>
      </c>
      <c r="I112" s="6">
        <f t="shared" si="4"/>
        <v>1557</v>
      </c>
      <c r="J112" s="8">
        <f t="shared" si="5"/>
        <v>1559.047619</v>
      </c>
    </row>
    <row r="113" ht="15.75" customHeight="1">
      <c r="A113" s="4">
        <v>43911.0</v>
      </c>
      <c r="B113" s="5">
        <v>1653.0</v>
      </c>
      <c r="C113" s="6">
        <v>1516.55105633804</v>
      </c>
      <c r="D113" s="6">
        <f t="shared" si="1"/>
        <v>136.4489437</v>
      </c>
      <c r="E113" s="6">
        <f t="shared" si="2"/>
        <v>18618.31423</v>
      </c>
      <c r="H113" s="8">
        <f t="shared" si="3"/>
        <v>1555</v>
      </c>
      <c r="I113" s="6">
        <f t="shared" si="4"/>
        <v>1551</v>
      </c>
      <c r="J113" s="8">
        <f t="shared" si="5"/>
        <v>1538.52381</v>
      </c>
    </row>
    <row r="114" ht="15.75" customHeight="1">
      <c r="A114" s="4">
        <v>43912.0</v>
      </c>
      <c r="B114" s="5">
        <v>1303.0</v>
      </c>
      <c r="C114" s="6">
        <v>1516.55105633804</v>
      </c>
      <c r="D114" s="6">
        <f t="shared" si="1"/>
        <v>-213.5510563</v>
      </c>
      <c r="E114" s="6">
        <f t="shared" si="2"/>
        <v>45604.05366</v>
      </c>
      <c r="H114" s="8">
        <f t="shared" si="3"/>
        <v>1506.333333</v>
      </c>
      <c r="I114" s="6">
        <f t="shared" si="4"/>
        <v>1466.75</v>
      </c>
      <c r="J114" s="8">
        <f t="shared" si="5"/>
        <v>1528.47619</v>
      </c>
    </row>
    <row r="115" ht="15.75" customHeight="1">
      <c r="A115" s="4">
        <v>43913.0</v>
      </c>
      <c r="B115" s="5">
        <v>1563.0</v>
      </c>
      <c r="C115" s="6">
        <v>1516.55105633804</v>
      </c>
      <c r="D115" s="6">
        <f t="shared" si="1"/>
        <v>46.44894366</v>
      </c>
      <c r="E115" s="6">
        <f t="shared" si="2"/>
        <v>2157.504367</v>
      </c>
      <c r="H115" s="8">
        <f t="shared" si="3"/>
        <v>1517</v>
      </c>
      <c r="I115" s="6">
        <f t="shared" si="4"/>
        <v>1570.5</v>
      </c>
      <c r="J115" s="8">
        <f t="shared" si="5"/>
        <v>1519.619048</v>
      </c>
    </row>
    <row r="116" ht="15.75" customHeight="1">
      <c r="A116" s="4">
        <v>43914.0</v>
      </c>
      <c r="B116" s="5">
        <v>1685.0</v>
      </c>
      <c r="C116" s="6">
        <v>1516.55105633804</v>
      </c>
      <c r="D116" s="6">
        <f t="shared" si="1"/>
        <v>168.4489437</v>
      </c>
      <c r="E116" s="6">
        <f t="shared" si="2"/>
        <v>28375.04662</v>
      </c>
      <c r="H116" s="8">
        <f t="shared" si="3"/>
        <v>1521.333333</v>
      </c>
      <c r="I116" s="6">
        <f t="shared" si="4"/>
        <v>1516.25</v>
      </c>
      <c r="J116" s="8">
        <f t="shared" si="5"/>
        <v>1502.142857</v>
      </c>
    </row>
    <row r="117" ht="15.75" customHeight="1">
      <c r="A117" s="4">
        <v>43915.0</v>
      </c>
      <c r="B117" s="5">
        <v>1316.0</v>
      </c>
      <c r="C117" s="6">
        <v>1516.55105633804</v>
      </c>
      <c r="D117" s="6">
        <f t="shared" si="1"/>
        <v>-200.5510563</v>
      </c>
      <c r="E117" s="6">
        <f t="shared" si="2"/>
        <v>40220.7262</v>
      </c>
      <c r="H117" s="8">
        <f t="shared" si="3"/>
        <v>1573</v>
      </c>
      <c r="I117" s="6">
        <f t="shared" si="4"/>
        <v>1438.75</v>
      </c>
      <c r="J117" s="8">
        <f t="shared" si="5"/>
        <v>1495.952381</v>
      </c>
    </row>
    <row r="118" ht="15.75" customHeight="1">
      <c r="A118" s="4">
        <v>43916.0</v>
      </c>
      <c r="B118" s="5">
        <v>1718.0</v>
      </c>
      <c r="C118" s="6">
        <v>1516.55105633804</v>
      </c>
      <c r="D118" s="6">
        <f t="shared" si="1"/>
        <v>201.4489437</v>
      </c>
      <c r="E118" s="6">
        <f t="shared" si="2"/>
        <v>40581.6769</v>
      </c>
      <c r="H118" s="8">
        <f t="shared" si="3"/>
        <v>1460</v>
      </c>
      <c r="I118" s="6">
        <f t="shared" si="4"/>
        <v>1488.25</v>
      </c>
      <c r="J118" s="8">
        <f t="shared" si="5"/>
        <v>1480.428571</v>
      </c>
    </row>
    <row r="119" ht="15.75" customHeight="1">
      <c r="A119" s="4">
        <v>43917.0</v>
      </c>
      <c r="B119" s="5">
        <v>1346.0</v>
      </c>
      <c r="C119" s="6">
        <v>1516.55105633804</v>
      </c>
      <c r="D119" s="6">
        <f t="shared" si="1"/>
        <v>-170.5510563</v>
      </c>
      <c r="E119" s="6">
        <f t="shared" si="2"/>
        <v>29087.66282</v>
      </c>
      <c r="H119" s="8">
        <f t="shared" si="3"/>
        <v>1479.666667</v>
      </c>
      <c r="I119" s="6">
        <f t="shared" si="4"/>
        <v>1429.75</v>
      </c>
      <c r="J119" s="8">
        <f t="shared" si="5"/>
        <v>1486.619048</v>
      </c>
    </row>
    <row r="120" ht="15.75" customHeight="1">
      <c r="A120" s="4">
        <v>43918.0</v>
      </c>
      <c r="B120" s="5">
        <v>1375.0</v>
      </c>
      <c r="C120" s="6">
        <v>1516.55105633804</v>
      </c>
      <c r="D120" s="6">
        <f t="shared" si="1"/>
        <v>-141.5510563</v>
      </c>
      <c r="E120" s="6">
        <f t="shared" si="2"/>
        <v>20036.70155</v>
      </c>
      <c r="H120" s="8">
        <f t="shared" si="3"/>
        <v>1411.666667</v>
      </c>
      <c r="I120" s="6">
        <f t="shared" si="4"/>
        <v>1421.75</v>
      </c>
      <c r="J120" s="8">
        <f t="shared" si="5"/>
        <v>1478.52381</v>
      </c>
    </row>
    <row r="121" ht="15.75" customHeight="1">
      <c r="A121" s="4">
        <v>43919.0</v>
      </c>
      <c r="B121" s="5">
        <v>1514.0</v>
      </c>
      <c r="C121" s="6">
        <v>1516.55105633804</v>
      </c>
      <c r="D121" s="6">
        <f t="shared" si="1"/>
        <v>-2.551056338</v>
      </c>
      <c r="E121" s="6">
        <f t="shared" si="2"/>
        <v>6.50788844</v>
      </c>
      <c r="H121" s="8">
        <f t="shared" si="3"/>
        <v>1457.666667</v>
      </c>
      <c r="I121" s="6">
        <f t="shared" si="4"/>
        <v>1439.25</v>
      </c>
      <c r="J121" s="8">
        <f t="shared" si="5"/>
        <v>1470.47619</v>
      </c>
    </row>
    <row r="122" ht="15.75" customHeight="1">
      <c r="A122" s="4">
        <v>43920.0</v>
      </c>
      <c r="B122" s="5">
        <v>1484.0</v>
      </c>
      <c r="C122" s="6">
        <v>1516.55105633804</v>
      </c>
      <c r="D122" s="6">
        <f t="shared" si="1"/>
        <v>-32.55105634</v>
      </c>
      <c r="E122" s="6">
        <f t="shared" si="2"/>
        <v>1059.571269</v>
      </c>
      <c r="H122" s="8">
        <f t="shared" si="3"/>
        <v>1437.333333</v>
      </c>
      <c r="I122" s="6">
        <f t="shared" si="4"/>
        <v>1433.25</v>
      </c>
      <c r="J122" s="8">
        <f t="shared" si="5"/>
        <v>1475.095238</v>
      </c>
    </row>
    <row r="123" ht="15.75" customHeight="1">
      <c r="A123" s="4">
        <v>43921.0</v>
      </c>
      <c r="B123" s="5">
        <v>1314.0</v>
      </c>
      <c r="C123" s="6">
        <v>1516.55105633804</v>
      </c>
      <c r="D123" s="6">
        <f t="shared" si="1"/>
        <v>-202.5510563</v>
      </c>
      <c r="E123" s="6">
        <f t="shared" si="2"/>
        <v>41026.93042</v>
      </c>
      <c r="H123" s="8">
        <f t="shared" si="3"/>
        <v>1414.333333</v>
      </c>
      <c r="I123" s="6">
        <f t="shared" si="4"/>
        <v>1395.25</v>
      </c>
      <c r="J123" s="8">
        <f t="shared" si="5"/>
        <v>1461.809524</v>
      </c>
    </row>
    <row r="124" ht="15.75" customHeight="1">
      <c r="A124" s="4">
        <v>43922.0</v>
      </c>
      <c r="B124" s="5">
        <v>1445.0</v>
      </c>
      <c r="C124" s="6">
        <v>1516.55105633804</v>
      </c>
      <c r="D124" s="6">
        <f t="shared" si="1"/>
        <v>-71.55105634</v>
      </c>
      <c r="E124" s="6">
        <f t="shared" si="2"/>
        <v>5119.553663</v>
      </c>
      <c r="H124" s="8">
        <f t="shared" si="3"/>
        <v>1416.333333</v>
      </c>
      <c r="I124" s="6">
        <f t="shared" si="4"/>
        <v>1431.25</v>
      </c>
      <c r="J124" s="8">
        <f t="shared" si="5"/>
        <v>1449.761905</v>
      </c>
    </row>
    <row r="125" ht="15.75" customHeight="1">
      <c r="A125" s="4">
        <v>43923.0</v>
      </c>
      <c r="B125" s="5">
        <v>1490.0</v>
      </c>
      <c r="C125" s="6">
        <v>1516.55105633804</v>
      </c>
      <c r="D125" s="6">
        <f t="shared" si="1"/>
        <v>-26.55105634</v>
      </c>
      <c r="E125" s="6">
        <f t="shared" si="2"/>
        <v>704.9585927</v>
      </c>
      <c r="H125" s="8">
        <f t="shared" si="3"/>
        <v>1422.333333</v>
      </c>
      <c r="I125" s="6">
        <f t="shared" si="4"/>
        <v>1396.25</v>
      </c>
      <c r="J125" s="8">
        <f t="shared" si="5"/>
        <v>1463.285714</v>
      </c>
    </row>
    <row r="126" ht="15.75" customHeight="1">
      <c r="A126" s="4">
        <v>43924.0</v>
      </c>
      <c r="B126" s="5">
        <v>1332.0</v>
      </c>
      <c r="C126" s="6">
        <v>1516.55105633804</v>
      </c>
      <c r="D126" s="6">
        <f t="shared" si="1"/>
        <v>-184.5510563</v>
      </c>
      <c r="E126" s="6">
        <f t="shared" si="2"/>
        <v>34059.0924</v>
      </c>
      <c r="H126" s="8">
        <f t="shared" si="3"/>
        <v>1426.666667</v>
      </c>
      <c r="I126" s="6">
        <f t="shared" si="4"/>
        <v>1392.75</v>
      </c>
      <c r="J126" s="8">
        <f t="shared" si="5"/>
        <v>1455.619048</v>
      </c>
    </row>
    <row r="127" ht="15.75" customHeight="1">
      <c r="A127" s="4">
        <v>43925.0</v>
      </c>
      <c r="B127" s="5">
        <v>1458.0</v>
      </c>
      <c r="C127" s="6">
        <v>1516.55105633804</v>
      </c>
      <c r="D127" s="6">
        <f t="shared" si="1"/>
        <v>-58.55105634</v>
      </c>
      <c r="E127" s="6">
        <f t="shared" si="2"/>
        <v>3428.226198</v>
      </c>
      <c r="H127" s="8">
        <f t="shared" si="3"/>
        <v>1365</v>
      </c>
      <c r="I127" s="6">
        <f t="shared" si="4"/>
        <v>1422.25</v>
      </c>
      <c r="J127" s="8">
        <f t="shared" si="5"/>
        <v>1445.333333</v>
      </c>
    </row>
    <row r="128" ht="15.75" customHeight="1">
      <c r="A128" s="4">
        <v>43926.0</v>
      </c>
      <c r="B128" s="5">
        <v>1305.0</v>
      </c>
      <c r="C128" s="6">
        <v>1516.55105633804</v>
      </c>
      <c r="D128" s="6">
        <f t="shared" si="1"/>
        <v>-211.5510563</v>
      </c>
      <c r="E128" s="6">
        <f t="shared" si="2"/>
        <v>44753.84944</v>
      </c>
      <c r="H128" s="8">
        <f t="shared" si="3"/>
        <v>1413</v>
      </c>
      <c r="I128" s="6">
        <f t="shared" si="4"/>
        <v>1461.25</v>
      </c>
      <c r="J128" s="8">
        <f t="shared" si="5"/>
        <v>1451.47619</v>
      </c>
    </row>
    <row r="129" ht="15.75" customHeight="1">
      <c r="A129" s="4">
        <v>43927.0</v>
      </c>
      <c r="B129" s="5">
        <v>1476.0</v>
      </c>
      <c r="C129" s="6">
        <v>1516.55105633804</v>
      </c>
      <c r="D129" s="6">
        <f t="shared" si="1"/>
        <v>-40.55105634</v>
      </c>
      <c r="E129" s="6">
        <f t="shared" si="2"/>
        <v>1644.38817</v>
      </c>
      <c r="H129" s="8">
        <f t="shared" si="3"/>
        <v>1410.333333</v>
      </c>
      <c r="I129" s="6">
        <f t="shared" si="4"/>
        <v>1491.75</v>
      </c>
      <c r="J129" s="8">
        <f t="shared" si="5"/>
        <v>1437.333333</v>
      </c>
    </row>
    <row r="130" ht="15.75" customHeight="1">
      <c r="A130" s="4">
        <v>43928.0</v>
      </c>
      <c r="B130" s="5">
        <v>1450.0</v>
      </c>
      <c r="C130" s="6">
        <v>1516.55105633804</v>
      </c>
      <c r="D130" s="6">
        <f t="shared" si="1"/>
        <v>-66.55105634</v>
      </c>
      <c r="E130" s="6">
        <f t="shared" si="2"/>
        <v>4429.0431</v>
      </c>
      <c r="H130" s="8">
        <f t="shared" si="3"/>
        <v>1513.333333</v>
      </c>
      <c r="I130" s="6">
        <f t="shared" si="4"/>
        <v>1480.25</v>
      </c>
      <c r="J130" s="8">
        <f t="shared" si="5"/>
        <v>1441.619048</v>
      </c>
    </row>
    <row r="131" ht="15.75" customHeight="1">
      <c r="A131" s="4">
        <v>43929.0</v>
      </c>
      <c r="B131" s="5">
        <v>1614.0</v>
      </c>
      <c r="C131" s="6">
        <v>1516.55105633804</v>
      </c>
      <c r="D131" s="6">
        <f t="shared" si="1"/>
        <v>97.44894366</v>
      </c>
      <c r="E131" s="6">
        <f t="shared" si="2"/>
        <v>9496.296621</v>
      </c>
      <c r="H131" s="8">
        <f t="shared" si="3"/>
        <v>1497</v>
      </c>
      <c r="I131" s="6">
        <f t="shared" si="4"/>
        <v>1467.75</v>
      </c>
      <c r="J131" s="8">
        <f t="shared" si="5"/>
        <v>1438.619048</v>
      </c>
    </row>
    <row r="132" ht="15.75" customHeight="1">
      <c r="A132" s="4">
        <v>43930.0</v>
      </c>
      <c r="B132" s="5">
        <v>1427.0</v>
      </c>
      <c r="C132" s="6">
        <v>1516.55105633804</v>
      </c>
      <c r="D132" s="6">
        <f t="shared" si="1"/>
        <v>-89.55105634</v>
      </c>
      <c r="E132" s="6">
        <f t="shared" si="2"/>
        <v>8019.391691</v>
      </c>
      <c r="H132" s="8">
        <f t="shared" si="3"/>
        <v>1490.333333</v>
      </c>
      <c r="I132" s="6">
        <f t="shared" si="4"/>
        <v>1461</v>
      </c>
      <c r="J132" s="8">
        <f t="shared" si="5"/>
        <v>1434.714286</v>
      </c>
    </row>
    <row r="133" ht="15.75" customHeight="1">
      <c r="A133" s="4">
        <v>43931.0</v>
      </c>
      <c r="B133" s="5">
        <v>1430.0</v>
      </c>
      <c r="C133" s="6">
        <v>1516.55105633804</v>
      </c>
      <c r="D133" s="6">
        <f t="shared" si="1"/>
        <v>-86.55105634</v>
      </c>
      <c r="E133" s="6">
        <f t="shared" si="2"/>
        <v>7491.085353</v>
      </c>
      <c r="H133" s="8">
        <f t="shared" si="3"/>
        <v>1419</v>
      </c>
      <c r="I133" s="6">
        <f t="shared" si="4"/>
        <v>1454.75</v>
      </c>
      <c r="J133" s="8">
        <f t="shared" si="5"/>
        <v>1448.809524</v>
      </c>
    </row>
    <row r="134" ht="15.75" customHeight="1">
      <c r="A134" s="4">
        <v>43932.0</v>
      </c>
      <c r="B134" s="5">
        <v>1400.0</v>
      </c>
      <c r="C134" s="6">
        <v>1516.55105633804</v>
      </c>
      <c r="D134" s="6">
        <f t="shared" si="1"/>
        <v>-116.5510563</v>
      </c>
      <c r="E134" s="6">
        <f t="shared" si="2"/>
        <v>13584.14873</v>
      </c>
      <c r="H134" s="8">
        <f t="shared" si="3"/>
        <v>1472.333333</v>
      </c>
      <c r="I134" s="6">
        <f t="shared" si="4"/>
        <v>1464.5</v>
      </c>
      <c r="J134" s="8">
        <f t="shared" si="5"/>
        <v>1450.761905</v>
      </c>
    </row>
    <row r="135" ht="15.75" customHeight="1">
      <c r="A135" s="4">
        <v>43933.0</v>
      </c>
      <c r="B135" s="5">
        <v>1587.0</v>
      </c>
      <c r="C135" s="6">
        <v>1516.55105633804</v>
      </c>
      <c r="D135" s="6">
        <f t="shared" si="1"/>
        <v>70.44894366</v>
      </c>
      <c r="E135" s="6">
        <f t="shared" si="2"/>
        <v>4963.053663</v>
      </c>
      <c r="H135" s="8">
        <f t="shared" si="3"/>
        <v>1463</v>
      </c>
      <c r="I135" s="6">
        <f t="shared" si="4"/>
        <v>1475.75</v>
      </c>
      <c r="J135" s="8">
        <f t="shared" si="5"/>
        <v>1452.238095</v>
      </c>
    </row>
    <row r="136" ht="15.75" customHeight="1">
      <c r="A136" s="4">
        <v>43934.0</v>
      </c>
      <c r="B136" s="5">
        <v>1402.0</v>
      </c>
      <c r="C136" s="6">
        <v>1516.55105633804</v>
      </c>
      <c r="D136" s="6">
        <f t="shared" si="1"/>
        <v>-114.5510563</v>
      </c>
      <c r="E136" s="6">
        <f t="shared" si="2"/>
        <v>13121.94451</v>
      </c>
      <c r="H136" s="8">
        <f t="shared" si="3"/>
        <v>1486</v>
      </c>
      <c r="I136" s="6">
        <f t="shared" si="4"/>
        <v>1434.25</v>
      </c>
      <c r="J136" s="8">
        <f t="shared" si="5"/>
        <v>1450.428571</v>
      </c>
    </row>
    <row r="137" ht="15.75" customHeight="1">
      <c r="A137" s="4">
        <v>43935.0</v>
      </c>
      <c r="B137" s="5">
        <v>1469.0</v>
      </c>
      <c r="C137" s="6">
        <v>1516.55105633804</v>
      </c>
      <c r="D137" s="6">
        <f t="shared" si="1"/>
        <v>-47.55105634</v>
      </c>
      <c r="E137" s="6">
        <f t="shared" si="2"/>
        <v>2261.102959</v>
      </c>
      <c r="H137" s="8">
        <f t="shared" si="3"/>
        <v>1438.666667</v>
      </c>
      <c r="I137" s="6">
        <f t="shared" si="4"/>
        <v>1442.75</v>
      </c>
      <c r="J137" s="8">
        <f t="shared" si="5"/>
        <v>1464</v>
      </c>
    </row>
    <row r="138" ht="15.75" customHeight="1">
      <c r="A138" s="4">
        <v>43936.0</v>
      </c>
      <c r="B138" s="5">
        <v>1445.0</v>
      </c>
      <c r="C138" s="6">
        <v>1516.55105633804</v>
      </c>
      <c r="D138" s="6">
        <f t="shared" si="1"/>
        <v>-71.55105634</v>
      </c>
      <c r="E138" s="6">
        <f t="shared" si="2"/>
        <v>5119.553663</v>
      </c>
      <c r="H138" s="8">
        <f t="shared" si="3"/>
        <v>1445</v>
      </c>
      <c r="I138" s="6">
        <f t="shared" si="4"/>
        <v>1403.5</v>
      </c>
      <c r="J138" s="8">
        <f t="shared" si="5"/>
        <v>1475.333333</v>
      </c>
    </row>
    <row r="139" ht="15.75" customHeight="1">
      <c r="A139" s="4">
        <v>43937.0</v>
      </c>
      <c r="B139" s="5">
        <v>1421.0</v>
      </c>
      <c r="C139" s="6">
        <v>1516.55105633804</v>
      </c>
      <c r="D139" s="6">
        <f t="shared" si="1"/>
        <v>-95.55105634</v>
      </c>
      <c r="E139" s="6">
        <f t="shared" si="2"/>
        <v>9130.004367</v>
      </c>
      <c r="H139" s="8">
        <f t="shared" si="3"/>
        <v>1434</v>
      </c>
      <c r="I139" s="6">
        <f t="shared" si="4"/>
        <v>1400.25</v>
      </c>
      <c r="J139" s="8">
        <f t="shared" si="5"/>
        <v>1483.904762</v>
      </c>
    </row>
    <row r="140" ht="15.75" customHeight="1">
      <c r="A140" s="4">
        <v>43938.0</v>
      </c>
      <c r="B140" s="5">
        <v>1436.0</v>
      </c>
      <c r="C140" s="6">
        <v>1516.55105633804</v>
      </c>
      <c r="D140" s="6">
        <f t="shared" si="1"/>
        <v>-80.55105634</v>
      </c>
      <c r="E140" s="6">
        <f t="shared" si="2"/>
        <v>6488.472677</v>
      </c>
      <c r="H140" s="8">
        <f t="shared" si="3"/>
        <v>1389.666667</v>
      </c>
      <c r="I140" s="6">
        <f t="shared" si="4"/>
        <v>1490</v>
      </c>
      <c r="J140" s="8">
        <f t="shared" si="5"/>
        <v>1493.714286</v>
      </c>
    </row>
    <row r="141" ht="15.75" customHeight="1">
      <c r="A141" s="4">
        <v>43939.0</v>
      </c>
      <c r="B141" s="5">
        <v>1312.0</v>
      </c>
      <c r="C141" s="6">
        <v>1516.55105633804</v>
      </c>
      <c r="D141" s="6">
        <f t="shared" si="1"/>
        <v>-204.5510563</v>
      </c>
      <c r="E141" s="6">
        <f t="shared" si="2"/>
        <v>41841.13465</v>
      </c>
      <c r="H141" s="8">
        <f t="shared" si="3"/>
        <v>1393.333333</v>
      </c>
      <c r="I141" s="6">
        <f t="shared" si="4"/>
        <v>1469.75</v>
      </c>
      <c r="J141" s="8">
        <f t="shared" si="5"/>
        <v>1504.809524</v>
      </c>
    </row>
    <row r="142" ht="15.75" customHeight="1">
      <c r="A142" s="4">
        <v>43940.0</v>
      </c>
      <c r="B142" s="5">
        <v>1432.0</v>
      </c>
      <c r="C142" s="6">
        <v>1516.55105633804</v>
      </c>
      <c r="D142" s="6">
        <f t="shared" si="1"/>
        <v>-84.55105634</v>
      </c>
      <c r="E142" s="6">
        <f t="shared" si="2"/>
        <v>7148.881128</v>
      </c>
      <c r="H142" s="8">
        <f t="shared" si="3"/>
        <v>1508</v>
      </c>
      <c r="I142" s="6">
        <f t="shared" si="4"/>
        <v>1510.75</v>
      </c>
      <c r="J142" s="8">
        <f t="shared" si="5"/>
        <v>1495.571429</v>
      </c>
    </row>
    <row r="143" ht="15.75" customHeight="1">
      <c r="A143" s="4">
        <v>43941.0</v>
      </c>
      <c r="B143" s="5">
        <v>1780.0</v>
      </c>
      <c r="C143" s="6">
        <v>1516.55105633804</v>
      </c>
      <c r="D143" s="6">
        <f t="shared" si="1"/>
        <v>263.4489437</v>
      </c>
      <c r="E143" s="6">
        <f t="shared" si="2"/>
        <v>69405.34592</v>
      </c>
      <c r="H143" s="8">
        <f t="shared" si="3"/>
        <v>1522.333333</v>
      </c>
      <c r="I143" s="6">
        <f t="shared" si="4"/>
        <v>1515.75</v>
      </c>
      <c r="J143" s="8">
        <f t="shared" si="5"/>
        <v>1506.52381</v>
      </c>
    </row>
    <row r="144" ht="15.75" customHeight="1">
      <c r="A144" s="4">
        <v>43942.0</v>
      </c>
      <c r="B144" s="5">
        <v>1355.0</v>
      </c>
      <c r="C144" s="6">
        <v>1516.55105633804</v>
      </c>
      <c r="D144" s="6">
        <f t="shared" si="1"/>
        <v>-161.5510563</v>
      </c>
      <c r="E144" s="6">
        <f t="shared" si="2"/>
        <v>26098.7438</v>
      </c>
      <c r="H144" s="8">
        <f t="shared" si="3"/>
        <v>1537</v>
      </c>
      <c r="I144" s="6">
        <f t="shared" si="4"/>
        <v>1475</v>
      </c>
      <c r="J144" s="8">
        <f t="shared" si="5"/>
        <v>1521.571429</v>
      </c>
    </row>
    <row r="145" ht="15.75" customHeight="1">
      <c r="A145" s="4">
        <v>43943.0</v>
      </c>
      <c r="B145" s="5">
        <v>1476.0</v>
      </c>
      <c r="C145" s="6">
        <v>1516.55105633804</v>
      </c>
      <c r="D145" s="6">
        <f t="shared" si="1"/>
        <v>-40.55105634</v>
      </c>
      <c r="E145" s="6">
        <f t="shared" si="2"/>
        <v>1644.38817</v>
      </c>
      <c r="H145" s="8">
        <f t="shared" si="3"/>
        <v>1427.666667</v>
      </c>
      <c r="I145" s="6">
        <f t="shared" si="4"/>
        <v>1560.25</v>
      </c>
      <c r="J145" s="8">
        <f t="shared" si="5"/>
        <v>1531.666667</v>
      </c>
    </row>
    <row r="146" ht="15.75" customHeight="1">
      <c r="A146" s="4">
        <v>43944.0</v>
      </c>
      <c r="B146" s="5">
        <v>1452.0</v>
      </c>
      <c r="C146" s="6">
        <v>1516.55105633804</v>
      </c>
      <c r="D146" s="6">
        <f t="shared" si="1"/>
        <v>-64.55105634</v>
      </c>
      <c r="E146" s="6">
        <f t="shared" si="2"/>
        <v>4166.838874</v>
      </c>
      <c r="H146" s="8">
        <f t="shared" si="3"/>
        <v>1515</v>
      </c>
      <c r="I146" s="6">
        <f t="shared" si="4"/>
        <v>1562.5</v>
      </c>
      <c r="J146" s="8">
        <f t="shared" si="5"/>
        <v>1539.904762</v>
      </c>
    </row>
    <row r="147" ht="15.75" customHeight="1">
      <c r="A147" s="4">
        <v>43945.0</v>
      </c>
      <c r="B147" s="5">
        <v>1617.0</v>
      </c>
      <c r="C147" s="6">
        <v>1516.55105633804</v>
      </c>
      <c r="D147" s="6">
        <f t="shared" si="1"/>
        <v>100.4489437</v>
      </c>
      <c r="E147" s="6">
        <f t="shared" si="2"/>
        <v>10089.99028</v>
      </c>
      <c r="H147" s="8">
        <f t="shared" si="3"/>
        <v>1588.333333</v>
      </c>
      <c r="I147" s="6">
        <f t="shared" si="4"/>
        <v>1620</v>
      </c>
      <c r="J147" s="8">
        <f t="shared" si="5"/>
        <v>1556.52381</v>
      </c>
    </row>
    <row r="148" ht="15.75" customHeight="1">
      <c r="A148" s="4">
        <v>43946.0</v>
      </c>
      <c r="B148" s="5">
        <v>1696.0</v>
      </c>
      <c r="C148" s="6">
        <v>1516.55105633804</v>
      </c>
      <c r="D148" s="6">
        <f t="shared" si="1"/>
        <v>179.4489437</v>
      </c>
      <c r="E148" s="6">
        <f t="shared" si="2"/>
        <v>32201.92338</v>
      </c>
      <c r="H148" s="8">
        <f t="shared" si="3"/>
        <v>1599.333333</v>
      </c>
      <c r="I148" s="6">
        <f t="shared" si="4"/>
        <v>1636.5</v>
      </c>
      <c r="J148" s="8">
        <f t="shared" si="5"/>
        <v>1557.380952</v>
      </c>
    </row>
    <row r="149" ht="15.75" customHeight="1">
      <c r="A149" s="4">
        <v>43947.0</v>
      </c>
      <c r="B149" s="5">
        <v>1485.0</v>
      </c>
      <c r="C149" s="6">
        <v>1516.55105633804</v>
      </c>
      <c r="D149" s="6">
        <f t="shared" si="1"/>
        <v>-31.55105634</v>
      </c>
      <c r="E149" s="6">
        <f t="shared" si="2"/>
        <v>995.469156</v>
      </c>
      <c r="H149" s="8">
        <f t="shared" si="3"/>
        <v>1621</v>
      </c>
      <c r="I149" s="6">
        <f t="shared" si="4"/>
        <v>1567.5</v>
      </c>
      <c r="J149" s="8">
        <f t="shared" si="5"/>
        <v>1573.52381</v>
      </c>
    </row>
    <row r="150" ht="15.75" customHeight="1">
      <c r="A150" s="4">
        <v>43948.0</v>
      </c>
      <c r="B150" s="5">
        <v>1682.0</v>
      </c>
      <c r="C150" s="6">
        <v>1516.55105633804</v>
      </c>
      <c r="D150" s="6">
        <f t="shared" si="1"/>
        <v>165.4489437</v>
      </c>
      <c r="E150" s="6">
        <f t="shared" si="2"/>
        <v>27373.35296</v>
      </c>
      <c r="H150" s="8">
        <f t="shared" si="3"/>
        <v>1616.666667</v>
      </c>
      <c r="I150" s="6">
        <f t="shared" si="4"/>
        <v>1610.5</v>
      </c>
      <c r="J150" s="8">
        <f t="shared" si="5"/>
        <v>1571.571429</v>
      </c>
    </row>
    <row r="151" ht="15.75" customHeight="1">
      <c r="A151" s="4">
        <v>43949.0</v>
      </c>
      <c r="B151" s="5">
        <v>1683.0</v>
      </c>
      <c r="C151" s="6">
        <v>1516.55105633804</v>
      </c>
      <c r="D151" s="6">
        <f t="shared" si="1"/>
        <v>166.4489437</v>
      </c>
      <c r="E151" s="6">
        <f t="shared" si="2"/>
        <v>27705.25085</v>
      </c>
      <c r="H151" s="8">
        <f t="shared" si="3"/>
        <v>1595</v>
      </c>
      <c r="I151" s="6">
        <f t="shared" si="4"/>
        <v>1626.5</v>
      </c>
      <c r="J151" s="8">
        <f t="shared" si="5"/>
        <v>1585.190476</v>
      </c>
    </row>
    <row r="152" ht="15.75" customHeight="1">
      <c r="A152" s="4">
        <v>43950.0</v>
      </c>
      <c r="B152" s="5">
        <v>1420.0</v>
      </c>
      <c r="C152" s="6">
        <v>1516.55105633804</v>
      </c>
      <c r="D152" s="6">
        <f t="shared" si="1"/>
        <v>-96.55105634</v>
      </c>
      <c r="E152" s="6">
        <f t="shared" si="2"/>
        <v>9322.10648</v>
      </c>
      <c r="H152" s="8">
        <f t="shared" si="3"/>
        <v>1586.666667</v>
      </c>
      <c r="I152" s="6">
        <f t="shared" si="4"/>
        <v>1608.75</v>
      </c>
      <c r="J152" s="8">
        <f t="shared" si="5"/>
        <v>1606.428571</v>
      </c>
    </row>
    <row r="153" ht="15.75" customHeight="1">
      <c r="A153" s="4">
        <v>43951.0</v>
      </c>
      <c r="B153" s="5">
        <v>1657.0</v>
      </c>
      <c r="C153" s="6">
        <v>1516.55105633805</v>
      </c>
      <c r="D153" s="6">
        <f t="shared" si="1"/>
        <v>140.4489437</v>
      </c>
      <c r="E153" s="6">
        <f t="shared" si="2"/>
        <v>19725.90578</v>
      </c>
      <c r="H153" s="8">
        <f t="shared" si="3"/>
        <v>1607.666667</v>
      </c>
      <c r="I153" s="6">
        <f t="shared" si="4"/>
        <v>1693.75</v>
      </c>
      <c r="J153" s="8">
        <f t="shared" si="5"/>
        <v>1620.761905</v>
      </c>
    </row>
    <row r="154" ht="15.75" customHeight="1">
      <c r="A154" s="4">
        <v>43952.0</v>
      </c>
      <c r="B154" s="5">
        <v>1746.0</v>
      </c>
      <c r="C154" s="6">
        <v>1516.55105633805</v>
      </c>
      <c r="D154" s="6">
        <f t="shared" si="1"/>
        <v>229.4489437</v>
      </c>
      <c r="E154" s="6">
        <f t="shared" si="2"/>
        <v>52646.81775</v>
      </c>
      <c r="H154" s="8">
        <f t="shared" si="3"/>
        <v>1671.666667</v>
      </c>
      <c r="I154" s="6">
        <f t="shared" si="4"/>
        <v>1717.25</v>
      </c>
      <c r="J154" s="8">
        <f t="shared" si="5"/>
        <v>1617.52381</v>
      </c>
    </row>
    <row r="155" ht="15.75" customHeight="1">
      <c r="A155" s="4">
        <v>43953.0</v>
      </c>
      <c r="B155" s="5">
        <v>1612.0</v>
      </c>
      <c r="C155" s="6">
        <v>1516.55105633805</v>
      </c>
      <c r="D155" s="6">
        <f t="shared" si="1"/>
        <v>95.44894366</v>
      </c>
      <c r="E155" s="6">
        <f t="shared" si="2"/>
        <v>9110.500846</v>
      </c>
      <c r="H155" s="8">
        <f t="shared" si="3"/>
        <v>1706</v>
      </c>
      <c r="I155" s="6">
        <f t="shared" si="4"/>
        <v>1652.5</v>
      </c>
      <c r="J155" s="8">
        <f t="shared" si="5"/>
        <v>1627.285714</v>
      </c>
    </row>
    <row r="156" ht="15.75" customHeight="1">
      <c r="A156" s="4">
        <v>43954.0</v>
      </c>
      <c r="B156" s="5">
        <v>1760.0</v>
      </c>
      <c r="C156" s="6">
        <v>1516.55105633805</v>
      </c>
      <c r="D156" s="6">
        <f t="shared" si="1"/>
        <v>243.4489437</v>
      </c>
      <c r="E156" s="6">
        <f t="shared" si="2"/>
        <v>59267.38817</v>
      </c>
      <c r="H156" s="8">
        <f t="shared" si="3"/>
        <v>1707.666667</v>
      </c>
      <c r="I156" s="6">
        <f t="shared" si="4"/>
        <v>1695.5</v>
      </c>
      <c r="J156" s="8">
        <f t="shared" si="5"/>
        <v>1630.333333</v>
      </c>
    </row>
    <row r="157" ht="15.75" customHeight="1">
      <c r="A157" s="4">
        <v>43955.0</v>
      </c>
      <c r="B157" s="5">
        <v>1751.0</v>
      </c>
      <c r="C157" s="6">
        <v>1516.55105633805</v>
      </c>
      <c r="D157" s="6">
        <f t="shared" si="1"/>
        <v>234.4489437</v>
      </c>
      <c r="E157" s="6">
        <f t="shared" si="2"/>
        <v>54966.30718</v>
      </c>
      <c r="H157" s="8">
        <f t="shared" si="3"/>
        <v>1666</v>
      </c>
      <c r="I157" s="6">
        <f t="shared" si="4"/>
        <v>1600.5</v>
      </c>
      <c r="J157" s="8">
        <f t="shared" si="5"/>
        <v>1641.190476</v>
      </c>
    </row>
    <row r="158" ht="15.75" customHeight="1">
      <c r="A158" s="4">
        <v>43956.0</v>
      </c>
      <c r="B158" s="5">
        <v>1487.0</v>
      </c>
      <c r="C158" s="6">
        <v>1516.55105633805</v>
      </c>
      <c r="D158" s="6">
        <f t="shared" si="1"/>
        <v>-29.55105634</v>
      </c>
      <c r="E158" s="6">
        <f t="shared" si="2"/>
        <v>873.2649307</v>
      </c>
      <c r="H158" s="8">
        <f t="shared" si="3"/>
        <v>1674</v>
      </c>
      <c r="I158" s="6">
        <f t="shared" si="4"/>
        <v>1593.25</v>
      </c>
      <c r="J158" s="8">
        <f t="shared" si="5"/>
        <v>1635.285714</v>
      </c>
    </row>
    <row r="159" ht="15.75" customHeight="1">
      <c r="A159" s="4">
        <v>43957.0</v>
      </c>
      <c r="B159" s="5">
        <v>1784.0</v>
      </c>
      <c r="C159" s="6">
        <v>1516.55105633805</v>
      </c>
      <c r="D159" s="6">
        <f t="shared" si="1"/>
        <v>267.4489437</v>
      </c>
      <c r="E159" s="6">
        <f t="shared" si="2"/>
        <v>71528.93747</v>
      </c>
      <c r="H159" s="8">
        <f t="shared" si="3"/>
        <v>1550.333333</v>
      </c>
      <c r="I159" s="6">
        <f t="shared" si="4"/>
        <v>1661</v>
      </c>
      <c r="J159" s="8">
        <f t="shared" si="5"/>
        <v>1631.952381</v>
      </c>
    </row>
    <row r="160" ht="15.75" customHeight="1">
      <c r="A160" s="4">
        <v>43958.0</v>
      </c>
      <c r="B160" s="5">
        <v>1380.0</v>
      </c>
      <c r="C160" s="6">
        <v>1516.55105633805</v>
      </c>
      <c r="D160" s="6">
        <f t="shared" si="1"/>
        <v>-136.5510563</v>
      </c>
      <c r="E160" s="6">
        <f t="shared" si="2"/>
        <v>18646.19099</v>
      </c>
      <c r="H160" s="8">
        <f t="shared" si="3"/>
        <v>1628.666667</v>
      </c>
      <c r="I160" s="6">
        <f t="shared" si="4"/>
        <v>1648.25</v>
      </c>
      <c r="J160" s="8">
        <f t="shared" si="5"/>
        <v>1647.095238</v>
      </c>
    </row>
    <row r="161" ht="15.75" customHeight="1">
      <c r="A161" s="4">
        <v>43959.0</v>
      </c>
      <c r="B161" s="5">
        <v>1722.0</v>
      </c>
      <c r="C161" s="6">
        <v>1516.55105633805</v>
      </c>
      <c r="D161" s="6">
        <f t="shared" si="1"/>
        <v>205.4489437</v>
      </c>
      <c r="E161" s="6">
        <f t="shared" si="2"/>
        <v>42209.26845</v>
      </c>
      <c r="H161" s="8">
        <f t="shared" si="3"/>
        <v>1620</v>
      </c>
      <c r="I161" s="6">
        <f t="shared" si="4"/>
        <v>1731.25</v>
      </c>
      <c r="J161" s="8">
        <f t="shared" si="5"/>
        <v>1630.952381</v>
      </c>
    </row>
    <row r="162" ht="15.75" customHeight="1">
      <c r="A162" s="4">
        <v>43960.0</v>
      </c>
      <c r="B162" s="5">
        <v>1758.0</v>
      </c>
      <c r="C162" s="6">
        <v>1516.55105633805</v>
      </c>
      <c r="D162" s="6">
        <f t="shared" si="1"/>
        <v>241.4489437</v>
      </c>
      <c r="E162" s="6">
        <f t="shared" si="2"/>
        <v>58297.5924</v>
      </c>
      <c r="H162" s="8">
        <f t="shared" si="3"/>
        <v>1737.666667</v>
      </c>
      <c r="I162" s="6">
        <f t="shared" si="4"/>
        <v>1690.75</v>
      </c>
      <c r="J162" s="8">
        <f t="shared" si="5"/>
        <v>1619.238095</v>
      </c>
    </row>
    <row r="163" ht="15.75" customHeight="1">
      <c r="A163" s="4">
        <v>43961.0</v>
      </c>
      <c r="B163" s="5">
        <v>1733.0</v>
      </c>
      <c r="C163" s="6">
        <v>1516.55105633805</v>
      </c>
      <c r="D163" s="6">
        <f t="shared" si="1"/>
        <v>216.4489437</v>
      </c>
      <c r="E163" s="6">
        <f t="shared" si="2"/>
        <v>46850.14521</v>
      </c>
      <c r="H163" s="8">
        <f t="shared" si="3"/>
        <v>1734.333333</v>
      </c>
      <c r="I163" s="6">
        <f t="shared" si="4"/>
        <v>1636.25</v>
      </c>
      <c r="J163" s="8">
        <f t="shared" si="5"/>
        <v>1632.380952</v>
      </c>
    </row>
    <row r="164" ht="15.75" customHeight="1">
      <c r="A164" s="4">
        <v>43962.0</v>
      </c>
      <c r="B164" s="5">
        <v>1712.0</v>
      </c>
      <c r="C164" s="6">
        <v>1516.55105633805</v>
      </c>
      <c r="D164" s="6">
        <f t="shared" si="1"/>
        <v>195.4489437</v>
      </c>
      <c r="E164" s="6">
        <f t="shared" si="2"/>
        <v>38200.28958</v>
      </c>
      <c r="H164" s="8">
        <f t="shared" si="3"/>
        <v>1668.333333</v>
      </c>
      <c r="I164" s="6">
        <f t="shared" si="4"/>
        <v>1623</v>
      </c>
      <c r="J164" s="8">
        <f t="shared" si="5"/>
        <v>1633.285714</v>
      </c>
    </row>
    <row r="165" ht="15.75" customHeight="1">
      <c r="A165" s="4">
        <v>43963.0</v>
      </c>
      <c r="B165" s="5">
        <v>1560.0</v>
      </c>
      <c r="C165" s="6">
        <v>1516.55105633805</v>
      </c>
      <c r="D165" s="6">
        <f t="shared" si="1"/>
        <v>43.44894366</v>
      </c>
      <c r="E165" s="6">
        <f t="shared" si="2"/>
        <v>1887.810705</v>
      </c>
      <c r="H165" s="8">
        <f t="shared" si="3"/>
        <v>1604</v>
      </c>
      <c r="I165" s="6">
        <f t="shared" si="4"/>
        <v>1568.25</v>
      </c>
      <c r="J165" s="8">
        <f t="shared" si="5"/>
        <v>1628.857143</v>
      </c>
    </row>
    <row r="166" ht="15.75" customHeight="1">
      <c r="A166" s="4">
        <v>43964.0</v>
      </c>
      <c r="B166" s="5">
        <v>1540.0</v>
      </c>
      <c r="C166" s="6">
        <v>1516.55105633805</v>
      </c>
      <c r="D166" s="6">
        <f t="shared" si="1"/>
        <v>23.44894366</v>
      </c>
      <c r="E166" s="6">
        <f t="shared" si="2"/>
        <v>549.8529589</v>
      </c>
      <c r="H166" s="8">
        <f t="shared" si="3"/>
        <v>1593.333333</v>
      </c>
      <c r="I166" s="6">
        <f t="shared" si="4"/>
        <v>1584.75</v>
      </c>
      <c r="J166" s="8">
        <f t="shared" si="5"/>
        <v>1629.047619</v>
      </c>
    </row>
    <row r="167" ht="15.75" customHeight="1">
      <c r="A167" s="4">
        <v>43965.0</v>
      </c>
      <c r="B167" s="5">
        <v>1680.0</v>
      </c>
      <c r="C167" s="6">
        <v>1516.55105633805</v>
      </c>
      <c r="D167" s="6">
        <f t="shared" si="1"/>
        <v>163.4489437</v>
      </c>
      <c r="E167" s="6">
        <f t="shared" si="2"/>
        <v>26715.55718</v>
      </c>
      <c r="H167" s="8">
        <f t="shared" si="3"/>
        <v>1571</v>
      </c>
      <c r="I167" s="6">
        <f t="shared" si="4"/>
        <v>1650.5</v>
      </c>
      <c r="J167" s="8">
        <f t="shared" si="5"/>
        <v>1626.02381</v>
      </c>
    </row>
    <row r="168" ht="15.75" customHeight="1">
      <c r="A168" s="4">
        <v>43966.0</v>
      </c>
      <c r="B168" s="5">
        <v>1493.0</v>
      </c>
      <c r="C168" s="6">
        <v>1516.55105633805</v>
      </c>
      <c r="D168" s="6">
        <f t="shared" si="1"/>
        <v>-23.55105634</v>
      </c>
      <c r="E168" s="6">
        <f t="shared" si="2"/>
        <v>554.6522546</v>
      </c>
      <c r="H168" s="8">
        <f t="shared" si="3"/>
        <v>1599.666667</v>
      </c>
      <c r="I168" s="6">
        <f t="shared" si="4"/>
        <v>1566.25</v>
      </c>
      <c r="J168" s="8">
        <f t="shared" si="5"/>
        <v>1627.261905</v>
      </c>
    </row>
    <row r="169" ht="15.75" customHeight="1">
      <c r="A169" s="4">
        <v>43967.0</v>
      </c>
      <c r="B169" s="5">
        <v>1626.0</v>
      </c>
      <c r="C169" s="6">
        <v>1516.55105633805</v>
      </c>
      <c r="D169" s="6">
        <f t="shared" si="1"/>
        <v>109.4489437</v>
      </c>
      <c r="E169" s="6">
        <f t="shared" si="2"/>
        <v>11979.07127</v>
      </c>
      <c r="H169" s="8">
        <f t="shared" si="3"/>
        <v>1640.666667</v>
      </c>
      <c r="I169" s="6">
        <f t="shared" si="4"/>
        <v>1552.25</v>
      </c>
      <c r="J169" s="8">
        <f t="shared" si="5"/>
        <v>1634.690476</v>
      </c>
    </row>
    <row r="170" ht="15.75" customHeight="1">
      <c r="A170" s="4">
        <v>43968.0</v>
      </c>
      <c r="B170" s="5">
        <v>1803.0</v>
      </c>
      <c r="C170" s="6">
        <v>1516.55105633805</v>
      </c>
      <c r="D170" s="6">
        <f t="shared" si="1"/>
        <v>286.4489437</v>
      </c>
      <c r="E170" s="6">
        <f t="shared" si="2"/>
        <v>82052.99733</v>
      </c>
      <c r="H170" s="8">
        <f t="shared" si="3"/>
        <v>1590.666667</v>
      </c>
      <c r="I170" s="6">
        <f t="shared" si="4"/>
        <v>1569.75</v>
      </c>
      <c r="J170" s="8">
        <f t="shared" si="5"/>
        <v>1619.119048</v>
      </c>
    </row>
    <row r="171" ht="15.75" customHeight="1">
      <c r="A171" s="4">
        <v>43969.0</v>
      </c>
      <c r="B171" s="5">
        <v>1343.0</v>
      </c>
      <c r="C171" s="6">
        <v>1516.55105633805</v>
      </c>
      <c r="D171" s="6">
        <f t="shared" si="1"/>
        <v>-173.5510563</v>
      </c>
      <c r="E171" s="6">
        <f t="shared" si="2"/>
        <v>30119.96916</v>
      </c>
      <c r="H171" s="8">
        <f t="shared" si="3"/>
        <v>1527.666667</v>
      </c>
      <c r="I171" s="6">
        <f t="shared" si="4"/>
        <v>1538</v>
      </c>
      <c r="J171" s="8">
        <f t="shared" si="5"/>
        <v>1622.119048</v>
      </c>
    </row>
    <row r="172" ht="15.75" customHeight="1">
      <c r="A172" s="4">
        <v>43970.0</v>
      </c>
      <c r="B172" s="5">
        <v>1437.0</v>
      </c>
      <c r="C172" s="6">
        <v>1516.55105633805</v>
      </c>
      <c r="D172" s="6">
        <f t="shared" si="1"/>
        <v>-79.55105634</v>
      </c>
      <c r="E172" s="6">
        <f t="shared" si="2"/>
        <v>6328.370564</v>
      </c>
      <c r="H172" s="8">
        <f t="shared" si="3"/>
        <v>1492</v>
      </c>
      <c r="I172" s="6">
        <f t="shared" si="4"/>
        <v>1615.5</v>
      </c>
      <c r="J172" s="8">
        <f t="shared" si="5"/>
        <v>1605.833333</v>
      </c>
    </row>
    <row r="173" ht="15.75" customHeight="1">
      <c r="A173" s="4">
        <v>43971.0</v>
      </c>
      <c r="B173" s="5">
        <v>1696.0</v>
      </c>
      <c r="C173" s="6">
        <v>1516.55105633805</v>
      </c>
      <c r="D173" s="6">
        <f t="shared" si="1"/>
        <v>179.4489437</v>
      </c>
      <c r="E173" s="6">
        <f t="shared" si="2"/>
        <v>32201.92338</v>
      </c>
      <c r="H173" s="8">
        <f t="shared" si="3"/>
        <v>1603</v>
      </c>
      <c r="I173" s="6">
        <f t="shared" si="4"/>
        <v>1660.25</v>
      </c>
      <c r="J173" s="8">
        <f t="shared" si="5"/>
        <v>1603.02381</v>
      </c>
    </row>
    <row r="174" ht="15.75" customHeight="1">
      <c r="A174" s="4">
        <v>43972.0</v>
      </c>
      <c r="B174" s="5">
        <v>1676.0</v>
      </c>
      <c r="C174" s="6">
        <v>1516.55105633805</v>
      </c>
      <c r="D174" s="6">
        <f t="shared" si="1"/>
        <v>159.4489437</v>
      </c>
      <c r="E174" s="6">
        <f t="shared" si="2"/>
        <v>25423.96563</v>
      </c>
      <c r="H174" s="8">
        <f t="shared" si="3"/>
        <v>1675</v>
      </c>
      <c r="I174" s="6">
        <f t="shared" si="4"/>
        <v>1660.375</v>
      </c>
      <c r="J174" s="8">
        <f t="shared" si="5"/>
        <v>1605.452381</v>
      </c>
    </row>
    <row r="175" ht="15.75" customHeight="1">
      <c r="A175" s="4">
        <v>43973.0</v>
      </c>
      <c r="B175" s="5">
        <v>1653.0</v>
      </c>
      <c r="C175" s="6">
        <v>1516.55105633805</v>
      </c>
      <c r="D175" s="6">
        <f t="shared" si="1"/>
        <v>136.4489437</v>
      </c>
      <c r="E175" s="6">
        <f t="shared" si="2"/>
        <v>18618.31423</v>
      </c>
      <c r="H175" s="8">
        <f t="shared" si="3"/>
        <v>1648.333333</v>
      </c>
      <c r="I175" s="6">
        <f t="shared" si="4"/>
        <v>1685.625</v>
      </c>
      <c r="J175" s="8">
        <f t="shared" si="5"/>
        <v>1598.452381</v>
      </c>
    </row>
    <row r="176" ht="15.75" customHeight="1">
      <c r="A176" s="4">
        <v>43974.0</v>
      </c>
      <c r="B176" s="5">
        <v>1616.0</v>
      </c>
      <c r="C176" s="6">
        <v>1516.55105633805</v>
      </c>
      <c r="D176" s="6">
        <f t="shared" si="1"/>
        <v>99.44894366</v>
      </c>
      <c r="E176" s="6">
        <f t="shared" si="2"/>
        <v>9890.092395</v>
      </c>
      <c r="H176" s="8">
        <f t="shared" si="3"/>
        <v>1655.166667</v>
      </c>
      <c r="I176" s="6">
        <f t="shared" si="4"/>
        <v>1683.125</v>
      </c>
      <c r="J176" s="8">
        <f t="shared" si="5"/>
        <v>1609.071429</v>
      </c>
    </row>
    <row r="177" ht="15.75" customHeight="1">
      <c r="A177" s="4">
        <v>43975.0</v>
      </c>
      <c r="B177" s="5">
        <v>1696.5</v>
      </c>
      <c r="C177" s="6">
        <v>1516.55105633805</v>
      </c>
      <c r="D177" s="6">
        <f t="shared" si="1"/>
        <v>179.9489437</v>
      </c>
      <c r="E177" s="6">
        <f t="shared" si="2"/>
        <v>32381.62233</v>
      </c>
      <c r="H177" s="8">
        <f t="shared" si="3"/>
        <v>1696.5</v>
      </c>
      <c r="I177" s="6">
        <f t="shared" si="4"/>
        <v>1643.375</v>
      </c>
      <c r="J177" s="8">
        <f t="shared" si="5"/>
        <v>1612.166667</v>
      </c>
    </row>
    <row r="178" ht="15.75" customHeight="1">
      <c r="A178" s="4">
        <v>43976.0</v>
      </c>
      <c r="B178" s="5">
        <v>1777.0</v>
      </c>
      <c r="C178" s="6">
        <v>1516.55105633805</v>
      </c>
      <c r="D178" s="6">
        <f t="shared" si="1"/>
        <v>260.4489437</v>
      </c>
      <c r="E178" s="6">
        <f t="shared" si="2"/>
        <v>67833.65225</v>
      </c>
      <c r="H178" s="8">
        <f t="shared" si="3"/>
        <v>1705.5</v>
      </c>
      <c r="I178" s="6">
        <f t="shared" si="4"/>
        <v>1580</v>
      </c>
      <c r="J178" s="8">
        <f t="shared" si="5"/>
        <v>1596.5</v>
      </c>
    </row>
    <row r="179" ht="15.75" customHeight="1">
      <c r="A179" s="4">
        <v>43977.0</v>
      </c>
      <c r="B179" s="5">
        <v>1643.0</v>
      </c>
      <c r="C179" s="6">
        <v>1516.55105633805</v>
      </c>
      <c r="D179" s="6">
        <f t="shared" si="1"/>
        <v>126.4489437</v>
      </c>
      <c r="E179" s="6">
        <f t="shared" si="2"/>
        <v>15989.33535</v>
      </c>
      <c r="H179" s="8">
        <f t="shared" si="3"/>
        <v>1625.666667</v>
      </c>
      <c r="I179" s="6">
        <f t="shared" si="4"/>
        <v>1480.75</v>
      </c>
      <c r="J179" s="8">
        <f t="shared" si="5"/>
        <v>1611.642857</v>
      </c>
    </row>
    <row r="180" ht="15.75" customHeight="1">
      <c r="A180" s="4">
        <v>43978.0</v>
      </c>
      <c r="B180" s="5">
        <v>1457.0</v>
      </c>
      <c r="C180" s="6">
        <v>1516.55105633805</v>
      </c>
      <c r="D180" s="6">
        <f t="shared" si="1"/>
        <v>-59.55105634</v>
      </c>
      <c r="E180" s="6">
        <f t="shared" si="2"/>
        <v>3546.328311</v>
      </c>
      <c r="H180" s="8">
        <f t="shared" si="3"/>
        <v>1514.333333</v>
      </c>
      <c r="I180" s="6">
        <f t="shared" si="4"/>
        <v>1494.75</v>
      </c>
      <c r="J180" s="8">
        <f t="shared" si="5"/>
        <v>1619.166667</v>
      </c>
    </row>
    <row r="181" ht="15.75" customHeight="1">
      <c r="A181" s="4">
        <v>43979.0</v>
      </c>
      <c r="B181" s="5">
        <v>1443.0</v>
      </c>
      <c r="C181" s="6">
        <v>1516.55105633805</v>
      </c>
      <c r="D181" s="6">
        <f t="shared" si="1"/>
        <v>-73.55105634</v>
      </c>
      <c r="E181" s="6">
        <f t="shared" si="2"/>
        <v>5409.757888</v>
      </c>
      <c r="H181" s="8">
        <f t="shared" si="3"/>
        <v>1426.666667</v>
      </c>
      <c r="I181" s="6">
        <f t="shared" si="4"/>
        <v>1576.5</v>
      </c>
      <c r="J181" s="8">
        <f t="shared" si="5"/>
        <v>1603.97619</v>
      </c>
    </row>
    <row r="182" ht="15.75" customHeight="1">
      <c r="A182" s="4">
        <v>43980.0</v>
      </c>
      <c r="B182" s="5">
        <v>1380.0</v>
      </c>
      <c r="C182" s="6">
        <v>1516.55105633805</v>
      </c>
      <c r="D182" s="6">
        <f t="shared" si="1"/>
        <v>-136.5510563</v>
      </c>
      <c r="E182" s="6">
        <f t="shared" si="2"/>
        <v>18646.19099</v>
      </c>
      <c r="H182" s="8">
        <f t="shared" si="3"/>
        <v>1507.333333</v>
      </c>
      <c r="I182" s="6">
        <f t="shared" si="4"/>
        <v>1607</v>
      </c>
      <c r="J182" s="8">
        <f t="shared" si="5"/>
        <v>1605.642857</v>
      </c>
    </row>
    <row r="183" ht="15.75" customHeight="1">
      <c r="A183" s="4">
        <v>43981.0</v>
      </c>
      <c r="B183" s="5">
        <v>1699.0</v>
      </c>
      <c r="C183" s="6">
        <v>1516.55105633805</v>
      </c>
      <c r="D183" s="6">
        <f t="shared" si="1"/>
        <v>182.4489437</v>
      </c>
      <c r="E183" s="6">
        <f t="shared" si="2"/>
        <v>33287.61704</v>
      </c>
      <c r="H183" s="8">
        <f t="shared" si="3"/>
        <v>1621</v>
      </c>
      <c r="I183" s="6">
        <f t="shared" si="4"/>
        <v>1707.75</v>
      </c>
      <c r="J183" s="8">
        <f t="shared" si="5"/>
        <v>1614.214286</v>
      </c>
    </row>
    <row r="184" ht="15.75" customHeight="1">
      <c r="A184" s="4">
        <v>43982.0</v>
      </c>
      <c r="B184" s="5">
        <v>1784.0</v>
      </c>
      <c r="C184" s="6">
        <v>1516.55105633805</v>
      </c>
      <c r="D184" s="6">
        <f t="shared" si="1"/>
        <v>267.4489437</v>
      </c>
      <c r="E184" s="6">
        <f t="shared" si="2"/>
        <v>71528.93747</v>
      </c>
      <c r="H184" s="8">
        <f t="shared" si="3"/>
        <v>1682.666667</v>
      </c>
      <c r="I184" s="6">
        <f t="shared" si="4"/>
        <v>1684.25</v>
      </c>
      <c r="J184" s="8">
        <f t="shared" si="5"/>
        <v>1614.071429</v>
      </c>
    </row>
    <row r="185" ht="15.75" customHeight="1">
      <c r="A185" s="4">
        <v>43983.0</v>
      </c>
      <c r="B185" s="5">
        <v>1565.0</v>
      </c>
      <c r="C185" s="6">
        <v>1516.55105633805</v>
      </c>
      <c r="D185" s="6">
        <f t="shared" si="1"/>
        <v>48.44894366</v>
      </c>
      <c r="E185" s="6">
        <f t="shared" si="2"/>
        <v>2347.300142</v>
      </c>
      <c r="H185" s="8">
        <f t="shared" si="3"/>
        <v>1710.666667</v>
      </c>
      <c r="I185" s="6">
        <f t="shared" si="4"/>
        <v>1576</v>
      </c>
      <c r="J185" s="8">
        <f t="shared" si="5"/>
        <v>1604.02381</v>
      </c>
    </row>
    <row r="186" ht="15.75" customHeight="1">
      <c r="A186" s="4">
        <v>43984.0</v>
      </c>
      <c r="B186" s="5">
        <v>1783.0</v>
      </c>
      <c r="C186" s="6">
        <v>1516.55105633805</v>
      </c>
      <c r="D186" s="6">
        <f t="shared" si="1"/>
        <v>266.4489437</v>
      </c>
      <c r="E186" s="6">
        <f t="shared" si="2"/>
        <v>70995.03958</v>
      </c>
      <c r="H186" s="8">
        <f t="shared" si="3"/>
        <v>1651</v>
      </c>
      <c r="I186" s="6">
        <f t="shared" si="4"/>
        <v>1637.5</v>
      </c>
      <c r="J186" s="8">
        <f t="shared" si="5"/>
        <v>1594.404762</v>
      </c>
    </row>
    <row r="187" ht="15.75" customHeight="1">
      <c r="A187" s="4">
        <v>43985.0</v>
      </c>
      <c r="B187" s="5">
        <v>1605.0</v>
      </c>
      <c r="C187" s="6">
        <v>1516.55105633805</v>
      </c>
      <c r="D187" s="6">
        <f t="shared" si="1"/>
        <v>88.44894366</v>
      </c>
      <c r="E187" s="6">
        <f t="shared" si="2"/>
        <v>7823.215635</v>
      </c>
      <c r="H187" s="8">
        <f t="shared" si="3"/>
        <v>1579.666667</v>
      </c>
      <c r="I187" s="6">
        <f t="shared" si="4"/>
        <v>1637.75</v>
      </c>
      <c r="J187" s="8">
        <f t="shared" si="5"/>
        <v>1591.452381</v>
      </c>
    </row>
    <row r="188" ht="15.75" customHeight="1">
      <c r="A188" s="4">
        <v>43986.0</v>
      </c>
      <c r="B188" s="5">
        <v>1351.0</v>
      </c>
      <c r="C188" s="6">
        <v>1516.55105633805</v>
      </c>
      <c r="D188" s="6">
        <f t="shared" si="1"/>
        <v>-165.5510563</v>
      </c>
      <c r="E188" s="6">
        <f t="shared" si="2"/>
        <v>27407.15225</v>
      </c>
      <c r="H188" s="8">
        <f t="shared" si="3"/>
        <v>1589</v>
      </c>
      <c r="I188" s="6">
        <f t="shared" si="4"/>
        <v>1607.5</v>
      </c>
      <c r="J188" s="8">
        <f t="shared" si="5"/>
        <v>1592</v>
      </c>
    </row>
    <row r="189" ht="15.75" customHeight="1">
      <c r="A189" s="4">
        <v>43987.0</v>
      </c>
      <c r="B189" s="5">
        <v>1811.0</v>
      </c>
      <c r="C189" s="6">
        <v>1516.55105633805</v>
      </c>
      <c r="D189" s="6">
        <f t="shared" si="1"/>
        <v>294.4489437</v>
      </c>
      <c r="E189" s="6">
        <f t="shared" si="2"/>
        <v>86700.18042</v>
      </c>
      <c r="H189" s="8">
        <f t="shared" si="3"/>
        <v>1648.666667</v>
      </c>
      <c r="I189" s="6">
        <f t="shared" si="4"/>
        <v>1614.25</v>
      </c>
      <c r="J189" s="8">
        <f t="shared" si="5"/>
        <v>1586.47619</v>
      </c>
    </row>
    <row r="190" ht="15.75" customHeight="1">
      <c r="A190" s="4">
        <v>43988.0</v>
      </c>
      <c r="B190" s="5">
        <v>1784.0</v>
      </c>
      <c r="C190" s="6">
        <v>1516.55105633805</v>
      </c>
      <c r="D190" s="6">
        <f t="shared" si="1"/>
        <v>267.4489437</v>
      </c>
      <c r="E190" s="6">
        <f t="shared" si="2"/>
        <v>71528.93747</v>
      </c>
      <c r="H190" s="8">
        <f t="shared" si="3"/>
        <v>1693</v>
      </c>
      <c r="I190" s="6">
        <f t="shared" si="4"/>
        <v>1565.75</v>
      </c>
      <c r="J190" s="8">
        <f t="shared" si="5"/>
        <v>1591.095238</v>
      </c>
    </row>
    <row r="191" ht="15.75" customHeight="1">
      <c r="A191" s="4">
        <v>43989.0</v>
      </c>
      <c r="B191" s="5">
        <v>1484.0</v>
      </c>
      <c r="C191" s="6">
        <v>1516.55105633805</v>
      </c>
      <c r="D191" s="6">
        <f t="shared" si="1"/>
        <v>-32.55105634</v>
      </c>
      <c r="E191" s="6">
        <f t="shared" si="2"/>
        <v>1059.571269</v>
      </c>
      <c r="H191" s="8">
        <f t="shared" si="3"/>
        <v>1548.666667</v>
      </c>
      <c r="I191" s="6">
        <f t="shared" si="4"/>
        <v>1543</v>
      </c>
      <c r="J191" s="8">
        <f t="shared" si="5"/>
        <v>1600.904762</v>
      </c>
    </row>
    <row r="192" ht="15.75" customHeight="1">
      <c r="A192" s="4">
        <v>43990.0</v>
      </c>
      <c r="B192" s="5">
        <v>1378.0</v>
      </c>
      <c r="C192" s="6">
        <v>1516.55105633805</v>
      </c>
      <c r="D192" s="6">
        <f t="shared" si="1"/>
        <v>-138.5510563</v>
      </c>
      <c r="E192" s="6">
        <f t="shared" si="2"/>
        <v>19196.39521</v>
      </c>
      <c r="H192" s="8">
        <f t="shared" si="3"/>
        <v>1493</v>
      </c>
      <c r="I192" s="6">
        <f t="shared" si="4"/>
        <v>1538.25</v>
      </c>
      <c r="J192" s="8">
        <f t="shared" si="5"/>
        <v>1615.285714</v>
      </c>
    </row>
    <row r="193" ht="15.75" customHeight="1">
      <c r="A193" s="4">
        <v>43991.0</v>
      </c>
      <c r="B193" s="5">
        <v>1617.0</v>
      </c>
      <c r="C193" s="6">
        <v>1516.55105633805</v>
      </c>
      <c r="D193" s="6">
        <f t="shared" si="1"/>
        <v>100.4489437</v>
      </c>
      <c r="E193" s="6">
        <f t="shared" si="2"/>
        <v>10089.99028</v>
      </c>
      <c r="H193" s="8">
        <f t="shared" si="3"/>
        <v>1562.666667</v>
      </c>
      <c r="I193" s="6">
        <f t="shared" si="4"/>
        <v>1556.5</v>
      </c>
      <c r="J193" s="8">
        <f t="shared" si="5"/>
        <v>1626.904762</v>
      </c>
    </row>
    <row r="194" ht="15.75" customHeight="1">
      <c r="A194" s="4">
        <v>43992.0</v>
      </c>
      <c r="B194" s="5">
        <v>1693.0</v>
      </c>
      <c r="C194" s="6">
        <v>1516.55105633805</v>
      </c>
      <c r="D194" s="6">
        <f t="shared" si="1"/>
        <v>176.4489437</v>
      </c>
      <c r="E194" s="6">
        <f t="shared" si="2"/>
        <v>31134.22972</v>
      </c>
      <c r="H194" s="8">
        <f t="shared" si="3"/>
        <v>1591.666667</v>
      </c>
      <c r="I194" s="6">
        <f t="shared" si="4"/>
        <v>1540.75</v>
      </c>
      <c r="J194" s="8">
        <f t="shared" si="5"/>
        <v>1620.571429</v>
      </c>
    </row>
    <row r="195" ht="15.75" customHeight="1">
      <c r="A195" s="4">
        <v>43993.0</v>
      </c>
      <c r="B195" s="5">
        <v>1465.0</v>
      </c>
      <c r="C195" s="6">
        <v>1516.55105633805</v>
      </c>
      <c r="D195" s="6">
        <f t="shared" si="1"/>
        <v>-51.55105634</v>
      </c>
      <c r="E195" s="6">
        <f t="shared" si="2"/>
        <v>2657.51141</v>
      </c>
      <c r="H195" s="8">
        <f t="shared" si="3"/>
        <v>1536.333333</v>
      </c>
      <c r="I195" s="6">
        <f t="shared" si="4"/>
        <v>1544.5</v>
      </c>
      <c r="J195" s="8">
        <f t="shared" si="5"/>
        <v>1615.095238</v>
      </c>
    </row>
    <row r="196" ht="15.75" customHeight="1">
      <c r="A196" s="4">
        <v>43994.0</v>
      </c>
      <c r="B196" s="5">
        <v>1451.0</v>
      </c>
      <c r="C196" s="6">
        <v>1516.55105633805</v>
      </c>
      <c r="D196" s="6">
        <f t="shared" si="1"/>
        <v>-65.55105634</v>
      </c>
      <c r="E196" s="6">
        <f t="shared" si="2"/>
        <v>4296.940987</v>
      </c>
      <c r="H196" s="8">
        <f t="shared" si="3"/>
        <v>1490</v>
      </c>
      <c r="I196" s="6">
        <f t="shared" si="4"/>
        <v>1593.5</v>
      </c>
      <c r="J196" s="8">
        <f t="shared" si="5"/>
        <v>1609.571429</v>
      </c>
    </row>
    <row r="197" ht="15.75" customHeight="1">
      <c r="A197" s="4">
        <v>43995.0</v>
      </c>
      <c r="B197" s="5">
        <v>1554.0</v>
      </c>
      <c r="C197" s="6">
        <v>1516.55105633805</v>
      </c>
      <c r="D197" s="6">
        <f t="shared" si="1"/>
        <v>37.44894366</v>
      </c>
      <c r="E197" s="6">
        <f t="shared" si="2"/>
        <v>1402.423381</v>
      </c>
      <c r="H197" s="8">
        <f t="shared" si="3"/>
        <v>1571</v>
      </c>
      <c r="I197" s="6">
        <f t="shared" si="4"/>
        <v>1665.75</v>
      </c>
      <c r="J197" s="8">
        <f t="shared" si="5"/>
        <v>1602.47619</v>
      </c>
    </row>
    <row r="198" ht="15.75" customHeight="1">
      <c r="A198" s="4">
        <v>43996.0</v>
      </c>
      <c r="B198" s="5">
        <v>1708.0</v>
      </c>
      <c r="C198" s="6">
        <v>1516.55105633805</v>
      </c>
      <c r="D198" s="6">
        <f t="shared" si="1"/>
        <v>191.4489437</v>
      </c>
      <c r="E198" s="6">
        <f t="shared" si="2"/>
        <v>36652.69803</v>
      </c>
      <c r="H198" s="8">
        <f t="shared" si="3"/>
        <v>1641</v>
      </c>
      <c r="I198" s="6">
        <f t="shared" si="4"/>
        <v>1693</v>
      </c>
      <c r="J198" s="8">
        <f t="shared" si="5"/>
        <v>1606.809524</v>
      </c>
    </row>
    <row r="199" ht="15.75" customHeight="1">
      <c r="A199" s="4">
        <v>43997.0</v>
      </c>
      <c r="B199" s="5">
        <v>1661.0</v>
      </c>
      <c r="C199" s="6">
        <v>1516.55105633805</v>
      </c>
      <c r="D199" s="6">
        <f t="shared" si="1"/>
        <v>144.4489437</v>
      </c>
      <c r="E199" s="6">
        <f t="shared" si="2"/>
        <v>20865.49733</v>
      </c>
      <c r="H199" s="8">
        <f t="shared" si="3"/>
        <v>1703</v>
      </c>
      <c r="I199" s="6">
        <f t="shared" si="4"/>
        <v>1702.25</v>
      </c>
      <c r="J199" s="8">
        <f t="shared" si="5"/>
        <v>1626.190476</v>
      </c>
    </row>
    <row r="200" ht="15.75" customHeight="1">
      <c r="A200" s="4">
        <v>43998.0</v>
      </c>
      <c r="B200" s="5">
        <v>1740.0</v>
      </c>
      <c r="C200" s="6">
        <v>1516.55105633805</v>
      </c>
      <c r="D200" s="6">
        <f t="shared" si="1"/>
        <v>223.4489437</v>
      </c>
      <c r="E200" s="6">
        <f t="shared" si="2"/>
        <v>49929.43042</v>
      </c>
      <c r="H200" s="8">
        <f t="shared" si="3"/>
        <v>1688</v>
      </c>
      <c r="I200" s="6">
        <f t="shared" si="4"/>
        <v>1693</v>
      </c>
      <c r="J200" s="8">
        <f t="shared" si="5"/>
        <v>1619.190476</v>
      </c>
    </row>
    <row r="201" ht="15.75" customHeight="1">
      <c r="A201" s="4">
        <v>43999.0</v>
      </c>
      <c r="B201" s="5">
        <v>1663.0</v>
      </c>
      <c r="C201" s="6">
        <v>1516.55105633805</v>
      </c>
      <c r="D201" s="6">
        <f t="shared" si="1"/>
        <v>146.4489437</v>
      </c>
      <c r="E201" s="6">
        <f t="shared" si="2"/>
        <v>21447.2931</v>
      </c>
      <c r="H201" s="8">
        <f t="shared" si="3"/>
        <v>1716</v>
      </c>
      <c r="I201" s="6">
        <f t="shared" si="4"/>
        <v>1649.5</v>
      </c>
      <c r="J201" s="8">
        <f t="shared" si="5"/>
        <v>1600.285714</v>
      </c>
    </row>
    <row r="202" ht="15.75" customHeight="1">
      <c r="A202" s="4">
        <v>44000.0</v>
      </c>
      <c r="B202" s="5">
        <v>1745.0</v>
      </c>
      <c r="C202" s="6">
        <v>1516.55105633805</v>
      </c>
      <c r="D202" s="6">
        <f t="shared" si="1"/>
        <v>228.4489437</v>
      </c>
      <c r="E202" s="6">
        <f t="shared" si="2"/>
        <v>52188.91986</v>
      </c>
      <c r="H202" s="8">
        <f t="shared" si="3"/>
        <v>1677.333333</v>
      </c>
      <c r="I202" s="6">
        <f t="shared" si="4"/>
        <v>1651</v>
      </c>
      <c r="J202" s="8">
        <f t="shared" si="5"/>
        <v>1601.857143</v>
      </c>
    </row>
    <row r="203" ht="15.75" customHeight="1">
      <c r="A203" s="4">
        <v>44001.0</v>
      </c>
      <c r="B203" s="5">
        <v>1624.0</v>
      </c>
      <c r="C203" s="6">
        <v>1516.55105633805</v>
      </c>
      <c r="D203" s="6">
        <f t="shared" si="1"/>
        <v>107.4489437</v>
      </c>
      <c r="E203" s="6">
        <f t="shared" si="2"/>
        <v>11545.27549</v>
      </c>
      <c r="H203" s="8">
        <f t="shared" si="3"/>
        <v>1645</v>
      </c>
      <c r="I203" s="6">
        <f t="shared" si="4"/>
        <v>1577</v>
      </c>
      <c r="J203" s="8">
        <f t="shared" si="5"/>
        <v>1602.952381</v>
      </c>
    </row>
    <row r="204" ht="15.75" customHeight="1">
      <c r="A204" s="4">
        <v>44002.0</v>
      </c>
      <c r="B204" s="5">
        <v>1566.0</v>
      </c>
      <c r="C204" s="6">
        <v>1516.55105633805</v>
      </c>
      <c r="D204" s="6">
        <f t="shared" si="1"/>
        <v>49.44894366</v>
      </c>
      <c r="E204" s="6">
        <f t="shared" si="2"/>
        <v>2445.198029</v>
      </c>
      <c r="H204" s="8">
        <f t="shared" si="3"/>
        <v>1619.666667</v>
      </c>
      <c r="I204" s="6">
        <f t="shared" si="4"/>
        <v>1579.5</v>
      </c>
      <c r="J204" s="8">
        <f t="shared" si="5"/>
        <v>1604.285714</v>
      </c>
    </row>
    <row r="205" ht="15.75" customHeight="1">
      <c r="A205" s="4">
        <v>44003.0</v>
      </c>
      <c r="B205" s="5">
        <v>1669.0</v>
      </c>
      <c r="C205" s="6">
        <v>1516.55105633805</v>
      </c>
      <c r="D205" s="6">
        <f t="shared" si="1"/>
        <v>152.4489437</v>
      </c>
      <c r="E205" s="6">
        <f t="shared" si="2"/>
        <v>23240.68042</v>
      </c>
      <c r="H205" s="8">
        <f t="shared" si="3"/>
        <v>1561.333333</v>
      </c>
      <c r="I205" s="6">
        <f t="shared" si="4"/>
        <v>1612</v>
      </c>
      <c r="J205" s="8">
        <f t="shared" si="5"/>
        <v>1584.238095</v>
      </c>
    </row>
    <row r="206" ht="15.75" customHeight="1">
      <c r="A206" s="4">
        <v>44004.0</v>
      </c>
      <c r="B206" s="5">
        <v>1449.0</v>
      </c>
      <c r="C206" s="6">
        <v>1516.55105633805</v>
      </c>
      <c r="D206" s="6">
        <f t="shared" si="1"/>
        <v>-67.55105634</v>
      </c>
      <c r="E206" s="6">
        <f t="shared" si="2"/>
        <v>4563.145212</v>
      </c>
      <c r="H206" s="8">
        <f t="shared" si="3"/>
        <v>1584</v>
      </c>
      <c r="I206" s="6">
        <f t="shared" si="4"/>
        <v>1634.25</v>
      </c>
      <c r="J206" s="8">
        <f t="shared" si="5"/>
        <v>1594.761905</v>
      </c>
    </row>
    <row r="207" ht="15.75" customHeight="1">
      <c r="A207" s="4">
        <v>44005.0</v>
      </c>
      <c r="B207" s="5">
        <v>1634.0</v>
      </c>
      <c r="C207" s="6">
        <v>1516.55105633805</v>
      </c>
      <c r="D207" s="6">
        <f t="shared" si="1"/>
        <v>117.4489437</v>
      </c>
      <c r="E207" s="6">
        <f t="shared" si="2"/>
        <v>13794.25437</v>
      </c>
      <c r="H207" s="8">
        <f t="shared" si="3"/>
        <v>1593</v>
      </c>
      <c r="I207" s="6">
        <f t="shared" si="4"/>
        <v>1688</v>
      </c>
      <c r="J207" s="8">
        <f t="shared" si="5"/>
        <v>1599.666667</v>
      </c>
    </row>
    <row r="208" ht="15.75" customHeight="1">
      <c r="A208" s="4">
        <v>44006.0</v>
      </c>
      <c r="B208" s="5">
        <v>1696.0</v>
      </c>
      <c r="C208" s="6">
        <v>1516.55105633805</v>
      </c>
      <c r="D208" s="6">
        <f t="shared" si="1"/>
        <v>179.4489437</v>
      </c>
      <c r="E208" s="6">
        <f t="shared" si="2"/>
        <v>32201.92338</v>
      </c>
      <c r="H208" s="8">
        <f t="shared" si="3"/>
        <v>1696</v>
      </c>
      <c r="I208" s="6">
        <f t="shared" si="4"/>
        <v>1626.25</v>
      </c>
      <c r="J208" s="8">
        <f t="shared" si="5"/>
        <v>1602</v>
      </c>
    </row>
    <row r="209" ht="15.75" customHeight="1">
      <c r="A209" s="4">
        <v>44007.0</v>
      </c>
      <c r="B209" s="5">
        <v>1758.0</v>
      </c>
      <c r="C209" s="6">
        <v>1516.55105633805</v>
      </c>
      <c r="D209" s="6">
        <f t="shared" si="1"/>
        <v>241.4489437</v>
      </c>
      <c r="E209" s="6">
        <f t="shared" si="2"/>
        <v>58297.5924</v>
      </c>
      <c r="H209" s="8">
        <f t="shared" si="3"/>
        <v>1706</v>
      </c>
      <c r="I209" s="6">
        <f t="shared" si="4"/>
        <v>1581.5</v>
      </c>
      <c r="J209" s="8">
        <f t="shared" si="5"/>
        <v>1580.52381</v>
      </c>
    </row>
    <row r="210" ht="15.75" customHeight="1">
      <c r="A210" s="4">
        <v>44008.0</v>
      </c>
      <c r="B210" s="5">
        <v>1664.0</v>
      </c>
      <c r="C210" s="6">
        <v>1516.55105633805</v>
      </c>
      <c r="D210" s="6">
        <f t="shared" si="1"/>
        <v>147.4489437</v>
      </c>
      <c r="E210" s="6">
        <f t="shared" si="2"/>
        <v>21741.19099</v>
      </c>
      <c r="H210" s="8">
        <f t="shared" si="3"/>
        <v>1603</v>
      </c>
      <c r="I210" s="6">
        <f t="shared" si="4"/>
        <v>1492.25</v>
      </c>
      <c r="J210" s="8">
        <f t="shared" si="5"/>
        <v>1576.285714</v>
      </c>
    </row>
    <row r="211" ht="15.75" customHeight="1">
      <c r="A211" s="4">
        <v>44009.0</v>
      </c>
      <c r="B211" s="5">
        <v>1387.0</v>
      </c>
      <c r="C211" s="6">
        <v>1516.55105633805</v>
      </c>
      <c r="D211" s="6">
        <f t="shared" si="1"/>
        <v>-129.5510563</v>
      </c>
      <c r="E211" s="6">
        <f t="shared" si="2"/>
        <v>16783.4762</v>
      </c>
      <c r="H211" s="8">
        <f t="shared" si="3"/>
        <v>1522.666667</v>
      </c>
      <c r="I211" s="6">
        <f t="shared" si="4"/>
        <v>1487.5</v>
      </c>
      <c r="J211" s="8">
        <f t="shared" si="5"/>
        <v>1574.380952</v>
      </c>
    </row>
    <row r="212" ht="15.75" customHeight="1">
      <c r="A212" s="4">
        <v>44010.0</v>
      </c>
      <c r="B212" s="5">
        <v>1517.0</v>
      </c>
      <c r="C212" s="6">
        <v>1516.55105633805</v>
      </c>
      <c r="D212" s="6">
        <f t="shared" si="1"/>
        <v>0.4489436619</v>
      </c>
      <c r="E212" s="6">
        <f t="shared" si="2"/>
        <v>0.2015504116</v>
      </c>
      <c r="H212" s="8">
        <f t="shared" si="3"/>
        <v>1435</v>
      </c>
      <c r="I212" s="6">
        <f t="shared" si="4"/>
        <v>1458.75</v>
      </c>
      <c r="J212" s="8">
        <f t="shared" si="5"/>
        <v>1568.714286</v>
      </c>
    </row>
    <row r="213" ht="15.75" customHeight="1">
      <c r="A213" s="4">
        <v>44011.0</v>
      </c>
      <c r="B213" s="5">
        <v>1401.0</v>
      </c>
      <c r="C213" s="6">
        <v>1516.55105633805</v>
      </c>
      <c r="D213" s="6">
        <f t="shared" si="1"/>
        <v>-115.5510563</v>
      </c>
      <c r="E213" s="6">
        <f t="shared" si="2"/>
        <v>13352.04662</v>
      </c>
      <c r="H213" s="8">
        <f t="shared" si="3"/>
        <v>1521</v>
      </c>
      <c r="I213" s="6">
        <f t="shared" si="4"/>
        <v>1501</v>
      </c>
      <c r="J213" s="8">
        <f t="shared" si="5"/>
        <v>1556.571429</v>
      </c>
    </row>
    <row r="214" ht="15.75" customHeight="1">
      <c r="A214" s="4">
        <v>44012.0</v>
      </c>
      <c r="B214" s="5">
        <v>1645.0</v>
      </c>
      <c r="C214" s="6">
        <v>1516.55105633805</v>
      </c>
      <c r="D214" s="6">
        <f t="shared" si="1"/>
        <v>128.4489437</v>
      </c>
      <c r="E214" s="6">
        <f t="shared" si="2"/>
        <v>16499.13113</v>
      </c>
      <c r="H214" s="8">
        <f t="shared" si="3"/>
        <v>1439.333333</v>
      </c>
      <c r="I214" s="6">
        <f t="shared" si="4"/>
        <v>1539.25</v>
      </c>
      <c r="J214" s="8">
        <f t="shared" si="5"/>
        <v>1549.47619</v>
      </c>
    </row>
    <row r="215" ht="15.75" customHeight="1">
      <c r="A215" s="4">
        <v>44013.0</v>
      </c>
      <c r="B215" s="5">
        <v>1272.0</v>
      </c>
      <c r="C215" s="6">
        <v>1516.55105633805</v>
      </c>
      <c r="D215" s="6">
        <f t="shared" si="1"/>
        <v>-244.5510563</v>
      </c>
      <c r="E215" s="6">
        <f t="shared" si="2"/>
        <v>59805.21916</v>
      </c>
      <c r="H215" s="8">
        <f t="shared" si="3"/>
        <v>1534.333333</v>
      </c>
      <c r="I215" s="6">
        <f t="shared" si="4"/>
        <v>1528.75</v>
      </c>
      <c r="J215" s="8">
        <f t="shared" si="5"/>
        <v>1555.380952</v>
      </c>
    </row>
    <row r="216" ht="15.75" customHeight="1">
      <c r="A216" s="4">
        <v>44014.0</v>
      </c>
      <c r="B216" s="5">
        <v>1686.0</v>
      </c>
      <c r="C216" s="6">
        <v>1516.55105633805</v>
      </c>
      <c r="D216" s="6">
        <f t="shared" si="1"/>
        <v>169.4489437</v>
      </c>
      <c r="E216" s="6">
        <f t="shared" si="2"/>
        <v>28712.94451</v>
      </c>
      <c r="H216" s="8">
        <f t="shared" si="3"/>
        <v>1504</v>
      </c>
      <c r="I216" s="6">
        <f t="shared" si="4"/>
        <v>1525</v>
      </c>
      <c r="J216" s="8">
        <f t="shared" si="5"/>
        <v>1547.952381</v>
      </c>
    </row>
    <row r="217" ht="15.75" customHeight="1">
      <c r="A217" s="4">
        <v>44015.0</v>
      </c>
      <c r="B217" s="5">
        <v>1554.0</v>
      </c>
      <c r="C217" s="6">
        <v>1516.55105633805</v>
      </c>
      <c r="D217" s="6">
        <f t="shared" si="1"/>
        <v>37.44894366</v>
      </c>
      <c r="E217" s="6">
        <f t="shared" si="2"/>
        <v>1402.423381</v>
      </c>
      <c r="H217" s="8">
        <f t="shared" si="3"/>
        <v>1614.333333</v>
      </c>
      <c r="I217" s="6">
        <f t="shared" si="4"/>
        <v>1496.5</v>
      </c>
      <c r="J217" s="8">
        <f t="shared" si="5"/>
        <v>1557.333333</v>
      </c>
    </row>
    <row r="218" ht="15.75" customHeight="1">
      <c r="A218" s="4">
        <v>44016.0</v>
      </c>
      <c r="B218" s="5">
        <v>1603.0</v>
      </c>
      <c r="C218" s="6">
        <v>1516.55105633805</v>
      </c>
      <c r="D218" s="6">
        <f t="shared" si="1"/>
        <v>86.44894366</v>
      </c>
      <c r="E218" s="6">
        <f t="shared" si="2"/>
        <v>7473.41986</v>
      </c>
      <c r="H218" s="8">
        <f t="shared" si="3"/>
        <v>1471.333333</v>
      </c>
      <c r="I218" s="6">
        <f t="shared" si="4"/>
        <v>1533</v>
      </c>
      <c r="J218" s="8">
        <f t="shared" si="5"/>
        <v>1553.952381</v>
      </c>
    </row>
    <row r="219" ht="15.75" customHeight="1">
      <c r="A219" s="4">
        <v>44017.0</v>
      </c>
      <c r="B219" s="5">
        <v>1257.0</v>
      </c>
      <c r="C219" s="6">
        <v>1516.55105633805</v>
      </c>
      <c r="D219" s="6">
        <f t="shared" si="1"/>
        <v>-259.5510563</v>
      </c>
      <c r="E219" s="6">
        <f t="shared" si="2"/>
        <v>67366.75085</v>
      </c>
      <c r="H219" s="8">
        <f t="shared" si="3"/>
        <v>1477.333333</v>
      </c>
      <c r="I219" s="6">
        <f t="shared" si="4"/>
        <v>1518.25</v>
      </c>
      <c r="J219" s="8">
        <f t="shared" si="5"/>
        <v>1535.619048</v>
      </c>
    </row>
    <row r="220" ht="15.75" customHeight="1">
      <c r="A220" s="4">
        <v>44018.0</v>
      </c>
      <c r="B220" s="5">
        <v>1572.0</v>
      </c>
      <c r="C220" s="6">
        <v>1516.55105633805</v>
      </c>
      <c r="D220" s="6">
        <f t="shared" si="1"/>
        <v>55.44894366</v>
      </c>
      <c r="E220" s="6">
        <f t="shared" si="2"/>
        <v>3074.585353</v>
      </c>
      <c r="H220" s="8">
        <f t="shared" si="3"/>
        <v>1509.666667</v>
      </c>
      <c r="I220" s="6">
        <f t="shared" si="4"/>
        <v>1576.5</v>
      </c>
      <c r="J220" s="8">
        <f t="shared" si="5"/>
        <v>1526.904762</v>
      </c>
    </row>
    <row r="221" ht="15.75" customHeight="1">
      <c r="A221" s="4">
        <v>44019.0</v>
      </c>
      <c r="B221" s="5">
        <v>1700.0</v>
      </c>
      <c r="C221" s="6">
        <v>1516.55105633805</v>
      </c>
      <c r="D221" s="6">
        <f t="shared" si="1"/>
        <v>183.4489437</v>
      </c>
      <c r="E221" s="6">
        <f t="shared" si="2"/>
        <v>33653.51493</v>
      </c>
      <c r="H221" s="8">
        <f t="shared" si="3"/>
        <v>1605.333333</v>
      </c>
      <c r="I221" s="6">
        <f t="shared" si="4"/>
        <v>1552.25</v>
      </c>
      <c r="J221" s="8">
        <f t="shared" si="5"/>
        <v>1525.904762</v>
      </c>
    </row>
    <row r="222" ht="15.75" customHeight="1">
      <c r="A222" s="4">
        <v>44020.0</v>
      </c>
      <c r="B222" s="5">
        <v>1544.0</v>
      </c>
      <c r="C222" s="6">
        <v>1516.55105633805</v>
      </c>
      <c r="D222" s="6">
        <f t="shared" si="1"/>
        <v>27.44894366</v>
      </c>
      <c r="E222" s="6">
        <f t="shared" si="2"/>
        <v>753.4445082</v>
      </c>
      <c r="H222" s="8">
        <f t="shared" si="3"/>
        <v>1578</v>
      </c>
      <c r="I222" s="6">
        <f t="shared" si="4"/>
        <v>1549.75</v>
      </c>
      <c r="J222" s="8">
        <f t="shared" si="5"/>
        <v>1526.904762</v>
      </c>
    </row>
    <row r="223" ht="15.75" customHeight="1">
      <c r="A223" s="4">
        <v>44021.0</v>
      </c>
      <c r="B223" s="5">
        <v>1490.0</v>
      </c>
      <c r="C223" s="6">
        <v>1516.55105633805</v>
      </c>
      <c r="D223" s="6">
        <f t="shared" si="1"/>
        <v>-26.55105634</v>
      </c>
      <c r="E223" s="6">
        <f t="shared" si="2"/>
        <v>704.9585927</v>
      </c>
      <c r="H223" s="8">
        <f t="shared" si="3"/>
        <v>1503</v>
      </c>
      <c r="I223" s="6">
        <f t="shared" si="4"/>
        <v>1542</v>
      </c>
      <c r="J223" s="8">
        <f t="shared" si="5"/>
        <v>1522.619048</v>
      </c>
    </row>
    <row r="224" ht="15.75" customHeight="1">
      <c r="A224" s="4">
        <v>44022.0</v>
      </c>
      <c r="B224" s="5">
        <v>1475.0</v>
      </c>
      <c r="C224" s="6">
        <v>1516.55105633805</v>
      </c>
      <c r="D224" s="6">
        <f t="shared" si="1"/>
        <v>-41.55105634</v>
      </c>
      <c r="E224" s="6">
        <f t="shared" si="2"/>
        <v>1726.490283</v>
      </c>
      <c r="H224" s="8">
        <f t="shared" si="3"/>
        <v>1551.666667</v>
      </c>
      <c r="I224" s="6">
        <f t="shared" si="4"/>
        <v>1581</v>
      </c>
      <c r="J224" s="8">
        <f t="shared" si="5"/>
        <v>1520.785714</v>
      </c>
    </row>
    <row r="225" ht="15.75" customHeight="1">
      <c r="A225" s="4">
        <v>44023.0</v>
      </c>
      <c r="B225" s="5">
        <v>1690.0</v>
      </c>
      <c r="C225" s="6">
        <v>1516.55105633805</v>
      </c>
      <c r="D225" s="6">
        <f t="shared" si="1"/>
        <v>173.4489437</v>
      </c>
      <c r="E225" s="6">
        <f t="shared" si="2"/>
        <v>30084.53606</v>
      </c>
      <c r="H225" s="8">
        <f t="shared" si="3"/>
        <v>1559.333333</v>
      </c>
      <c r="I225" s="6">
        <f t="shared" si="4"/>
        <v>1603</v>
      </c>
      <c r="J225" s="8">
        <f t="shared" si="5"/>
        <v>1504.261905</v>
      </c>
    </row>
    <row r="226" ht="15.75" customHeight="1">
      <c r="A226" s="4">
        <v>44024.0</v>
      </c>
      <c r="B226" s="5">
        <v>1513.0</v>
      </c>
      <c r="C226" s="6">
        <v>1516.55105633805</v>
      </c>
      <c r="D226" s="6">
        <f t="shared" si="1"/>
        <v>-3.551056338</v>
      </c>
      <c r="E226" s="6">
        <f t="shared" si="2"/>
        <v>12.61000112</v>
      </c>
      <c r="H226" s="8">
        <f t="shared" si="3"/>
        <v>1616.333333</v>
      </c>
      <c r="I226" s="6">
        <f t="shared" si="4"/>
        <v>1508.25</v>
      </c>
      <c r="J226" s="8">
        <f t="shared" si="5"/>
        <v>1508.02381</v>
      </c>
    </row>
    <row r="227" ht="15.75" customHeight="1">
      <c r="A227" s="4">
        <v>44025.0</v>
      </c>
      <c r="B227" s="5">
        <v>1646.0</v>
      </c>
      <c r="C227" s="6">
        <v>1516.55105633805</v>
      </c>
      <c r="D227" s="6">
        <f t="shared" si="1"/>
        <v>129.4489437</v>
      </c>
      <c r="E227" s="6">
        <f t="shared" si="2"/>
        <v>16757.02902</v>
      </c>
      <c r="H227" s="8">
        <f t="shared" si="3"/>
        <v>1574</v>
      </c>
      <c r="I227" s="6">
        <f t="shared" si="4"/>
        <v>1523.75</v>
      </c>
      <c r="J227" s="8">
        <f t="shared" si="5"/>
        <v>1491.833333</v>
      </c>
    </row>
    <row r="228" ht="15.75" customHeight="1">
      <c r="A228" s="4">
        <v>44026.0</v>
      </c>
      <c r="B228" s="5">
        <v>1563.0</v>
      </c>
      <c r="C228" s="6">
        <v>1516.55105633805</v>
      </c>
      <c r="D228" s="6">
        <f t="shared" si="1"/>
        <v>46.44894366</v>
      </c>
      <c r="E228" s="6">
        <f t="shared" si="2"/>
        <v>2157.504367</v>
      </c>
      <c r="H228" s="8">
        <f t="shared" si="3"/>
        <v>1506.666667</v>
      </c>
      <c r="I228" s="6">
        <f t="shared" si="4"/>
        <v>1523</v>
      </c>
      <c r="J228" s="8">
        <f t="shared" si="5"/>
        <v>1479.690476</v>
      </c>
    </row>
    <row r="229" ht="15.75" customHeight="1">
      <c r="A229" s="4">
        <v>44027.0</v>
      </c>
      <c r="B229" s="5">
        <v>1311.0</v>
      </c>
      <c r="C229" s="6">
        <v>1516.55105633805</v>
      </c>
      <c r="D229" s="6">
        <f t="shared" si="1"/>
        <v>-205.5510563</v>
      </c>
      <c r="E229" s="6">
        <f t="shared" si="2"/>
        <v>42251.23676</v>
      </c>
      <c r="H229" s="8">
        <f t="shared" si="3"/>
        <v>1483</v>
      </c>
      <c r="I229" s="6">
        <f t="shared" si="4"/>
        <v>1484.25</v>
      </c>
      <c r="J229" s="8">
        <f t="shared" si="5"/>
        <v>1479.690476</v>
      </c>
    </row>
    <row r="230" ht="15.75" customHeight="1">
      <c r="A230" s="4">
        <v>44028.0</v>
      </c>
      <c r="B230" s="5">
        <v>1575.0</v>
      </c>
      <c r="C230" s="6">
        <v>1516.55105633805</v>
      </c>
      <c r="D230" s="6">
        <f t="shared" si="1"/>
        <v>58.44894366</v>
      </c>
      <c r="E230" s="6">
        <f t="shared" si="2"/>
        <v>3416.279015</v>
      </c>
      <c r="H230" s="8">
        <f t="shared" si="3"/>
        <v>1509.666667</v>
      </c>
      <c r="I230" s="6">
        <f t="shared" si="4"/>
        <v>1513.25</v>
      </c>
      <c r="J230" s="8">
        <f t="shared" si="5"/>
        <v>1486.261905</v>
      </c>
    </row>
    <row r="231" ht="15.75" customHeight="1">
      <c r="A231" s="4">
        <v>44029.0</v>
      </c>
      <c r="B231" s="5">
        <v>1643.0</v>
      </c>
      <c r="C231" s="6">
        <v>1516.55105633805</v>
      </c>
      <c r="D231" s="6">
        <f t="shared" si="1"/>
        <v>126.4489437</v>
      </c>
      <c r="E231" s="6">
        <f t="shared" si="2"/>
        <v>15989.33535</v>
      </c>
      <c r="H231" s="8">
        <f t="shared" si="3"/>
        <v>1542</v>
      </c>
      <c r="I231" s="6">
        <f t="shared" si="4"/>
        <v>1460.125</v>
      </c>
      <c r="J231" s="8">
        <f t="shared" si="5"/>
        <v>1494.261905</v>
      </c>
    </row>
    <row r="232" ht="15.75" customHeight="1">
      <c r="A232" s="4">
        <v>44030.0</v>
      </c>
      <c r="B232" s="5">
        <v>1408.0</v>
      </c>
      <c r="C232" s="6">
        <v>1516.55105633805</v>
      </c>
      <c r="D232" s="6">
        <f t="shared" si="1"/>
        <v>-108.5510563</v>
      </c>
      <c r="E232" s="6">
        <f t="shared" si="2"/>
        <v>11783.33183</v>
      </c>
      <c r="H232" s="8">
        <f t="shared" si="3"/>
        <v>1492.666667</v>
      </c>
      <c r="I232" s="6">
        <f t="shared" si="4"/>
        <v>1373.875</v>
      </c>
      <c r="J232" s="8">
        <f t="shared" si="5"/>
        <v>1475.833333</v>
      </c>
    </row>
    <row r="233" ht="15.75" customHeight="1">
      <c r="A233" s="4">
        <v>44031.0</v>
      </c>
      <c r="B233" s="5">
        <v>1427.0</v>
      </c>
      <c r="C233" s="6">
        <v>1516.55105633805</v>
      </c>
      <c r="D233" s="6">
        <f t="shared" si="1"/>
        <v>-89.55105634</v>
      </c>
      <c r="E233" s="6">
        <f t="shared" si="2"/>
        <v>8019.391691</v>
      </c>
      <c r="H233" s="8">
        <f t="shared" si="3"/>
        <v>1399.166667</v>
      </c>
      <c r="I233" s="6">
        <f t="shared" si="4"/>
        <v>1359.625</v>
      </c>
      <c r="J233" s="8">
        <f t="shared" si="5"/>
        <v>1472.833333</v>
      </c>
    </row>
    <row r="234" ht="15.75" customHeight="1">
      <c r="A234" s="4">
        <v>44032.0</v>
      </c>
      <c r="B234" s="5">
        <v>1362.5</v>
      </c>
      <c r="C234" s="6">
        <v>1516.55105633805</v>
      </c>
      <c r="D234" s="6">
        <f t="shared" si="1"/>
        <v>-154.0510563</v>
      </c>
      <c r="E234" s="6">
        <f t="shared" si="2"/>
        <v>23731.72796</v>
      </c>
      <c r="H234" s="8">
        <f t="shared" si="3"/>
        <v>1362.5</v>
      </c>
      <c r="I234" s="6">
        <f t="shared" si="4"/>
        <v>1339.375</v>
      </c>
      <c r="J234" s="8">
        <f t="shared" si="5"/>
        <v>1466.357143</v>
      </c>
    </row>
    <row r="235" ht="15.75" customHeight="1">
      <c r="A235" s="4">
        <v>44033.0</v>
      </c>
      <c r="B235" s="5">
        <v>1298.0</v>
      </c>
      <c r="C235" s="6">
        <v>1516.55105633805</v>
      </c>
      <c r="D235" s="6">
        <f t="shared" si="1"/>
        <v>-218.5510563</v>
      </c>
      <c r="E235" s="6">
        <f t="shared" si="2"/>
        <v>47764.56423</v>
      </c>
      <c r="H235" s="8">
        <f t="shared" si="3"/>
        <v>1337.166667</v>
      </c>
      <c r="I235" s="6">
        <f t="shared" si="4"/>
        <v>1323.5</v>
      </c>
      <c r="J235" s="8">
        <f t="shared" si="5"/>
        <v>1460.166667</v>
      </c>
    </row>
    <row r="236" ht="15.75" customHeight="1">
      <c r="A236" s="4">
        <v>44034.0</v>
      </c>
      <c r="B236" s="5">
        <v>1351.0</v>
      </c>
      <c r="C236" s="6">
        <v>1516.55105633805</v>
      </c>
      <c r="D236" s="6">
        <f t="shared" si="1"/>
        <v>-165.5510563</v>
      </c>
      <c r="E236" s="6">
        <f t="shared" si="2"/>
        <v>27407.15225</v>
      </c>
      <c r="H236" s="8">
        <f t="shared" si="3"/>
        <v>1331.666667</v>
      </c>
      <c r="I236" s="6">
        <f t="shared" si="4"/>
        <v>1399.75</v>
      </c>
      <c r="J236" s="8">
        <f t="shared" si="5"/>
        <v>1459.928571</v>
      </c>
    </row>
    <row r="237" ht="15.75" customHeight="1">
      <c r="A237" s="4">
        <v>44035.0</v>
      </c>
      <c r="B237" s="5">
        <v>1346.0</v>
      </c>
      <c r="C237" s="6">
        <v>1516.55105633805</v>
      </c>
      <c r="D237" s="6">
        <f t="shared" si="1"/>
        <v>-170.5510563</v>
      </c>
      <c r="E237" s="6">
        <f t="shared" si="2"/>
        <v>29087.66282</v>
      </c>
      <c r="H237" s="8">
        <f t="shared" si="3"/>
        <v>1332</v>
      </c>
      <c r="I237" s="6">
        <f t="shared" si="4"/>
        <v>1410.75</v>
      </c>
      <c r="J237" s="8">
        <f t="shared" si="5"/>
        <v>1459.166667</v>
      </c>
    </row>
    <row r="238" ht="15.75" customHeight="1">
      <c r="A238" s="4">
        <v>44036.0</v>
      </c>
      <c r="B238" s="5">
        <v>1299.0</v>
      </c>
      <c r="C238" s="6">
        <v>1516.55105633805</v>
      </c>
      <c r="D238" s="6">
        <f t="shared" si="1"/>
        <v>-217.5510563</v>
      </c>
      <c r="E238" s="6">
        <f t="shared" si="2"/>
        <v>47328.46211</v>
      </c>
      <c r="H238" s="8">
        <f t="shared" si="3"/>
        <v>1416</v>
      </c>
      <c r="I238" s="6">
        <f t="shared" si="4"/>
        <v>1509.25</v>
      </c>
      <c r="J238" s="8">
        <f t="shared" si="5"/>
        <v>1443.214286</v>
      </c>
    </row>
    <row r="239" ht="15.75" customHeight="1">
      <c r="A239" s="4">
        <v>44037.0</v>
      </c>
      <c r="B239" s="5">
        <v>1603.0</v>
      </c>
      <c r="C239" s="6">
        <v>1516.55105633805</v>
      </c>
      <c r="D239" s="6">
        <f t="shared" si="1"/>
        <v>86.44894366</v>
      </c>
      <c r="E239" s="6">
        <f t="shared" si="2"/>
        <v>7473.41986</v>
      </c>
      <c r="H239" s="8">
        <f t="shared" si="3"/>
        <v>1432.333333</v>
      </c>
      <c r="I239" s="6">
        <f t="shared" si="4"/>
        <v>1512.75</v>
      </c>
      <c r="J239" s="8">
        <f t="shared" si="5"/>
        <v>1436.928571</v>
      </c>
    </row>
    <row r="240" ht="15.75" customHeight="1">
      <c r="A240" s="4">
        <v>44038.0</v>
      </c>
      <c r="B240" s="5">
        <v>1395.0</v>
      </c>
      <c r="C240" s="6">
        <v>1516.55105633805</v>
      </c>
      <c r="D240" s="6">
        <f t="shared" si="1"/>
        <v>-121.5510563</v>
      </c>
      <c r="E240" s="6">
        <f t="shared" si="2"/>
        <v>14774.6593</v>
      </c>
      <c r="H240" s="8">
        <f t="shared" si="3"/>
        <v>1579.333333</v>
      </c>
      <c r="I240" s="6">
        <f t="shared" si="4"/>
        <v>1482.25</v>
      </c>
      <c r="J240" s="8">
        <f t="shared" si="5"/>
        <v>1454.071429</v>
      </c>
    </row>
    <row r="241" ht="15.75" customHeight="1">
      <c r="A241" s="4">
        <v>44039.0</v>
      </c>
      <c r="B241" s="5">
        <v>1740.0</v>
      </c>
      <c r="C241" s="6">
        <v>1516.55105633805</v>
      </c>
      <c r="D241" s="6">
        <f t="shared" si="1"/>
        <v>223.4489437</v>
      </c>
      <c r="E241" s="6">
        <f t="shared" si="2"/>
        <v>49929.43042</v>
      </c>
      <c r="H241" s="8">
        <f t="shared" si="3"/>
        <v>1482.666667</v>
      </c>
      <c r="I241" s="6">
        <f t="shared" si="4"/>
        <v>1472</v>
      </c>
      <c r="J241" s="8">
        <f t="shared" si="5"/>
        <v>1454.309524</v>
      </c>
    </row>
    <row r="242" ht="15.75" customHeight="1">
      <c r="A242" s="4">
        <v>44040.0</v>
      </c>
      <c r="B242" s="5">
        <v>1313.0</v>
      </c>
      <c r="C242" s="6">
        <v>1516.55105633805</v>
      </c>
      <c r="D242" s="6">
        <f t="shared" si="1"/>
        <v>-203.5510563</v>
      </c>
      <c r="E242" s="6">
        <f t="shared" si="2"/>
        <v>41433.03254</v>
      </c>
      <c r="H242" s="8">
        <f t="shared" si="3"/>
        <v>1511.333333</v>
      </c>
      <c r="I242" s="6">
        <f t="shared" si="4"/>
        <v>1373.25</v>
      </c>
      <c r="J242" s="8">
        <f t="shared" si="5"/>
        <v>1446.5</v>
      </c>
    </row>
    <row r="243" ht="15.75" customHeight="1">
      <c r="A243" s="4">
        <v>44041.0</v>
      </c>
      <c r="B243" s="5">
        <v>1481.0</v>
      </c>
      <c r="C243" s="6">
        <v>1516.55105633805</v>
      </c>
      <c r="D243" s="6">
        <f t="shared" si="1"/>
        <v>-35.55105634</v>
      </c>
      <c r="E243" s="6">
        <f t="shared" si="2"/>
        <v>1263.877607</v>
      </c>
      <c r="H243" s="8">
        <f t="shared" si="3"/>
        <v>1382.666667</v>
      </c>
      <c r="I243" s="6">
        <f t="shared" si="4"/>
        <v>1466.25</v>
      </c>
      <c r="J243" s="8">
        <f t="shared" si="5"/>
        <v>1450.785714</v>
      </c>
    </row>
    <row r="244" ht="15.75" customHeight="1">
      <c r="A244" s="4">
        <v>44042.0</v>
      </c>
      <c r="B244" s="5">
        <v>1354.0</v>
      </c>
      <c r="C244" s="6">
        <v>1516.55105633805</v>
      </c>
      <c r="D244" s="6">
        <f t="shared" si="1"/>
        <v>-162.5510563</v>
      </c>
      <c r="E244" s="6">
        <f t="shared" si="2"/>
        <v>26422.84592</v>
      </c>
      <c r="H244" s="8">
        <f t="shared" si="3"/>
        <v>1393.333333</v>
      </c>
      <c r="I244" s="6">
        <f t="shared" si="4"/>
        <v>1470.25</v>
      </c>
      <c r="J244" s="8">
        <f t="shared" si="5"/>
        <v>1461.357143</v>
      </c>
    </row>
    <row r="245" ht="15.75" customHeight="1">
      <c r="A245" s="4">
        <v>44043.0</v>
      </c>
      <c r="B245" s="5">
        <v>1345.0</v>
      </c>
      <c r="C245" s="6">
        <v>1516.55105633805</v>
      </c>
      <c r="D245" s="6">
        <f t="shared" si="1"/>
        <v>-171.5510563</v>
      </c>
      <c r="E245" s="6">
        <f t="shared" si="2"/>
        <v>29429.76493</v>
      </c>
      <c r="H245" s="8">
        <f t="shared" si="3"/>
        <v>1461.333333</v>
      </c>
      <c r="I245" s="6">
        <f t="shared" si="4"/>
        <v>1459.5</v>
      </c>
      <c r="J245" s="8">
        <f t="shared" si="5"/>
        <v>1477.047619</v>
      </c>
    </row>
    <row r="246" ht="15.75" customHeight="1">
      <c r="A246" s="4">
        <v>44044.0</v>
      </c>
      <c r="B246" s="5">
        <v>1685.0</v>
      </c>
      <c r="C246" s="6">
        <v>1516.55105633805</v>
      </c>
      <c r="D246" s="6">
        <f t="shared" si="1"/>
        <v>168.4489437</v>
      </c>
      <c r="E246" s="6">
        <f t="shared" si="2"/>
        <v>28375.04662</v>
      </c>
      <c r="H246" s="8">
        <f t="shared" si="3"/>
        <v>1509</v>
      </c>
      <c r="I246" s="6">
        <f t="shared" si="4"/>
        <v>1481</v>
      </c>
      <c r="J246" s="8">
        <f t="shared" si="5"/>
        <v>1489</v>
      </c>
    </row>
    <row r="247" ht="15.75" customHeight="1">
      <c r="A247" s="4">
        <v>44045.0</v>
      </c>
      <c r="B247" s="5">
        <v>1497.0</v>
      </c>
      <c r="C247" s="6">
        <v>1516.55105633805</v>
      </c>
      <c r="D247" s="6">
        <f t="shared" si="1"/>
        <v>-19.55105634</v>
      </c>
      <c r="E247" s="6">
        <f t="shared" si="2"/>
        <v>382.2438039</v>
      </c>
      <c r="H247" s="8">
        <f t="shared" si="3"/>
        <v>1497.666667</v>
      </c>
      <c r="I247" s="6">
        <f t="shared" si="4"/>
        <v>1477.5</v>
      </c>
      <c r="J247" s="8">
        <f t="shared" si="5"/>
        <v>1503.714286</v>
      </c>
    </row>
    <row r="248" ht="15.75" customHeight="1">
      <c r="A248" s="4">
        <v>44046.0</v>
      </c>
      <c r="B248" s="5">
        <v>1311.0</v>
      </c>
      <c r="C248" s="6">
        <v>1516.55105633805</v>
      </c>
      <c r="D248" s="6">
        <f t="shared" si="1"/>
        <v>-205.5510563</v>
      </c>
      <c r="E248" s="6">
        <f t="shared" si="2"/>
        <v>42251.23676</v>
      </c>
      <c r="H248" s="8">
        <f t="shared" si="3"/>
        <v>1413</v>
      </c>
      <c r="I248" s="6">
        <f t="shared" si="4"/>
        <v>1498.25</v>
      </c>
      <c r="J248" s="8">
        <f t="shared" si="5"/>
        <v>1519.619048</v>
      </c>
    </row>
    <row r="249" ht="15.75" customHeight="1">
      <c r="A249" s="4">
        <v>44047.0</v>
      </c>
      <c r="B249" s="5">
        <v>1431.0</v>
      </c>
      <c r="C249" s="6">
        <v>1516.55105633805</v>
      </c>
      <c r="D249" s="6">
        <f t="shared" si="1"/>
        <v>-85.55105634</v>
      </c>
      <c r="E249" s="6">
        <f t="shared" si="2"/>
        <v>7318.983241</v>
      </c>
      <c r="H249" s="8">
        <f t="shared" si="3"/>
        <v>1471</v>
      </c>
      <c r="I249" s="6">
        <f t="shared" si="4"/>
        <v>1540.25</v>
      </c>
      <c r="J249" s="8">
        <f t="shared" si="5"/>
        <v>1542.047619</v>
      </c>
    </row>
    <row r="250" ht="15.75" customHeight="1">
      <c r="A250" s="4">
        <v>44048.0</v>
      </c>
      <c r="B250" s="5">
        <v>1671.0</v>
      </c>
      <c r="C250" s="6">
        <v>1516.55105633805</v>
      </c>
      <c r="D250" s="6">
        <f t="shared" si="1"/>
        <v>154.4489437</v>
      </c>
      <c r="E250" s="6">
        <f t="shared" si="2"/>
        <v>23854.4762</v>
      </c>
      <c r="H250" s="8">
        <f t="shared" si="3"/>
        <v>1560.666667</v>
      </c>
      <c r="I250" s="6">
        <f t="shared" si="4"/>
        <v>1557</v>
      </c>
      <c r="J250" s="8">
        <f t="shared" si="5"/>
        <v>1526.428571</v>
      </c>
    </row>
    <row r="251" ht="15.75" customHeight="1">
      <c r="A251" s="4">
        <v>44049.0</v>
      </c>
      <c r="B251" s="5">
        <v>1580.0</v>
      </c>
      <c r="C251" s="6">
        <v>1516.55105633805</v>
      </c>
      <c r="D251" s="6">
        <f t="shared" si="1"/>
        <v>63.44894366</v>
      </c>
      <c r="E251" s="6">
        <f t="shared" si="2"/>
        <v>4025.768452</v>
      </c>
      <c r="H251" s="8">
        <f t="shared" si="3"/>
        <v>1576.666667</v>
      </c>
      <c r="I251" s="6">
        <f t="shared" si="4"/>
        <v>1551.5</v>
      </c>
      <c r="J251" s="8">
        <f t="shared" si="5"/>
        <v>1523.809524</v>
      </c>
    </row>
    <row r="252" ht="15.75" customHeight="1">
      <c r="A252" s="4">
        <v>44050.0</v>
      </c>
      <c r="B252" s="5">
        <v>1479.0</v>
      </c>
      <c r="C252" s="6">
        <v>1516.55105633805</v>
      </c>
      <c r="D252" s="6">
        <f t="shared" si="1"/>
        <v>-37.55105634</v>
      </c>
      <c r="E252" s="6">
        <f t="shared" si="2"/>
        <v>1410.081832</v>
      </c>
      <c r="H252" s="8">
        <f t="shared" si="3"/>
        <v>1519</v>
      </c>
      <c r="I252" s="6">
        <f t="shared" si="4"/>
        <v>1579.5</v>
      </c>
      <c r="J252" s="8">
        <f t="shared" si="5"/>
        <v>1521.666667</v>
      </c>
    </row>
    <row r="253" ht="15.75" customHeight="1">
      <c r="A253" s="4">
        <v>44051.0</v>
      </c>
      <c r="B253" s="5">
        <v>1498.0</v>
      </c>
      <c r="C253" s="6">
        <v>1516.55105633805</v>
      </c>
      <c r="D253" s="6">
        <f t="shared" si="1"/>
        <v>-18.55105634</v>
      </c>
      <c r="E253" s="6">
        <f t="shared" si="2"/>
        <v>344.1416913</v>
      </c>
      <c r="H253" s="8">
        <f t="shared" si="3"/>
        <v>1542</v>
      </c>
      <c r="I253" s="6">
        <f t="shared" si="4"/>
        <v>1597</v>
      </c>
      <c r="J253" s="8">
        <f t="shared" si="5"/>
        <v>1536.285714</v>
      </c>
    </row>
    <row r="254" ht="15.75" customHeight="1">
      <c r="A254" s="4">
        <v>44052.0</v>
      </c>
      <c r="B254" s="5">
        <v>1649.0</v>
      </c>
      <c r="C254" s="6">
        <v>1516.55105633806</v>
      </c>
      <c r="D254" s="6">
        <f t="shared" si="1"/>
        <v>132.4489437</v>
      </c>
      <c r="E254" s="6">
        <f t="shared" si="2"/>
        <v>17542.72268</v>
      </c>
      <c r="H254" s="8">
        <f t="shared" si="3"/>
        <v>1613</v>
      </c>
      <c r="I254" s="6">
        <f t="shared" si="4"/>
        <v>1637.5</v>
      </c>
      <c r="J254" s="8">
        <f t="shared" si="5"/>
        <v>1532.952381</v>
      </c>
    </row>
    <row r="255" ht="15.75" customHeight="1">
      <c r="A255" s="4">
        <v>44053.0</v>
      </c>
      <c r="B255" s="5">
        <v>1692.0</v>
      </c>
      <c r="C255" s="6">
        <v>1516.55105633806</v>
      </c>
      <c r="D255" s="6">
        <f t="shared" si="1"/>
        <v>175.4489437</v>
      </c>
      <c r="E255" s="6">
        <f t="shared" si="2"/>
        <v>30782.33183</v>
      </c>
      <c r="H255" s="8">
        <f t="shared" si="3"/>
        <v>1630</v>
      </c>
      <c r="I255" s="6">
        <f t="shared" si="4"/>
        <v>1645.25</v>
      </c>
      <c r="J255" s="8">
        <f t="shared" si="5"/>
        <v>1550.428571</v>
      </c>
    </row>
    <row r="256" ht="15.75" customHeight="1">
      <c r="A256" s="4">
        <v>44054.0</v>
      </c>
      <c r="B256" s="5">
        <v>1549.0</v>
      </c>
      <c r="C256" s="6">
        <v>1516.55105633806</v>
      </c>
      <c r="D256" s="6">
        <f t="shared" si="1"/>
        <v>32.44894366</v>
      </c>
      <c r="E256" s="6">
        <f t="shared" si="2"/>
        <v>1052.933945</v>
      </c>
      <c r="H256" s="8">
        <f t="shared" si="3"/>
        <v>1633.666667</v>
      </c>
      <c r="I256" s="6">
        <f t="shared" si="4"/>
        <v>1664.75</v>
      </c>
      <c r="J256" s="8">
        <f t="shared" si="5"/>
        <v>1558.952381</v>
      </c>
    </row>
    <row r="257" ht="15.75" customHeight="1">
      <c r="A257" s="4">
        <v>44055.0</v>
      </c>
      <c r="B257" s="5">
        <v>1660.0</v>
      </c>
      <c r="C257" s="6">
        <v>1516.55105633806</v>
      </c>
      <c r="D257" s="6">
        <f t="shared" si="1"/>
        <v>143.4489437</v>
      </c>
      <c r="E257" s="6">
        <f t="shared" si="2"/>
        <v>20577.59944</v>
      </c>
      <c r="H257" s="8">
        <f t="shared" si="3"/>
        <v>1629.666667</v>
      </c>
      <c r="I257" s="6">
        <f t="shared" si="4"/>
        <v>1596.25</v>
      </c>
      <c r="J257" s="8">
        <f t="shared" si="5"/>
        <v>1546.809524</v>
      </c>
    </row>
    <row r="258" ht="15.75" customHeight="1">
      <c r="A258" s="4">
        <v>44056.0</v>
      </c>
      <c r="B258" s="5">
        <v>1680.0</v>
      </c>
      <c r="C258" s="6">
        <v>1516.55105633806</v>
      </c>
      <c r="D258" s="6">
        <f t="shared" si="1"/>
        <v>163.4489437</v>
      </c>
      <c r="E258" s="6">
        <f t="shared" si="2"/>
        <v>26715.55718</v>
      </c>
      <c r="H258" s="8">
        <f t="shared" si="3"/>
        <v>1703.333333</v>
      </c>
      <c r="I258" s="6">
        <f t="shared" si="4"/>
        <v>1516.25</v>
      </c>
      <c r="J258" s="8">
        <f t="shared" si="5"/>
        <v>1544.47619</v>
      </c>
    </row>
    <row r="259" ht="15.75" customHeight="1">
      <c r="A259" s="4">
        <v>44057.0</v>
      </c>
      <c r="B259" s="5">
        <v>1770.0</v>
      </c>
      <c r="C259" s="6">
        <v>1516.55105633806</v>
      </c>
      <c r="D259" s="6">
        <f t="shared" si="1"/>
        <v>253.4489437</v>
      </c>
      <c r="E259" s="6">
        <f t="shared" si="2"/>
        <v>64236.36704</v>
      </c>
      <c r="H259" s="8">
        <f t="shared" si="3"/>
        <v>1575</v>
      </c>
      <c r="I259" s="6">
        <f t="shared" si="4"/>
        <v>1520</v>
      </c>
      <c r="J259" s="8">
        <f t="shared" si="5"/>
        <v>1561.761905</v>
      </c>
    </row>
    <row r="260" ht="15.75" customHeight="1">
      <c r="A260" s="4">
        <v>44058.0</v>
      </c>
      <c r="B260" s="5">
        <v>1275.0</v>
      </c>
      <c r="C260" s="6">
        <v>1516.55105633806</v>
      </c>
      <c r="D260" s="6">
        <f t="shared" si="1"/>
        <v>-241.5510563</v>
      </c>
      <c r="E260" s="6">
        <f t="shared" si="2"/>
        <v>58346.91282</v>
      </c>
      <c r="H260" s="8">
        <f t="shared" si="3"/>
        <v>1461.666667</v>
      </c>
      <c r="I260" s="6">
        <f t="shared" si="4"/>
        <v>1482.5</v>
      </c>
      <c r="J260" s="8">
        <f t="shared" si="5"/>
        <v>1566.428571</v>
      </c>
    </row>
    <row r="261" ht="15.75" customHeight="1">
      <c r="A261" s="4">
        <v>44059.0</v>
      </c>
      <c r="B261" s="5">
        <v>1340.0</v>
      </c>
      <c r="C261" s="6">
        <v>1516.55105633806</v>
      </c>
      <c r="D261" s="6">
        <f t="shared" si="1"/>
        <v>-176.5510563</v>
      </c>
      <c r="E261" s="6">
        <f t="shared" si="2"/>
        <v>31170.27549</v>
      </c>
      <c r="H261" s="8">
        <f t="shared" si="3"/>
        <v>1436.666667</v>
      </c>
      <c r="I261" s="6">
        <f t="shared" si="4"/>
        <v>1516.5</v>
      </c>
      <c r="J261" s="8">
        <f t="shared" si="5"/>
        <v>1554.761905</v>
      </c>
    </row>
    <row r="262" ht="15.75" customHeight="1">
      <c r="A262" s="4">
        <v>44060.0</v>
      </c>
      <c r="B262" s="5">
        <v>1695.0</v>
      </c>
      <c r="C262" s="6">
        <v>1516.55105633806</v>
      </c>
      <c r="D262" s="6">
        <f t="shared" si="1"/>
        <v>178.4489437</v>
      </c>
      <c r="E262" s="6">
        <f t="shared" si="2"/>
        <v>31844.02549</v>
      </c>
      <c r="H262" s="8">
        <f t="shared" si="3"/>
        <v>1551.666667</v>
      </c>
      <c r="I262" s="6">
        <f t="shared" si="4"/>
        <v>1611.75</v>
      </c>
      <c r="J262" s="8">
        <f t="shared" si="5"/>
        <v>1563.285714</v>
      </c>
    </row>
    <row r="263" ht="15.75" customHeight="1">
      <c r="A263" s="4">
        <v>44061.0</v>
      </c>
      <c r="B263" s="5">
        <v>1620.0</v>
      </c>
      <c r="C263" s="6">
        <v>1516.55105633806</v>
      </c>
      <c r="D263" s="6">
        <f t="shared" si="1"/>
        <v>103.4489437</v>
      </c>
      <c r="E263" s="6">
        <f t="shared" si="2"/>
        <v>10701.68394</v>
      </c>
      <c r="H263" s="8">
        <f t="shared" si="3"/>
        <v>1575.333333</v>
      </c>
      <c r="I263" s="6">
        <f t="shared" si="4"/>
        <v>1569</v>
      </c>
      <c r="J263" s="8">
        <f t="shared" si="5"/>
        <v>1576.714286</v>
      </c>
    </row>
    <row r="264" ht="15.75" customHeight="1">
      <c r="A264" s="4">
        <v>44062.0</v>
      </c>
      <c r="B264" s="5">
        <v>1411.0</v>
      </c>
      <c r="C264" s="6">
        <v>1516.55105633806</v>
      </c>
      <c r="D264" s="6">
        <f t="shared" si="1"/>
        <v>-105.5510563</v>
      </c>
      <c r="E264" s="6">
        <f t="shared" si="2"/>
        <v>11141.02549</v>
      </c>
      <c r="H264" s="8">
        <f t="shared" si="3"/>
        <v>1584</v>
      </c>
      <c r="I264" s="6">
        <f t="shared" si="4"/>
        <v>1521.5</v>
      </c>
      <c r="J264" s="8">
        <f t="shared" si="5"/>
        <v>1580.380952</v>
      </c>
    </row>
    <row r="265" ht="15.75" customHeight="1">
      <c r="A265" s="4">
        <v>44063.0</v>
      </c>
      <c r="B265" s="5">
        <v>1721.0</v>
      </c>
      <c r="C265" s="6">
        <v>1516.55105633806</v>
      </c>
      <c r="D265" s="6">
        <f t="shared" si="1"/>
        <v>204.4489437</v>
      </c>
      <c r="E265" s="6">
        <f t="shared" si="2"/>
        <v>41799.37056</v>
      </c>
      <c r="H265" s="8">
        <f t="shared" si="3"/>
        <v>1552</v>
      </c>
      <c r="I265" s="6">
        <f t="shared" si="4"/>
        <v>1530.75</v>
      </c>
      <c r="J265" s="8">
        <f t="shared" si="5"/>
        <v>1568.761905</v>
      </c>
    </row>
    <row r="266" ht="15.75" customHeight="1">
      <c r="A266" s="4">
        <v>44064.0</v>
      </c>
      <c r="B266" s="5">
        <v>1524.0</v>
      </c>
      <c r="C266" s="6">
        <v>1516.55105633806</v>
      </c>
      <c r="D266" s="6">
        <f t="shared" si="1"/>
        <v>7.448943662</v>
      </c>
      <c r="E266" s="6">
        <f t="shared" si="2"/>
        <v>55.48676168</v>
      </c>
      <c r="H266" s="8">
        <f t="shared" si="3"/>
        <v>1558.333333</v>
      </c>
      <c r="I266" s="6">
        <f t="shared" si="4"/>
        <v>1519</v>
      </c>
      <c r="J266" s="8">
        <f t="shared" si="5"/>
        <v>1560.285714</v>
      </c>
    </row>
    <row r="267" ht="15.75" customHeight="1">
      <c r="A267" s="4">
        <v>44065.0</v>
      </c>
      <c r="B267" s="5">
        <v>1430.0</v>
      </c>
      <c r="C267" s="6">
        <v>1516.55105633806</v>
      </c>
      <c r="D267" s="6">
        <f t="shared" si="1"/>
        <v>-86.55105634</v>
      </c>
      <c r="E267" s="6">
        <f t="shared" si="2"/>
        <v>7491.085353</v>
      </c>
      <c r="H267" s="8">
        <f t="shared" si="3"/>
        <v>1467.333333</v>
      </c>
      <c r="I267" s="6">
        <f t="shared" si="4"/>
        <v>1520.25</v>
      </c>
      <c r="J267" s="8">
        <f t="shared" si="5"/>
        <v>1551.761905</v>
      </c>
    </row>
    <row r="268" ht="15.75" customHeight="1">
      <c r="A268" s="4">
        <v>44066.0</v>
      </c>
      <c r="B268" s="5">
        <v>1448.0</v>
      </c>
      <c r="C268" s="6">
        <v>1516.55105633806</v>
      </c>
      <c r="D268" s="6">
        <f t="shared" si="1"/>
        <v>-68.55105634</v>
      </c>
      <c r="E268" s="6">
        <f t="shared" si="2"/>
        <v>4699.247325</v>
      </c>
      <c r="H268" s="8">
        <f t="shared" si="3"/>
        <v>1517.333333</v>
      </c>
      <c r="I268" s="6">
        <f t="shared" si="4"/>
        <v>1519.25</v>
      </c>
      <c r="J268" s="8">
        <f t="shared" si="5"/>
        <v>1538.904762</v>
      </c>
    </row>
    <row r="269" ht="15.75" customHeight="1">
      <c r="A269" s="4">
        <v>44067.0</v>
      </c>
      <c r="B269" s="5">
        <v>1674.0</v>
      </c>
      <c r="C269" s="6">
        <v>1516.55105633806</v>
      </c>
      <c r="D269" s="6">
        <f t="shared" si="1"/>
        <v>157.4489437</v>
      </c>
      <c r="E269" s="6">
        <f t="shared" si="2"/>
        <v>24790.16986</v>
      </c>
      <c r="H269" s="8">
        <f t="shared" si="3"/>
        <v>1550.333333</v>
      </c>
      <c r="I269" s="6">
        <f t="shared" si="4"/>
        <v>1597</v>
      </c>
      <c r="J269" s="8">
        <f t="shared" si="5"/>
        <v>1526.047619</v>
      </c>
    </row>
    <row r="270" ht="15.75" customHeight="1">
      <c r="A270" s="4">
        <v>44068.0</v>
      </c>
      <c r="B270" s="5">
        <v>1529.0</v>
      </c>
      <c r="C270" s="6">
        <v>1516.55105633806</v>
      </c>
      <c r="D270" s="6">
        <f t="shared" si="1"/>
        <v>12.44894366</v>
      </c>
      <c r="E270" s="6">
        <f t="shared" si="2"/>
        <v>154.9761983</v>
      </c>
      <c r="H270" s="8">
        <f t="shared" si="3"/>
        <v>1543</v>
      </c>
      <c r="I270" s="6">
        <f t="shared" si="4"/>
        <v>1618.75</v>
      </c>
      <c r="J270" s="8">
        <f t="shared" si="5"/>
        <v>1509.238095</v>
      </c>
    </row>
    <row r="271" ht="15.75" customHeight="1">
      <c r="A271" s="4">
        <v>44069.0</v>
      </c>
      <c r="B271" s="5">
        <v>1426.0</v>
      </c>
      <c r="C271" s="6">
        <v>1516.55105633806</v>
      </c>
      <c r="D271" s="6">
        <f t="shared" si="1"/>
        <v>-90.55105634</v>
      </c>
      <c r="E271" s="6">
        <f t="shared" si="2"/>
        <v>8199.493804</v>
      </c>
      <c r="H271" s="8">
        <f t="shared" si="3"/>
        <v>1571.333333</v>
      </c>
      <c r="I271" s="6">
        <f t="shared" si="4"/>
        <v>1630.25</v>
      </c>
      <c r="J271" s="8">
        <f t="shared" si="5"/>
        <v>1525.238095</v>
      </c>
    </row>
    <row r="272" ht="15.75" customHeight="1">
      <c r="A272" s="4">
        <v>44070.0</v>
      </c>
      <c r="B272" s="5">
        <v>1759.0</v>
      </c>
      <c r="C272" s="6">
        <v>1516.55105633806</v>
      </c>
      <c r="D272" s="6">
        <f t="shared" si="1"/>
        <v>242.4489437</v>
      </c>
      <c r="E272" s="6">
        <f t="shared" si="2"/>
        <v>58781.49028</v>
      </c>
      <c r="H272" s="8">
        <f t="shared" si="3"/>
        <v>1648.666667</v>
      </c>
      <c r="I272" s="6">
        <f t="shared" si="4"/>
        <v>1625</v>
      </c>
      <c r="J272" s="8">
        <f t="shared" si="5"/>
        <v>1535.095238</v>
      </c>
    </row>
    <row r="273" ht="15.75" customHeight="1">
      <c r="A273" s="4">
        <v>44071.0</v>
      </c>
      <c r="B273" s="5">
        <v>1761.0</v>
      </c>
      <c r="C273" s="6">
        <v>1516.55105633806</v>
      </c>
      <c r="D273" s="6">
        <f t="shared" si="1"/>
        <v>244.4489437</v>
      </c>
      <c r="E273" s="6">
        <f t="shared" si="2"/>
        <v>59755.28606</v>
      </c>
      <c r="H273" s="8">
        <f t="shared" si="3"/>
        <v>1698.333333</v>
      </c>
      <c r="I273" s="6">
        <f t="shared" si="4"/>
        <v>1563.75</v>
      </c>
      <c r="J273" s="8">
        <f t="shared" si="5"/>
        <v>1533.52381</v>
      </c>
    </row>
    <row r="274" ht="15.75" customHeight="1">
      <c r="A274" s="4">
        <v>44072.0</v>
      </c>
      <c r="B274" s="5">
        <v>1575.0</v>
      </c>
      <c r="C274" s="6">
        <v>1516.55105633806</v>
      </c>
      <c r="D274" s="6">
        <f t="shared" si="1"/>
        <v>58.44894366</v>
      </c>
      <c r="E274" s="6">
        <f t="shared" si="2"/>
        <v>3416.279015</v>
      </c>
      <c r="H274" s="8">
        <f t="shared" si="3"/>
        <v>1580.333333</v>
      </c>
      <c r="I274" s="6">
        <f t="shared" si="4"/>
        <v>1466</v>
      </c>
      <c r="J274" s="8">
        <f t="shared" si="5"/>
        <v>1524</v>
      </c>
    </row>
    <row r="275" ht="15.75" customHeight="1">
      <c r="A275" s="4">
        <v>44073.0</v>
      </c>
      <c r="B275" s="5">
        <v>1405.0</v>
      </c>
      <c r="C275" s="6">
        <v>1516.55105633806</v>
      </c>
      <c r="D275" s="6">
        <f t="shared" si="1"/>
        <v>-111.5510563</v>
      </c>
      <c r="E275" s="6">
        <f t="shared" si="2"/>
        <v>12443.63817</v>
      </c>
      <c r="H275" s="8">
        <f t="shared" si="3"/>
        <v>1498</v>
      </c>
      <c r="I275" s="6">
        <f t="shared" si="4"/>
        <v>1419.75</v>
      </c>
      <c r="J275" s="8">
        <f t="shared" si="5"/>
        <v>1522.857143</v>
      </c>
    </row>
    <row r="276" ht="15.75" customHeight="1">
      <c r="A276" s="4">
        <v>44074.0</v>
      </c>
      <c r="B276" s="5">
        <v>1514.0</v>
      </c>
      <c r="C276" s="6">
        <v>1516.55105633806</v>
      </c>
      <c r="D276" s="6">
        <f t="shared" si="1"/>
        <v>-2.551056338</v>
      </c>
      <c r="E276" s="6">
        <f t="shared" si="2"/>
        <v>6.50788844</v>
      </c>
      <c r="H276" s="8">
        <f t="shared" si="3"/>
        <v>1429.666667</v>
      </c>
      <c r="I276" s="6">
        <f t="shared" si="4"/>
        <v>1421</v>
      </c>
      <c r="J276" s="8"/>
    </row>
    <row r="277" ht="15.75" customHeight="1">
      <c r="A277" s="4">
        <v>44075.0</v>
      </c>
      <c r="B277" s="5">
        <v>1370.0</v>
      </c>
      <c r="C277" s="6">
        <v>1516.55105633806</v>
      </c>
      <c r="D277" s="6">
        <f t="shared" si="1"/>
        <v>-146.5510563</v>
      </c>
      <c r="E277" s="6">
        <f t="shared" si="2"/>
        <v>21477.21211</v>
      </c>
      <c r="H277" s="8">
        <f t="shared" si="3"/>
        <v>1424.666667</v>
      </c>
      <c r="I277" s="6">
        <f t="shared" si="4"/>
        <v>1396.75</v>
      </c>
      <c r="J277" s="8"/>
    </row>
    <row r="278" ht="15.75" customHeight="1">
      <c r="A278" s="4">
        <v>44076.0</v>
      </c>
      <c r="B278" s="5">
        <v>1390.0</v>
      </c>
      <c r="C278" s="6">
        <v>1516.55105633806</v>
      </c>
      <c r="D278" s="6">
        <f t="shared" si="1"/>
        <v>-126.5510563</v>
      </c>
      <c r="E278" s="6">
        <f t="shared" si="2"/>
        <v>16015.16986</v>
      </c>
      <c r="H278" s="8">
        <f t="shared" si="3"/>
        <v>1390</v>
      </c>
      <c r="I278" s="6">
        <f t="shared" si="4"/>
        <v>1457</v>
      </c>
      <c r="J278" s="8"/>
    </row>
    <row r="279" ht="15.75" customHeight="1">
      <c r="A279" s="4">
        <v>44077.0</v>
      </c>
      <c r="B279" s="5">
        <v>1410.0</v>
      </c>
      <c r="C279" s="6">
        <v>1516.55105633806</v>
      </c>
      <c r="D279" s="6">
        <f t="shared" si="1"/>
        <v>-106.5510563</v>
      </c>
      <c r="E279" s="6">
        <f t="shared" si="2"/>
        <v>11353.12761</v>
      </c>
      <c r="H279" s="8">
        <f t="shared" si="3"/>
        <v>1405.666667</v>
      </c>
      <c r="I279" s="6">
        <f t="shared" si="4"/>
        <v>1496.25</v>
      </c>
      <c r="J279" s="8"/>
    </row>
    <row r="280" ht="15.75" customHeight="1">
      <c r="A280" s="4">
        <v>44078.0</v>
      </c>
      <c r="B280" s="5">
        <v>1417.0</v>
      </c>
      <c r="C280" s="6">
        <v>1516.55105633806</v>
      </c>
      <c r="D280" s="6">
        <f t="shared" si="1"/>
        <v>-99.55105634</v>
      </c>
      <c r="E280" s="6">
        <f t="shared" si="2"/>
        <v>9910.412818</v>
      </c>
      <c r="H280" s="8">
        <f t="shared" si="3"/>
        <v>1479.333333</v>
      </c>
      <c r="I280" s="6">
        <f t="shared" si="4"/>
        <v>1559.25</v>
      </c>
      <c r="J280" s="8"/>
    </row>
    <row r="281" ht="15.75" customHeight="1">
      <c r="A281" s="4">
        <v>44079.0</v>
      </c>
      <c r="B281" s="5">
        <v>1611.0</v>
      </c>
      <c r="C281" s="6">
        <v>1516.55105633806</v>
      </c>
      <c r="D281" s="6">
        <f t="shared" si="1"/>
        <v>94.44894366</v>
      </c>
      <c r="E281" s="6">
        <f t="shared" si="2"/>
        <v>8920.602959</v>
      </c>
      <c r="H281" s="8">
        <f t="shared" si="3"/>
        <v>1525</v>
      </c>
      <c r="I281" s="6">
        <f t="shared" si="4"/>
        <v>1560</v>
      </c>
      <c r="J281" s="8"/>
    </row>
    <row r="282" ht="15.75" customHeight="1">
      <c r="A282" s="4">
        <v>44080.0</v>
      </c>
      <c r="B282" s="5">
        <v>1547.0</v>
      </c>
      <c r="C282" s="6">
        <v>1516.55105633806</v>
      </c>
      <c r="D282" s="6">
        <f t="shared" si="1"/>
        <v>30.44894366</v>
      </c>
      <c r="E282" s="6">
        <f t="shared" si="2"/>
        <v>927.1381701</v>
      </c>
      <c r="H282" s="8">
        <f t="shared" si="3"/>
        <v>1606.666667</v>
      </c>
      <c r="I282" s="6">
        <f t="shared" si="4"/>
        <v>1504</v>
      </c>
      <c r="J282" s="8"/>
    </row>
    <row r="283" ht="15.75" customHeight="1">
      <c r="A283" s="4">
        <v>44081.0</v>
      </c>
      <c r="B283" s="5">
        <v>1662.0</v>
      </c>
      <c r="C283" s="6">
        <v>1516.55105633806</v>
      </c>
      <c r="D283" s="6">
        <f t="shared" si="1"/>
        <v>145.4489437</v>
      </c>
      <c r="E283" s="6">
        <f t="shared" si="2"/>
        <v>21155.39521</v>
      </c>
      <c r="H283" s="8">
        <f t="shared" si="3"/>
        <v>1543</v>
      </c>
      <c r="J283" s="8"/>
    </row>
    <row r="284" ht="15.75" customHeight="1">
      <c r="A284" s="4">
        <v>44082.0</v>
      </c>
      <c r="B284" s="5">
        <v>1420.0</v>
      </c>
      <c r="C284" s="6">
        <v>1516.55105633806</v>
      </c>
      <c r="D284" s="6">
        <f t="shared" si="1"/>
        <v>-96.55105634</v>
      </c>
      <c r="E284" s="6">
        <f t="shared" si="2"/>
        <v>9322.10648</v>
      </c>
      <c r="H284" s="8">
        <f t="shared" si="3"/>
        <v>1489.666667</v>
      </c>
      <c r="J284" s="8"/>
    </row>
    <row r="285" ht="15.75" customHeight="1">
      <c r="A285" s="4">
        <v>44083.0</v>
      </c>
      <c r="B285" s="5">
        <v>1387.0</v>
      </c>
      <c r="C285" s="6">
        <v>1516.55105633806</v>
      </c>
      <c r="D285" s="6">
        <f t="shared" si="1"/>
        <v>-129.5510563</v>
      </c>
      <c r="E285" s="6">
        <f t="shared" si="2"/>
        <v>16783.4762</v>
      </c>
      <c r="H285" s="8"/>
      <c r="J285" s="8"/>
    </row>
    <row r="286" ht="15.75" customHeight="1">
      <c r="H286" s="8"/>
      <c r="J286" s="8"/>
    </row>
    <row r="287" ht="15.75" customHeight="1">
      <c r="H287" s="8"/>
      <c r="J287" s="8"/>
    </row>
    <row r="288" ht="15.75" customHeight="1">
      <c r="H288" s="8"/>
      <c r="J288" s="8"/>
    </row>
    <row r="289" ht="15.75" customHeight="1">
      <c r="H289" s="8"/>
      <c r="J289" s="8"/>
    </row>
    <row r="290" ht="15.75" customHeight="1">
      <c r="H290" s="8"/>
      <c r="J290" s="8"/>
    </row>
    <row r="291" ht="15.75" customHeight="1">
      <c r="H291" s="8"/>
      <c r="J291" s="8"/>
    </row>
    <row r="292" ht="15.75" customHeight="1">
      <c r="H292" s="8"/>
      <c r="J292" s="8"/>
    </row>
    <row r="293" ht="15.75" customHeight="1">
      <c r="H293" s="8"/>
      <c r="J293" s="8"/>
    </row>
    <row r="294" ht="15.75" customHeight="1">
      <c r="H294" s="8"/>
      <c r="J294" s="8"/>
    </row>
    <row r="295" ht="15.75" customHeight="1">
      <c r="H295" s="8"/>
      <c r="J295" s="8"/>
    </row>
    <row r="296" ht="15.75" customHeight="1">
      <c r="H296" s="8"/>
      <c r="J296" s="8"/>
    </row>
    <row r="297" ht="15.75" customHeight="1">
      <c r="H297" s="8"/>
      <c r="J297" s="8"/>
    </row>
    <row r="298" ht="15.75" customHeight="1">
      <c r="H298" s="8"/>
      <c r="J298" s="8"/>
    </row>
    <row r="299" ht="15.75" customHeight="1">
      <c r="H299" s="8"/>
      <c r="J299" s="8"/>
    </row>
    <row r="300" ht="15.75" customHeight="1">
      <c r="H300" s="8"/>
      <c r="J300" s="8"/>
    </row>
    <row r="301" ht="15.75" customHeight="1">
      <c r="H301" s="8"/>
      <c r="J301" s="8"/>
    </row>
    <row r="302" ht="15.75" customHeight="1">
      <c r="H302" s="8"/>
      <c r="J302" s="8"/>
    </row>
    <row r="303" ht="15.75" customHeight="1">
      <c r="H303" s="8"/>
      <c r="J303" s="8"/>
    </row>
    <row r="304" ht="15.75" customHeight="1">
      <c r="H304" s="8"/>
      <c r="J304" s="8"/>
    </row>
    <row r="305" ht="15.75" customHeight="1">
      <c r="H305" s="8"/>
      <c r="J305" s="8"/>
    </row>
    <row r="306" ht="15.75" customHeight="1">
      <c r="H306" s="8"/>
      <c r="J306" s="8"/>
    </row>
    <row r="307" ht="15.75" customHeight="1">
      <c r="H307" s="8"/>
      <c r="J307" s="8"/>
    </row>
    <row r="308" ht="15.75" customHeight="1">
      <c r="H308" s="8"/>
      <c r="J308" s="8"/>
    </row>
    <row r="309" ht="15.75" customHeight="1">
      <c r="H309" s="8"/>
      <c r="J309" s="8"/>
    </row>
    <row r="310" ht="15.75" customHeight="1">
      <c r="H310" s="8"/>
      <c r="J310" s="8"/>
    </row>
    <row r="311" ht="15.75" customHeight="1">
      <c r="H311" s="8"/>
      <c r="J311" s="8"/>
    </row>
    <row r="312" ht="15.75" customHeight="1">
      <c r="H312" s="8"/>
      <c r="J312" s="8"/>
    </row>
    <row r="313" ht="15.75" customHeight="1">
      <c r="H313" s="8"/>
      <c r="J313" s="8"/>
    </row>
    <row r="314" ht="15.75" customHeight="1">
      <c r="H314" s="8"/>
      <c r="J314" s="8"/>
    </row>
    <row r="315" ht="15.75" customHeight="1">
      <c r="H315" s="8"/>
      <c r="J315" s="8"/>
    </row>
    <row r="316" ht="15.75" customHeight="1">
      <c r="H316" s="8"/>
      <c r="J316" s="8"/>
    </row>
    <row r="317" ht="15.75" customHeight="1">
      <c r="H317" s="8"/>
      <c r="J317" s="8"/>
    </row>
    <row r="318" ht="15.75" customHeight="1">
      <c r="H318" s="8"/>
      <c r="J318" s="8"/>
    </row>
    <row r="319" ht="15.75" customHeight="1">
      <c r="H319" s="8"/>
      <c r="J319" s="8"/>
    </row>
    <row r="320" ht="15.75" customHeight="1">
      <c r="H320" s="8"/>
      <c r="J320" s="8"/>
    </row>
    <row r="321" ht="15.75" customHeight="1">
      <c r="H321" s="8"/>
      <c r="J321" s="8"/>
    </row>
    <row r="322" ht="15.75" customHeight="1">
      <c r="H322" s="8"/>
      <c r="J322" s="8"/>
    </row>
    <row r="323" ht="15.75" customHeight="1">
      <c r="H323" s="8"/>
      <c r="J323" s="8"/>
    </row>
    <row r="324" ht="15.75" customHeight="1">
      <c r="H324" s="8"/>
      <c r="J324" s="8"/>
    </row>
    <row r="325" ht="15.75" customHeight="1">
      <c r="H325" s="8"/>
      <c r="J325" s="8"/>
    </row>
    <row r="326" ht="15.75" customHeight="1">
      <c r="H326" s="8"/>
      <c r="J326" s="8"/>
    </row>
    <row r="327" ht="15.75" customHeight="1">
      <c r="H327" s="8"/>
      <c r="J327" s="8"/>
    </row>
    <row r="328" ht="15.75" customHeight="1">
      <c r="H328" s="8"/>
      <c r="J328" s="8"/>
    </row>
    <row r="329" ht="15.75" customHeight="1">
      <c r="H329" s="8"/>
      <c r="J329" s="8"/>
    </row>
    <row r="330" ht="15.75" customHeight="1">
      <c r="H330" s="8"/>
      <c r="J330" s="8"/>
    </row>
    <row r="331" ht="15.75" customHeight="1">
      <c r="H331" s="8"/>
      <c r="J331" s="8"/>
    </row>
    <row r="332" ht="15.75" customHeight="1">
      <c r="H332" s="8"/>
      <c r="J332" s="8"/>
    </row>
    <row r="333" ht="15.75" customHeight="1">
      <c r="H333" s="8"/>
      <c r="J333" s="8"/>
    </row>
    <row r="334" ht="15.75" customHeight="1">
      <c r="H334" s="8"/>
      <c r="J334" s="8"/>
    </row>
    <row r="335" ht="15.75" customHeight="1">
      <c r="H335" s="8"/>
      <c r="J335" s="8"/>
    </row>
    <row r="336" ht="15.75" customHeight="1">
      <c r="H336" s="8"/>
      <c r="J336" s="8"/>
    </row>
    <row r="337" ht="15.75" customHeight="1">
      <c r="H337" s="8"/>
      <c r="J337" s="8"/>
    </row>
    <row r="338" ht="15.75" customHeight="1">
      <c r="H338" s="8"/>
      <c r="J338" s="8"/>
    </row>
    <row r="339" ht="15.75" customHeight="1">
      <c r="H339" s="8"/>
      <c r="J339" s="8"/>
    </row>
    <row r="340" ht="15.75" customHeight="1">
      <c r="H340" s="8"/>
      <c r="J340" s="8"/>
    </row>
    <row r="341" ht="15.75" customHeight="1">
      <c r="H341" s="8"/>
      <c r="J341" s="8"/>
    </row>
    <row r="342" ht="15.75" customHeight="1">
      <c r="H342" s="8"/>
      <c r="J342" s="8"/>
    </row>
    <row r="343" ht="15.75" customHeight="1">
      <c r="H343" s="8"/>
      <c r="J343" s="8"/>
    </row>
    <row r="344" ht="15.75" customHeight="1">
      <c r="H344" s="8"/>
      <c r="J344" s="8"/>
    </row>
    <row r="345" ht="15.75" customHeight="1">
      <c r="H345" s="8"/>
      <c r="J345" s="8"/>
    </row>
    <row r="346" ht="15.75" customHeight="1">
      <c r="H346" s="8"/>
      <c r="J346" s="8"/>
    </row>
    <row r="347" ht="15.75" customHeight="1">
      <c r="H347" s="8"/>
      <c r="J347" s="8"/>
    </row>
    <row r="348" ht="15.75" customHeight="1">
      <c r="H348" s="8"/>
      <c r="J348" s="8"/>
    </row>
    <row r="349" ht="15.75" customHeight="1">
      <c r="H349" s="8"/>
      <c r="J349" s="8"/>
    </row>
    <row r="350" ht="15.75" customHeight="1">
      <c r="H350" s="8"/>
      <c r="J350" s="8"/>
    </row>
    <row r="351" ht="15.75" customHeight="1">
      <c r="H351" s="8"/>
      <c r="J351" s="8"/>
    </row>
    <row r="352" ht="15.75" customHeight="1">
      <c r="H352" s="8"/>
      <c r="J352" s="8"/>
    </row>
    <row r="353" ht="15.75" customHeight="1">
      <c r="H353" s="8"/>
      <c r="J353" s="8"/>
    </row>
    <row r="354" ht="15.75" customHeight="1">
      <c r="H354" s="8"/>
      <c r="J354" s="8"/>
    </row>
    <row r="355" ht="15.75" customHeight="1">
      <c r="H355" s="8"/>
      <c r="J355" s="8"/>
    </row>
    <row r="356" ht="15.75" customHeight="1">
      <c r="H356" s="8"/>
      <c r="J356" s="8"/>
    </row>
    <row r="357" ht="15.75" customHeight="1">
      <c r="H357" s="8"/>
      <c r="J357" s="8"/>
    </row>
    <row r="358" ht="15.75" customHeight="1">
      <c r="H358" s="8"/>
      <c r="J358" s="8"/>
    </row>
    <row r="359" ht="15.75" customHeight="1">
      <c r="H359" s="8"/>
      <c r="J359" s="8"/>
    </row>
    <row r="360" ht="15.75" customHeight="1">
      <c r="H360" s="8"/>
      <c r="J360" s="8"/>
    </row>
    <row r="361" ht="15.75" customHeight="1">
      <c r="H361" s="8"/>
      <c r="J361" s="8"/>
    </row>
    <row r="362" ht="15.75" customHeight="1">
      <c r="H362" s="8"/>
      <c r="J362" s="8"/>
    </row>
    <row r="363" ht="15.75" customHeight="1">
      <c r="H363" s="8"/>
      <c r="J363" s="8"/>
    </row>
    <row r="364" ht="15.75" customHeight="1">
      <c r="H364" s="8"/>
      <c r="J364" s="8"/>
    </row>
    <row r="365" ht="15.75" customHeight="1">
      <c r="H365" s="8"/>
      <c r="J365" s="8"/>
    </row>
    <row r="366" ht="15.75" customHeight="1">
      <c r="H366" s="8"/>
      <c r="J366" s="8"/>
    </row>
    <row r="367" ht="15.75" customHeight="1">
      <c r="H367" s="8"/>
      <c r="J367" s="8"/>
    </row>
    <row r="368" ht="15.75" customHeight="1">
      <c r="H368" s="8"/>
      <c r="J368" s="8"/>
    </row>
    <row r="369" ht="15.75" customHeight="1">
      <c r="H369" s="8"/>
      <c r="J369" s="8"/>
    </row>
    <row r="370" ht="15.75" customHeight="1">
      <c r="H370" s="8"/>
      <c r="J370" s="8"/>
    </row>
    <row r="371" ht="15.75" customHeight="1">
      <c r="H371" s="8"/>
      <c r="J371" s="8"/>
    </row>
    <row r="372" ht="15.75" customHeight="1">
      <c r="H372" s="8"/>
      <c r="J372" s="8"/>
    </row>
    <row r="373" ht="15.75" customHeight="1">
      <c r="H373" s="8"/>
      <c r="J373" s="8"/>
    </row>
    <row r="374" ht="15.75" customHeight="1">
      <c r="H374" s="8"/>
      <c r="J374" s="8"/>
    </row>
    <row r="375" ht="15.75" customHeight="1">
      <c r="H375" s="8"/>
      <c r="J375" s="8"/>
    </row>
    <row r="376" ht="15.75" customHeight="1">
      <c r="H376" s="8"/>
      <c r="J376" s="8"/>
    </row>
    <row r="377" ht="15.75" customHeight="1">
      <c r="H377" s="8"/>
      <c r="J377" s="8"/>
    </row>
    <row r="378" ht="15.75" customHeight="1">
      <c r="H378" s="8"/>
      <c r="J378" s="8"/>
    </row>
    <row r="379" ht="15.75" customHeight="1">
      <c r="H379" s="8"/>
      <c r="J379" s="8"/>
    </row>
    <row r="380" ht="15.75" customHeight="1">
      <c r="H380" s="8"/>
      <c r="J380" s="8"/>
    </row>
    <row r="381" ht="15.75" customHeight="1">
      <c r="H381" s="8"/>
      <c r="J381" s="8"/>
    </row>
    <row r="382" ht="15.75" customHeight="1">
      <c r="H382" s="8"/>
      <c r="J382" s="8"/>
    </row>
    <row r="383" ht="15.75" customHeight="1">
      <c r="H383" s="8"/>
      <c r="J383" s="8"/>
    </row>
    <row r="384" ht="15.75" customHeight="1">
      <c r="H384" s="8"/>
      <c r="J384" s="8"/>
    </row>
    <row r="385" ht="15.75" customHeight="1">
      <c r="H385" s="8"/>
      <c r="J385" s="8"/>
    </row>
    <row r="386" ht="15.75" customHeight="1">
      <c r="H386" s="8"/>
      <c r="J386" s="8"/>
    </row>
    <row r="387" ht="15.75" customHeight="1">
      <c r="H387" s="8"/>
      <c r="J387" s="8"/>
    </row>
    <row r="388" ht="15.75" customHeight="1">
      <c r="H388" s="8"/>
      <c r="J388" s="8"/>
    </row>
    <row r="389" ht="15.75" customHeight="1">
      <c r="H389" s="8"/>
      <c r="J389" s="8"/>
    </row>
    <row r="390" ht="15.75" customHeight="1">
      <c r="H390" s="8"/>
      <c r="J390" s="8"/>
    </row>
    <row r="391" ht="15.75" customHeight="1">
      <c r="H391" s="8"/>
      <c r="J391" s="8"/>
    </row>
    <row r="392" ht="15.75" customHeight="1">
      <c r="H392" s="8"/>
      <c r="J392" s="8"/>
    </row>
    <row r="393" ht="15.75" customHeight="1">
      <c r="H393" s="8"/>
      <c r="J393" s="8"/>
    </row>
    <row r="394" ht="15.75" customHeight="1">
      <c r="H394" s="8"/>
      <c r="J394" s="8"/>
    </row>
    <row r="395" ht="15.75" customHeight="1">
      <c r="H395" s="8"/>
      <c r="J395" s="8"/>
    </row>
    <row r="396" ht="15.75" customHeight="1">
      <c r="H396" s="8"/>
      <c r="J396" s="8"/>
    </row>
    <row r="397" ht="15.75" customHeight="1">
      <c r="H397" s="8"/>
      <c r="J397" s="8"/>
    </row>
    <row r="398" ht="15.75" customHeight="1">
      <c r="H398" s="8"/>
      <c r="J398" s="8"/>
    </row>
    <row r="399" ht="15.75" customHeight="1">
      <c r="H399" s="8"/>
      <c r="J399" s="8"/>
    </row>
    <row r="400" ht="15.75" customHeight="1">
      <c r="H400" s="8"/>
      <c r="J400" s="8"/>
    </row>
    <row r="401" ht="15.75" customHeight="1">
      <c r="H401" s="8"/>
      <c r="J401" s="8"/>
    </row>
    <row r="402" ht="15.75" customHeight="1">
      <c r="H402" s="8"/>
      <c r="J402" s="8"/>
    </row>
    <row r="403" ht="15.75" customHeight="1">
      <c r="H403" s="8"/>
      <c r="J403" s="8"/>
    </row>
    <row r="404" ht="15.75" customHeight="1">
      <c r="H404" s="8"/>
      <c r="J404" s="8"/>
    </row>
    <row r="405" ht="15.75" customHeight="1">
      <c r="H405" s="8"/>
      <c r="J405" s="8"/>
    </row>
    <row r="406" ht="15.75" customHeight="1">
      <c r="H406" s="8"/>
      <c r="J406" s="8"/>
    </row>
    <row r="407" ht="15.75" customHeight="1">
      <c r="H407" s="8"/>
      <c r="J407" s="8"/>
    </row>
    <row r="408" ht="15.75" customHeight="1">
      <c r="H408" s="8"/>
      <c r="J408" s="8"/>
    </row>
    <row r="409" ht="15.75" customHeight="1">
      <c r="H409" s="8"/>
      <c r="J409" s="8"/>
    </row>
    <row r="410" ht="15.75" customHeight="1">
      <c r="H410" s="8"/>
      <c r="J410" s="8"/>
    </row>
    <row r="411" ht="15.75" customHeight="1">
      <c r="H411" s="8"/>
      <c r="J411" s="8"/>
    </row>
    <row r="412" ht="15.75" customHeight="1">
      <c r="H412" s="8"/>
      <c r="J412" s="8"/>
    </row>
    <row r="413" ht="15.75" customHeight="1">
      <c r="H413" s="8"/>
      <c r="J413" s="8"/>
    </row>
    <row r="414" ht="15.75" customHeight="1">
      <c r="H414" s="8"/>
      <c r="J414" s="8"/>
    </row>
    <row r="415" ht="15.75" customHeight="1">
      <c r="H415" s="8"/>
      <c r="J415" s="8"/>
    </row>
    <row r="416" ht="15.75" customHeight="1">
      <c r="H416" s="8"/>
      <c r="J416" s="8"/>
    </row>
    <row r="417" ht="15.75" customHeight="1">
      <c r="H417" s="8"/>
      <c r="J417" s="8"/>
    </row>
    <row r="418" ht="15.75" customHeight="1">
      <c r="H418" s="8"/>
      <c r="J418" s="8"/>
    </row>
    <row r="419" ht="15.75" customHeight="1">
      <c r="H419" s="8"/>
      <c r="J419" s="8"/>
    </row>
    <row r="420" ht="15.75" customHeight="1">
      <c r="H420" s="8"/>
      <c r="J420" s="8"/>
    </row>
    <row r="421" ht="15.75" customHeight="1">
      <c r="H421" s="8"/>
      <c r="J421" s="8"/>
    </row>
    <row r="422" ht="15.75" customHeight="1">
      <c r="H422" s="8"/>
      <c r="J422" s="8"/>
    </row>
    <row r="423" ht="15.75" customHeight="1">
      <c r="H423" s="8"/>
      <c r="J423" s="8"/>
    </row>
    <row r="424" ht="15.75" customHeight="1">
      <c r="H424" s="8"/>
      <c r="J424" s="8"/>
    </row>
    <row r="425" ht="15.75" customHeight="1">
      <c r="H425" s="8"/>
      <c r="J425" s="8"/>
    </row>
    <row r="426" ht="15.75" customHeight="1">
      <c r="H426" s="8"/>
      <c r="J426" s="8"/>
    </row>
    <row r="427" ht="15.75" customHeight="1">
      <c r="H427" s="8"/>
      <c r="J427" s="8"/>
    </row>
    <row r="428" ht="15.75" customHeight="1">
      <c r="H428" s="8"/>
      <c r="J428" s="8"/>
    </row>
    <row r="429" ht="15.75" customHeight="1">
      <c r="H429" s="8"/>
      <c r="J429" s="8"/>
    </row>
    <row r="430" ht="15.75" customHeight="1">
      <c r="H430" s="8"/>
      <c r="J430" s="8"/>
    </row>
    <row r="431" ht="15.75" customHeight="1">
      <c r="H431" s="8"/>
      <c r="J431" s="8"/>
    </row>
    <row r="432" ht="15.75" customHeight="1">
      <c r="H432" s="8"/>
      <c r="J432" s="8"/>
    </row>
    <row r="433" ht="15.75" customHeight="1">
      <c r="H433" s="8"/>
      <c r="J433" s="8"/>
    </row>
    <row r="434" ht="15.75" customHeight="1">
      <c r="H434" s="8"/>
      <c r="J434" s="8"/>
    </row>
    <row r="435" ht="15.75" customHeight="1">
      <c r="H435" s="8"/>
      <c r="J435" s="8"/>
    </row>
    <row r="436" ht="15.75" customHeight="1">
      <c r="H436" s="8"/>
      <c r="J436" s="8"/>
    </row>
    <row r="437" ht="15.75" customHeight="1">
      <c r="H437" s="8"/>
      <c r="J437" s="8"/>
    </row>
    <row r="438" ht="15.75" customHeight="1">
      <c r="H438" s="8"/>
      <c r="J438" s="8"/>
    </row>
    <row r="439" ht="15.75" customHeight="1">
      <c r="H439" s="8"/>
      <c r="J439" s="8"/>
    </row>
    <row r="440" ht="15.75" customHeight="1">
      <c r="H440" s="8"/>
      <c r="J440" s="8"/>
    </row>
    <row r="441" ht="15.75" customHeight="1">
      <c r="H441" s="8"/>
      <c r="J441" s="8"/>
    </row>
    <row r="442" ht="15.75" customHeight="1">
      <c r="H442" s="8"/>
      <c r="J442" s="8"/>
    </row>
    <row r="443" ht="15.75" customHeight="1">
      <c r="H443" s="8"/>
      <c r="J443" s="8"/>
    </row>
    <row r="444" ht="15.75" customHeight="1">
      <c r="H444" s="8"/>
      <c r="J444" s="8"/>
    </row>
    <row r="445" ht="15.75" customHeight="1">
      <c r="H445" s="8"/>
      <c r="J445" s="8"/>
    </row>
    <row r="446" ht="15.75" customHeight="1">
      <c r="H446" s="8"/>
      <c r="J446" s="8"/>
    </row>
    <row r="447" ht="15.75" customHeight="1">
      <c r="H447" s="8"/>
      <c r="J447" s="8"/>
    </row>
    <row r="448" ht="15.75" customHeight="1">
      <c r="H448" s="8"/>
      <c r="J448" s="8"/>
    </row>
    <row r="449" ht="15.75" customHeight="1">
      <c r="H449" s="8"/>
      <c r="J449" s="8"/>
    </row>
    <row r="450" ht="15.75" customHeight="1">
      <c r="H450" s="8"/>
      <c r="J450" s="8"/>
    </row>
    <row r="451" ht="15.75" customHeight="1">
      <c r="H451" s="8"/>
      <c r="J451" s="8"/>
    </row>
    <row r="452" ht="15.75" customHeight="1">
      <c r="H452" s="8"/>
      <c r="J452" s="8"/>
    </row>
    <row r="453" ht="15.75" customHeight="1">
      <c r="H453" s="8"/>
      <c r="J453" s="8"/>
    </row>
    <row r="454" ht="15.75" customHeight="1">
      <c r="H454" s="8"/>
      <c r="J454" s="8"/>
    </row>
    <row r="455" ht="15.75" customHeight="1">
      <c r="H455" s="8"/>
      <c r="J455" s="8"/>
    </row>
    <row r="456" ht="15.75" customHeight="1">
      <c r="H456" s="8"/>
      <c r="J456" s="8"/>
    </row>
    <row r="457" ht="15.75" customHeight="1">
      <c r="H457" s="8"/>
      <c r="J457" s="8"/>
    </row>
    <row r="458" ht="15.75" customHeight="1">
      <c r="H458" s="8"/>
      <c r="J458" s="8"/>
    </row>
    <row r="459" ht="15.75" customHeight="1">
      <c r="H459" s="8"/>
      <c r="J459" s="8"/>
    </row>
    <row r="460" ht="15.75" customHeight="1">
      <c r="H460" s="8"/>
      <c r="J460" s="8"/>
    </row>
    <row r="461" ht="15.75" customHeight="1">
      <c r="H461" s="8"/>
      <c r="J461" s="8"/>
    </row>
    <row r="462" ht="15.75" customHeight="1">
      <c r="H462" s="8"/>
      <c r="J462" s="8"/>
    </row>
    <row r="463" ht="15.75" customHeight="1">
      <c r="H463" s="8"/>
      <c r="J463" s="8"/>
    </row>
    <row r="464" ht="15.75" customHeight="1">
      <c r="H464" s="8"/>
      <c r="J464" s="8"/>
    </row>
    <row r="465" ht="15.75" customHeight="1">
      <c r="H465" s="8"/>
      <c r="J465" s="8"/>
    </row>
    <row r="466" ht="15.75" customHeight="1">
      <c r="H466" s="8"/>
      <c r="J466" s="8"/>
    </row>
    <row r="467" ht="15.75" customHeight="1">
      <c r="H467" s="8"/>
      <c r="J467" s="8"/>
    </row>
    <row r="468" ht="15.75" customHeight="1">
      <c r="H468" s="8"/>
      <c r="J468" s="8"/>
    </row>
    <row r="469" ht="15.75" customHeight="1">
      <c r="H469" s="8"/>
      <c r="J469" s="8"/>
    </row>
    <row r="470" ht="15.75" customHeight="1">
      <c r="H470" s="8"/>
      <c r="J470" s="8"/>
    </row>
    <row r="471" ht="15.75" customHeight="1">
      <c r="H471" s="8"/>
      <c r="J471" s="8"/>
    </row>
    <row r="472" ht="15.75" customHeight="1">
      <c r="H472" s="8"/>
      <c r="J472" s="8"/>
    </row>
    <row r="473" ht="15.75" customHeight="1">
      <c r="H473" s="8"/>
      <c r="J473" s="8"/>
    </row>
    <row r="474" ht="15.75" customHeight="1">
      <c r="H474" s="8"/>
      <c r="J474" s="8"/>
    </row>
    <row r="475" ht="15.75" customHeight="1">
      <c r="H475" s="8"/>
      <c r="J475" s="8"/>
    </row>
    <row r="476" ht="15.75" customHeight="1">
      <c r="H476" s="8"/>
      <c r="J476" s="8"/>
    </row>
    <row r="477" ht="15.75" customHeight="1">
      <c r="H477" s="8"/>
      <c r="J477" s="8"/>
    </row>
    <row r="478" ht="15.75" customHeight="1">
      <c r="H478" s="8"/>
      <c r="J478" s="8"/>
    </row>
    <row r="479" ht="15.75" customHeight="1">
      <c r="H479" s="8"/>
      <c r="J479" s="8"/>
    </row>
    <row r="480" ht="15.75" customHeight="1">
      <c r="H480" s="8"/>
      <c r="J480" s="8"/>
    </row>
    <row r="481" ht="15.75" customHeight="1">
      <c r="H481" s="8"/>
      <c r="J481" s="8"/>
    </row>
    <row r="482" ht="15.75" customHeight="1">
      <c r="H482" s="8"/>
      <c r="J482" s="8"/>
    </row>
    <row r="483" ht="15.75" customHeight="1">
      <c r="H483" s="8"/>
      <c r="J483" s="8"/>
    </row>
    <row r="484" ht="15.75" customHeight="1">
      <c r="H484" s="8"/>
      <c r="J484" s="8"/>
    </row>
    <row r="485" ht="15.75" customHeight="1">
      <c r="H485" s="8"/>
      <c r="J485" s="8"/>
    </row>
    <row r="486" ht="15.75" customHeight="1">
      <c r="H486" s="8"/>
      <c r="J486" s="8"/>
    </row>
    <row r="487" ht="15.75" customHeight="1">
      <c r="H487" s="8"/>
      <c r="J487" s="8"/>
    </row>
    <row r="488" ht="15.75" customHeight="1">
      <c r="H488" s="8"/>
      <c r="J488" s="8"/>
    </row>
    <row r="489" ht="15.75" customHeight="1">
      <c r="H489" s="8"/>
      <c r="J489" s="8"/>
    </row>
    <row r="490" ht="15.75" customHeight="1">
      <c r="H490" s="8"/>
      <c r="J490" s="8"/>
    </row>
    <row r="491" ht="15.75" customHeight="1">
      <c r="H491" s="8"/>
      <c r="J491" s="8"/>
    </row>
    <row r="492" ht="15.75" customHeight="1">
      <c r="H492" s="8"/>
      <c r="J492" s="8"/>
    </row>
    <row r="493" ht="15.75" customHeight="1">
      <c r="H493" s="8"/>
      <c r="J493" s="8"/>
    </row>
    <row r="494" ht="15.75" customHeight="1">
      <c r="H494" s="8"/>
      <c r="J494" s="8"/>
    </row>
    <row r="495" ht="15.75" customHeight="1">
      <c r="H495" s="8"/>
      <c r="J495" s="8"/>
    </row>
    <row r="496" ht="15.75" customHeight="1">
      <c r="H496" s="8"/>
      <c r="J496" s="8"/>
    </row>
    <row r="497" ht="15.75" customHeight="1">
      <c r="H497" s="8"/>
      <c r="J497" s="8"/>
    </row>
    <row r="498" ht="15.75" customHeight="1">
      <c r="H498" s="8"/>
      <c r="J498" s="8"/>
    </row>
    <row r="499" ht="15.75" customHeight="1">
      <c r="H499" s="8"/>
      <c r="J499" s="8"/>
    </row>
    <row r="500" ht="15.75" customHeight="1">
      <c r="H500" s="8"/>
      <c r="J500" s="8"/>
    </row>
    <row r="501" ht="15.75" customHeight="1">
      <c r="H501" s="8"/>
      <c r="J501" s="8"/>
    </row>
    <row r="502" ht="15.75" customHeight="1">
      <c r="H502" s="8"/>
      <c r="J502" s="8"/>
    </row>
    <row r="503" ht="15.75" customHeight="1">
      <c r="H503" s="8"/>
      <c r="J503" s="8"/>
    </row>
    <row r="504" ht="15.75" customHeight="1">
      <c r="H504" s="8"/>
      <c r="J504" s="8"/>
    </row>
    <row r="505" ht="15.75" customHeight="1">
      <c r="H505" s="8"/>
      <c r="J505" s="8"/>
    </row>
    <row r="506" ht="15.75" customHeight="1">
      <c r="H506" s="8"/>
      <c r="J506" s="8"/>
    </row>
    <row r="507" ht="15.75" customHeight="1">
      <c r="H507" s="8"/>
      <c r="J507" s="8"/>
    </row>
    <row r="508" ht="15.75" customHeight="1">
      <c r="H508" s="8"/>
      <c r="J508" s="8"/>
    </row>
    <row r="509" ht="15.75" customHeight="1">
      <c r="H509" s="8"/>
      <c r="J509" s="8"/>
    </row>
    <row r="510" ht="15.75" customHeight="1">
      <c r="H510" s="8"/>
      <c r="J510" s="8"/>
    </row>
    <row r="511" ht="15.75" customHeight="1">
      <c r="H511" s="8"/>
      <c r="J511" s="8"/>
    </row>
    <row r="512" ht="15.75" customHeight="1">
      <c r="H512" s="8"/>
      <c r="J512" s="8"/>
    </row>
    <row r="513" ht="15.75" customHeight="1">
      <c r="H513" s="8"/>
      <c r="J513" s="8"/>
    </row>
    <row r="514" ht="15.75" customHeight="1">
      <c r="H514" s="8"/>
      <c r="J514" s="8"/>
    </row>
    <row r="515" ht="15.75" customHeight="1">
      <c r="H515" s="8"/>
      <c r="J515" s="8"/>
    </row>
    <row r="516" ht="15.75" customHeight="1">
      <c r="H516" s="8"/>
      <c r="J516" s="8"/>
    </row>
    <row r="517" ht="15.75" customHeight="1">
      <c r="H517" s="8"/>
      <c r="J517" s="8"/>
    </row>
    <row r="518" ht="15.75" customHeight="1">
      <c r="H518" s="8"/>
      <c r="J518" s="8"/>
    </row>
    <row r="519" ht="15.75" customHeight="1">
      <c r="H519" s="8"/>
      <c r="J519" s="8"/>
    </row>
    <row r="520" ht="15.75" customHeight="1">
      <c r="H520" s="8"/>
      <c r="J520" s="8"/>
    </row>
    <row r="521" ht="15.75" customHeight="1">
      <c r="H521" s="8"/>
      <c r="J521" s="8"/>
    </row>
    <row r="522" ht="15.75" customHeight="1">
      <c r="H522" s="8"/>
      <c r="J522" s="8"/>
    </row>
    <row r="523" ht="15.75" customHeight="1">
      <c r="H523" s="8"/>
      <c r="J523" s="8"/>
    </row>
    <row r="524" ht="15.75" customHeight="1">
      <c r="H524" s="8"/>
      <c r="J524" s="8"/>
    </row>
    <row r="525" ht="15.75" customHeight="1">
      <c r="H525" s="8"/>
      <c r="J525" s="8"/>
    </row>
    <row r="526" ht="15.75" customHeight="1">
      <c r="H526" s="8"/>
      <c r="J526" s="8"/>
    </row>
    <row r="527" ht="15.75" customHeight="1">
      <c r="H527" s="8"/>
      <c r="J527" s="8"/>
    </row>
    <row r="528" ht="15.75" customHeight="1">
      <c r="H528" s="8"/>
      <c r="J528" s="8"/>
    </row>
    <row r="529" ht="15.75" customHeight="1">
      <c r="H529" s="8"/>
      <c r="J529" s="8"/>
    </row>
    <row r="530" ht="15.75" customHeight="1">
      <c r="H530" s="8"/>
      <c r="J530" s="8"/>
    </row>
    <row r="531" ht="15.75" customHeight="1">
      <c r="H531" s="8"/>
      <c r="J531" s="8"/>
    </row>
    <row r="532" ht="15.75" customHeight="1">
      <c r="H532" s="8"/>
      <c r="J532" s="8"/>
    </row>
    <row r="533" ht="15.75" customHeight="1">
      <c r="H533" s="8"/>
      <c r="J533" s="8"/>
    </row>
    <row r="534" ht="15.75" customHeight="1">
      <c r="H534" s="8"/>
      <c r="J534" s="8"/>
    </row>
    <row r="535" ht="15.75" customHeight="1">
      <c r="H535" s="8"/>
      <c r="J535" s="8"/>
    </row>
    <row r="536" ht="15.75" customHeight="1">
      <c r="H536" s="8"/>
      <c r="J536" s="8"/>
    </row>
    <row r="537" ht="15.75" customHeight="1">
      <c r="H537" s="8"/>
      <c r="J537" s="8"/>
    </row>
    <row r="538" ht="15.75" customHeight="1">
      <c r="H538" s="8"/>
      <c r="J538" s="8"/>
    </row>
    <row r="539" ht="15.75" customHeight="1">
      <c r="H539" s="8"/>
      <c r="J539" s="8"/>
    </row>
    <row r="540" ht="15.75" customHeight="1">
      <c r="H540" s="8"/>
      <c r="J540" s="8"/>
    </row>
    <row r="541" ht="15.75" customHeight="1">
      <c r="H541" s="8"/>
      <c r="J541" s="8"/>
    </row>
    <row r="542" ht="15.75" customHeight="1">
      <c r="H542" s="8"/>
      <c r="J542" s="8"/>
    </row>
    <row r="543" ht="15.75" customHeight="1">
      <c r="H543" s="8"/>
      <c r="J543" s="8"/>
    </row>
    <row r="544" ht="15.75" customHeight="1">
      <c r="H544" s="8"/>
      <c r="J544" s="8"/>
    </row>
    <row r="545" ht="15.75" customHeight="1">
      <c r="H545" s="8"/>
      <c r="J545" s="8"/>
    </row>
    <row r="546" ht="15.75" customHeight="1">
      <c r="H546" s="8"/>
      <c r="J546" s="8"/>
    </row>
    <row r="547" ht="15.75" customHeight="1">
      <c r="H547" s="8"/>
      <c r="J547" s="8"/>
    </row>
    <row r="548" ht="15.75" customHeight="1">
      <c r="H548" s="8"/>
      <c r="J548" s="8"/>
    </row>
    <row r="549" ht="15.75" customHeight="1">
      <c r="H549" s="8"/>
      <c r="J549" s="8"/>
    </row>
    <row r="550" ht="15.75" customHeight="1">
      <c r="H550" s="8"/>
      <c r="J550" s="8"/>
    </row>
    <row r="551" ht="15.75" customHeight="1">
      <c r="H551" s="8"/>
      <c r="J551" s="8"/>
    </row>
    <row r="552" ht="15.75" customHeight="1">
      <c r="H552" s="8"/>
      <c r="J552" s="8"/>
    </row>
    <row r="553" ht="15.75" customHeight="1">
      <c r="H553" s="8"/>
      <c r="J553" s="8"/>
    </row>
    <row r="554" ht="15.75" customHeight="1">
      <c r="H554" s="8"/>
      <c r="J554" s="8"/>
    </row>
    <row r="555" ht="15.75" customHeight="1">
      <c r="H555" s="8"/>
      <c r="J555" s="8"/>
    </row>
    <row r="556" ht="15.75" customHeight="1">
      <c r="H556" s="8"/>
      <c r="J556" s="8"/>
    </row>
    <row r="557" ht="15.75" customHeight="1">
      <c r="H557" s="8"/>
      <c r="J557" s="8"/>
    </row>
    <row r="558" ht="15.75" customHeight="1">
      <c r="H558" s="8"/>
      <c r="J558" s="8"/>
    </row>
    <row r="559" ht="15.75" customHeight="1">
      <c r="H559" s="8"/>
      <c r="J559" s="8"/>
    </row>
    <row r="560" ht="15.75" customHeight="1">
      <c r="H560" s="8"/>
      <c r="J560" s="8"/>
    </row>
    <row r="561" ht="15.75" customHeight="1">
      <c r="H561" s="8"/>
      <c r="J561" s="8"/>
    </row>
    <row r="562" ht="15.75" customHeight="1">
      <c r="H562" s="8"/>
      <c r="J562" s="8"/>
    </row>
    <row r="563" ht="15.75" customHeight="1">
      <c r="H563" s="8"/>
      <c r="J563" s="8"/>
    </row>
    <row r="564" ht="15.75" customHeight="1">
      <c r="H564" s="8"/>
      <c r="J564" s="8"/>
    </row>
    <row r="565" ht="15.75" customHeight="1">
      <c r="H565" s="8"/>
      <c r="J565" s="8"/>
    </row>
    <row r="566" ht="15.75" customHeight="1">
      <c r="H566" s="8"/>
      <c r="J566" s="8"/>
    </row>
    <row r="567" ht="15.75" customHeight="1">
      <c r="H567" s="8"/>
      <c r="J567" s="8"/>
    </row>
    <row r="568" ht="15.75" customHeight="1">
      <c r="H568" s="8"/>
      <c r="J568" s="8"/>
    </row>
    <row r="569" ht="15.75" customHeight="1">
      <c r="H569" s="8"/>
      <c r="J569" s="8"/>
    </row>
    <row r="570" ht="15.75" customHeight="1">
      <c r="H570" s="8"/>
      <c r="J570" s="8"/>
    </row>
    <row r="571" ht="15.75" customHeight="1">
      <c r="H571" s="8"/>
      <c r="J571" s="8"/>
    </row>
    <row r="572" ht="15.75" customHeight="1">
      <c r="H572" s="8"/>
      <c r="J572" s="8"/>
    </row>
    <row r="573" ht="15.75" customHeight="1">
      <c r="H573" s="8"/>
      <c r="J573" s="8"/>
    </row>
    <row r="574" ht="15.75" customHeight="1">
      <c r="H574" s="8"/>
      <c r="J574" s="8"/>
    </row>
    <row r="575" ht="15.75" customHeight="1">
      <c r="H575" s="8"/>
      <c r="J575" s="8"/>
    </row>
    <row r="576" ht="15.75" customHeight="1">
      <c r="H576" s="8"/>
      <c r="J576" s="8"/>
    </row>
    <row r="577" ht="15.75" customHeight="1">
      <c r="H577" s="8"/>
      <c r="J577" s="8"/>
    </row>
    <row r="578" ht="15.75" customHeight="1">
      <c r="H578" s="8"/>
      <c r="J578" s="8"/>
    </row>
    <row r="579" ht="15.75" customHeight="1">
      <c r="H579" s="8"/>
      <c r="J579" s="8"/>
    </row>
    <row r="580" ht="15.75" customHeight="1">
      <c r="H580" s="8"/>
      <c r="J580" s="8"/>
    </row>
    <row r="581" ht="15.75" customHeight="1">
      <c r="H581" s="8"/>
      <c r="J581" s="8"/>
    </row>
    <row r="582" ht="15.75" customHeight="1">
      <c r="H582" s="8"/>
      <c r="J582" s="8"/>
    </row>
    <row r="583" ht="15.75" customHeight="1">
      <c r="H583" s="8"/>
      <c r="J583" s="8"/>
    </row>
    <row r="584" ht="15.75" customHeight="1">
      <c r="H584" s="8"/>
      <c r="J584" s="8"/>
    </row>
    <row r="585" ht="15.75" customHeight="1">
      <c r="H585" s="8"/>
      <c r="J585" s="8"/>
    </row>
    <row r="586" ht="15.75" customHeight="1">
      <c r="H586" s="8"/>
      <c r="J586" s="8"/>
    </row>
    <row r="587" ht="15.75" customHeight="1">
      <c r="H587" s="8"/>
      <c r="J587" s="8"/>
    </row>
    <row r="588" ht="15.75" customHeight="1">
      <c r="H588" s="8"/>
      <c r="J588" s="8"/>
    </row>
    <row r="589" ht="15.75" customHeight="1">
      <c r="H589" s="8"/>
      <c r="J589" s="8"/>
    </row>
    <row r="590" ht="15.75" customHeight="1">
      <c r="H590" s="8"/>
      <c r="J590" s="8"/>
    </row>
    <row r="591" ht="15.75" customHeight="1">
      <c r="H591" s="8"/>
      <c r="J591" s="8"/>
    </row>
    <row r="592" ht="15.75" customHeight="1">
      <c r="H592" s="8"/>
      <c r="J592" s="8"/>
    </row>
    <row r="593" ht="15.75" customHeight="1">
      <c r="H593" s="8"/>
      <c r="J593" s="8"/>
    </row>
    <row r="594" ht="15.75" customHeight="1">
      <c r="H594" s="8"/>
      <c r="J594" s="8"/>
    </row>
    <row r="595" ht="15.75" customHeight="1">
      <c r="H595" s="8"/>
      <c r="J595" s="8"/>
    </row>
    <row r="596" ht="15.75" customHeight="1">
      <c r="H596" s="8"/>
      <c r="J596" s="8"/>
    </row>
    <row r="597" ht="15.75" customHeight="1">
      <c r="H597" s="8"/>
      <c r="J597" s="8"/>
    </row>
    <row r="598" ht="15.75" customHeight="1">
      <c r="H598" s="8"/>
      <c r="J598" s="8"/>
    </row>
    <row r="599" ht="15.75" customHeight="1">
      <c r="H599" s="8"/>
      <c r="J599" s="8"/>
    </row>
    <row r="600" ht="15.75" customHeight="1">
      <c r="H600" s="8"/>
      <c r="J600" s="8"/>
    </row>
    <row r="601" ht="15.75" customHeight="1">
      <c r="H601" s="8"/>
      <c r="J601" s="8"/>
    </row>
    <row r="602" ht="15.75" customHeight="1">
      <c r="H602" s="8"/>
      <c r="J602" s="8"/>
    </row>
    <row r="603" ht="15.75" customHeight="1">
      <c r="H603" s="8"/>
      <c r="J603" s="8"/>
    </row>
    <row r="604" ht="15.75" customHeight="1">
      <c r="H604" s="8"/>
      <c r="J604" s="8"/>
    </row>
    <row r="605" ht="15.75" customHeight="1">
      <c r="H605" s="8"/>
      <c r="J605" s="8"/>
    </row>
    <row r="606" ht="15.75" customHeight="1">
      <c r="H606" s="8"/>
      <c r="J606" s="8"/>
    </row>
    <row r="607" ht="15.75" customHeight="1">
      <c r="H607" s="8"/>
      <c r="J607" s="8"/>
    </row>
    <row r="608" ht="15.75" customHeight="1">
      <c r="H608" s="8"/>
      <c r="J608" s="8"/>
    </row>
    <row r="609" ht="15.75" customHeight="1">
      <c r="H609" s="8"/>
      <c r="J609" s="8"/>
    </row>
    <row r="610" ht="15.75" customHeight="1">
      <c r="H610" s="8"/>
      <c r="J610" s="8"/>
    </row>
    <row r="611" ht="15.75" customHeight="1">
      <c r="H611" s="8"/>
      <c r="J611" s="8"/>
    </row>
    <row r="612" ht="15.75" customHeight="1">
      <c r="H612" s="8"/>
      <c r="J612" s="8"/>
    </row>
    <row r="613" ht="15.75" customHeight="1">
      <c r="H613" s="8"/>
      <c r="J613" s="8"/>
    </row>
    <row r="614" ht="15.75" customHeight="1">
      <c r="H614" s="8"/>
      <c r="J614" s="8"/>
    </row>
    <row r="615" ht="15.75" customHeight="1">
      <c r="H615" s="8"/>
      <c r="J615" s="8"/>
    </row>
    <row r="616" ht="15.75" customHeight="1">
      <c r="H616" s="8"/>
      <c r="J616" s="8"/>
    </row>
    <row r="617" ht="15.75" customHeight="1">
      <c r="H617" s="8"/>
      <c r="J617" s="8"/>
    </row>
    <row r="618" ht="15.75" customHeight="1">
      <c r="H618" s="8"/>
      <c r="J618" s="8"/>
    </row>
    <row r="619" ht="15.75" customHeight="1">
      <c r="H619" s="8"/>
      <c r="J619" s="8"/>
    </row>
    <row r="620" ht="15.75" customHeight="1">
      <c r="H620" s="8"/>
      <c r="J620" s="8"/>
    </row>
    <row r="621" ht="15.75" customHeight="1">
      <c r="H621" s="8"/>
      <c r="J621" s="8"/>
    </row>
    <row r="622" ht="15.75" customHeight="1">
      <c r="H622" s="8"/>
      <c r="J622" s="8"/>
    </row>
    <row r="623" ht="15.75" customHeight="1">
      <c r="H623" s="8"/>
      <c r="J623" s="8"/>
    </row>
    <row r="624" ht="15.75" customHeight="1">
      <c r="H624" s="8"/>
      <c r="J624" s="8"/>
    </row>
    <row r="625" ht="15.75" customHeight="1">
      <c r="H625" s="8"/>
      <c r="J625" s="8"/>
    </row>
    <row r="626" ht="15.75" customHeight="1">
      <c r="H626" s="8"/>
      <c r="J626" s="8"/>
    </row>
    <row r="627" ht="15.75" customHeight="1">
      <c r="H627" s="8"/>
      <c r="J627" s="8"/>
    </row>
    <row r="628" ht="15.75" customHeight="1">
      <c r="H628" s="8"/>
      <c r="J628" s="8"/>
    </row>
    <row r="629" ht="15.75" customHeight="1">
      <c r="H629" s="8"/>
      <c r="J629" s="8"/>
    </row>
    <row r="630" ht="15.75" customHeight="1">
      <c r="H630" s="8"/>
      <c r="J630" s="8"/>
    </row>
    <row r="631" ht="15.75" customHeight="1">
      <c r="H631" s="8"/>
      <c r="J631" s="8"/>
    </row>
    <row r="632" ht="15.75" customHeight="1">
      <c r="H632" s="8"/>
      <c r="J632" s="8"/>
    </row>
    <row r="633" ht="15.75" customHeight="1">
      <c r="H633" s="8"/>
      <c r="J633" s="8"/>
    </row>
    <row r="634" ht="15.75" customHeight="1">
      <c r="H634" s="8"/>
      <c r="J634" s="8"/>
    </row>
    <row r="635" ht="15.75" customHeight="1">
      <c r="H635" s="8"/>
      <c r="J635" s="8"/>
    </row>
    <row r="636" ht="15.75" customHeight="1">
      <c r="H636" s="8"/>
      <c r="J636" s="8"/>
    </row>
    <row r="637" ht="15.75" customHeight="1">
      <c r="H637" s="8"/>
      <c r="J637" s="8"/>
    </row>
    <row r="638" ht="15.75" customHeight="1">
      <c r="H638" s="8"/>
      <c r="J638" s="8"/>
    </row>
    <row r="639" ht="15.75" customHeight="1">
      <c r="H639" s="8"/>
      <c r="J639" s="8"/>
    </row>
    <row r="640" ht="15.75" customHeight="1">
      <c r="H640" s="8"/>
      <c r="J640" s="8"/>
    </row>
    <row r="641" ht="15.75" customHeight="1">
      <c r="H641" s="8"/>
      <c r="J641" s="8"/>
    </row>
    <row r="642" ht="15.75" customHeight="1">
      <c r="H642" s="8"/>
      <c r="J642" s="8"/>
    </row>
    <row r="643" ht="15.75" customHeight="1">
      <c r="H643" s="8"/>
      <c r="J643" s="8"/>
    </row>
    <row r="644" ht="15.75" customHeight="1">
      <c r="H644" s="8"/>
      <c r="J644" s="8"/>
    </row>
    <row r="645" ht="15.75" customHeight="1">
      <c r="H645" s="8"/>
      <c r="J645" s="8"/>
    </row>
    <row r="646" ht="15.75" customHeight="1">
      <c r="H646" s="8"/>
      <c r="J646" s="8"/>
    </row>
    <row r="647" ht="15.75" customHeight="1">
      <c r="H647" s="8"/>
      <c r="J647" s="8"/>
    </row>
    <row r="648" ht="15.75" customHeight="1">
      <c r="H648" s="8"/>
      <c r="J648" s="8"/>
    </row>
    <row r="649" ht="15.75" customHeight="1">
      <c r="H649" s="8"/>
      <c r="J649" s="8"/>
    </row>
    <row r="650" ht="15.75" customHeight="1">
      <c r="H650" s="8"/>
      <c r="J650" s="8"/>
    </row>
    <row r="651" ht="15.75" customHeight="1">
      <c r="H651" s="8"/>
      <c r="J651" s="8"/>
    </row>
    <row r="652" ht="15.75" customHeight="1">
      <c r="H652" s="8"/>
      <c r="J652" s="8"/>
    </row>
    <row r="653" ht="15.75" customHeight="1">
      <c r="H653" s="8"/>
      <c r="J653" s="8"/>
    </row>
    <row r="654" ht="15.75" customHeight="1">
      <c r="H654" s="8"/>
      <c r="J654" s="8"/>
    </row>
    <row r="655" ht="15.75" customHeight="1">
      <c r="H655" s="8"/>
      <c r="J655" s="8"/>
    </row>
    <row r="656" ht="15.75" customHeight="1">
      <c r="H656" s="8"/>
      <c r="J656" s="8"/>
    </row>
    <row r="657" ht="15.75" customHeight="1">
      <c r="H657" s="8"/>
      <c r="J657" s="8"/>
    </row>
    <row r="658" ht="15.75" customHeight="1">
      <c r="H658" s="8"/>
      <c r="J658" s="8"/>
    </row>
    <row r="659" ht="15.75" customHeight="1">
      <c r="H659" s="8"/>
      <c r="J659" s="8"/>
    </row>
    <row r="660" ht="15.75" customHeight="1">
      <c r="H660" s="8"/>
      <c r="J660" s="8"/>
    </row>
    <row r="661" ht="15.75" customHeight="1">
      <c r="H661" s="8"/>
      <c r="J661" s="8"/>
    </row>
    <row r="662" ht="15.75" customHeight="1">
      <c r="H662" s="8"/>
      <c r="J662" s="8"/>
    </row>
    <row r="663" ht="15.75" customHeight="1">
      <c r="H663" s="8"/>
      <c r="J663" s="8"/>
    </row>
    <row r="664" ht="15.75" customHeight="1">
      <c r="H664" s="8"/>
      <c r="J664" s="8"/>
    </row>
    <row r="665" ht="15.75" customHeight="1">
      <c r="H665" s="8"/>
      <c r="J665" s="8"/>
    </row>
    <row r="666" ht="15.75" customHeight="1">
      <c r="H666" s="8"/>
      <c r="J666" s="8"/>
    </row>
    <row r="667" ht="15.75" customHeight="1">
      <c r="H667" s="8"/>
      <c r="J667" s="8"/>
    </row>
    <row r="668" ht="15.75" customHeight="1">
      <c r="H668" s="8"/>
      <c r="J668" s="8"/>
    </row>
    <row r="669" ht="15.75" customHeight="1">
      <c r="H669" s="8"/>
      <c r="J669" s="8"/>
    </row>
    <row r="670" ht="15.75" customHeight="1">
      <c r="H670" s="8"/>
      <c r="J670" s="8"/>
    </row>
    <row r="671" ht="15.75" customHeight="1">
      <c r="H671" s="8"/>
      <c r="J671" s="8"/>
    </row>
    <row r="672" ht="15.75" customHeight="1">
      <c r="H672" s="8"/>
      <c r="J672" s="8"/>
    </row>
    <row r="673" ht="15.75" customHeight="1">
      <c r="H673" s="8"/>
      <c r="J673" s="8"/>
    </row>
    <row r="674" ht="15.75" customHeight="1">
      <c r="H674" s="8"/>
      <c r="J674" s="8"/>
    </row>
    <row r="675" ht="15.75" customHeight="1">
      <c r="H675" s="8"/>
      <c r="J675" s="8"/>
    </row>
    <row r="676" ht="15.75" customHeight="1">
      <c r="H676" s="8"/>
      <c r="J676" s="8"/>
    </row>
    <row r="677" ht="15.75" customHeight="1">
      <c r="H677" s="8"/>
      <c r="J677" s="8"/>
    </row>
    <row r="678" ht="15.75" customHeight="1">
      <c r="H678" s="8"/>
      <c r="J678" s="8"/>
    </row>
    <row r="679" ht="15.75" customHeight="1">
      <c r="H679" s="8"/>
      <c r="J679" s="8"/>
    </row>
    <row r="680" ht="15.75" customHeight="1">
      <c r="H680" s="8"/>
      <c r="J680" s="8"/>
    </row>
    <row r="681" ht="15.75" customHeight="1">
      <c r="H681" s="8"/>
      <c r="J681" s="8"/>
    </row>
    <row r="682" ht="15.75" customHeight="1">
      <c r="H682" s="8"/>
      <c r="J682" s="8"/>
    </row>
    <row r="683" ht="15.75" customHeight="1">
      <c r="H683" s="8"/>
      <c r="J683" s="8"/>
    </row>
    <row r="684" ht="15.75" customHeight="1">
      <c r="H684" s="8"/>
      <c r="J684" s="8"/>
    </row>
    <row r="685" ht="15.75" customHeight="1">
      <c r="H685" s="8"/>
      <c r="J685" s="8"/>
    </row>
    <row r="686" ht="15.75" customHeight="1">
      <c r="H686" s="8"/>
      <c r="J686" s="8"/>
    </row>
    <row r="687" ht="15.75" customHeight="1">
      <c r="H687" s="8"/>
      <c r="J687" s="8"/>
    </row>
    <row r="688" ht="15.75" customHeight="1">
      <c r="H688" s="8"/>
      <c r="J688" s="8"/>
    </row>
    <row r="689" ht="15.75" customHeight="1">
      <c r="H689" s="8"/>
      <c r="J689" s="8"/>
    </row>
    <row r="690" ht="15.75" customHeight="1">
      <c r="H690" s="8"/>
      <c r="J690" s="8"/>
    </row>
    <row r="691" ht="15.75" customHeight="1">
      <c r="H691" s="8"/>
      <c r="J691" s="8"/>
    </row>
    <row r="692" ht="15.75" customHeight="1">
      <c r="H692" s="8"/>
      <c r="J692" s="8"/>
    </row>
    <row r="693" ht="15.75" customHeight="1">
      <c r="H693" s="8"/>
      <c r="J693" s="8"/>
    </row>
    <row r="694" ht="15.75" customHeight="1">
      <c r="H694" s="8"/>
      <c r="J694" s="8"/>
    </row>
    <row r="695" ht="15.75" customHeight="1">
      <c r="H695" s="8"/>
      <c r="J695" s="8"/>
    </row>
    <row r="696" ht="15.75" customHeight="1">
      <c r="H696" s="8"/>
      <c r="J696" s="8"/>
    </row>
    <row r="697" ht="15.75" customHeight="1">
      <c r="H697" s="8"/>
      <c r="J697" s="8"/>
    </row>
    <row r="698" ht="15.75" customHeight="1">
      <c r="H698" s="8"/>
      <c r="J698" s="8"/>
    </row>
    <row r="699" ht="15.75" customHeight="1">
      <c r="H699" s="8"/>
      <c r="J699" s="8"/>
    </row>
    <row r="700" ht="15.75" customHeight="1">
      <c r="H700" s="8"/>
      <c r="J700" s="8"/>
    </row>
    <row r="701" ht="15.75" customHeight="1">
      <c r="H701" s="8"/>
      <c r="J701" s="8"/>
    </row>
    <row r="702" ht="15.75" customHeight="1">
      <c r="H702" s="8"/>
      <c r="J702" s="8"/>
    </row>
    <row r="703" ht="15.75" customHeight="1">
      <c r="H703" s="8"/>
      <c r="J703" s="8"/>
    </row>
    <row r="704" ht="15.75" customHeight="1">
      <c r="H704" s="8"/>
      <c r="J704" s="8"/>
    </row>
    <row r="705" ht="15.75" customHeight="1">
      <c r="H705" s="8"/>
      <c r="J705" s="8"/>
    </row>
    <row r="706" ht="15.75" customHeight="1">
      <c r="H706" s="8"/>
      <c r="J706" s="8"/>
    </row>
    <row r="707" ht="15.75" customHeight="1">
      <c r="H707" s="8"/>
      <c r="J707" s="8"/>
    </row>
    <row r="708" ht="15.75" customHeight="1">
      <c r="H708" s="8"/>
      <c r="J708" s="8"/>
    </row>
    <row r="709" ht="15.75" customHeight="1">
      <c r="H709" s="8"/>
      <c r="J709" s="8"/>
    </row>
    <row r="710" ht="15.75" customHeight="1">
      <c r="H710" s="8"/>
      <c r="J710" s="8"/>
    </row>
    <row r="711" ht="15.75" customHeight="1">
      <c r="H711" s="8"/>
      <c r="J711" s="8"/>
    </row>
    <row r="712" ht="15.75" customHeight="1">
      <c r="H712" s="8"/>
      <c r="J712" s="8"/>
    </row>
    <row r="713" ht="15.75" customHeight="1">
      <c r="H713" s="8"/>
      <c r="J713" s="8"/>
    </row>
    <row r="714" ht="15.75" customHeight="1">
      <c r="H714" s="8"/>
      <c r="J714" s="8"/>
    </row>
    <row r="715" ht="15.75" customHeight="1">
      <c r="H715" s="8"/>
      <c r="J715" s="8"/>
    </row>
    <row r="716" ht="15.75" customHeight="1">
      <c r="H716" s="8"/>
      <c r="J716" s="8"/>
    </row>
    <row r="717" ht="15.75" customHeight="1">
      <c r="H717" s="8"/>
      <c r="J717" s="8"/>
    </row>
    <row r="718" ht="15.75" customHeight="1">
      <c r="H718" s="8"/>
      <c r="J718" s="8"/>
    </row>
    <row r="719" ht="15.75" customHeight="1">
      <c r="H719" s="8"/>
      <c r="J719" s="8"/>
    </row>
    <row r="720" ht="15.75" customHeight="1">
      <c r="H720" s="8"/>
      <c r="J720" s="8"/>
    </row>
    <row r="721" ht="15.75" customHeight="1">
      <c r="H721" s="8"/>
      <c r="J721" s="8"/>
    </row>
    <row r="722" ht="15.75" customHeight="1">
      <c r="H722" s="8"/>
      <c r="J722" s="8"/>
    </row>
    <row r="723" ht="15.75" customHeight="1">
      <c r="H723" s="8"/>
      <c r="J723" s="8"/>
    </row>
    <row r="724" ht="15.75" customHeight="1">
      <c r="H724" s="8"/>
      <c r="J724" s="8"/>
    </row>
    <row r="725" ht="15.75" customHeight="1">
      <c r="H725" s="8"/>
      <c r="J725" s="8"/>
    </row>
    <row r="726" ht="15.75" customHeight="1">
      <c r="H726" s="8"/>
      <c r="J726" s="8"/>
    </row>
    <row r="727" ht="15.75" customHeight="1">
      <c r="H727" s="8"/>
      <c r="J727" s="8"/>
    </row>
    <row r="728" ht="15.75" customHeight="1">
      <c r="H728" s="8"/>
      <c r="J728" s="8"/>
    </row>
    <row r="729" ht="15.75" customHeight="1">
      <c r="H729" s="8"/>
      <c r="J729" s="8"/>
    </row>
    <row r="730" ht="15.75" customHeight="1">
      <c r="H730" s="8"/>
      <c r="J730" s="8"/>
    </row>
    <row r="731" ht="15.75" customHeight="1">
      <c r="H731" s="8"/>
      <c r="J731" s="8"/>
    </row>
    <row r="732" ht="15.75" customHeight="1">
      <c r="H732" s="8"/>
      <c r="J732" s="8"/>
    </row>
    <row r="733" ht="15.75" customHeight="1">
      <c r="H733" s="8"/>
      <c r="J733" s="8"/>
    </row>
    <row r="734" ht="15.75" customHeight="1">
      <c r="H734" s="8"/>
      <c r="J734" s="8"/>
    </row>
    <row r="735" ht="15.75" customHeight="1">
      <c r="H735" s="8"/>
      <c r="J735" s="8"/>
    </row>
    <row r="736" ht="15.75" customHeight="1">
      <c r="H736" s="8"/>
      <c r="J736" s="8"/>
    </row>
    <row r="737" ht="15.75" customHeight="1">
      <c r="H737" s="8"/>
      <c r="J737" s="8"/>
    </row>
    <row r="738" ht="15.75" customHeight="1">
      <c r="H738" s="8"/>
      <c r="J738" s="8"/>
    </row>
    <row r="739" ht="15.75" customHeight="1">
      <c r="H739" s="8"/>
      <c r="J739" s="8"/>
    </row>
    <row r="740" ht="15.75" customHeight="1">
      <c r="H740" s="8"/>
      <c r="J740" s="8"/>
    </row>
    <row r="741" ht="15.75" customHeight="1">
      <c r="H741" s="8"/>
      <c r="J741" s="8"/>
    </row>
    <row r="742" ht="15.75" customHeight="1">
      <c r="H742" s="8"/>
      <c r="J742" s="8"/>
    </row>
    <row r="743" ht="15.75" customHeight="1">
      <c r="H743" s="8"/>
      <c r="J743" s="8"/>
    </row>
    <row r="744" ht="15.75" customHeight="1">
      <c r="H744" s="8"/>
      <c r="J744" s="8"/>
    </row>
    <row r="745" ht="15.75" customHeight="1">
      <c r="H745" s="8"/>
      <c r="J745" s="8"/>
    </row>
    <row r="746" ht="15.75" customHeight="1">
      <c r="H746" s="8"/>
      <c r="J746" s="8"/>
    </row>
    <row r="747" ht="15.75" customHeight="1">
      <c r="H747" s="8"/>
      <c r="J747" s="8"/>
    </row>
    <row r="748" ht="15.75" customHeight="1">
      <c r="H748" s="8"/>
      <c r="J748" s="8"/>
    </row>
    <row r="749" ht="15.75" customHeight="1">
      <c r="H749" s="8"/>
      <c r="J749" s="8"/>
    </row>
    <row r="750" ht="15.75" customHeight="1">
      <c r="H750" s="8"/>
      <c r="J750" s="8"/>
    </row>
    <row r="751" ht="15.75" customHeight="1">
      <c r="H751" s="8"/>
      <c r="J751" s="8"/>
    </row>
    <row r="752" ht="15.75" customHeight="1">
      <c r="H752" s="8"/>
      <c r="J752" s="8"/>
    </row>
    <row r="753" ht="15.75" customHeight="1">
      <c r="H753" s="8"/>
      <c r="J753" s="8"/>
    </row>
    <row r="754" ht="15.75" customHeight="1">
      <c r="H754" s="8"/>
      <c r="J754" s="8"/>
    </row>
    <row r="755" ht="15.75" customHeight="1">
      <c r="H755" s="8"/>
      <c r="J755" s="8"/>
    </row>
    <row r="756" ht="15.75" customHeight="1">
      <c r="H756" s="8"/>
      <c r="J756" s="8"/>
    </row>
    <row r="757" ht="15.75" customHeight="1">
      <c r="H757" s="8"/>
      <c r="J757" s="8"/>
    </row>
    <row r="758" ht="15.75" customHeight="1">
      <c r="H758" s="8"/>
      <c r="J758" s="8"/>
    </row>
    <row r="759" ht="15.75" customHeight="1">
      <c r="H759" s="8"/>
      <c r="J759" s="8"/>
    </row>
    <row r="760" ht="15.75" customHeight="1">
      <c r="H760" s="8"/>
      <c r="J760" s="8"/>
    </row>
    <row r="761" ht="15.75" customHeight="1">
      <c r="H761" s="8"/>
      <c r="J761" s="8"/>
    </row>
    <row r="762" ht="15.75" customHeight="1">
      <c r="H762" s="8"/>
      <c r="J762" s="8"/>
    </row>
    <row r="763" ht="15.75" customHeight="1">
      <c r="H763" s="8"/>
      <c r="J763" s="8"/>
    </row>
    <row r="764" ht="15.75" customHeight="1">
      <c r="H764" s="8"/>
      <c r="J764" s="8"/>
    </row>
    <row r="765" ht="15.75" customHeight="1">
      <c r="H765" s="8"/>
      <c r="J765" s="8"/>
    </row>
    <row r="766" ht="15.75" customHeight="1">
      <c r="H766" s="8"/>
      <c r="J766" s="8"/>
    </row>
    <row r="767" ht="15.75" customHeight="1">
      <c r="H767" s="8"/>
      <c r="J767" s="8"/>
    </row>
    <row r="768" ht="15.75" customHeight="1">
      <c r="H768" s="8"/>
      <c r="J768" s="8"/>
    </row>
    <row r="769" ht="15.75" customHeight="1">
      <c r="H769" s="8"/>
      <c r="J769" s="8"/>
    </row>
    <row r="770" ht="15.75" customHeight="1">
      <c r="H770" s="8"/>
      <c r="J770" s="8"/>
    </row>
    <row r="771" ht="15.75" customHeight="1">
      <c r="H771" s="8"/>
      <c r="J771" s="8"/>
    </row>
    <row r="772" ht="15.75" customHeight="1">
      <c r="H772" s="8"/>
      <c r="J772" s="8"/>
    </row>
    <row r="773" ht="15.75" customHeight="1">
      <c r="H773" s="8"/>
      <c r="J773" s="8"/>
    </row>
    <row r="774" ht="15.75" customHeight="1">
      <c r="H774" s="8"/>
      <c r="J774" s="8"/>
    </row>
    <row r="775" ht="15.75" customHeight="1">
      <c r="H775" s="8"/>
      <c r="J775" s="8"/>
    </row>
    <row r="776" ht="15.75" customHeight="1">
      <c r="H776" s="8"/>
      <c r="J776" s="8"/>
    </row>
    <row r="777" ht="15.75" customHeight="1">
      <c r="H777" s="8"/>
      <c r="J777" s="8"/>
    </row>
    <row r="778" ht="15.75" customHeight="1">
      <c r="H778" s="8"/>
      <c r="J778" s="8"/>
    </row>
    <row r="779" ht="15.75" customHeight="1">
      <c r="H779" s="8"/>
      <c r="J779" s="8"/>
    </row>
    <row r="780" ht="15.75" customHeight="1">
      <c r="H780" s="8"/>
      <c r="J780" s="8"/>
    </row>
    <row r="781" ht="15.75" customHeight="1">
      <c r="H781" s="8"/>
      <c r="J781" s="8"/>
    </row>
    <row r="782" ht="15.75" customHeight="1">
      <c r="H782" s="8"/>
      <c r="J782" s="8"/>
    </row>
    <row r="783" ht="15.75" customHeight="1">
      <c r="H783" s="8"/>
      <c r="J783" s="8"/>
    </row>
    <row r="784" ht="15.75" customHeight="1">
      <c r="H784" s="8"/>
      <c r="J784" s="8"/>
    </row>
    <row r="785" ht="15.75" customHeight="1">
      <c r="H785" s="8"/>
      <c r="J785" s="8"/>
    </row>
    <row r="786" ht="15.75" customHeight="1">
      <c r="H786" s="8"/>
      <c r="J786" s="8"/>
    </row>
    <row r="787" ht="15.75" customHeight="1">
      <c r="H787" s="8"/>
      <c r="J787" s="8"/>
    </row>
    <row r="788" ht="15.75" customHeight="1">
      <c r="H788" s="8"/>
      <c r="J788" s="8"/>
    </row>
    <row r="789" ht="15.75" customHeight="1">
      <c r="H789" s="8"/>
      <c r="J789" s="8"/>
    </row>
    <row r="790" ht="15.75" customHeight="1">
      <c r="H790" s="8"/>
      <c r="J790" s="8"/>
    </row>
    <row r="791" ht="15.75" customHeight="1">
      <c r="H791" s="8"/>
      <c r="J791" s="8"/>
    </row>
    <row r="792" ht="15.75" customHeight="1">
      <c r="H792" s="8"/>
      <c r="J792" s="8"/>
    </row>
    <row r="793" ht="15.75" customHeight="1">
      <c r="H793" s="8"/>
      <c r="J793" s="8"/>
    </row>
    <row r="794" ht="15.75" customHeight="1">
      <c r="H794" s="8"/>
      <c r="J794" s="8"/>
    </row>
    <row r="795" ht="15.75" customHeight="1">
      <c r="H795" s="8"/>
      <c r="J795" s="8"/>
    </row>
    <row r="796" ht="15.75" customHeight="1">
      <c r="H796" s="8"/>
      <c r="J796" s="8"/>
    </row>
    <row r="797" ht="15.75" customHeight="1">
      <c r="H797" s="8"/>
      <c r="J797" s="8"/>
    </row>
    <row r="798" ht="15.75" customHeight="1">
      <c r="H798" s="8"/>
      <c r="J798" s="8"/>
    </row>
    <row r="799" ht="15.75" customHeight="1">
      <c r="H799" s="8"/>
      <c r="J799" s="8"/>
    </row>
    <row r="800" ht="15.75" customHeight="1">
      <c r="H800" s="8"/>
      <c r="J800" s="8"/>
    </row>
    <row r="801" ht="15.75" customHeight="1">
      <c r="H801" s="8"/>
      <c r="J801" s="8"/>
    </row>
    <row r="802" ht="15.75" customHeight="1">
      <c r="H802" s="8"/>
      <c r="J802" s="8"/>
    </row>
    <row r="803" ht="15.75" customHeight="1">
      <c r="H803" s="8"/>
      <c r="J803" s="8"/>
    </row>
    <row r="804" ht="15.75" customHeight="1">
      <c r="H804" s="8"/>
      <c r="J804" s="8"/>
    </row>
    <row r="805" ht="15.75" customHeight="1">
      <c r="H805" s="8"/>
      <c r="J805" s="8"/>
    </row>
    <row r="806" ht="15.75" customHeight="1">
      <c r="H806" s="8"/>
      <c r="J806" s="8"/>
    </row>
    <row r="807" ht="15.75" customHeight="1">
      <c r="H807" s="8"/>
      <c r="J807" s="8"/>
    </row>
    <row r="808" ht="15.75" customHeight="1">
      <c r="H808" s="8"/>
      <c r="J808" s="8"/>
    </row>
    <row r="809" ht="15.75" customHeight="1">
      <c r="H809" s="8"/>
      <c r="J809" s="8"/>
    </row>
    <row r="810" ht="15.75" customHeight="1">
      <c r="H810" s="8"/>
      <c r="J810" s="8"/>
    </row>
    <row r="811" ht="15.75" customHeight="1">
      <c r="H811" s="8"/>
      <c r="J811" s="8"/>
    </row>
    <row r="812" ht="15.75" customHeight="1">
      <c r="H812" s="8"/>
      <c r="J812" s="8"/>
    </row>
    <row r="813" ht="15.75" customHeight="1">
      <c r="H813" s="8"/>
      <c r="J813" s="8"/>
    </row>
    <row r="814" ht="15.75" customHeight="1">
      <c r="H814" s="8"/>
      <c r="J814" s="8"/>
    </row>
    <row r="815" ht="15.75" customHeight="1">
      <c r="H815" s="8"/>
      <c r="J815" s="8"/>
    </row>
    <row r="816" ht="15.75" customHeight="1">
      <c r="H816" s="8"/>
      <c r="J816" s="8"/>
    </row>
    <row r="817" ht="15.75" customHeight="1">
      <c r="H817" s="8"/>
      <c r="J817" s="8"/>
    </row>
    <row r="818" ht="15.75" customHeight="1">
      <c r="H818" s="8"/>
      <c r="J818" s="8"/>
    </row>
    <row r="819" ht="15.75" customHeight="1">
      <c r="H819" s="8"/>
      <c r="J819" s="8"/>
    </row>
    <row r="820" ht="15.75" customHeight="1">
      <c r="H820" s="8"/>
      <c r="J820" s="8"/>
    </row>
    <row r="821" ht="15.75" customHeight="1">
      <c r="H821" s="8"/>
      <c r="J821" s="8"/>
    </row>
    <row r="822" ht="15.75" customHeight="1">
      <c r="H822" s="8"/>
      <c r="J822" s="8"/>
    </row>
    <row r="823" ht="15.75" customHeight="1">
      <c r="H823" s="8"/>
      <c r="J823" s="8"/>
    </row>
    <row r="824" ht="15.75" customHeight="1">
      <c r="H824" s="8"/>
      <c r="J824" s="8"/>
    </row>
    <row r="825" ht="15.75" customHeight="1">
      <c r="H825" s="8"/>
      <c r="J825" s="8"/>
    </row>
    <row r="826" ht="15.75" customHeight="1">
      <c r="H826" s="8"/>
      <c r="J826" s="8"/>
    </row>
    <row r="827" ht="15.75" customHeight="1">
      <c r="H827" s="8"/>
      <c r="J827" s="8"/>
    </row>
    <row r="828" ht="15.75" customHeight="1">
      <c r="H828" s="8"/>
      <c r="J828" s="8"/>
    </row>
    <row r="829" ht="15.75" customHeight="1">
      <c r="H829" s="8"/>
      <c r="J829" s="8"/>
    </row>
    <row r="830" ht="15.75" customHeight="1">
      <c r="H830" s="8"/>
      <c r="J830" s="8"/>
    </row>
    <row r="831" ht="15.75" customHeight="1">
      <c r="H831" s="8"/>
      <c r="J831" s="8"/>
    </row>
    <row r="832" ht="15.75" customHeight="1">
      <c r="H832" s="8"/>
      <c r="J832" s="8"/>
    </row>
    <row r="833" ht="15.75" customHeight="1">
      <c r="H833" s="8"/>
      <c r="J833" s="8"/>
    </row>
    <row r="834" ht="15.75" customHeight="1">
      <c r="H834" s="8"/>
      <c r="J834" s="8"/>
    </row>
    <row r="835" ht="15.75" customHeight="1">
      <c r="H835" s="8"/>
      <c r="J835" s="8"/>
    </row>
    <row r="836" ht="15.75" customHeight="1">
      <c r="H836" s="8"/>
      <c r="J836" s="8"/>
    </row>
    <row r="837" ht="15.75" customHeight="1">
      <c r="H837" s="8"/>
      <c r="J837" s="8"/>
    </row>
    <row r="838" ht="15.75" customHeight="1">
      <c r="H838" s="8"/>
      <c r="J838" s="8"/>
    </row>
    <row r="839" ht="15.75" customHeight="1">
      <c r="H839" s="8"/>
      <c r="J839" s="8"/>
    </row>
    <row r="840" ht="15.75" customHeight="1">
      <c r="H840" s="8"/>
      <c r="J840" s="8"/>
    </row>
    <row r="841" ht="15.75" customHeight="1">
      <c r="H841" s="8"/>
      <c r="J841" s="8"/>
    </row>
    <row r="842" ht="15.75" customHeight="1">
      <c r="H842" s="8"/>
      <c r="J842" s="8"/>
    </row>
    <row r="843" ht="15.75" customHeight="1">
      <c r="H843" s="8"/>
      <c r="J843" s="8"/>
    </row>
    <row r="844" ht="15.75" customHeight="1">
      <c r="H844" s="8"/>
      <c r="J844" s="8"/>
    </row>
    <row r="845" ht="15.75" customHeight="1">
      <c r="H845" s="8"/>
      <c r="J845" s="8"/>
    </row>
    <row r="846" ht="15.75" customHeight="1">
      <c r="H846" s="8"/>
      <c r="J846" s="8"/>
    </row>
    <row r="847" ht="15.75" customHeight="1">
      <c r="H847" s="8"/>
      <c r="J847" s="8"/>
    </row>
    <row r="848" ht="15.75" customHeight="1">
      <c r="H848" s="8"/>
      <c r="J848" s="8"/>
    </row>
    <row r="849" ht="15.75" customHeight="1">
      <c r="H849" s="8"/>
      <c r="J849" s="8"/>
    </row>
    <row r="850" ht="15.75" customHeight="1">
      <c r="H850" s="8"/>
      <c r="J850" s="8"/>
    </row>
    <row r="851" ht="15.75" customHeight="1">
      <c r="H851" s="8"/>
      <c r="J851" s="8"/>
    </row>
    <row r="852" ht="15.75" customHeight="1">
      <c r="H852" s="8"/>
      <c r="J852" s="8"/>
    </row>
    <row r="853" ht="15.75" customHeight="1">
      <c r="H853" s="8"/>
      <c r="J853" s="8"/>
    </row>
    <row r="854" ht="15.75" customHeight="1">
      <c r="H854" s="8"/>
      <c r="J854" s="8"/>
    </row>
    <row r="855" ht="15.75" customHeight="1">
      <c r="H855" s="8"/>
      <c r="J855" s="8"/>
    </row>
    <row r="856" ht="15.75" customHeight="1">
      <c r="H856" s="8"/>
      <c r="J856" s="8"/>
    </row>
    <row r="857" ht="15.75" customHeight="1">
      <c r="H857" s="8"/>
      <c r="J857" s="8"/>
    </row>
    <row r="858" ht="15.75" customHeight="1">
      <c r="H858" s="8"/>
      <c r="J858" s="8"/>
    </row>
    <row r="859" ht="15.75" customHeight="1">
      <c r="H859" s="8"/>
      <c r="J859" s="8"/>
    </row>
    <row r="860" ht="15.75" customHeight="1">
      <c r="H860" s="8"/>
      <c r="J860" s="8"/>
    </row>
    <row r="861" ht="15.75" customHeight="1">
      <c r="H861" s="8"/>
      <c r="J861" s="8"/>
    </row>
    <row r="862" ht="15.75" customHeight="1">
      <c r="H862" s="8"/>
      <c r="J862" s="8"/>
    </row>
    <row r="863" ht="15.75" customHeight="1">
      <c r="H863" s="8"/>
      <c r="J863" s="8"/>
    </row>
    <row r="864" ht="15.75" customHeight="1">
      <c r="H864" s="8"/>
      <c r="J864" s="8"/>
    </row>
    <row r="865" ht="15.75" customHeight="1">
      <c r="H865" s="8"/>
      <c r="J865" s="8"/>
    </row>
    <row r="866" ht="15.75" customHeight="1">
      <c r="H866" s="8"/>
      <c r="J866" s="8"/>
    </row>
    <row r="867" ht="15.75" customHeight="1">
      <c r="H867" s="8"/>
      <c r="J867" s="8"/>
    </row>
    <row r="868" ht="15.75" customHeight="1">
      <c r="H868" s="8"/>
      <c r="J868" s="8"/>
    </row>
    <row r="869" ht="15.75" customHeight="1">
      <c r="H869" s="8"/>
      <c r="J869" s="8"/>
    </row>
    <row r="870" ht="15.75" customHeight="1">
      <c r="H870" s="8"/>
      <c r="J870" s="8"/>
    </row>
    <row r="871" ht="15.75" customHeight="1">
      <c r="H871" s="8"/>
      <c r="J871" s="8"/>
    </row>
    <row r="872" ht="15.75" customHeight="1">
      <c r="H872" s="8"/>
      <c r="J872" s="8"/>
    </row>
    <row r="873" ht="15.75" customHeight="1">
      <c r="H873" s="8"/>
      <c r="J873" s="8"/>
    </row>
    <row r="874" ht="15.75" customHeight="1">
      <c r="H874" s="8"/>
      <c r="J874" s="8"/>
    </row>
    <row r="875" ht="15.75" customHeight="1">
      <c r="H875" s="8"/>
      <c r="J875" s="8"/>
    </row>
    <row r="876" ht="15.75" customHeight="1">
      <c r="H876" s="8"/>
      <c r="J876" s="8"/>
    </row>
    <row r="877" ht="15.75" customHeight="1">
      <c r="H877" s="8"/>
      <c r="J877" s="8"/>
    </row>
    <row r="878" ht="15.75" customHeight="1">
      <c r="H878" s="8"/>
      <c r="J878" s="8"/>
    </row>
    <row r="879" ht="15.75" customHeight="1">
      <c r="H879" s="8"/>
      <c r="J879" s="8"/>
    </row>
    <row r="880" ht="15.75" customHeight="1">
      <c r="H880" s="8"/>
      <c r="J880" s="8"/>
    </row>
    <row r="881" ht="15.75" customHeight="1">
      <c r="H881" s="8"/>
      <c r="J881" s="8"/>
    </row>
    <row r="882" ht="15.75" customHeight="1">
      <c r="H882" s="8"/>
      <c r="J882" s="8"/>
    </row>
    <row r="883" ht="15.75" customHeight="1">
      <c r="H883" s="8"/>
      <c r="J883" s="8"/>
    </row>
    <row r="884" ht="15.75" customHeight="1">
      <c r="H884" s="8"/>
      <c r="J884" s="8"/>
    </row>
    <row r="885" ht="15.75" customHeight="1">
      <c r="H885" s="8"/>
      <c r="J885" s="8"/>
    </row>
    <row r="886" ht="15.75" customHeight="1">
      <c r="H886" s="8"/>
      <c r="J886" s="8"/>
    </row>
    <row r="887" ht="15.75" customHeight="1">
      <c r="H887" s="8"/>
      <c r="J887" s="8"/>
    </row>
    <row r="888" ht="15.75" customHeight="1">
      <c r="H888" s="8"/>
      <c r="J888" s="8"/>
    </row>
    <row r="889" ht="15.75" customHeight="1">
      <c r="H889" s="8"/>
      <c r="J889" s="8"/>
    </row>
    <row r="890" ht="15.75" customHeight="1">
      <c r="H890" s="8"/>
      <c r="J890" s="8"/>
    </row>
    <row r="891" ht="15.75" customHeight="1">
      <c r="H891" s="8"/>
      <c r="J891" s="8"/>
    </row>
    <row r="892" ht="15.75" customHeight="1">
      <c r="H892" s="8"/>
      <c r="J892" s="8"/>
    </row>
    <row r="893" ht="15.75" customHeight="1">
      <c r="H893" s="8"/>
      <c r="J893" s="8"/>
    </row>
    <row r="894" ht="15.75" customHeight="1">
      <c r="H894" s="8"/>
      <c r="J894" s="8"/>
    </row>
    <row r="895" ht="15.75" customHeight="1">
      <c r="H895" s="8"/>
      <c r="J895" s="8"/>
    </row>
    <row r="896" ht="15.75" customHeight="1">
      <c r="H896" s="8"/>
      <c r="J896" s="8"/>
    </row>
    <row r="897" ht="15.75" customHeight="1">
      <c r="H897" s="8"/>
      <c r="J897" s="8"/>
    </row>
    <row r="898" ht="15.75" customHeight="1">
      <c r="H898" s="8"/>
      <c r="J898" s="8"/>
    </row>
    <row r="899" ht="15.75" customHeight="1">
      <c r="H899" s="8"/>
      <c r="J899" s="8"/>
    </row>
    <row r="900" ht="15.75" customHeight="1">
      <c r="H900" s="8"/>
      <c r="J900" s="8"/>
    </row>
    <row r="901" ht="15.75" customHeight="1">
      <c r="H901" s="8"/>
      <c r="J901" s="8"/>
    </row>
    <row r="902" ht="15.75" customHeight="1">
      <c r="H902" s="8"/>
      <c r="J902" s="8"/>
    </row>
    <row r="903" ht="15.75" customHeight="1">
      <c r="H903" s="8"/>
      <c r="J903" s="8"/>
    </row>
    <row r="904" ht="15.75" customHeight="1">
      <c r="H904" s="8"/>
      <c r="J904" s="8"/>
    </row>
    <row r="905" ht="15.75" customHeight="1">
      <c r="H905" s="8"/>
      <c r="J905" s="8"/>
    </row>
    <row r="906" ht="15.75" customHeight="1">
      <c r="H906" s="8"/>
      <c r="J906" s="8"/>
    </row>
    <row r="907" ht="15.75" customHeight="1">
      <c r="H907" s="8"/>
      <c r="J907" s="8"/>
    </row>
    <row r="908" ht="15.75" customHeight="1">
      <c r="H908" s="8"/>
      <c r="J908" s="8"/>
    </row>
    <row r="909" ht="15.75" customHeight="1">
      <c r="H909" s="8"/>
      <c r="J909" s="8"/>
    </row>
    <row r="910" ht="15.75" customHeight="1">
      <c r="H910" s="8"/>
      <c r="J910" s="8"/>
    </row>
    <row r="911" ht="15.75" customHeight="1">
      <c r="H911" s="8"/>
      <c r="J911" s="8"/>
    </row>
    <row r="912" ht="15.75" customHeight="1">
      <c r="H912" s="8"/>
      <c r="J912" s="8"/>
    </row>
    <row r="913" ht="15.75" customHeight="1">
      <c r="H913" s="8"/>
      <c r="J913" s="8"/>
    </row>
    <row r="914" ht="15.75" customHeight="1">
      <c r="H914" s="8"/>
      <c r="J914" s="8"/>
    </row>
    <row r="915" ht="15.75" customHeight="1">
      <c r="H915" s="8"/>
      <c r="J915" s="8"/>
    </row>
    <row r="916" ht="15.75" customHeight="1">
      <c r="H916" s="8"/>
      <c r="J916" s="8"/>
    </row>
    <row r="917" ht="15.75" customHeight="1">
      <c r="H917" s="8"/>
      <c r="J917" s="8"/>
    </row>
    <row r="918" ht="15.75" customHeight="1">
      <c r="H918" s="8"/>
      <c r="J918" s="8"/>
    </row>
    <row r="919" ht="15.75" customHeight="1">
      <c r="H919" s="8"/>
      <c r="J919" s="8"/>
    </row>
    <row r="920" ht="15.75" customHeight="1">
      <c r="H920" s="8"/>
      <c r="J920" s="8"/>
    </row>
    <row r="921" ht="15.75" customHeight="1">
      <c r="H921" s="8"/>
      <c r="J921" s="8"/>
    </row>
    <row r="922" ht="15.75" customHeight="1">
      <c r="H922" s="8"/>
      <c r="J922" s="8"/>
    </row>
    <row r="923" ht="15.75" customHeight="1">
      <c r="H923" s="8"/>
      <c r="J923" s="8"/>
    </row>
    <row r="924" ht="15.75" customHeight="1">
      <c r="H924" s="8"/>
      <c r="J924" s="8"/>
    </row>
    <row r="925" ht="15.75" customHeight="1">
      <c r="H925" s="8"/>
      <c r="J925" s="8"/>
    </row>
    <row r="926" ht="15.75" customHeight="1">
      <c r="H926" s="8"/>
      <c r="J926" s="8"/>
    </row>
    <row r="927" ht="15.75" customHeight="1">
      <c r="H927" s="8"/>
      <c r="J927" s="8"/>
    </row>
    <row r="928" ht="15.75" customHeight="1">
      <c r="H928" s="8"/>
      <c r="J928" s="8"/>
    </row>
    <row r="929" ht="15.75" customHeight="1">
      <c r="H929" s="8"/>
      <c r="J929" s="8"/>
    </row>
    <row r="930" ht="15.75" customHeight="1">
      <c r="H930" s="8"/>
      <c r="J930" s="8"/>
    </row>
    <row r="931" ht="15.75" customHeight="1">
      <c r="H931" s="8"/>
      <c r="J931" s="8"/>
    </row>
    <row r="932" ht="15.75" customHeight="1">
      <c r="H932" s="8"/>
      <c r="J932" s="8"/>
    </row>
    <row r="933" ht="15.75" customHeight="1">
      <c r="H933" s="8"/>
      <c r="J933" s="8"/>
    </row>
    <row r="934" ht="15.75" customHeight="1">
      <c r="H934" s="8"/>
      <c r="J934" s="8"/>
    </row>
    <row r="935" ht="15.75" customHeight="1">
      <c r="H935" s="8"/>
      <c r="J935" s="8"/>
    </row>
    <row r="936" ht="15.75" customHeight="1">
      <c r="H936" s="8"/>
      <c r="J936" s="8"/>
    </row>
    <row r="937" ht="15.75" customHeight="1">
      <c r="H937" s="8"/>
      <c r="J937" s="8"/>
    </row>
    <row r="938" ht="15.75" customHeight="1">
      <c r="H938" s="8"/>
      <c r="J938" s="8"/>
    </row>
    <row r="939" ht="15.75" customHeight="1">
      <c r="H939" s="8"/>
      <c r="J939" s="8"/>
    </row>
    <row r="940" ht="15.75" customHeight="1">
      <c r="H940" s="8"/>
      <c r="J940" s="8"/>
    </row>
    <row r="941" ht="15.75" customHeight="1">
      <c r="H941" s="8"/>
      <c r="J941" s="8"/>
    </row>
    <row r="942" ht="15.75" customHeight="1">
      <c r="H942" s="8"/>
      <c r="J942" s="8"/>
    </row>
    <row r="943" ht="15.75" customHeight="1">
      <c r="H943" s="8"/>
      <c r="J943" s="8"/>
    </row>
    <row r="944" ht="15.75" customHeight="1">
      <c r="H944" s="8"/>
      <c r="J944" s="8"/>
    </row>
    <row r="945" ht="15.75" customHeight="1">
      <c r="H945" s="8"/>
      <c r="J945" s="8"/>
    </row>
    <row r="946" ht="15.75" customHeight="1">
      <c r="H946" s="8"/>
      <c r="J946" s="8"/>
    </row>
    <row r="947" ht="15.75" customHeight="1">
      <c r="H947" s="8"/>
      <c r="J947" s="8"/>
    </row>
    <row r="948" ht="15.75" customHeight="1">
      <c r="H948" s="8"/>
      <c r="J948" s="8"/>
    </row>
    <row r="949" ht="15.75" customHeight="1">
      <c r="H949" s="8"/>
      <c r="J949" s="8"/>
    </row>
    <row r="950" ht="15.75" customHeight="1">
      <c r="H950" s="8"/>
      <c r="J950" s="8"/>
    </row>
    <row r="951" ht="15.75" customHeight="1">
      <c r="H951" s="8"/>
      <c r="J951" s="8"/>
    </row>
    <row r="952" ht="15.75" customHeight="1">
      <c r="H952" s="8"/>
      <c r="J952" s="8"/>
    </row>
    <row r="953" ht="15.75" customHeight="1">
      <c r="H953" s="8"/>
      <c r="J953" s="8"/>
    </row>
    <row r="954" ht="15.75" customHeight="1">
      <c r="H954" s="8"/>
      <c r="J954" s="8"/>
    </row>
    <row r="955" ht="15.75" customHeight="1">
      <c r="H955" s="8"/>
      <c r="J955" s="8"/>
    </row>
    <row r="956" ht="15.75" customHeight="1">
      <c r="H956" s="8"/>
      <c r="J956" s="8"/>
    </row>
    <row r="957" ht="15.75" customHeight="1">
      <c r="H957" s="8"/>
      <c r="J957" s="8"/>
    </row>
    <row r="958" ht="15.75" customHeight="1">
      <c r="H958" s="8"/>
      <c r="J958" s="8"/>
    </row>
    <row r="959" ht="15.75" customHeight="1">
      <c r="H959" s="8"/>
      <c r="J959" s="8"/>
    </row>
    <row r="960" ht="15.75" customHeight="1">
      <c r="H960" s="8"/>
      <c r="J960" s="8"/>
    </row>
    <row r="961" ht="15.75" customHeight="1">
      <c r="H961" s="8"/>
      <c r="J961" s="8"/>
    </row>
    <row r="962" ht="15.75" customHeight="1">
      <c r="H962" s="8"/>
      <c r="J962" s="8"/>
    </row>
    <row r="963" ht="15.75" customHeight="1">
      <c r="H963" s="8"/>
      <c r="J963" s="8"/>
    </row>
    <row r="964" ht="15.75" customHeight="1">
      <c r="H964" s="8"/>
      <c r="J964" s="8"/>
    </row>
    <row r="965" ht="15.75" customHeight="1">
      <c r="H965" s="8"/>
      <c r="J965" s="8"/>
    </row>
    <row r="966" ht="15.75" customHeight="1">
      <c r="H966" s="8"/>
      <c r="J966" s="8"/>
    </row>
    <row r="967" ht="15.75" customHeight="1">
      <c r="H967" s="8"/>
      <c r="J967" s="8"/>
    </row>
    <row r="968" ht="15.75" customHeight="1">
      <c r="H968" s="8"/>
      <c r="J968" s="8"/>
    </row>
    <row r="969" ht="15.75" customHeight="1">
      <c r="H969" s="8"/>
      <c r="J969" s="8"/>
    </row>
    <row r="970" ht="15.75" customHeight="1">
      <c r="H970" s="8"/>
      <c r="J970" s="8"/>
    </row>
    <row r="971" ht="15.75" customHeight="1">
      <c r="H971" s="8"/>
      <c r="J971" s="8"/>
    </row>
    <row r="972" ht="15.75" customHeight="1">
      <c r="H972" s="8"/>
      <c r="J972" s="8"/>
    </row>
    <row r="973" ht="15.75" customHeight="1">
      <c r="H973" s="8"/>
      <c r="J973" s="8"/>
    </row>
    <row r="974" ht="15.75" customHeight="1">
      <c r="H974" s="8"/>
      <c r="J974" s="8"/>
    </row>
    <row r="975" ht="15.75" customHeight="1">
      <c r="H975" s="8"/>
      <c r="J975" s="8"/>
    </row>
    <row r="976" ht="15.75" customHeight="1">
      <c r="H976" s="8"/>
      <c r="J976" s="8"/>
    </row>
    <row r="977" ht="15.75" customHeight="1">
      <c r="H977" s="8"/>
      <c r="J977" s="8"/>
    </row>
    <row r="978" ht="15.75" customHeight="1">
      <c r="H978" s="8"/>
      <c r="J978" s="8"/>
    </row>
    <row r="979" ht="15.75" customHeight="1">
      <c r="H979" s="8"/>
      <c r="J979" s="8"/>
    </row>
    <row r="980" ht="15.75" customHeight="1">
      <c r="H980" s="8"/>
      <c r="J980" s="8"/>
    </row>
    <row r="981" ht="15.75" customHeight="1">
      <c r="H981" s="8"/>
      <c r="J981" s="8"/>
    </row>
    <row r="982" ht="15.75" customHeight="1">
      <c r="H982" s="8"/>
      <c r="J982" s="8"/>
    </row>
    <row r="983" ht="15.75" customHeight="1">
      <c r="H983" s="8"/>
      <c r="J983" s="8"/>
    </row>
    <row r="984" ht="15.75" customHeight="1">
      <c r="H984" s="8"/>
      <c r="J984" s="8"/>
    </row>
    <row r="985" ht="15.75" customHeight="1">
      <c r="H985" s="8"/>
      <c r="J985" s="8"/>
    </row>
    <row r="986" ht="15.75" customHeight="1">
      <c r="H986" s="8"/>
      <c r="J986" s="8"/>
    </row>
    <row r="987" ht="15.75" customHeight="1">
      <c r="H987" s="8"/>
      <c r="J987" s="8"/>
    </row>
    <row r="988" ht="15.75" customHeight="1">
      <c r="H988" s="8"/>
      <c r="J988" s="8"/>
    </row>
    <row r="989" ht="15.75" customHeight="1">
      <c r="H989" s="8"/>
      <c r="J989" s="8"/>
    </row>
    <row r="990" ht="15.75" customHeight="1">
      <c r="H990" s="8"/>
      <c r="J990" s="8"/>
    </row>
    <row r="991" ht="15.75" customHeight="1">
      <c r="H991" s="8"/>
      <c r="J991" s="8"/>
    </row>
    <row r="992" ht="15.75" customHeight="1">
      <c r="H992" s="8"/>
      <c r="J992" s="8"/>
    </row>
    <row r="993" ht="15.75" customHeight="1">
      <c r="H993" s="8"/>
      <c r="J993" s="8"/>
    </row>
    <row r="994" ht="15.75" customHeight="1">
      <c r="H994" s="8"/>
      <c r="J994" s="8"/>
    </row>
    <row r="995" ht="15.75" customHeight="1">
      <c r="H995" s="8"/>
      <c r="J995" s="8"/>
    </row>
    <row r="996" ht="15.75" customHeight="1">
      <c r="H996" s="8"/>
      <c r="J996" s="8"/>
    </row>
    <row r="997" ht="15.75" customHeight="1">
      <c r="H997" s="8"/>
      <c r="J997" s="8"/>
    </row>
    <row r="998" ht="15.75" customHeight="1">
      <c r="H998" s="8"/>
      <c r="J998" s="8"/>
    </row>
    <row r="999" ht="15.75" customHeight="1">
      <c r="H999" s="8"/>
      <c r="J999" s="8"/>
    </row>
    <row r="1000" ht="15.75" customHeight="1">
      <c r="H1000" s="8"/>
      <c r="J1000" s="8"/>
    </row>
  </sheetData>
  <drawing r:id="rId2"/>
  <legacyDrawing r:id="rId3"/>
</worksheet>
</file>