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700" yWindow="11112" windowWidth="10728" windowHeight="1140" tabRatio="0"/>
  </bookViews>
  <sheets>
    <sheet name="TDShee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1" i="1"/>
  <c r="H42" i="1"/>
  <c r="H45" i="1"/>
  <c r="H46" i="1"/>
  <c r="H47" i="1"/>
  <c r="H48" i="1"/>
  <c r="H49" i="1"/>
  <c r="H50" i="1"/>
  <c r="H52" i="1"/>
  <c r="H53" i="1"/>
  <c r="H56" i="1"/>
  <c r="H57" i="1"/>
  <c r="H58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G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1" i="1"/>
  <c r="G42" i="1"/>
  <c r="G45" i="1"/>
  <c r="G46" i="1"/>
  <c r="G47" i="1"/>
  <c r="G48" i="1"/>
  <c r="G49" i="1"/>
  <c r="G50" i="1"/>
  <c r="G52" i="1"/>
  <c r="G53" i="1"/>
  <c r="G56" i="1"/>
  <c r="G57" i="1"/>
  <c r="G58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H5" i="1" l="1"/>
</calcChain>
</file>

<file path=xl/comments1.xml><?xml version="1.0" encoding="utf-8"?>
<comments xmlns="http://schemas.openxmlformats.org/spreadsheetml/2006/main">
  <authors>
    <author>менеджер2</author>
  </authors>
  <commentList>
    <comment ref="K12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
Гарантия: 12
Год выпуска: 2021
Длина: 54
Допустимая мощность лампы: 40 W
Количество ламп: 2 шт.
Количество штук в заводской коробке: 10 шт.
Коробка Высота: 46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Белый+Хромовый
Ширина: 17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24
Гарантия: 12
Год выпуска: 2021
Длина: 50
Допустимая мощность лампы: 40 W
Количество ламп: 2 шт.
Количество штук в заводской коробке: 10 шт.
Коробка Высота: 22,5 см.
Коробка Длина: 64 см.
Коробка Ширина: 46 см.
Крепление: Потолочное
Материал каркаса: Металл
Материал плафона: Металл
Мощность: 80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Хромовый
Ширина: 16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24
Гарантия: 12
Год выпуска: 2021
Длина: 56
Допустимая мощность лампы: 40 W
Количество ламп: 2 шт.
Количество штук в заводской коробке: 10 шт.
Коробка Высота: 21,5 см.
Коробка Длина: 69 см.
Коробка Ширина: 40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Белый+Хромовый
Ширина: 16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Бренд: Мелодия Света
Вид ламп: Накаливания / Энергосберегающая / Светодиодная
Высота: 25 см.
Гарантия: 24 мес.
Год выпуска: 2021
Диаметр: 60
Длина: 60 см.
Допустимая мощность лампы: 40 W
Количество ламп: 2 шт.
Количество штук в заводской коробке: 10 шт.
Коробка Высота: 49 см.
Коробка Длина: 45 см.
Коробка Ширина: 45 см.
Крепление: Потолочное
Материал каркаса: Металл
Материал плафона: Металл
Мощность: 40 W
Наличие пульта управления: Нет
Напряжение (V): 220 V
Питание: 220
Площадь освещения: 4 кв.м.
Страна-изготовитель: Китай
Тип изделия: Люстра
Тип цоколя: E27
Цвет каркаса: Кофейный+Золотой
Ширина: 27 см.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 см.
Гарантия: 24 мес.
Год выпуска: 2021
Длина: 54 см.
Допустимая мощность лампы: 40 W
Количество ламп: 2 шт.
Количество штук в заводской коробке: 10 шт.
Коробка Высота: 49 см.
Коробка Длина: 45 см.
Коробка Ширина: 45 см.
Крепление: Потолочное
Материал каркаса: Металл
Материал плафона: Металл
Мощность: 40 W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Белый+Хромовый
Ширина: 19 см.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
Гарантия: 12
Год выпуска: 2021
Длина: 54
Допустимая мощность лампы: 40 W
Количество ламп: 2 шт.
Количество штук в заводской коробке: 10 шт.
Коробка Высота: 46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Кофейный+Золотой
Ширина: 19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26
Гарантия: 12
Год выпуска: 2021
Длина: 58
Допустимая мощность лампы: 40 W
Количество ламп: 3 шт.
Количество штук в заводской коробке: 6 шт.
Коробка Высота: 24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6 кв.м.
Страна-изготовитель: Китай
Тип изделия: Потолочный
Тип цоколя: E27
Цвет каркаса: Черный+Хромовый
Ширина: 14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
Гарантия: 12
Год выпуска: 2021
Диаметр: 60
Допустимая мощность лампы: 40 W
Количество ламп: 3 шт.
Количество штук в заводской коробке: 6 шт.
Коробка Высота: 39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6 кв.м.
Страна-изготовитель: Китай
Тип изделия: Потолочный
Тип цоколя: E27
Цвет каркаса: Белый+Хромовый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23
Гарантия: 12
Год выпуска: 2021
Длина: 48
Допустимая мощность лампы: 40 W
Количество ламп: 2 шт.
Количество штук в заводской коробке: 10 шт.
Коробка Высота: 21 см.
Коробка Длина: 64 см.
Коробка Ширина: 48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Золотой
Ширина: 30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Бренд: Мелодия Света
Вид ламп: Накаливания / Энергосберегающая / Светодиодная
Высота: 25 см.
Гарантия: 24 мес.
Год выпуска: 2021
Диаметр: 60 см.
Допустимая мощность лампы: 40 W
Количество ламп: 3 шт.
Количество штук в заводской коробке: 6 шт.
Коробка Высота: 42 см.
Коробка Длина: 45 см.
Коробка Ширина: 45 см.
Крепление: Потолочное
Материал каркаса: Металл
Материал плафона: Металл
Мощность: 40 W
Наличие пульта управления: Нет
Напряжение (V): 220 V
Питание: 220
Площадь освещения: 6 кв.м.
Страна-изготовитель: Китай
Тип изделия: Люстра
Тип цоколя: E27
Цвет каркаса: Кофейный+Золотой</t>
        </r>
      </text>
    </comment>
    <comment ref="K22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
Гарантия: 12
Год выпуска: 2021
Диаметр: 60
Допустимая мощность лампы: 40 W
Количество ламп: 3 шт.
Количество штук в заводской коробке: 6 шт.
Коробка Высота: 42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6 кв.м.
Страна-изготовитель: Китай
Тип изделия: Потолочный
Тип цоколя: E27
Цвет каркаса: Белый+Хромовый</t>
        </r>
      </text>
    </comment>
    <comment ref="K23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
Гарантия: 12
Год выпуска: 2021
Диаметр: 60
Допустимая мощность лампы: 40 W
Количество ламп: 3 шт.
Количество штук в заводской коробке: 6 шт.
Коробка Высота: 40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6 кв.м.
Страна-изготовитель: Китай
Тип изделия: Потолочный
Тип цоколя: E27
Цвет каркаса: Кофейный+Золотой</t>
        </r>
      </text>
    </comment>
    <comment ref="K24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28
Гарантия: 12
Год выпуска: 2021
Диаметр: 62
Допустимая мощность лампы: 40 W
Количество ламп: 4 шт.
Количество штук в заводской коробке: 4 шт.
Коробка Высота: 22,5 см.
Коробка Длина: 56 см.
Коробка Ширина: 31 см.
Крепление: Потолочное
Материал каркаса: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Белый+Хромовый</t>
        </r>
      </text>
    </comment>
    <comment ref="K25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26
Гарантия: 12
Год выпуска: 2021
Длина: 78
Допустимая мощность лампы: 40 W
Количество ламп: 4 шт.
Количество штук в заводской коробке: 4 шт.
Коробка Высота: 24 см.
Коробка Длина: 60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Черный+Хромовый
Ширина: 31</t>
        </r>
      </text>
    </comment>
    <comment ref="K26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24
Гарантия: 12
Год выпуска: 2021
Длина: 68
Допустимая мощность лампы: 40 W
Количество ламп: 4 шт.
Количество штук в заводской коробке: 4 шт.
Коробка Высота: 22,5 см.
Коробка Длина: 56 см.
Коробка Ширина: 31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Белый+Хромовый
Ширина: 48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26
Гарантия: 12
Год выпуска: 2021
Длина: 78
Допустимая мощность лампы: 40 W
Количество ламп: 5 шт.
Количество штук в заводской коробке: 4 шт.
Коробка Высота: 24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Черный+Хромовый
Ширина: 31</t>
        </r>
      </text>
    </comment>
    <comment ref="K28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
Гарантия: 12
Год выпуска: 2021
Диаметр: 66
Допустимая мощность лампы: 40 W
Количество ламп: 5 шт.
Количество штук в заводской коробке: 4 шт.
Коробка Высота: 22,5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Белый+Хромовый</t>
        </r>
      </text>
    </comment>
    <comment ref="K29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31
Гарантия: 12
Год выпуска: 2021
Диаметр: 75
Допустимая мощность лампы: 40 W
Количество ламп: 4 шт.
Количество штук в заводской коробке: 4 шт.
Коробка Высота: 42 см.
Коробка Длина: 52 см.
Коробка Ширина: 27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Черный+Бронзовый
Ширина: 35</t>
        </r>
      </text>
    </comment>
    <comment ref="K30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28
Гарантия: 12
Год выпуска: 2021
Диаметр: 62
Допустимая мощность лампы: 40 W
Количество ламп: 5 шт.
Количество штук в заводской коробке: 4 шт.
Коробка Высота: 44 см.
Коробка Длина: 33 см.
Коробка Ширина: 30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Черный+Бронзовый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
Гарантия: 12
Год выпуска: 2021
Диаметр: 64
Допустимая мощность лампы: 40 W
Количество ламп: 5 шт.
Количество штук в заводской коробке: 4 шт.
Коробка Высота: 23,5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Белый+Хромовый</t>
        </r>
      </text>
    </comment>
    <comment ref="K32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
Гарантия: 12
Год выпуска: 2021
Диаметр: 64
Допустимая мощность лампы: 40 W
Количество ламп: 5 шт.
Количество штук в заводской коробке: 4 шт.
Коробка Высота: 22,5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Кофейный+Золотой</t>
        </r>
      </text>
    </comment>
    <comment ref="K33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21
Гарантия: 12
Год выпуска: 2021
Диаметр: 64
Дополнительные функции: Товар может не соответствовать оригиналу
Допустимая мощность лампы: 40 W
Количество ламп: 6 шт.
Количество штук в заводской коробке: 4 шт.
Коробка Высота: 36 см.
Коробка Длина: 60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12 кв.м.
Страна-изготовитель: Китай
Тип изделия: Потолочный
Тип цоколя: E27
Цвет каркаса: Кофейный+Золотой</t>
        </r>
      </text>
    </comment>
    <comment ref="K34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25
Гарантия: 12
Год выпуска: 2021
Диаметр: 68
Допустимая мощность лампы: 40 W
Количество ламп: 5 шт.
Количество штук в заводской коробке: 4 шт.
Коробка Высота: 22 см.
Коробка Длина: 64 см.
Коробка Ширина: 52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Кофейный+Золотой</t>
        </r>
      </text>
    </comment>
    <comment ref="K35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31
Гарантия: 12
Год выпуска: 2021
Диаметр: 75
Допустимая мощность лампы: 40 W
Количество ламп: 6 шт.
Количество штук в заводской коробке: 4 шт.
Коробка Высота: 41 см.
Коробка Длина: 52 см.
Коробка Ширина: 39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12 кв.м.
Страна-изготовитель: Китай
Тип изделия: Потолочный
Тип цоколя: E27
Цвет каркаса: Черный+Бронзовый</t>
        </r>
      </text>
    </comment>
    <comment ref="K36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21
Гарантия: 12
Год выпуска: 2021
Диаметр: 73
Допустимая мощность лампы: 40 W
Количество ламп: 8 шт.
Количество штук в заводской коробке: 2 шт.
Коробка Высота: 36 см.
Коробка Длина: 60 см.
Коробка Ширина: 30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16 кв.м.
Страна-изготовитель: Китай
Тип изделия: Потолочный
Тип цоколя: E27
Цвет каркаса: Кофейный+Золотой</t>
        </r>
      </text>
    </comment>
    <comment ref="K37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Гарантия: 12
Год выпуска: 2021
Диаметр: 58
Допустимая мощность лампы: 40 W
Количество ламп: 5 шт.
Количество штук в заводской коробке: 4 шт.
Коробка Высота: 23,5 см.
Коробка Длина: 52 см.
Коробка Ширина: 52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Золотой</t>
        </r>
      </text>
    </comment>
    <comment ref="K39" authorId="0">
      <text>
        <r>
          <rPr>
            <b/>
            <sz val="9"/>
            <color indexed="81"/>
            <rFont val="Tahoma"/>
            <charset val="1"/>
          </rPr>
          <t>Бренд: Мелодия Света
Вид ламп: Накаливания / Энергосберегающая / Светодиодная
Высота: 25
Гарантия: 12
Год выпуска: 2021
Диаметр: 66
Допустимая мощность лампы: 40 W
Количество ламп: 5 шт.
Количество штук в заводской коробке: 4 шт.
Коробка Высота: 23,5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Люстра
Тип цоколя: E27
Цвет каркаса: Кофейный+Золотой</t>
        </r>
      </text>
    </comment>
    <comment ref="K41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4 574
Гарантия: 12
Год выпуска: 2021
Диаметр: 64
Допустимая мощность лампы: 40 W
Количество ламп: 6 шт.
Количество штук в заводской коробке: 1 шт.
Коробка Высота: 12 см.
Коробка Длина: 37 см.
Коробка Ширина: 33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12 кв.м.
Страна-изготовитель: Китай
Тип изделия: Потолочный
Тип цоколя: E14
Цвет каркаса: Кофейный+Золотой</t>
        </r>
      </text>
    </comment>
    <comment ref="K42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4 777
Гарантия: 12
Год выпуска: 2021
Диаметр: 74
Допустимая мощность лампы: 40 W
Количество ламп: 8 шт.
Количество штук в заводской коробке: 1 шт.
Коробка Высота: 12 см.
Коробка Длина: 39 см.
Коробка Ширина: 39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16 кв.м.
Страна-изготовитель: Китай
Тип изделия: Потолочный
Тип цоколя: E14
Цвет каркаса: Кофейный+Золотой</t>
        </r>
      </text>
    </comment>
    <comment ref="K45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21,5
Гарантия: 12
Год выпуска: 2021
Длина: 26
Допустимая мощность лампы: 40 W
Количество ламп: 1 шт.
Количество штук в заводской коробке: 20 шт.
Коробка Высота: 39 см.
Коробка Длина: 57 см.
Коробка Ширина: 29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Хромовый
Ширина: 11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19
Гарантия: 12
Год выпуска: 2021
Длина: 26,5
Допустимая мощность лампы: 40 W
Количество ламп: 1 шт.
Количество штук в заводской коробке: 20 шт.
Коробка Высота: 61 см.
Коробка Длина: 45 см.
Коробка Ширина: 30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Кофейный+Золотой
Ширина: 13</t>
        </r>
      </text>
    </comment>
    <comment ref="K47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19
Гарантия: 12
Год выпуска: 2021
Длина: 26,5
Допустимая мощность лампы: 40 W
Количество ламп: 1 шт.
Количество штук в заводской коробке: 20 шт.
Коробка Высота: 65 см.
Коробка Длина: 45 см.
Коробка Ширина: 30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Белый+Хромовый
Ширина: 13</t>
        </r>
      </text>
    </comment>
    <comment ref="K48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15
Гарантия: 12
Год выпуска: 2021
Длина: 26
Допустимая мощность лампы: 40 W
Количество ламп: 1 шт.
Количество штук в заводской коробке: 20 шт.
Коробка Высота: 40 см.
Коробка Длина: 36 см.
Коробка Ширина: 29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Белый+Хромовый
Ширина: 12</t>
        </r>
      </text>
    </comment>
    <comment ref="K49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19
Гарантия: 12
Год выпуска: 2021
Длина: 26,5
Допустимая мощность лампы: 40 W
Количество ламп: 1 шт.
Количество штук в заводской коробке: 20 шт.
Коробка Высота: 57 см.
Коробка Длина: 45 см.
Коробка Ширина: 30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Кофейный+Золотой
Ширина: 13</t>
        </r>
      </text>
    </comment>
    <comment ref="K50" authorId="0">
      <text>
        <r>
          <rPr>
            <b/>
            <sz val="9"/>
            <color indexed="81"/>
            <rFont val="Tahoma"/>
            <charset val="1"/>
          </rPr>
          <t>Бренд: Мелодия Света
Вид ламп: Накаливания / Энергосберегающая / Светодиодная
Высота: 17
Гарантия: 12
Год выпуска: 2021
Диаметр: 40
Длина: 26
Дополнительные функции: BL-PUR-RED диодная подсветка, Пульт управления
Допустимая мощность лампы: 40 W
Количество ламп: 1 шт.
Количество штук в заводской коробке: 20 шт.
Коробка Высота: 65 см.
Коробка Длина: 45 см.
Коробка Ширина: 30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Люстра
Тип цоколя: E27
Цвет каркаса: Кофейный+Золотой
Ширина: 13</t>
        </r>
      </text>
    </comment>
    <comment ref="K52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32,5
Гарантия: 12
Год выпуска: 2021
Длина: 19,5
Допустимая мощность лампы: 40 W
Количество ламп: 1 шт.
Количество штук в заводской коробке: 20 шт.
Коробка Высота: 17 см.
Коробка Длина: 43 см.
Коробка Ширина: 43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E14
Цвет каркаса: Кофейный+Золотой
Ширина: 10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32,5
Гарантия: 12
Год выпуска: 2021
Длина: 30,5
Допустимая мощность лампы: 40 W
Количество ламп: 2 шт.
Количество штук в заводской коробке: 10 шт.
Коробка Высота: 15 см.
Коробка Длина: 43 см.
Коробка Ширина: 43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Настенный
Тип цоколя: E14
Цвет каркаса: Кофейный+Золотой
Ширина: 16</t>
        </r>
      </text>
    </comment>
    <comment ref="K56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28
Гарантия: 12
Год выпуска: 2021
Длина: 58
Допустимая мощность лампы: 40 W
Количество ламп: 4 шт.
Количество штук в заводской коробке: 4 шт.
Коробка Высота: 21 см.
Коробка Длина: 68 см.
Коробка Ширина: 21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Белый+Хромовый
Ширина: 21</t>
        </r>
      </text>
    </comment>
    <comment ref="K57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28
Гарантия: 12
Год выпуска: 2021
Диаметр: 60
Допустимая мощность лампы: 40 W
Количество ламп: 6 шт.
Количество штук в заводской коробке: 4 шт.
Коробка Высота: 23 см.
Коробка Длина: 50 см.
Коробка Ширина: 50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12 кв.м.
Страна-изготовитель: Китай
Тип изделия: Потолочный
Тип цоколя: E27
Цвет каркаса: Белый+Хромовый</t>
        </r>
      </text>
    </comment>
    <comment ref="K58" authorId="0">
      <text>
        <r>
          <rPr>
            <b/>
            <sz val="9"/>
            <color indexed="81"/>
            <rFont val="Tahoma"/>
            <charset val="1"/>
          </rPr>
          <t>Вид ламп: Накаливания / Энергосберегающая / Светодиодная
Высота: 28
Гарантия: 12
Год выпуска: 2021
Диаметр: 62
Допустимая мощность лампы: 40 W
Количество ламп: 10 шт.
Количество штук в заводской коробке: 2 шт.
Коробка Высота: 21 см.
Коробка Длина: 51 см.
Коробка Ширина: 51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20 кв.м.
Страна-изготовитель: Китай
Тип изделия: Потолочный
Тип цоколя: E27
Цвет каркаса: Белый+Хромовый</t>
        </r>
      </text>
    </comment>
    <comment ref="K61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Белый</t>
        </r>
      </text>
    </comment>
    <comment ref="K62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Черный</t>
        </r>
      </text>
    </comment>
    <comment ref="K63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Серый</t>
        </r>
      </text>
    </comment>
    <comment ref="K64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Золотой</t>
        </r>
      </text>
    </comment>
    <comment ref="K65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Хромовый</t>
        </r>
      </text>
    </comment>
    <comment ref="K66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27 см.
Крепление: Потолочное
Материал каркаса: Металл
Материал плафона: Пластик
Мощность: 14 W
Наличие пульта управления: Да
Напряжение (V): 220 V
Питание: 220
Площадь освещения: 3,5 кв.м.
Световой поток в Люменах: 1120
Страна-изготовитель: Китай
Тип изделия: Потолочный
Тип цоколя: LED
Цвет каркаса: Хромовый</t>
        </r>
      </text>
    </comment>
    <comment ref="K67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"Комета/2-19W_WT"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Белый</t>
        </r>
      </text>
    </comment>
    <comment ref="K68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"Комета/2-19W_BK"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Черный</t>
        </r>
      </text>
    </comment>
    <comment ref="K69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"Комета/2-19W_GY"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Серый</t>
        </r>
      </text>
    </comment>
    <comment ref="K70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"Комета/2-19W_SGD"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Золотой</t>
        </r>
      </text>
    </comment>
    <comment ref="K71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"Комета/2-19W_CR"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Хромовый</t>
        </r>
      </text>
    </comment>
    <comment ref="K72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"Комета/500-55W_WT 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Белый</t>
        </r>
      </text>
    </comment>
    <comment ref="K73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 BK"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Черный</t>
        </r>
      </text>
    </comment>
    <comment ref="K74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 GY"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Серый</t>
        </r>
      </text>
    </comment>
    <comment ref="K75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Высота: 13
Гарантия: 12
Год выпуска: 2021
Диаметр: 50
Длина: 39,5
Допустимая мощность лампы: 76 W
Количество штук в заводской коробке: 1 шт.
Коробка Высота: 44 см.
Коробка Длина: 44 см.
Коробка Ширина: 9 см.
Крепление: Потолочное
Материал каркаса: Металл
Материал плафона: Пластик
Мощность: 76 W
Наличие пульта управления: Да
Напряжение (V): 220 V
Отступ от стены: 5 см.
Питание: 220
Планка: 21 см.
Площадь освещения: 19 кв.м.
Световой поток в Люменах: 6080
Страна-изготовитель: Китай
Тип изделия: Потолочный
Тип цоколя: LED
Цвет каркаса: Белый
Ширина: 39,5</t>
        </r>
      </text>
    </comment>
    <comment ref="K76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"Комета/500-55W_SGD"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Золотой</t>
        </r>
      </text>
    </comment>
    <comment ref="K77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 CR"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Хромовый</t>
        </r>
      </text>
    </comment>
    <comment ref="K78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50
Количество штук в заводской коробке: 1 шт.
Коробка Высота: 29 см.
Коробка Длина: 29 см.
Коробка Ширина: 10 см.
Крепление: Потолочное
Материал каркаса: Металл
Материал плафона: Пластик
Мощность: 90 W
Наличие пульта управления: Да
Напряжение (V): 220 V
Питание: 220
Площадь освещения: 22,5 кв.м.
Световой поток в Люменах: 7200
Страна-изготовитель: Китай
Тип изделия: Потолочный
Тип цоколя: LED
Цвет каркаса: Белый</t>
        </r>
      </text>
    </comment>
    <comment ref="K79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78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90 W
Наличие пульта управления: Да
Напряжение (V): 220 V
Питание: 220
Площадь освещения: 22,5 кв.м.
Световой поток в Люменах: 7200
Страна-изготовитель: Китай
Тип изделия: Потолочный
Тип цоколя: LED
Цвет каркаса: Черный</t>
        </r>
      </text>
    </comment>
    <comment ref="K80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Высота: 8
Гарантия: 12 мес.
Год выпуска: 2021
Диаметр: 41
Длина: 41
Допустимая мощность лампы: 60 W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60 W
НаименованиеДляТИУ: Светильник "Комета/410-60W-BK "
Наличие пульта управления: Да
Напряжение (V): 220 V
Партнометр (BOM код): 2000030811216
Питание: 220
Планка: 20 см.
Площадь освещения: 15 кв.м.
Световой поток в Люменах: 4800
Страна-изготовитель: Китай
Тип изделия: Потолочный
Тип цоколя: LED
Условия скидки: 1
Цвет каркаса: Черный
Ширина: 41</t>
        </r>
      </text>
    </comment>
    <comment ref="K81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Высота: 8
Гарантия: 12 мес.
Год выпуска: 2021
Диаметр: 41
Длина: 41
Допустимая мощность лампы: 60 W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60 W
НаименованиеДляТИУ: Светильник "Комета/410-60W_GY "
Наличие пульта управления: Да
Напряжение (V): 220 V
Партнометр (BOM код): 2000030811230
Питание: 220
Планка: 20 см.
Площадь освещения: 15 кв.м.
Световой поток в Люменах: 4800
Страна-изготовитель: Китай
Тип изделия: Потолочный
Тип цоколя: LED
Цвет каркаса: Серый
Ширина: 41</t>
        </r>
      </text>
    </comment>
    <comment ref="K82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78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95 W
Наличие пульта управления: Да
Напряжение (V): 220 V
Питание: 220
Площадь освещения: 23,75 кв.м.
Световой поток в Люменах: 7600
Страна-изготовитель: Китай
Тип изделия: Потолочный
Тип цоколя: LED
Цвет каркаса: Золотой</t>
        </r>
      </text>
    </comment>
    <comment ref="K83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78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108 W
Наличие пульта управления: Да
Напряжение (V): 220 V
Питание: 220
Площадь освещения: 27 кв.м.
Световой поток в Люменах: 8640
Страна-изготовитель: Китай
Тип изделия: Потолочный
Тип цоколя: LED
Цвет каркаса: Золотой</t>
        </r>
      </text>
    </comment>
    <comment ref="K84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Высота: 9
Гарантия: 12
Год выпуска: 2021
Диаметр: 78
Длина: 78
Допустимая мощность лампы: 108 W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108 W
Наличие пульта управления: Да
Напряжение (V): 220 V
Партнометр (BOM код): 2000030810493
Питание: 220
Планка: 20 см.
Площадь освещения: 27 кв.м.
Световой поток в Люменах: 8640
Страна-изготовитель: Китай
Тип изделия: Потолочный
Тип цоколя: LED
Цвет каркаса: Хромовый
Ширина: 50</t>
        </r>
      </text>
    </comment>
    <comment ref="K85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Белый</t>
        </r>
      </text>
    </comment>
    <comment ref="K86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Высота: 9
Гарантия: 12 мес.
Год выпуска: 2021
Диаметр: 41
Длина: 41
Допустимая мощность лампы: 75 W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75 W
НаименованиеДляТИУ: Светильник "Комета/410-75W_CR"
Наличие пульта управления: Да
Напряжение (V): 220 V
Партнометр (BOM код): 2000030811285
Питание: 220
Планка: 20 см.
Площадь освещения: 18,8 кв.м.
Световой поток в Люменах: 6000
Страна-изготовитель: Китай
Тип изделия: Потолочный
Тип цоколя: LED
Условия скидки: 1
Цвет каркаса: Хромовый
Ширина: 41</t>
        </r>
      </text>
    </comment>
    <comment ref="K87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50
Количество штук в заводской коробке: 1 шт.
Коробка Высота: 30 см.
Коробка Длина: 30 см.
Коробка Ширина: 13 см.
Крепление: Потолочное
Материал каркаса: Металл
Материал плафона: Пластик
Мощность: 140 W
Наличие пульта управления: Да
Напряжение (V): 220 V
Питание: 220
Площадь освещения: 35 кв.м.
Световой поток в Люменах: 11200
Страна-изготовитель: Китай
Тип изделия: Потолочный
Тип цоколя: LED
Цвет каркаса: Белый</t>
        </r>
      </text>
    </comment>
    <comment ref="K88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Серый</t>
        </r>
      </text>
    </comment>
    <comment ref="K89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Черный</t>
        </r>
      </text>
    </comment>
    <comment ref="K90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Высота: 10,5
Гарантия: 12 мес.
Год выпуска: 2021
Диаметр: 60
Длина: 60
Допустимая мощность лампы: 129 W
Количество штук в заводской коробке: 5 шт.
Коробка Высота: 37 см.
Коробка Длина: 70,5 см.
Коробка Ширина: 36 см.
Крепление: Потолочное
Материал каркаса: Металл
Материал плафона: Пластик
Мощность: 129 W
НаименованиеДляТИУ: Светильник "Лириды/600-129W_CR"
Наличие пульта управления: Да
Напряжение (V): 220 V
Партнометр (BOM код): 2000030812091
Питание: 220
Планка: 235 см.
Площадь освещения: 32,3 кв.м.
Световой поток в Люменах: 10320
Страна-изготовитель: Китай
Тип изделия: Потолочный
Тип цоколя: LED
Цвет каркаса: Хромовый
Ширина: 60</t>
        </r>
      </text>
    </comment>
    <comment ref="K91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Золотой</t>
        </r>
      </text>
    </comment>
    <comment ref="K92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 WT"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Белый</t>
        </r>
      </text>
    </comment>
    <comment ref="K93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Высота: 10
Гарантия: 12
Год выпуска: 2021
Диаметр: 59
Длина: 59
Допустимая мощность лампы: 150 W
Количество штук в заводской коробке: 1 шт.
Коробка Высота: 48,5 см.
Коробка Длина: 48 см.
Коробка Ширина: 14,5 см.
Крепление: Потолочное
Материал каркаса: Металл
Материал плафона: Пластик
Мощность: 150 W
Наличие пульта управления: Да
Напряжение (V): 220 V
Партнометр (BOM код): 2000030812312
Питание: 220
Планка: 28 см.
Площадь освещения: 37,5 кв.м.
Световой поток в Люменах: 12000
Страна-изготовитель: Китай
Тип изделия: Потолочный
Тип цоколя: LED
Цвет каркаса: Белый
Ширина: 59</t>
        </r>
      </text>
    </comment>
    <comment ref="K94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Хромовый</t>
        </r>
      </text>
    </comment>
    <comment ref="K95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"Метида/570-194W_WT"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Белый</t>
        </r>
      </text>
    </comment>
    <comment ref="K96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 GY"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Серый</t>
        </r>
      </text>
    </comment>
    <comment ref="K97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"Метида/570-176W_BK"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Черный</t>
        </r>
      </text>
    </comment>
    <comment ref="K98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 SGD"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Золотой</t>
        </r>
      </text>
    </comment>
    <comment ref="K99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65
Количество штук в заводской коробке: 5 шт.
Коробка Высота: 37 см.
Коробка Длина: 70,5 см.
Коробка Ширина: 36 см.
Крепление: Потолочное
Материал каркаса: Металл
Материал плафона: Пластик
Мощность: 138 W
НаименованиеДляТИУ: Светильник "Астрея/650_WT"
Наличие пульта управления: Да
Напряжение (V): 220 V
Питание: 220
Площадь освещения: 34,5 кв.м.
Световой поток в Люменах: 11040
Страна-изготовитель: Китай
Тип изделия: Потолочный
Тип цоколя: LED
Цвет каркаса: Белый</t>
        </r>
      </text>
    </comment>
    <comment ref="K100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"Метида/570-194W_BK"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Черный</t>
        </r>
      </text>
    </comment>
    <comment ref="K101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"Метида/570-194W_GY"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Серый</t>
        </r>
      </text>
    </comment>
    <comment ref="K102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58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162 W
НаименованиеДляТИУ: Светильник "Комета/580-162W_WT"
Наличие пульта управления: Да
Напряжение (V): 220 V
Питание: 220
Площадь освещения: 40,5 кв.м.
Световой поток в Люменах: 12960
Страна-изготовитель: Китай
Тип изделия: Потолочный
Тип цоколя: LED
Цвет каркаса: Белый</t>
        </r>
      </text>
    </comment>
    <comment ref="K103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"Метида/570-194W_SGD"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Золотой</t>
        </r>
      </text>
    </comment>
    <comment ref="K104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 CR"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Хромовый</t>
        </r>
      </text>
    </comment>
    <comment ref="K105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"Метида/570-194W_CR"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Хромовый</t>
        </r>
      </text>
    </comment>
    <comment ref="K106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65
Количество штук в заводской коробке: 5 шт.
Коробка Высота: 37 см.
Коробка Длина: 70,5 см.
Коробка Ширина: 36 см.
Крепление: Потолочное
Материал каркаса: Металл
Материал плафона: Пластик
Мощность: 138 W
НаименованиеДляТИУ: Светильник "Астрея/650_CR"
Наличие пульта управления: Да
Напряжение (V): 220 V
Питание: 220
Площадь освещения: 34,5 кв.м.
Световой поток в Люменах: 11040
Страна-изготовитель: Китай
Тип изделия: Потолочный
Тип цоколя: LED
Цвет каркаса: Хромовый</t>
        </r>
      </text>
    </comment>
    <comment ref="K107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 мес.
Год выпуска: 2021
Диаметр: 58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162 W
НаименованиеДляТИУ: Светильник "Комета/580-162W_CR"
Наличие пульта управления: Да
Напряжение (V): 220 V
Питание: 220
Площадь освещения: 40,5 кв.м.
Световой поток в Люменах: 12960
Страна-изготовитель: Китай
Тип изделия: Потолочный
Тип цоколя: LED
Цвет каркаса: Хромовый</t>
        </r>
      </text>
    </comment>
    <comment ref="K108" authorId="0">
      <text>
        <r>
          <rPr>
            <b/>
            <sz val="9"/>
            <color indexed="81"/>
            <rFont val="Tahoma"/>
            <charset val="1"/>
          </rPr>
          <t>IP, степень пылевлагозащиты: 20
Гарантия: 12
Год выпуска: 2021
Диаметр: 80
Количество штук в заводской коробке: 1 шт.
Коробка Высота: 14,5 см.
Коробка Длина: 40 см.
Коробка Ширина: 40 см.
Крепление: Потолочное
Материал каркаса: Металл
Материал плафона: Пластик
Мощность: 360 W
Наличие пульта управления: Да
Напряжение (V): 220 V
Питание: 220
Площадь освещения: 90 кв.м.
Световой поток в Люменах: 28800
Страна-изготовитель: Китай
Тип изделия: Потолочный
Тип цоколя: LED
Цвет каркаса: Белый</t>
        </r>
      </text>
    </comment>
  </commentList>
</comments>
</file>

<file path=xl/sharedStrings.xml><?xml version="1.0" encoding="utf-8"?>
<sst xmlns="http://schemas.openxmlformats.org/spreadsheetml/2006/main" count="763" uniqueCount="473">
  <si>
    <t>ПРАЙС</t>
  </si>
  <si>
    <t>ИП Кулиш А. М.</t>
  </si>
  <si>
    <t>г. Ростов-на-Дону, пр. . Шолохова, 270/3, тел / факс: (863) 276-70-14</t>
  </si>
  <si>
    <t>Сумма заказа:</t>
  </si>
  <si>
    <t>Изображение</t>
  </si>
  <si>
    <t>Номенклатура</t>
  </si>
  <si>
    <t>Остаток</t>
  </si>
  <si>
    <t>Заказ</t>
  </si>
  <si>
    <t>Цена</t>
  </si>
  <si>
    <t>Сумма</t>
  </si>
  <si>
    <t>Характеристики</t>
  </si>
  <si>
    <t>M68739/500-50W WT (1)</t>
  </si>
  <si>
    <t>49</t>
  </si>
  <si>
    <t>0</t>
  </si>
  <si>
    <t>4840</t>
  </si>
  <si>
    <t>ЦБ000020019</t>
  </si>
  <si>
    <t>IP, степень пылевлагозащиты: 20
Вид ламп: LED
Высота: 4,5
Гарантия: 12
Год выпуска: 2020
Диаметр: 50
Длина: 50
Количество штук в заводской коробке: 1 шт.
Коробка Высота: 55,5 см.
Коробка Длина: 55 см.
Коробка Ширина: 10 см.
Крепление: Потолочное
Материал каркаса: Металл
Материал плафона: Пластик
Мощность: 50 W
Наличие пульта управления: Да
Напряжение (V): 220 V
Питание: 220
Планка: 24 см.
Площадь освещения: 12,5 кв.м.
Световой поток в Люменах: 4000
Страна-изготовитель: Китай
Тип изделия: Потолочный
Тип цоколя: LED
Цвет каркаса: Белый
Цветовая температура кельвины: 4000K
Ширина: 50</t>
  </si>
  <si>
    <t>Люстры</t>
  </si>
  <si>
    <t>Эконом класс люстры</t>
  </si>
  <si>
    <t>P5533/2 (1)</t>
  </si>
  <si>
    <t>180</t>
  </si>
  <si>
    <t>920</t>
  </si>
  <si>
    <t>ЦБ000021053</t>
  </si>
  <si>
    <t>Вид ламп: Накаливания / Энергосберегающая / Светодиодная
Высота: 25
Гарантия: 12
Год выпуска: 2021
Длина: 54
Допустимая мощность лампы: 40 W
Количество ламп: 2 шт.
Количество штук в заводской коробке: 10 шт.
Коробка Высота: 46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Белый+Хромовый
Ширина: 17</t>
  </si>
  <si>
    <t>P5518/2 (10)</t>
  </si>
  <si>
    <t>48</t>
  </si>
  <si>
    <t>950</t>
  </si>
  <si>
    <t>ЦБ000021071</t>
  </si>
  <si>
    <t>Вид ламп: Накаливания / Энергосберегающая / Светодиодная
Высота: 24
Гарантия: 12
Год выпуска: 2021
Длина: 50
Допустимая мощность лампы: 40 W
Количество ламп: 2 шт.
Количество штук в заводской коробке: 10 шт.
Коробка Высота: 22,5 см.
Коробка Длина: 64 см.
Коробка Ширина: 46 см.
Крепление: Потолочное
Материал каркаса: Металл
Материал плафона: Металл
Мощность: 80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Хромовый
Ширина: 16</t>
  </si>
  <si>
    <t>P5519/2 (1)</t>
  </si>
  <si>
    <t>177</t>
  </si>
  <si>
    <t>1000</t>
  </si>
  <si>
    <t>ЦБ000021074</t>
  </si>
  <si>
    <t>Вид ламп: Накаливания / Энергосберегающая / Светодиодная
Высота: 24
Гарантия: 12
Год выпуска: 2021
Длина: 56
Допустимая мощность лампы: 40 W
Количество ламп: 2 шт.
Количество штук в заводской коробке: 10 шт.
Коробка Высота: 21,5 см.
Коробка Длина: 69 см.
Коробка Ширина: 40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Белый+Хромовый
Ширина: 16</t>
  </si>
  <si>
    <t>P5730/2 (1)</t>
  </si>
  <si>
    <t>179</t>
  </si>
  <si>
    <t>1030</t>
  </si>
  <si>
    <t>ЦБ000011941</t>
  </si>
  <si>
    <t>Бренд: Мелодия Света
Вид ламп: Накаливания / Энергосберегающая / Светодиодная
Высота: 25 см.
Гарантия: 24 мес.
Год выпуска: 2021
Диаметр: 60
Длина: 60 см.
Допустимая мощность лампы: 40 W
Количество ламп: 2 шт.
Количество штук в заводской коробке: 10 шт.
Коробка Высота: 49 см.
Коробка Длина: 45 см.
Коробка Ширина: 45 см.
Крепление: Потолочное
Материал каркаса: Металл
Материал плафона: Металл
Мощность: 40 W
Наличие пульта управления: Нет
Напряжение (V): 220 V
Питание: 220
Площадь освещения: 4 кв.м.
Страна-изготовитель: Китай
Тип изделия: Люстра
Тип цоколя: E27
Цвет каркаса: Кофейный+Золотой
Ширина: 27 см.</t>
  </si>
  <si>
    <t>P5534/2 (1)</t>
  </si>
  <si>
    <t>173</t>
  </si>
  <si>
    <t>ЦБ000021045</t>
  </si>
  <si>
    <t>Вид ламп: Накаливания / Энергосберегающая / Светодиодная
Высота: 25 см.
Гарантия: 24 мес.
Год выпуска: 2021
Длина: 54 см.
Допустимая мощность лампы: 40 W
Количество ламп: 2 шт.
Количество штук в заводской коробке: 10 шт.
Коробка Высота: 49 см.
Коробка Длина: 45 см.
Коробка Ширина: 45 см.
Крепление: Потолочное
Материал каркаса: Металл
Материал плафона: Металл
Мощность: 40 W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Белый+Хромовый
Ширина: 19 см.</t>
  </si>
  <si>
    <t>P5532/2 (1)</t>
  </si>
  <si>
    <t>1060</t>
  </si>
  <si>
    <t>ЦБ000021049</t>
  </si>
  <si>
    <t>Вид ламп: Накаливания / Энергосберегающая / Светодиодная
Высота: 25
Гарантия: 12
Год выпуска: 2021
Длина: 54
Допустимая мощность лампы: 40 W
Количество ламп: 2 шт.
Количество штук в заводской коробке: 10 шт.
Коробка Высота: 46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Кофейный+Золотой
Ширина: 19</t>
  </si>
  <si>
    <t>P9402/3 (1)</t>
  </si>
  <si>
    <t>178</t>
  </si>
  <si>
    <t>1270</t>
  </si>
  <si>
    <t>ЦБ000021018</t>
  </si>
  <si>
    <t>Вид ламп: Накаливания / Энергосберегающая / Светодиодная
Высота: 26
Гарантия: 12
Год выпуска: 2021
Длина: 58
Допустимая мощность лампы: 40 W
Количество ламп: 3 шт.
Количество штук в заводской коробке: 6 шт.
Коробка Высота: 24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6 кв.м.
Страна-изготовитель: Китай
Тип изделия: Потолочный
Тип цоколя: E27
Цвет каркаса: Черный+Хромовый
Ширина: 14</t>
  </si>
  <si>
    <t>P5533/3 (1)</t>
  </si>
  <si>
    <t>120</t>
  </si>
  <si>
    <t>1330</t>
  </si>
  <si>
    <t>ЦБ000021054</t>
  </si>
  <si>
    <t>Вид ламп: Накаливания / Энергосберегающая / Светодиодная
Высота: 25
Гарантия: 12
Год выпуска: 2021
Диаметр: 60
Допустимая мощность лампы: 40 W
Количество ламп: 3 шт.
Количество штук в заводской коробке: 6 шт.
Коробка Высота: 39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6 кв.м.
Страна-изготовитель: Китай
Тип изделия: Потолочный
Тип цоколя: E27
Цвет каркаса: Белый+Хромовый</t>
  </si>
  <si>
    <t>P5509/2 (1)</t>
  </si>
  <si>
    <t>1440</t>
  </si>
  <si>
    <t>ЦБ000021059</t>
  </si>
  <si>
    <t>Вид ламп: Накаливания / Энергосберегающая / Светодиодная
Высота: 23
Гарантия: 12
Год выпуска: 2021
Длина: 48
Допустимая мощность лампы: 40 W
Количество ламп: 2 шт.
Количество штук в заводской коробке: 10 шт.
Коробка Высота: 21 см.
Коробка Длина: 64 см.
Коробка Ширина: 48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Потолочный
Тип цоколя: E27
Цвет каркаса: Золотой
Ширина: 30</t>
  </si>
  <si>
    <t>P5730/3 (1)</t>
  </si>
  <si>
    <t>119</t>
  </si>
  <si>
    <t>1480</t>
  </si>
  <si>
    <t>ЦБ000011942</t>
  </si>
  <si>
    <t>Бренд: Мелодия Света
Вид ламп: Накаливания / Энергосберегающая / Светодиодная
Высота: 25 см.
Гарантия: 24 мес.
Год выпуска: 2021
Диаметр: 60 см.
Допустимая мощность лампы: 40 W
Количество ламп: 3 шт.
Количество штук в заводской коробке: 6 шт.
Коробка Высота: 42 см.
Коробка Длина: 45 см.
Коробка Ширина: 45 см.
Крепление: Потолочное
Материал каркаса: Металл
Материал плафона: Металл
Мощность: 40 W
Наличие пульта управления: Нет
Напряжение (V): 220 V
Питание: 220
Площадь освещения: 6 кв.м.
Страна-изготовитель: Китай
Тип изделия: Люстра
Тип цоколя: E27
Цвет каркаса: Кофейный+Золотой</t>
  </si>
  <si>
    <t>P5534/3 (1)</t>
  </si>
  <si>
    <t>ЦБ000021046</t>
  </si>
  <si>
    <t>Вид ламп: Накаливания / Энергосберегающая / Светодиодная
Высота: 25
Гарантия: 12
Год выпуска: 2021
Диаметр: 60
Допустимая мощность лампы: 40 W
Количество ламп: 3 шт.
Количество штук в заводской коробке: 6 шт.
Коробка Высота: 42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6 кв.м.
Страна-изготовитель: Китай
Тип изделия: Потолочный
Тип цоколя: E27
Цвет каркаса: Белый+Хромовый</t>
  </si>
  <si>
    <t>P5532/3 (1)</t>
  </si>
  <si>
    <t>118</t>
  </si>
  <si>
    <t>1510</t>
  </si>
  <si>
    <t>ЦБ000021050</t>
  </si>
  <si>
    <t>Вид ламп: Накаливания / Энергосберегающая / Светодиодная
Высота: 25
Гарантия: 12
Год выпуска: 2021
Диаметр: 60
Допустимая мощность лампы: 40 W
Количество ламп: 3 шт.
Количество штук в заводской коробке: 6 шт.
Коробка Высота: 40 см.
Коробка Длина: 45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6 кв.м.
Страна-изготовитель: Китай
Тип изделия: Потолочный
Тип цоколя: E27
Цвет каркаса: Кофейный+Золотой</t>
  </si>
  <si>
    <t>P7401/3 (1)</t>
  </si>
  <si>
    <t>1560</t>
  </si>
  <si>
    <t>ЦБ000021027</t>
  </si>
  <si>
    <t>Вид ламп: Накаливания / Энергосберегающая / Светодиодная
Высота: 28
Гарантия: 12
Год выпуска: 2021
Диаметр: 62
Допустимая мощность лампы: 40 W
Количество ламп: 4 шт.
Количество штук в заводской коробке: 4 шт.
Коробка Высота: 22,5 см.
Коробка Длина: 56 см.
Коробка Ширина: 31 см.
Крепление: Потолочное
Материал каркаса: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Белый+Хромовый</t>
  </si>
  <si>
    <t>P9402/4 (1)</t>
  </si>
  <si>
    <t>1570</t>
  </si>
  <si>
    <t>ЦБ000021019</t>
  </si>
  <si>
    <t>Вид ламп: Накаливания / Энергосберегающая / Светодиодная
Высота: 26
Гарантия: 12
Год выпуска: 2021
Длина: 78
Допустимая мощность лампы: 40 W
Количество ламп: 4 шт.
Количество штук в заводской коробке: 4 шт.
Коробка Высота: 24 см.
Коробка Длина: 60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Черный+Хромовый
Ширина: 31</t>
  </si>
  <si>
    <t>P5519/4 (1)</t>
  </si>
  <si>
    <t>115</t>
  </si>
  <si>
    <t>1730</t>
  </si>
  <si>
    <t>ЦБ000021075</t>
  </si>
  <si>
    <t>Вид ламп: Накаливания / Энергосберегающая / Светодиодная
Высота: 24
Гарантия: 12
Год выпуска: 2021
Длина: 68
Допустимая мощность лампы: 40 W
Количество ламп: 4 шт.
Количество штук в заводской коробке: 4 шт.
Коробка Высота: 22,5 см.
Коробка Длина: 56 см.
Коробка Ширина: 31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Белый+Хромовый
Ширина: 48</t>
  </si>
  <si>
    <t>P9402/5 (1)</t>
  </si>
  <si>
    <t>78</t>
  </si>
  <si>
    <t>1860</t>
  </si>
  <si>
    <t>ЦБ000021020</t>
  </si>
  <si>
    <t>Вид ламп: Накаливания / Энергосберегающая / Светодиодная
Высота: 26
Гарантия: 12
Год выпуска: 2021
Длина: 78
Допустимая мощность лампы: 40 W
Количество ламп: 5 шт.
Количество штук в заводской коробке: 4 шт.
Коробка Высота: 24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Черный+Хромовый
Ширина: 31</t>
  </si>
  <si>
    <t>P5533/5 (1)</t>
  </si>
  <si>
    <t>80</t>
  </si>
  <si>
    <t>2180</t>
  </si>
  <si>
    <t>ЦБ000021055</t>
  </si>
  <si>
    <t>Вид ламп: Накаливания / Энергосберегающая / Светодиодная
Высота: 25
Гарантия: 12
Год выпуска: 2021
Диаметр: 66
Допустимая мощность лампы: 40 W
Количество ламп: 5 шт.
Количество штук в заводской коробке: 4 шт.
Коробка Высота: 22,5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Белый+Хромовый</t>
  </si>
  <si>
    <t>P5538/4 (1)</t>
  </si>
  <si>
    <t>2360</t>
  </si>
  <si>
    <t>ЦБ000021040</t>
  </si>
  <si>
    <t>Вид ламп: Накаливания / Энергосберегающая / Светодиодная
Высота: 31
Гарантия: 12
Год выпуска: 2021
Диаметр: 75
Допустимая мощность лампы: 40 W
Количество ламп: 4 шт.
Количество штук в заводской коробке: 4 шт.
Коробка Высота: 42 см.
Коробка Длина: 52 см.
Коробка Ширина: 27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Черный+Бронзовый
Ширина: 35</t>
  </si>
  <si>
    <t>P7401/5 (1)</t>
  </si>
  <si>
    <t>2390</t>
  </si>
  <si>
    <t>ЦБ000021028</t>
  </si>
  <si>
    <t>Вид ламп: Накаливания / Энергосберегающая / Светодиодная
Высота: 28
Гарантия: 12
Год выпуска: 2021
Диаметр: 62
Допустимая мощность лампы: 40 W
Количество ламп: 5 шт.
Количество штук в заводской коробке: 4 шт.
Коробка Высота: 44 см.
Коробка Длина: 33 см.
Коробка Ширина: 30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Черный+Бронзовый</t>
  </si>
  <si>
    <t>P5534/5 (1)</t>
  </si>
  <si>
    <t>ЦБ000021047</t>
  </si>
  <si>
    <t>Вид ламп: Накаливания / Энергосберегающая / Светодиодная
Высота: 25
Гарантия: 12
Год выпуска: 2021
Диаметр: 64
Допустимая мощность лампы: 40 W
Количество ламп: 5 шт.
Количество штук в заводской коробке: 4 шт.
Коробка Высота: 23,5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Белый+Хромовый</t>
  </si>
  <si>
    <t>P5532/5 (1)</t>
  </si>
  <si>
    <t>2420</t>
  </si>
  <si>
    <t>ЦБ000021051</t>
  </si>
  <si>
    <t>Вид ламп: Накаливания / Энергосберегающая / Светодиодная
Высота: 25
Гарантия: 12
Год выпуска: 2021
Диаметр: 64
Допустимая мощность лампы: 40 W
Количество ламп: 5 шт.
Количество штук в заводской коробке: 4 шт.
Коробка Высота: 22,5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Кофейный+Золотой</t>
  </si>
  <si>
    <t>P5701/6 (1)</t>
  </si>
  <si>
    <t>2530</t>
  </si>
  <si>
    <t>ЦБ000020986</t>
  </si>
  <si>
    <t>Вид ламп: Накаливания / Энергосберегающая / Светодиодная
Высота: 21
Гарантия: 12
Год выпуска: 2021
Диаметр: 64
Дополнительные функции: Товар может не соответствовать оригиналу
Допустимая мощность лампы: 40 W
Количество ламп: 6 шт.
Количество штук в заводской коробке: 4 шт.
Коробка Высота: 36 см.
Коробка Длина: 60 см.
Коробка Ширина: 45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12 кв.м.
Страна-изготовитель: Китай
Тип изделия: Потолочный
Тип цоколя: E27
Цвет каркаса: Кофейный+Золотой</t>
  </si>
  <si>
    <t>P5530/5 (1)</t>
  </si>
  <si>
    <t>ЦБ000021058</t>
  </si>
  <si>
    <t>Вид ламп: Накаливания / Энергосберегающая / Светодиодная
Высота: 25
Гарантия: 12
Год выпуска: 2021
Диаметр: 68
Допустимая мощность лампы: 40 W
Количество ламп: 5 шт.
Количество штук в заводской коробке: 4 шт.
Коробка Высота: 22 см.
Коробка Длина: 64 см.
Коробка Ширина: 52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Кофейный+Золотой</t>
  </si>
  <si>
    <t>P5538/6 (1)</t>
  </si>
  <si>
    <t>3360</t>
  </si>
  <si>
    <t>ЦБ000021041</t>
  </si>
  <si>
    <t>Вид ламп: Накаливания / Энергосберегающая / Светодиодная
Высота: 31
Гарантия: 12
Год выпуска: 2021
Диаметр: 75
Допустимая мощность лампы: 40 W
Количество ламп: 6 шт.
Количество штук в заводской коробке: 4 шт.
Коробка Высота: 41 см.
Коробка Длина: 52 см.
Коробка Ширина: 39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12 кв.м.
Страна-изготовитель: Китай
Тип изделия: Потолочный
Тип цоколя: E27
Цвет каркаса: Черный+Бронзовый</t>
  </si>
  <si>
    <t>P5701/8 (1)</t>
  </si>
  <si>
    <t>60</t>
  </si>
  <si>
    <t>3480</t>
  </si>
  <si>
    <t>ЦБ000020988</t>
  </si>
  <si>
    <t>Вид ламп: Накаливания / Энергосберегающая / Светодиодная
Высота: 21
Гарантия: 12
Год выпуска: 2021
Диаметр: 73
Допустимая мощность лампы: 40 W
Количество ламп: 8 шт.
Количество штук в заводской коробке: 2 шт.
Коробка Высота: 36 см.
Коробка Длина: 60 см.
Коробка Ширина: 30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16 кв.м.
Страна-изготовитель: Китай
Тип изделия: Потолочный
Тип цоколя: E27
Цвет каркаса: Кофейный+Золотой</t>
  </si>
  <si>
    <t>P5509/5 (1)</t>
  </si>
  <si>
    <t>ЦБ000021061</t>
  </si>
  <si>
    <t>Вид ламп: Накаливания / Энергосберегающая / Светодиодная
Гарантия: 12
Год выпуска: 2021
Диаметр: 58
Допустимая мощность лампы: 40 W
Количество ламп: 5 шт.
Количество штук в заводской коробке: 4 шт.
Коробка Высота: 23,5 см.
Коробка Длина: 52 см.
Коробка Ширина: 52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Потолочный
Тип цоколя: E27
Цвет каркаса: Золотой</t>
  </si>
  <si>
    <t>Эко-LED люстры</t>
  </si>
  <si>
    <t>P5730/5 (1)</t>
  </si>
  <si>
    <t>ЦБ000011943</t>
  </si>
  <si>
    <t>Бренд: Мелодия Света
Вид ламп: Накаливания / Энергосберегающая / Светодиодная
Высота: 25
Гарантия: 12
Год выпуска: 2021
Диаметр: 66
Допустимая мощность лампы: 40 W
Количество ламп: 5 шт.
Количество штук в заводской коробке: 4 шт.
Коробка Высота: 23,5 см.
Коробка Длина: 74 см.
Коробка Ширина: 60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10 кв.м.
Страна-изготовитель: Китай
Тип изделия: Люстра
Тип цоколя: E27
Цвет каркаса: Кофейный+Золотой</t>
  </si>
  <si>
    <t>Люстры Барокко (Свеча на ветру)</t>
  </si>
  <si>
    <t>PP5525/6 (1)</t>
  </si>
  <si>
    <t>ЦБ000021113</t>
  </si>
  <si>
    <t>Вид ламп: Накаливания / Энергосберегающая / Светодиодная
Высота: 4 574
Гарантия: 12
Год выпуска: 2021
Диаметр: 64
Допустимая мощность лампы: 40 W
Количество ламп: 6 шт.
Количество штук в заводской коробке: 1 шт.
Коробка Высота: 12 см.
Коробка Длина: 37 см.
Коробка Ширина: 33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12 кв.м.
Страна-изготовитель: Китай
Тип изделия: Потолочный
Тип цоколя: E14
Цвет каркаса: Кофейный+Золотой</t>
  </si>
  <si>
    <t>PP5525/8 (1)</t>
  </si>
  <si>
    <t>4630</t>
  </si>
  <si>
    <t>ЦБ000021114</t>
  </si>
  <si>
    <t>Вид ламп: Накаливания / Энергосберегающая / Светодиодная
Высота: 4 777
Гарантия: 12
Год выпуска: 2021
Диаметр: 74
Допустимая мощность лампы: 40 W
Количество ламп: 8 шт.
Количество штук в заводской коробке: 1 шт.
Коробка Высота: 12 см.
Коробка Длина: 39 см.
Коробка Ширина: 39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16 кв.м.
Страна-изготовитель: Китай
Тип изделия: Потолочный
Тип цоколя: E14
Цвет каркаса: Кофейный+Золотой</t>
  </si>
  <si>
    <t>Бра</t>
  </si>
  <si>
    <t>Бра эконом класс</t>
  </si>
  <si>
    <t>P5518/1W (10)</t>
  </si>
  <si>
    <t>100</t>
  </si>
  <si>
    <t>500</t>
  </si>
  <si>
    <t>ЦБ000021073</t>
  </si>
  <si>
    <t>Вид ламп: Накаливания / Энергосберегающая / Светодиодная
Высота: 21,5
Гарантия: 12
Год выпуска: 2021
Длина: 26
Допустимая мощность лампы: 40 W
Количество ламп: 1 шт.
Количество штук в заводской коробке: 20 шт.
Коробка Высота: 39 см.
Коробка Длина: 57 см.
Коробка Ширина: 29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Хромовый
Ширина: 11</t>
  </si>
  <si>
    <t>P5532/1W (10)</t>
  </si>
  <si>
    <t>520</t>
  </si>
  <si>
    <t>ЦБ000021052</t>
  </si>
  <si>
    <t>Вид ламп: Накаливания / Энергосберегающая / Светодиодная
Высота: 19
Гарантия: 12
Год выпуска: 2021
Длина: 26,5
Допустимая мощность лампы: 40 W
Количество ламп: 1 шт.
Количество штук в заводской коробке: 20 шт.
Коробка Высота: 61 см.
Коробка Длина: 45 см.
Коробка Ширина: 30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Кофейный+Золотой
Ширина: 13</t>
  </si>
  <si>
    <t>P5534/1W (10)</t>
  </si>
  <si>
    <t>ЦБ000021048</t>
  </si>
  <si>
    <t>Вид ламп: Накаливания / Энергосберегающая / Светодиодная
Высота: 19
Гарантия: 12
Год выпуска: 2021
Длина: 26,5
Допустимая мощность лампы: 40 W
Количество ламп: 1 шт.
Количество штук в заводской коробке: 20 шт.
Коробка Высота: 65 см.
Коробка Длина: 45 см.
Коробка Ширина: 30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Белый+Хромовый
Ширина: 13</t>
  </si>
  <si>
    <t>P5519/1W (10)</t>
  </si>
  <si>
    <t>530</t>
  </si>
  <si>
    <t>ЦБ000021077</t>
  </si>
  <si>
    <t>Вид ламп: Накаливания / Энергосберегающая / Светодиодная
Высота: 15
Гарантия: 12
Год выпуска: 2021
Длина: 26
Допустимая мощность лампы: 40 W
Количество ламп: 1 шт.
Количество штук в заводской коробке: 20 шт.
Коробка Высота: 40 см.
Коробка Длина: 36 см.
Коробка Ширина: 29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Белый+Хромовый
Ширина: 12</t>
  </si>
  <si>
    <t>P5701/1W (10)</t>
  </si>
  <si>
    <t>ЦБ000020989</t>
  </si>
  <si>
    <t>Вид ламп: Накаливания / Энергосберегающая / Светодиодная
Высота: 19
Гарантия: 12
Год выпуска: 2021
Длина: 26,5
Допустимая мощность лампы: 40 W
Количество ламп: 1 шт.
Количество штук в заводской коробке: 20 шт.
Коробка Высота: 57 см.
Коробка Длина: 45 см.
Коробка Ширина: 30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E27
Цвет каркаса: Кофейный+Золотой
Ширина: 13</t>
  </si>
  <si>
    <t>P5730/1W (10)</t>
  </si>
  <si>
    <t>550</t>
  </si>
  <si>
    <t>ЦБ000012377</t>
  </si>
  <si>
    <t>Бренд: Мелодия Света
Вид ламп: Накаливания / Энергосберегающая / Светодиодная
Высота: 17
Гарантия: 12
Год выпуска: 2021
Диаметр: 40
Длина: 26
Дополнительные функции: BL-PUR-RED диодная подсветка, Пульт управления
Допустимая мощность лампы: 40 W
Количество ламп: 1 шт.
Количество штук в заводской коробке: 20 шт.
Коробка Высота: 65 см.
Коробка Длина: 45 см.
Коробка Ширина: 30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Люстра
Тип цоколя: E27
Цвет каркаса: Кофейный+Золотой
Ширина: 13</t>
  </si>
  <si>
    <t>Бра Барокко (Свеча на ветру)</t>
  </si>
  <si>
    <t>PP5525/1W (10)</t>
  </si>
  <si>
    <t>ЦБ000021115</t>
  </si>
  <si>
    <t>Вид ламп: Накаливания / Энергосберегающая / Светодиодная
Высота: 32,5
Гарантия: 12
Год выпуска: 2021
Длина: 19,5
Допустимая мощность лампы: 40 W
Количество ламп: 1 шт.
Количество штук в заводской коробке: 20 шт.
Коробка Высота: 17 см.
Коробка Длина: 43 см.
Коробка Ширина: 43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2 кв.м.
Страна-изготовитель: Китай
Тип изделия: Настенный
Тип цоколя: E14
Цвет каркаса: Кофейный+Золотой
Ширина: 10</t>
  </si>
  <si>
    <t>PP5525/2W (10)</t>
  </si>
  <si>
    <t>ЦБ000021116</t>
  </si>
  <si>
    <t>Вид ламп: Накаливания / Энергосберегающая / Светодиодная
Высота: 32,5
Гарантия: 12
Год выпуска: 2021
Длина: 30,5
Допустимая мощность лампы: 40 W
Количество ламп: 2 шт.
Количество штук в заводской коробке: 10 шт.
Коробка Высота: 15 см.
Коробка Длина: 43 см.
Коробка Ширина: 43 см.
Крепление: Настенное
Материал каркаса: Металл
Материал плафона: Металл
Наличие пульта управления: Нет
Напряжение (V): 220 V
Питание: 220
Площадь освещения: 4 кв.м.
Страна-изготовитель: Китай
Тип изделия: Настенный
Тип цоколя: E14
Цвет каркаса: Кофейный+Золотой
Ширина: 16</t>
  </si>
  <si>
    <t>Не используемые категории</t>
  </si>
  <si>
    <t>Хрусталь-Модерн</t>
  </si>
  <si>
    <t>P5548/4 (1)</t>
  </si>
  <si>
    <t>2000</t>
  </si>
  <si>
    <t>ЦБ000021088</t>
  </si>
  <si>
    <t>Вид ламп: Накаливания / Энергосберегающая / Светодиодная
Высота: 28
Гарантия: 12
Год выпуска: 2021
Длина: 58
Допустимая мощность лампы: 40 W
Количество ламп: 4 шт.
Количество штук в заводской коробке: 4 шт.
Коробка Высота: 21 см.
Коробка Длина: 68 см.
Коробка Ширина: 21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8 кв.м.
Страна-изготовитель: Китай
Тип изделия: Потолочный
Тип цоколя: E27
Цвет каркаса: Белый+Хромовый
Ширина: 21</t>
  </si>
  <si>
    <t>P5548/6 (1)</t>
  </si>
  <si>
    <t>2950</t>
  </si>
  <si>
    <t>ЦБ000021089</t>
  </si>
  <si>
    <t>Вид ламп: Накаливания / Энергосберегающая / Светодиодная
Высота: 28
Гарантия: 12
Год выпуска: 2021
Диаметр: 60
Допустимая мощность лампы: 40 W
Количество ламп: 6 шт.
Количество штук в заводской коробке: 4 шт.
Коробка Высота: 23 см.
Коробка Длина: 50 см.
Коробка Ширина: 50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12 кв.м.
Страна-изготовитель: Китай
Тип изделия: Потолочный
Тип цоколя: E27
Цвет каркаса: Белый+Хромовый</t>
  </si>
  <si>
    <t>P5548/10 (1)</t>
  </si>
  <si>
    <t>40</t>
  </si>
  <si>
    <t>4870</t>
  </si>
  <si>
    <t>ЦБ000021090</t>
  </si>
  <si>
    <t>Вид ламп: Накаливания / Энергосберегающая / Светодиодная
Высота: 28
Гарантия: 12
Год выпуска: 2021
Диаметр: 62
Допустимая мощность лампы: 40 W
Количество ламп: 10 шт.
Количество штук в заводской коробке: 2 шт.
Коробка Высота: 21 см.
Коробка Длина: 51 см.
Коробка Ширина: 51 см.
Крепление: Потолочное
Материал каркаса: Металл
Материал плафона: Металл
Наличие пульта управления: Нет
Напряжение (V): 220 V
Питание: 220
Площадь освещения: 20 кв.м.
Страна-изготовитель: Китай
Тип изделия: Потолочный
Тип цоколя: E27
Цвет каркаса: Белый+Хромовый</t>
  </si>
  <si>
    <t>Настенно-потолочные</t>
  </si>
  <si>
    <t>Светодиодные светильники Selena</t>
  </si>
  <si>
    <t>M68792-1-11W WT  (1)</t>
  </si>
  <si>
    <t>50</t>
  </si>
  <si>
    <t>790</t>
  </si>
  <si>
    <t>ЦБ000020179</t>
  </si>
  <si>
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Белый</t>
  </si>
  <si>
    <t>M68792-1-11W BK  (1)</t>
  </si>
  <si>
    <t>820</t>
  </si>
  <si>
    <t>ЦБ000020180</t>
  </si>
  <si>
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Черный</t>
  </si>
  <si>
    <t>M68792-1-11W GY  (1)</t>
  </si>
  <si>
    <t>ЦБ000020181</t>
  </si>
  <si>
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Серый</t>
  </si>
  <si>
    <t>M68792-1-11W SGD  (1)</t>
  </si>
  <si>
    <t>880</t>
  </si>
  <si>
    <t>ЦБ000020183</t>
  </si>
  <si>
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Золотой</t>
  </si>
  <si>
    <t>M68792-1-11W CR  (1)</t>
  </si>
  <si>
    <t>930</t>
  </si>
  <si>
    <t>ЦБ000020182</t>
  </si>
  <si>
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25 см.
Крепление: Настенное
Материал каркаса: Металл
Материал плафона: Пластик
Мощность: 11 W
Наличие пульта управления: Нет
Напряжение (V): 220 V
Питание: 220
Площадь освещения: 2,75 кв.м.
Световой поток в Люменах: 880
Страна-изготовитель: Китай
Тип изделия: Настенный
Тип цоколя: LED
Цвет каркаса: Хромовый</t>
  </si>
  <si>
    <t>M68793-1-14W CR  (1)</t>
  </si>
  <si>
    <t>ЦБ000020108</t>
  </si>
  <si>
    <t>IP, степень пылевлагозащиты: 20
Гарантия: 12
Год выпуска: 2021
Количество штук в заводской коробке: 10 шт.
Коробка Высота: 22 см.
Коробка Длина: 42 см.
Коробка Ширина: 27 см.
Крепление: Потолочное
Материал каркаса: Металл
Материал плафона: Пластик
Мощность: 14 W
Наличие пульта управления: Да
Напряжение (V): 220 V
Питание: 220
Площадь освещения: 3,5 кв.м.
Световой поток в Люменах: 1120
Страна-изготовитель: Китай
Тип изделия: Потолочный
Тип цоколя: LED
Цвет каркаса: Хромовый</t>
  </si>
  <si>
    <t>M68793-2-19W WT  (1)</t>
  </si>
  <si>
    <t>1620</t>
  </si>
  <si>
    <t>ЦБ000020127</t>
  </si>
  <si>
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"Комета/2-19W_WT"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Белый</t>
  </si>
  <si>
    <t>M68793-2-19W BK  (1)</t>
  </si>
  <si>
    <t>1680</t>
  </si>
  <si>
    <t>ЦБ000020128</t>
  </si>
  <si>
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"Комета/2-19W_BK"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Черный</t>
  </si>
  <si>
    <t>M68793-2-19W GY  (1)</t>
  </si>
  <si>
    <t>ЦБ000020129</t>
  </si>
  <si>
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"Комета/2-19W_GY"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Серый</t>
  </si>
  <si>
    <t>M68793-2-19W SGD  (1)</t>
  </si>
  <si>
    <t>ЦБ000020131</t>
  </si>
  <si>
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"Комета/2-19W_SGD"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Золотой</t>
  </si>
  <si>
    <t>M68793-2-19W CR  (1)</t>
  </si>
  <si>
    <t>1890</t>
  </si>
  <si>
    <t>ЦБ000020130</t>
  </si>
  <si>
    <t>IP, степень пылевлагозащиты: 20
Гарантия: 12 мес.
Год выпуска: 2021
Количество штук в заводской коробке: 10 шт.
Коробка Высота: 29 см.
Коробка Длина: 56 см.
Коробка Ширина: 25 см.
Крепление: Настенное
Материал каркаса: Металл
Материал плафона: Пластик
Мощность: 19 W
НаименованиеДляТИУ: Бра "Комета/2-19W_CR"
Наличие пульта управления: Нет
Напряжение (V): 220 V
Питание: 220
Площадь освещения: 4,75 кв.м.
Световой поток в Люменах: 1520
Страна-изготовитель: Китай
Тип изделия: Настенный
Тип цоколя: LED
Цвет каркаса: Хромовый</t>
  </si>
  <si>
    <t>M68793-3+1/500-55W WT (1)</t>
  </si>
  <si>
    <t>46</t>
  </si>
  <si>
    <t>3040</t>
  </si>
  <si>
    <t>ЦБ000020095</t>
  </si>
  <si>
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"Комета/500-55W_WT 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Белый</t>
  </si>
  <si>
    <t>M68793-3+1/500-55W BK (1)</t>
  </si>
  <si>
    <t>18</t>
  </si>
  <si>
    <t>3120</t>
  </si>
  <si>
    <t>ЦБ000020096</t>
  </si>
  <si>
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 BK"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Черный</t>
  </si>
  <si>
    <t>M68793-3+1/500-55W GY (1)</t>
  </si>
  <si>
    <t>ЦБ000020097</t>
  </si>
  <si>
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 GY"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Серый</t>
  </si>
  <si>
    <t>M68798-1+1+1+1/500-76W WT (1)</t>
  </si>
  <si>
    <t>20</t>
  </si>
  <si>
    <t>3270</t>
  </si>
  <si>
    <t>ЦБ000020149</t>
  </si>
  <si>
    <t>IP, степень пылевлагозащиты: 20
Высота: 13
Гарантия: 12
Год выпуска: 2021
Диаметр: 50
Длина: 39,5
Допустимая мощность лампы: 76 W
Количество штук в заводской коробке: 1 шт.
Коробка Высота: 44 см.
Коробка Длина: 44 см.
Коробка Ширина: 9 см.
Крепление: Потолочное
Материал каркаса: Металл
Материал плафона: Пластик
Мощность: 76 W
Наличие пульта управления: Да
Напряжение (V): 220 V
Отступ от стены: 5 см.
Питание: 220
Планка: 21 см.
Площадь освещения: 19 кв.м.
Световой поток в Люменах: 6080
Страна-изготовитель: Китай
Тип изделия: Потолочный
Тип цоколя: LED
Цвет каркаса: Белый
Ширина: 39,5</t>
  </si>
  <si>
    <t>M68793-3+1/500-55W SGD (1)</t>
  </si>
  <si>
    <t>3400</t>
  </si>
  <si>
    <t>ЦБ000020099</t>
  </si>
  <si>
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"Комета/500-55W_SGD"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Золотой</t>
  </si>
  <si>
    <t>M68793-3+1/500-55W CR (1)</t>
  </si>
  <si>
    <t>36</t>
  </si>
  <si>
    <t>ЦБ000020098</t>
  </si>
  <si>
    <t>IP, степень пылевлагозащиты: 20
Гарантия: 12 мес.
Год выпуска: 2021
Диаметр: 50
Количество штук в заводской коробке: 1 шт.
Коробка Высота: 32,5 см.
Коробка Длина: 23,5 см.
Коробка Ширина: 9 см.
Крепление: Потолочное
Материал каркаса: Металл
Материал плафона: Пластик
Мощность: 55 W
НаименованиеДляТИУ: Светильник "Комета/500-55W_ CR"
Наличие пульта управления: Да
Напряжение (V): 220 V
Питание: 220
Площадь освещения: 13,75 кв.м.
Световой поток в Люменах: 4400
Страна-изготовитель: Китай
Тип изделия: Потолочный
Тип цоколя: LED
Цвет каркаса: Хромовый</t>
  </si>
  <si>
    <t>M68752-3/500-90W WT (1)</t>
  </si>
  <si>
    <t>3720</t>
  </si>
  <si>
    <t>ЦБ000020221</t>
  </si>
  <si>
    <t>IP, степень пылевлагозащиты: 20
Гарантия: 12
Год выпуска: 2021
Диаметр: 50
Количество штук в заводской коробке: 1 шт.
Коробка Высота: 29 см.
Коробка Длина: 29 см.
Коробка Ширина: 10 см.
Крепление: Потолочное
Материал каркаса: Металл
Материал плафона: Пластик
Мощность: 90 W
Наличие пульта управления: Да
Напряжение (V): 220 V
Питание: 220
Площадь освещения: 22,5 кв.м.
Световой поток в Люменах: 7200
Страна-изготовитель: Китай
Тип изделия: Потолочный
Тип цоколя: LED
Цвет каркаса: Белый</t>
  </si>
  <si>
    <t>M68582-4/780-90W BK  (1)</t>
  </si>
  <si>
    <t>3960</t>
  </si>
  <si>
    <t>ЦБ000020041</t>
  </si>
  <si>
    <t>IP, степень пылевлагозащиты: 20
Гарантия: 12
Год выпуска: 2021
Диаметр: 78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90 W
Наличие пульта управления: Да
Напряжение (V): 220 V
Питание: 220
Площадь освещения: 22,5 кв.м.
Световой поток в Люменах: 7200
Страна-изготовитель: Китай
Тип изделия: Потолочный
Тип цоколя: LED
Цвет каркаса: Черный</t>
  </si>
  <si>
    <t>M68793-4+1/410-60W BK (1)</t>
  </si>
  <si>
    <t>6</t>
  </si>
  <si>
    <t>4040</t>
  </si>
  <si>
    <t>ЦБ000020111</t>
  </si>
  <si>
    <t>IP, степень пылевлагозащиты: 20
Высота: 8
Гарантия: 12 мес.
Год выпуска: 2021
Диаметр: 41
Длина: 41
Допустимая мощность лампы: 60 W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60 W
НаименованиеДляТИУ: Светильник "Комета/410-60W-BK "
Наличие пульта управления: Да
Напряжение (V): 220 V
Партнометр (BOM код): 2000030811216
Питание: 220
Планка: 20 см.
Площадь освещения: 15 кв.м.
Световой поток в Люменах: 4800
Страна-изготовитель: Китай
Тип изделия: Потолочный
Тип цоколя: LED
Условия скидки: 1
Цвет каркаса: Черный
Ширина: 41</t>
  </si>
  <si>
    <t>M68793-4+1/410-60W GY (1)</t>
  </si>
  <si>
    <t>7</t>
  </si>
  <si>
    <t>ЦБ000020112</t>
  </si>
  <si>
    <t>IP, степень пылевлагозащиты: 20
Высота: 8
Гарантия: 12 мес.
Год выпуска: 2021
Диаметр: 41
Длина: 41
Допустимая мощность лампы: 60 W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60 W
НаименованиеДляТИУ: Светильник "Комета/410-60W_GY "
Наличие пульта управления: Да
Напряжение (V): 220 V
Партнометр (BOM код): 2000030811230
Питание: 220
Планка: 20 см.
Площадь освещения: 15 кв.м.
Световой поток в Люменах: 4800
Страна-изготовитель: Китай
Тип изделия: Потолочный
Тип цоколя: LED
Цвет каркаса: Серый
Ширина: 41</t>
  </si>
  <si>
    <t>M68582-4/780-95W SGD  (1)</t>
  </si>
  <si>
    <t>30</t>
  </si>
  <si>
    <t>4420</t>
  </si>
  <si>
    <t>ЦБ000020044</t>
  </si>
  <si>
    <t>IP, степень пылевлагозащиты: 20
Гарантия: 12
Год выпуска: 2021
Диаметр: 78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95 W
Наличие пульта управления: Да
Напряжение (V): 220 V
Питание: 220
Площадь освещения: 23,75 кв.м.
Световой поток в Люменах: 7600
Страна-изготовитель: Китай
Тип изделия: Потолочный
Тип цоколя: LED
Цвет каркаса: Золотой</t>
  </si>
  <si>
    <t>M68582-4+1/780-108W SGD  (1)</t>
  </si>
  <si>
    <t>4800</t>
  </si>
  <si>
    <t>ЦБ000020039</t>
  </si>
  <si>
    <t>IP, степень пылевлагозащиты: 20
Гарантия: 12
Год выпуска: 2021
Диаметр: 78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108 W
Наличие пульта управления: Да
Напряжение (V): 220 V
Питание: 220
Площадь освещения: 27 кв.м.
Световой поток в Люменах: 8640
Страна-изготовитель: Китай
Тип изделия: Потолочный
Тип цоколя: LED
Цвет каркаса: Золотой</t>
  </si>
  <si>
    <t>M68582-4+1/780-108W CR  (1)</t>
  </si>
  <si>
    <t>10</t>
  </si>
  <si>
    <t>4900</t>
  </si>
  <si>
    <t>ЦБ000020038</t>
  </si>
  <si>
    <t>IP, степень пылевлагозащиты: 20
Высота: 9
Гарантия: 12
Год выпуска: 2021
Диаметр: 78
Длина: 78
Допустимая мощность лампы: 108 W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108 W
Наличие пульта управления: Да
Напряжение (V): 220 V
Партнометр (BOM код): 2000030810493
Питание: 220
Планка: 20 см.
Площадь освещения: 27 кв.м.
Световой поток в Люменах: 8640
Страна-изготовитель: Китай
Тип изделия: Потолочный
Тип цоколя: LED
Цвет каркаса: Хромовый
Ширина: 50</t>
  </si>
  <si>
    <t>M68625-4+4+1/600-175W WT (1)</t>
  </si>
  <si>
    <t>5320</t>
  </si>
  <si>
    <t>ЦБ000020204</t>
  </si>
  <si>
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Белый</t>
  </si>
  <si>
    <t>M68793-5+1/410-75W CR (1)</t>
  </si>
  <si>
    <t>5400</t>
  </si>
  <si>
    <t>ЦБ000020118</t>
  </si>
  <si>
    <t>IP, степень пылевлагозащиты: 20
Высота: 9
Гарантия: 12 мес.
Год выпуска: 2021
Диаметр: 41
Длина: 41
Допустимая мощность лампы: 75 W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75 W
НаименованиеДляТИУ: Светильник "Комета/410-75W_CR"
Наличие пульта управления: Да
Напряжение (V): 220 V
Партнометр (BOM код): 2000030811285
Питание: 220
Планка: 20 см.
Площадь освещения: 18,8 кв.м.
Световой поток в Люменах: 6000
Страна-изготовитель: Китай
Тип изделия: Потолочный
Тип цоколя: LED
Условия скидки: 1
Цвет каркаса: Хромовый
Ширина: 41</t>
  </si>
  <si>
    <t>M68752-5/500-150W WT (1)</t>
  </si>
  <si>
    <t>5540</t>
  </si>
  <si>
    <t>ЦБ000020222</t>
  </si>
  <si>
    <t>IP, степень пылевлагозащиты: 20
Гарантия: 12
Год выпуска: 2021
Диаметр: 50
Количество штук в заводской коробке: 1 шт.
Коробка Высота: 30 см.
Коробка Длина: 30 см.
Коробка Ширина: 13 см.
Крепление: Потолочное
Материал каркаса: Металл
Материал плафона: Пластик
Мощность: 140 W
Наличие пульта управления: Да
Напряжение (V): 220 V
Питание: 220
Площадь освещения: 35 кв.м.
Световой поток в Люменах: 11200
Страна-изготовитель: Китай
Тип изделия: Потолочный
Тип цоколя: LED
Цвет каркаса: Белый</t>
  </si>
  <si>
    <t>M68625-4+4+1/600-175W GY (1)</t>
  </si>
  <si>
    <t>5600</t>
  </si>
  <si>
    <t>ЦБ000020206</t>
  </si>
  <si>
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Серый</t>
  </si>
  <si>
    <t>M68625-4+4+1/600-175W BK (1)</t>
  </si>
  <si>
    <t>ЦБ000020205</t>
  </si>
  <si>
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Черный</t>
  </si>
  <si>
    <t>M68777-5+1/600-129W CR (1)</t>
  </si>
  <si>
    <t>5</t>
  </si>
  <si>
    <t>5750</t>
  </si>
  <si>
    <t>ЦБ000020197</t>
  </si>
  <si>
    <t>IP, степень пылевлагозащиты: 20
Высота: 10,5
Гарантия: 12 мес.
Год выпуска: 2021
Диаметр: 60
Длина: 60
Допустимая мощность лампы: 129 W
Количество штук в заводской коробке: 5 шт.
Коробка Высота: 37 см.
Коробка Длина: 70,5 см.
Коробка Ширина: 36 см.
Крепление: Потолочное
Материал каркаса: Металл
Материал плафона: Пластик
Мощность: 129 W
НаименованиеДляТИУ: Светильник "Лириды/600-129W_CR"
Наличие пульта управления: Да
Напряжение (V): 220 V
Партнометр (BOM код): 2000030812091
Питание: 220
Планка: 235 см.
Площадь освещения: 32,3 кв.м.
Световой поток в Люменах: 10320
Страна-изготовитель: Китай
Тип изделия: Потолочный
Тип цоколя: LED
Цвет каркаса: Хромовый
Ширина: 60</t>
  </si>
  <si>
    <t>M68625-4+4+1/600-175W SGD (1)</t>
  </si>
  <si>
    <t>5840</t>
  </si>
  <si>
    <t>ЦБ000020208</t>
  </si>
  <si>
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Золотой</t>
  </si>
  <si>
    <t>M68583-8/570-176W WT  (1)</t>
  </si>
  <si>
    <t>6230</t>
  </si>
  <si>
    <t>ЦБ000020055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</si>
  <si>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 WT"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Белый</t>
  </si>
  <si>
    <t>M68754-5/590-150W WT (1)</t>
  </si>
  <si>
    <t>11</t>
  </si>
  <si>
    <t>6260</t>
  </si>
  <si>
    <t>ЦБ000020220</t>
  </si>
  <si>
    <t>IP, степень пылевлагозащиты: 20
Высота: 10
Гарантия: 12
Год выпуска: 2021
Диаметр: 59
Длина: 59
Допустимая мощность лампы: 150 W
Количество штук в заводской коробке: 1 шт.
Коробка Высота: 48,5 см.
Коробка Длина: 48 см.
Коробка Ширина: 14,5 см.
Крепление: Потолочное
Материал каркаса: Металл
Материал плафона: Пластик
Мощность: 150 W
Наличие пульта управления: Да
Напряжение (V): 220 V
Партнометр (BOM код): 2000030812312
Питание: 220
Планка: 28 см.
Площадь освещения: 37,5 кв.м.
Световой поток в Люменах: 12000
Страна-изготовитель: Китай
Тип изделия: Потолочный
Тип цоколя: LED
Цвет каркаса: Белый
Ширина: 59</t>
  </si>
  <si>
    <t>M68625-4+4+1/600-175W CR (1)</t>
  </si>
  <si>
    <t>6310</t>
  </si>
  <si>
    <t>ЦБ000020207</t>
  </si>
  <si>
    <t>IP, степень пылевлагозащиты: 20
Гарантия: 12
Год выпуска: 2021
Диаметр: 60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155 W
Наличие пульта управления: Да
Напряжение (V): 220 V
Питание: 220
Площадь освещения: 38,75 кв.м.
Световой поток в Люменах: 12400
Страна-изготовитель: Китай
Тип изделия: Потолочный
Тип цоколя: LED
Цвет каркаса: Хромовый</t>
  </si>
  <si>
    <t>M68583-8+1/570-194W WT  (1)</t>
  </si>
  <si>
    <t>6610</t>
  </si>
  <si>
    <t>ЦБ000020050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</si>
  <si>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"Метида/570-194W_WT"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Белый</t>
  </si>
  <si>
    <t>M68583-8/570-176W GY  (1)</t>
  </si>
  <si>
    <t>ЦБ000020057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</si>
  <si>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 GY"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Серый</t>
  </si>
  <si>
    <t>M68583-8/570-176W BK  (1)</t>
  </si>
  <si>
    <t>ЦБ000020056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</si>
  <si>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"Метида/570-176W_BK"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Черный</t>
  </si>
  <si>
    <t>M68583-8/570-176W SGD  (1)</t>
  </si>
  <si>
    <t>6930</t>
  </si>
  <si>
    <t>ЦБ000020059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</si>
  <si>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 SGD"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Золотой</t>
  </si>
  <si>
    <t>M68781-4+4+1/650-138W WT (1)</t>
  </si>
  <si>
    <t>7000</t>
  </si>
  <si>
    <t>ЦБ000020137</t>
  </si>
  <si>
    <t>IP, степень пылевлагозащиты: 20
Гарантия: 12 мес.
Год выпуска: 2021
Диаметр: 65
Количество штук в заводской коробке: 5 шт.
Коробка Высота: 37 см.
Коробка Длина: 70,5 см.
Коробка Ширина: 36 см.
Крепление: Потолочное
Материал каркаса: Металл
Материал плафона: Пластик
Мощность: 138 W
НаименованиеДляТИУ: Светильник "Астрея/650_WT"
Наличие пульта управления: Да
Напряжение (V): 220 V
Питание: 220
Площадь освещения: 34,5 кв.м.
Световой поток в Люменах: 11040
Страна-изготовитель: Китай
Тип изделия: Потолочный
Тип цоколя: LED
Цвет каркаса: Белый</t>
  </si>
  <si>
    <t>M68583-8+1/570-194W BK  (1)</t>
  </si>
  <si>
    <t>ЦБ000020051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</si>
  <si>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"Метида/570-194W_BK"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Черный</t>
  </si>
  <si>
    <t>M68583-8+1/570-194W GY  (1)</t>
  </si>
  <si>
    <t>ЦБ000020052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</si>
  <si>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"Метида/570-194W_GY"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Серый</t>
  </si>
  <si>
    <t>M68793-4+4+1/580-162W WT (1)</t>
  </si>
  <si>
    <t>7080</t>
  </si>
  <si>
    <t>ЦБ000020125</t>
  </si>
  <si>
    <t>IP, степень пылевлагозащиты: 20
Гарантия: 12 мес.
Год выпуска: 2021
Диаметр: 58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162 W
НаименованиеДляТИУ: Светильник "Комета/580-162W_WT"
Наличие пульта управления: Да
Напряжение (V): 220 V
Питание: 220
Площадь освещения: 40,5 кв.м.
Световой поток в Люменах: 12960
Страна-изготовитель: Китай
Тип изделия: Потолочный
Тип цоколя: LED
Цвет каркаса: Белый</t>
  </si>
  <si>
    <t>M68583-8+1/570-194W SGD  (1)</t>
  </si>
  <si>
    <t>7320</t>
  </si>
  <si>
    <t>ЦБ000020054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</si>
  <si>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"Метида/570-194W_SGD"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Золотой</t>
  </si>
  <si>
    <t>M68583-8/570-176W CR  (1)</t>
  </si>
  <si>
    <t>7380</t>
  </si>
  <si>
    <t>ЦБ000020058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</si>
  <si>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176 W
НаименованиеДляТИУ: Светильник "Метида/570-176W_ CR"
Наличие пульта управления: Да
Напряжение (V): 220 V
Питание: 220
Площадь освещения: 44 кв.м.
Световой поток в Люменах: 14080
Страна-изготовитель: Китай
Тип изделия: Потолочный
Тип цоколя: LED
Цвет каркаса: Хромовый</t>
  </si>
  <si>
    <t>M68583-8+1/570-194W CR  (1)</t>
  </si>
  <si>
    <t>7760</t>
  </si>
  <si>
    <t>ЦБ000020053</t>
  </si>
  <si>
    <t>IP, степень пылевлагозащиты: 20
Гарантия: 12 мес.
Год выпуска: 2021
Диаметр: 57
Количество штук в заводской коробке: 5 шт.
Коробка Высота: 35 см.
Коробка Длина: 58 см.
Коробка Ширина: 34 см.
Крепление: Потолочное
Материал каркаса: Металл
Материал плафона: Пластик
Мощность: 194 W
НаименованиеДляТИУ: Светильник "Метида/570-194W_CR"
Наличие пульта управления: Да
Напряжение (V): 220 V
Питание: 220
Площадь освещения: 48,5 кв.м.
Световой поток в Люменах: 15520
Страна-изготовитель: Китай
Тип изделия: Потолочный
Тип цоколя: LED
Цвет каркаса: Хромовый</t>
  </si>
  <si>
    <t>M68781-4+4+1/650-138W CR (1)</t>
  </si>
  <si>
    <t>7880</t>
  </si>
  <si>
    <t>ЦБ000020138</t>
  </si>
  <si>
    <t>IP, степень пылевлагозащиты: 20
Гарантия: 12 мес.
Год выпуска: 2021
Диаметр: 65
Количество штук в заводской коробке: 5 шт.
Коробка Высота: 37 см.
Коробка Длина: 70,5 см.
Коробка Ширина: 36 см.
Крепление: Потолочное
Материал каркаса: Металл
Материал плафона: Пластик
Мощность: 138 W
НаименованиеДляТИУ: Светильник "Астрея/650_CR"
Наличие пульта управления: Да
Напряжение (V): 220 V
Питание: 220
Площадь освещения: 34,5 кв.м.
Световой поток в Люменах: 11040
Страна-изготовитель: Китай
Тип изделия: Потолочный
Тип цоколя: LED
Цвет каркаса: Хромовый</t>
  </si>
  <si>
    <t>M68793-4+4+1/580-162W CR (1)</t>
  </si>
  <si>
    <t>7940</t>
  </si>
  <si>
    <t>ЦБ000020126</t>
  </si>
  <si>
    <t>IP, степень пылевлагозащиты: 20
Гарантия: 12 мес.
Год выпуска: 2021
Диаметр: 58
Количество штук в заводской коробке: 5 шт.
Коробка Высота: 35 см.
Коробка Длина: 63 см.
Коробка Ширина: 34 см.
Крепление: Потолочное
Материал каркаса: Металл
Материал плафона: Пластик
Мощность: 162 W
НаименованиеДляТИУ: Светильник "Комета/580-162W_CR"
Наличие пульта управления: Да
Напряжение (V): 220 V
Питание: 220
Площадь освещения: 40,5 кв.м.
Световой поток в Люменах: 12960
Страна-изготовитель: Китай
Тип изделия: Потолочный
Тип цоколя: LED
Цвет каркаса: Хромовый</t>
  </si>
  <si>
    <t>M68752-8+4/800-360W WT (1)</t>
  </si>
  <si>
    <t>26</t>
  </si>
  <si>
    <t>11650</t>
  </si>
  <si>
    <t>ЦБ000020223</t>
  </si>
  <si>
    <t>IP, степень пылевлагозащиты: 20
Гарантия: 12
Год выпуска: 2021
Диаметр: 80
Количество штук в заводской коробке: 1 шт.
Коробка Высота: 14,5 см.
Коробка Длина: 40 см.
Коробка Ширина: 40 см.
Крепление: Потолочное
Материал каркаса: Металл
Материал плафона: Пластик
Мощность: 360 W
Наличие пульта управления: Да
Напряжение (V): 220 V
Питание: 220
Площадь освещения: 90 кв.м.
Световой поток в Люменах: 28800
Страна-изготовитель: Китай
Тип изделия: Потолочный
Тип цоколя: LED
Цвет каркаса: Белый</t>
  </si>
  <si>
    <t>Зеркала</t>
  </si>
  <si>
    <t>4517B-101-52</t>
  </si>
  <si>
    <t>1</t>
  </si>
  <si>
    <t>2560</t>
  </si>
  <si>
    <t>ЦБ000031133</t>
  </si>
  <si>
    <t>4517B-273-K-52</t>
  </si>
  <si>
    <t>ЦБ000031092</t>
  </si>
  <si>
    <t>4517-355-52</t>
  </si>
  <si>
    <t>ЦБ000031127</t>
  </si>
  <si>
    <t>4517-291-K-SW-52</t>
  </si>
  <si>
    <t>ЦБ000031128</t>
  </si>
  <si>
    <t>4517C-283-K-SW-52</t>
  </si>
  <si>
    <t>ЦБ000031129</t>
  </si>
  <si>
    <t>4517C-411-52</t>
  </si>
  <si>
    <t>ЦБ000031130</t>
  </si>
  <si>
    <t>4517C-101-52</t>
  </si>
  <si>
    <t>ЦБ000031131</t>
  </si>
  <si>
    <t>4517-290-K-52</t>
  </si>
  <si>
    <t>ЦБ000031132</t>
  </si>
  <si>
    <t>4517-273-K-52</t>
  </si>
  <si>
    <t>ЦБ000031134</t>
  </si>
  <si>
    <t>4427-10-S</t>
  </si>
  <si>
    <t>ЦБ000031135</t>
  </si>
  <si>
    <t>4517-355-55</t>
  </si>
  <si>
    <t>3060</t>
  </si>
  <si>
    <t>ЦБ000031122</t>
  </si>
  <si>
    <t>4517-290-K-55</t>
  </si>
  <si>
    <t>ЦБ000031123</t>
  </si>
  <si>
    <t>4517C-283-K-SW-55</t>
  </si>
  <si>
    <t>ЦБ000031124</t>
  </si>
  <si>
    <t>4517-291-K-SW-55</t>
  </si>
  <si>
    <t>ЦБ000031125</t>
  </si>
  <si>
    <t>4517-273-K-55</t>
  </si>
  <si>
    <t>ЦБ000031126</t>
  </si>
  <si>
    <t>4427-232-K-55</t>
  </si>
  <si>
    <t>ЦБ000031117</t>
  </si>
  <si>
    <t>4427-410-K-55</t>
  </si>
  <si>
    <t>ЦБ000031118</t>
  </si>
  <si>
    <t>4427-64-S-55</t>
  </si>
  <si>
    <t>ЦБ000031116</t>
  </si>
  <si>
    <t>4427-273-K-55</t>
  </si>
  <si>
    <t>ЦБ000031120</t>
  </si>
  <si>
    <t>4427-101-K</t>
  </si>
  <si>
    <t>2</t>
  </si>
  <si>
    <t>3920</t>
  </si>
  <si>
    <t>ЦБ000031121</t>
  </si>
  <si>
    <t>4517-355-60</t>
  </si>
  <si>
    <t>4790</t>
  </si>
  <si>
    <t>ЦБ000031090</t>
  </si>
  <si>
    <t>4517C-273-K</t>
  </si>
  <si>
    <t>ЦБ000031136</t>
  </si>
  <si>
    <t>4517C-411-K-60</t>
  </si>
  <si>
    <t>ЦБ000031093</t>
  </si>
  <si>
    <t>4427-64-S-60</t>
  </si>
  <si>
    <t>ЦБ000031102</t>
  </si>
  <si>
    <t>5826A-64-S</t>
  </si>
  <si>
    <t>ЦБ000031105</t>
  </si>
  <si>
    <t>5826A-64-G</t>
  </si>
  <si>
    <t>ЦБ000031106</t>
  </si>
  <si>
    <t>5826-305</t>
  </si>
  <si>
    <t>ЦБ000031107</t>
  </si>
  <si>
    <t>5826A-35</t>
  </si>
  <si>
    <t>ЦБ000031108</t>
  </si>
  <si>
    <t>5826A-308</t>
  </si>
  <si>
    <t>ЦБ000031109</t>
  </si>
  <si>
    <t>5826A-26</t>
  </si>
  <si>
    <t>ЦБ000031110</t>
  </si>
  <si>
    <t>4427-273-K-60</t>
  </si>
  <si>
    <t>ЦБ000031119</t>
  </si>
  <si>
    <t>4517-290-K-60</t>
  </si>
  <si>
    <t>ЦБ000031094</t>
  </si>
  <si>
    <t>4517C-101-60</t>
  </si>
  <si>
    <t>ЦБ000031091</t>
  </si>
  <si>
    <t>5826A-05</t>
  </si>
  <si>
    <t>ЦБ000031104</t>
  </si>
  <si>
    <t>4517-273-K-60</t>
  </si>
  <si>
    <t>ЦБ000031095</t>
  </si>
  <si>
    <t>4517B-101-60</t>
  </si>
  <si>
    <t>ЦБ000031096</t>
  </si>
  <si>
    <t>4517-291-K</t>
  </si>
  <si>
    <t>ЦБ000031097</t>
  </si>
  <si>
    <t>4517B-273-K-60</t>
  </si>
  <si>
    <t>ЦБ000031098</t>
  </si>
  <si>
    <t>4522-284-K</t>
  </si>
  <si>
    <t>ЦБ000031099</t>
  </si>
  <si>
    <t>4427-410-K-60</t>
  </si>
  <si>
    <t>ЦБ000031100</t>
  </si>
  <si>
    <t>4427-232-K-60</t>
  </si>
  <si>
    <t>ЦБ000031101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</si>
</sst>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8"/>
      <name val="Arial"/>
    </font>
    <font>
      <sz val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rgb="FFFFDAB9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b/>
      <sz val="1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DAB9"/>
        <bgColor auto="1"/>
      </patternFill>
    </fill>
    <fill>
      <patternFill patternType="solid">
        <fgColor rgb="FFFFE4B5"/>
        <bgColor auto="1"/>
      </patternFill>
    </fill>
    <fill>
      <patternFill patternType="solid">
        <fgColor rgb="FFFAEBD7"/>
        <bgColor auto="1"/>
      </patternFill>
    </fill>
    <fill>
      <patternFill patternType="solid">
        <fgColor rgb="FFFFFACD"/>
        <bgColor auto="1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8" fillId="5" borderId="8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wrapText="1" indent="3"/>
    </xf>
    <xf numFmtId="0" fontId="5" fillId="4" borderId="2" xfId="0" applyFont="1" applyFill="1" applyBorder="1" applyAlignment="1">
      <alignment horizontal="left" wrapText="1" indent="3"/>
    </xf>
    <xf numFmtId="0" fontId="5" fillId="4" borderId="3" xfId="0" applyFont="1" applyFill="1" applyBorder="1" applyAlignment="1">
      <alignment horizontal="left" wrapText="1" indent="3"/>
    </xf>
    <xf numFmtId="0" fontId="0" fillId="0" borderId="10" xfId="0" applyBorder="1" applyAlignment="1">
      <alignment horizontal="left"/>
    </xf>
    <xf numFmtId="0" fontId="10" fillId="4" borderId="2" xfId="0" applyFont="1" applyFill="1" applyBorder="1" applyAlignment="1">
      <alignment horizontal="left" wrapText="1"/>
    </xf>
    <xf numFmtId="0" fontId="10" fillId="4" borderId="2" xfId="0" applyFont="1" applyFill="1" applyBorder="1" applyAlignment="1">
      <alignment horizontal="left" wrapText="1" indent="3"/>
    </xf>
    <xf numFmtId="0" fontId="10" fillId="5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5" fillId="2" borderId="2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110" Type="http://schemas.openxmlformats.org/officeDocument/2006/relationships/image" Target="../media/image110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13" Type="http://schemas.openxmlformats.org/officeDocument/2006/relationships/image" Target="../media/image11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3181350</xdr:colOff>
      <xdr:row>3</xdr:row>
      <xdr:rowOff>1485900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 w="9525">
          <a:solidFill>
            <a:srgbClr val="000000"/>
          </a:solidFill>
          <a:prstDash val="solid"/>
        </a:ln>
      </xdr:spPr>
    </xdr:pic>
    <xdr:clientData/>
  </xdr:twoCellAnchor>
  <xdr:twoCellAnchor>
    <xdr:from>
      <xdr:col>1</xdr:col>
      <xdr:colOff>9525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</xdr:row>
      <xdr:rowOff>0</xdr:rowOff>
    </xdr:from>
    <xdr:to>
      <xdr:col>2</xdr:col>
      <xdr:colOff>0</xdr:colOff>
      <xdr:row>12</xdr:row>
      <xdr:rowOff>0</xdr:rowOff>
    </xdr:to>
    <xdr:pic>
      <xdr:nvPicPr>
        <xdr:cNvPr id="4" name="Имя " descr="Descr 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5" name="Имя " descr="Descr 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6" name="Имя " descr="Descr 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7" name="Имя " descr="Descr 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8" name="Имя " descr="Descr 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9" name="Имя " descr="Descr 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10" name="Имя " descr="Descr 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11" name="Имя " descr="Descr 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19</xdr:row>
      <xdr:rowOff>0</xdr:rowOff>
    </xdr:from>
    <xdr:to>
      <xdr:col>2</xdr:col>
      <xdr:colOff>0</xdr:colOff>
      <xdr:row>20</xdr:row>
      <xdr:rowOff>0</xdr:rowOff>
    </xdr:to>
    <xdr:pic>
      <xdr:nvPicPr>
        <xdr:cNvPr id="12" name="Имя " descr="Descr 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3" name="Имя " descr="Descr 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14" name="Имя " descr="Descr 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15" name="Имя " descr="Descr 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23</xdr:row>
      <xdr:rowOff>0</xdr:rowOff>
    </xdr:from>
    <xdr:to>
      <xdr:col>2</xdr:col>
      <xdr:colOff>0</xdr:colOff>
      <xdr:row>24</xdr:row>
      <xdr:rowOff>0</xdr:rowOff>
    </xdr:to>
    <xdr:pic>
      <xdr:nvPicPr>
        <xdr:cNvPr id="16" name="Имя " descr="Descr 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17" name="Имя " descr="Descr 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25</xdr:row>
      <xdr:rowOff>0</xdr:rowOff>
    </xdr:from>
    <xdr:to>
      <xdr:col>2</xdr:col>
      <xdr:colOff>0</xdr:colOff>
      <xdr:row>26</xdr:row>
      <xdr:rowOff>0</xdr:rowOff>
    </xdr:to>
    <xdr:pic>
      <xdr:nvPicPr>
        <xdr:cNvPr id="18" name="Имя " descr="Descr 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19" name="Имя " descr="Descr 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27</xdr:row>
      <xdr:rowOff>0</xdr:rowOff>
    </xdr:from>
    <xdr:to>
      <xdr:col>2</xdr:col>
      <xdr:colOff>0</xdr:colOff>
      <xdr:row>28</xdr:row>
      <xdr:rowOff>0</xdr:rowOff>
    </xdr:to>
    <xdr:pic>
      <xdr:nvPicPr>
        <xdr:cNvPr id="20" name="Имя " descr="Descr 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1" name="Имя " descr="Descr 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22" name="Имя " descr="Descr 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23" name="Имя " descr="Descr 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24" name="Имя " descr="Descr 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25" name="Имя " descr="Descr 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33</xdr:row>
      <xdr:rowOff>0</xdr:rowOff>
    </xdr:from>
    <xdr:to>
      <xdr:col>2</xdr:col>
      <xdr:colOff>0</xdr:colOff>
      <xdr:row>34</xdr:row>
      <xdr:rowOff>0</xdr:rowOff>
    </xdr:to>
    <xdr:pic>
      <xdr:nvPicPr>
        <xdr:cNvPr id="26" name="Имя " descr="Descr 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27" name="Имя " descr="Descr 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35</xdr:row>
      <xdr:rowOff>0</xdr:rowOff>
    </xdr:from>
    <xdr:to>
      <xdr:col>2</xdr:col>
      <xdr:colOff>0</xdr:colOff>
      <xdr:row>36</xdr:row>
      <xdr:rowOff>0</xdr:rowOff>
    </xdr:to>
    <xdr:pic>
      <xdr:nvPicPr>
        <xdr:cNvPr id="28" name="Имя " descr="Descr 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36</xdr:row>
      <xdr:rowOff>0</xdr:rowOff>
    </xdr:from>
    <xdr:to>
      <xdr:col>2</xdr:col>
      <xdr:colOff>0</xdr:colOff>
      <xdr:row>37</xdr:row>
      <xdr:rowOff>0</xdr:rowOff>
    </xdr:to>
    <xdr:pic>
      <xdr:nvPicPr>
        <xdr:cNvPr id="29" name="Имя " descr="Descr 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38</xdr:row>
      <xdr:rowOff>0</xdr:rowOff>
    </xdr:from>
    <xdr:to>
      <xdr:col>2</xdr:col>
      <xdr:colOff>0</xdr:colOff>
      <xdr:row>39</xdr:row>
      <xdr:rowOff>0</xdr:rowOff>
    </xdr:to>
    <xdr:pic>
      <xdr:nvPicPr>
        <xdr:cNvPr id="30" name="Имя " descr="Descr 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40</xdr:row>
      <xdr:rowOff>0</xdr:rowOff>
    </xdr:from>
    <xdr:to>
      <xdr:col>2</xdr:col>
      <xdr:colOff>0</xdr:colOff>
      <xdr:row>41</xdr:row>
      <xdr:rowOff>0</xdr:rowOff>
    </xdr:to>
    <xdr:pic>
      <xdr:nvPicPr>
        <xdr:cNvPr id="31" name="Имя " descr="Descr 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41</xdr:row>
      <xdr:rowOff>0</xdr:rowOff>
    </xdr:from>
    <xdr:to>
      <xdr:col>2</xdr:col>
      <xdr:colOff>0</xdr:colOff>
      <xdr:row>42</xdr:row>
      <xdr:rowOff>0</xdr:rowOff>
    </xdr:to>
    <xdr:pic>
      <xdr:nvPicPr>
        <xdr:cNvPr id="32" name="Имя " descr="Descr 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33" name="Имя " descr="Descr 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45</xdr:row>
      <xdr:rowOff>0</xdr:rowOff>
    </xdr:from>
    <xdr:to>
      <xdr:col>2</xdr:col>
      <xdr:colOff>0</xdr:colOff>
      <xdr:row>46</xdr:row>
      <xdr:rowOff>0</xdr:rowOff>
    </xdr:to>
    <xdr:pic>
      <xdr:nvPicPr>
        <xdr:cNvPr id="34" name="Имя " descr="Descr 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46</xdr:row>
      <xdr:rowOff>0</xdr:rowOff>
    </xdr:from>
    <xdr:to>
      <xdr:col>2</xdr:col>
      <xdr:colOff>0</xdr:colOff>
      <xdr:row>47</xdr:row>
      <xdr:rowOff>0</xdr:rowOff>
    </xdr:to>
    <xdr:pic>
      <xdr:nvPicPr>
        <xdr:cNvPr id="35" name="Имя " descr="Descr 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47</xdr:row>
      <xdr:rowOff>0</xdr:rowOff>
    </xdr:from>
    <xdr:to>
      <xdr:col>2</xdr:col>
      <xdr:colOff>0</xdr:colOff>
      <xdr:row>48</xdr:row>
      <xdr:rowOff>0</xdr:rowOff>
    </xdr:to>
    <xdr:pic>
      <xdr:nvPicPr>
        <xdr:cNvPr id="36" name="Имя " descr="Descr 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48</xdr:row>
      <xdr:rowOff>0</xdr:rowOff>
    </xdr:from>
    <xdr:to>
      <xdr:col>2</xdr:col>
      <xdr:colOff>0</xdr:colOff>
      <xdr:row>49</xdr:row>
      <xdr:rowOff>0</xdr:rowOff>
    </xdr:to>
    <xdr:pic>
      <xdr:nvPicPr>
        <xdr:cNvPr id="37" name="Имя " descr="Descr 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49</xdr:row>
      <xdr:rowOff>0</xdr:rowOff>
    </xdr:from>
    <xdr:to>
      <xdr:col>2</xdr:col>
      <xdr:colOff>0</xdr:colOff>
      <xdr:row>50</xdr:row>
      <xdr:rowOff>0</xdr:rowOff>
    </xdr:to>
    <xdr:pic>
      <xdr:nvPicPr>
        <xdr:cNvPr id="38" name="Имя " descr="Descr 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51</xdr:row>
      <xdr:rowOff>0</xdr:rowOff>
    </xdr:from>
    <xdr:to>
      <xdr:col>2</xdr:col>
      <xdr:colOff>0</xdr:colOff>
      <xdr:row>52</xdr:row>
      <xdr:rowOff>0</xdr:rowOff>
    </xdr:to>
    <xdr:pic>
      <xdr:nvPicPr>
        <xdr:cNvPr id="39" name="Имя " descr="Descr 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52</xdr:row>
      <xdr:rowOff>0</xdr:rowOff>
    </xdr:from>
    <xdr:to>
      <xdr:col>2</xdr:col>
      <xdr:colOff>0</xdr:colOff>
      <xdr:row>53</xdr:row>
      <xdr:rowOff>0</xdr:rowOff>
    </xdr:to>
    <xdr:pic>
      <xdr:nvPicPr>
        <xdr:cNvPr id="40" name="Имя " descr="Descr 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55</xdr:row>
      <xdr:rowOff>0</xdr:rowOff>
    </xdr:from>
    <xdr:to>
      <xdr:col>2</xdr:col>
      <xdr:colOff>0</xdr:colOff>
      <xdr:row>56</xdr:row>
      <xdr:rowOff>0</xdr:rowOff>
    </xdr:to>
    <xdr:pic>
      <xdr:nvPicPr>
        <xdr:cNvPr id="41" name="Имя " descr="Descr 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56</xdr:row>
      <xdr:rowOff>0</xdr:rowOff>
    </xdr:from>
    <xdr:to>
      <xdr:col>2</xdr:col>
      <xdr:colOff>0</xdr:colOff>
      <xdr:row>57</xdr:row>
      <xdr:rowOff>0</xdr:rowOff>
    </xdr:to>
    <xdr:pic>
      <xdr:nvPicPr>
        <xdr:cNvPr id="42" name="Имя " descr="Descr 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57</xdr:row>
      <xdr:rowOff>0</xdr:rowOff>
    </xdr:from>
    <xdr:to>
      <xdr:col>2</xdr:col>
      <xdr:colOff>0</xdr:colOff>
      <xdr:row>58</xdr:row>
      <xdr:rowOff>0</xdr:rowOff>
    </xdr:to>
    <xdr:pic>
      <xdr:nvPicPr>
        <xdr:cNvPr id="43" name="Имя " descr="Descr 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60</xdr:row>
      <xdr:rowOff>0</xdr:rowOff>
    </xdr:from>
    <xdr:to>
      <xdr:col>2</xdr:col>
      <xdr:colOff>0</xdr:colOff>
      <xdr:row>61</xdr:row>
      <xdr:rowOff>0</xdr:rowOff>
    </xdr:to>
    <xdr:pic>
      <xdr:nvPicPr>
        <xdr:cNvPr id="44" name="Имя " descr="Descr 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61</xdr:row>
      <xdr:rowOff>0</xdr:rowOff>
    </xdr:from>
    <xdr:to>
      <xdr:col>2</xdr:col>
      <xdr:colOff>0</xdr:colOff>
      <xdr:row>62</xdr:row>
      <xdr:rowOff>0</xdr:rowOff>
    </xdr:to>
    <xdr:pic>
      <xdr:nvPicPr>
        <xdr:cNvPr id="45" name="Имя " descr="Descr 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62</xdr:row>
      <xdr:rowOff>0</xdr:rowOff>
    </xdr:from>
    <xdr:to>
      <xdr:col>2</xdr:col>
      <xdr:colOff>0</xdr:colOff>
      <xdr:row>63</xdr:row>
      <xdr:rowOff>0</xdr:rowOff>
    </xdr:to>
    <xdr:pic>
      <xdr:nvPicPr>
        <xdr:cNvPr id="46" name="Имя " descr="Descr 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63</xdr:row>
      <xdr:rowOff>0</xdr:rowOff>
    </xdr:from>
    <xdr:to>
      <xdr:col>2</xdr:col>
      <xdr:colOff>0</xdr:colOff>
      <xdr:row>64</xdr:row>
      <xdr:rowOff>0</xdr:rowOff>
    </xdr:to>
    <xdr:pic>
      <xdr:nvPicPr>
        <xdr:cNvPr id="47" name="Имя " descr="Descr 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64</xdr:row>
      <xdr:rowOff>0</xdr:rowOff>
    </xdr:from>
    <xdr:to>
      <xdr:col>2</xdr:col>
      <xdr:colOff>0</xdr:colOff>
      <xdr:row>65</xdr:row>
      <xdr:rowOff>0</xdr:rowOff>
    </xdr:to>
    <xdr:pic>
      <xdr:nvPicPr>
        <xdr:cNvPr id="48" name="Имя " descr="Descr 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65</xdr:row>
      <xdr:rowOff>0</xdr:rowOff>
    </xdr:from>
    <xdr:to>
      <xdr:col>2</xdr:col>
      <xdr:colOff>0</xdr:colOff>
      <xdr:row>66</xdr:row>
      <xdr:rowOff>0</xdr:rowOff>
    </xdr:to>
    <xdr:pic>
      <xdr:nvPicPr>
        <xdr:cNvPr id="49" name="Имя " descr="Descr 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66</xdr:row>
      <xdr:rowOff>0</xdr:rowOff>
    </xdr:from>
    <xdr:to>
      <xdr:col>2</xdr:col>
      <xdr:colOff>0</xdr:colOff>
      <xdr:row>67</xdr:row>
      <xdr:rowOff>0</xdr:rowOff>
    </xdr:to>
    <xdr:pic>
      <xdr:nvPicPr>
        <xdr:cNvPr id="50" name="Имя " descr="Descr 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67</xdr:row>
      <xdr:rowOff>0</xdr:rowOff>
    </xdr:from>
    <xdr:to>
      <xdr:col>2</xdr:col>
      <xdr:colOff>0</xdr:colOff>
      <xdr:row>68</xdr:row>
      <xdr:rowOff>0</xdr:rowOff>
    </xdr:to>
    <xdr:pic>
      <xdr:nvPicPr>
        <xdr:cNvPr id="51" name="Имя " descr="Descr 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68</xdr:row>
      <xdr:rowOff>0</xdr:rowOff>
    </xdr:from>
    <xdr:to>
      <xdr:col>2</xdr:col>
      <xdr:colOff>0</xdr:colOff>
      <xdr:row>69</xdr:row>
      <xdr:rowOff>0</xdr:rowOff>
    </xdr:to>
    <xdr:pic>
      <xdr:nvPicPr>
        <xdr:cNvPr id="52" name="Имя " descr="Descr 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69</xdr:row>
      <xdr:rowOff>0</xdr:rowOff>
    </xdr:from>
    <xdr:to>
      <xdr:col>2</xdr:col>
      <xdr:colOff>0</xdr:colOff>
      <xdr:row>70</xdr:row>
      <xdr:rowOff>0</xdr:rowOff>
    </xdr:to>
    <xdr:pic>
      <xdr:nvPicPr>
        <xdr:cNvPr id="53" name="Имя " descr="Descr 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70</xdr:row>
      <xdr:rowOff>0</xdr:rowOff>
    </xdr:from>
    <xdr:to>
      <xdr:col>2</xdr:col>
      <xdr:colOff>0</xdr:colOff>
      <xdr:row>71</xdr:row>
      <xdr:rowOff>0</xdr:rowOff>
    </xdr:to>
    <xdr:pic>
      <xdr:nvPicPr>
        <xdr:cNvPr id="54" name="Имя " descr="Descr 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71</xdr:row>
      <xdr:rowOff>0</xdr:rowOff>
    </xdr:from>
    <xdr:to>
      <xdr:col>2</xdr:col>
      <xdr:colOff>0</xdr:colOff>
      <xdr:row>72</xdr:row>
      <xdr:rowOff>0</xdr:rowOff>
    </xdr:to>
    <xdr:pic>
      <xdr:nvPicPr>
        <xdr:cNvPr id="55" name="Имя " descr="Descr 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72</xdr:row>
      <xdr:rowOff>0</xdr:rowOff>
    </xdr:from>
    <xdr:to>
      <xdr:col>2</xdr:col>
      <xdr:colOff>0</xdr:colOff>
      <xdr:row>73</xdr:row>
      <xdr:rowOff>0</xdr:rowOff>
    </xdr:to>
    <xdr:pic>
      <xdr:nvPicPr>
        <xdr:cNvPr id="56" name="Имя " descr="Descr 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73</xdr:row>
      <xdr:rowOff>0</xdr:rowOff>
    </xdr:from>
    <xdr:to>
      <xdr:col>2</xdr:col>
      <xdr:colOff>0</xdr:colOff>
      <xdr:row>74</xdr:row>
      <xdr:rowOff>0</xdr:rowOff>
    </xdr:to>
    <xdr:pic>
      <xdr:nvPicPr>
        <xdr:cNvPr id="57" name="Имя " descr="Descr 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74</xdr:row>
      <xdr:rowOff>0</xdr:rowOff>
    </xdr:from>
    <xdr:to>
      <xdr:col>2</xdr:col>
      <xdr:colOff>0</xdr:colOff>
      <xdr:row>75</xdr:row>
      <xdr:rowOff>0</xdr:rowOff>
    </xdr:to>
    <xdr:pic>
      <xdr:nvPicPr>
        <xdr:cNvPr id="58" name="Имя " descr="Descr 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75</xdr:row>
      <xdr:rowOff>0</xdr:rowOff>
    </xdr:from>
    <xdr:to>
      <xdr:col>2</xdr:col>
      <xdr:colOff>0</xdr:colOff>
      <xdr:row>76</xdr:row>
      <xdr:rowOff>0</xdr:rowOff>
    </xdr:to>
    <xdr:pic>
      <xdr:nvPicPr>
        <xdr:cNvPr id="59" name="Имя " descr="Descr 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76</xdr:row>
      <xdr:rowOff>0</xdr:rowOff>
    </xdr:from>
    <xdr:to>
      <xdr:col>2</xdr:col>
      <xdr:colOff>0</xdr:colOff>
      <xdr:row>77</xdr:row>
      <xdr:rowOff>0</xdr:rowOff>
    </xdr:to>
    <xdr:pic>
      <xdr:nvPicPr>
        <xdr:cNvPr id="60" name="Имя " descr="Descr 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77</xdr:row>
      <xdr:rowOff>0</xdr:rowOff>
    </xdr:from>
    <xdr:to>
      <xdr:col>2</xdr:col>
      <xdr:colOff>0</xdr:colOff>
      <xdr:row>78</xdr:row>
      <xdr:rowOff>0</xdr:rowOff>
    </xdr:to>
    <xdr:pic>
      <xdr:nvPicPr>
        <xdr:cNvPr id="61" name="Имя " descr="Descr 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78</xdr:row>
      <xdr:rowOff>0</xdr:rowOff>
    </xdr:from>
    <xdr:to>
      <xdr:col>2</xdr:col>
      <xdr:colOff>0</xdr:colOff>
      <xdr:row>79</xdr:row>
      <xdr:rowOff>0</xdr:rowOff>
    </xdr:to>
    <xdr:pic>
      <xdr:nvPicPr>
        <xdr:cNvPr id="62" name="Имя " descr="Descr 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79</xdr:row>
      <xdr:rowOff>0</xdr:rowOff>
    </xdr:from>
    <xdr:to>
      <xdr:col>2</xdr:col>
      <xdr:colOff>0</xdr:colOff>
      <xdr:row>80</xdr:row>
      <xdr:rowOff>0</xdr:rowOff>
    </xdr:to>
    <xdr:pic>
      <xdr:nvPicPr>
        <xdr:cNvPr id="63" name="Имя " descr="Descr 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80</xdr:row>
      <xdr:rowOff>0</xdr:rowOff>
    </xdr:from>
    <xdr:to>
      <xdr:col>2</xdr:col>
      <xdr:colOff>0</xdr:colOff>
      <xdr:row>81</xdr:row>
      <xdr:rowOff>0</xdr:rowOff>
    </xdr:to>
    <xdr:pic>
      <xdr:nvPicPr>
        <xdr:cNvPr id="64" name="Имя " descr="Descr 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81</xdr:row>
      <xdr:rowOff>0</xdr:rowOff>
    </xdr:from>
    <xdr:to>
      <xdr:col>2</xdr:col>
      <xdr:colOff>0</xdr:colOff>
      <xdr:row>82</xdr:row>
      <xdr:rowOff>0</xdr:rowOff>
    </xdr:to>
    <xdr:pic>
      <xdr:nvPicPr>
        <xdr:cNvPr id="65" name="Имя " descr="Descr 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82</xdr:row>
      <xdr:rowOff>0</xdr:rowOff>
    </xdr:from>
    <xdr:to>
      <xdr:col>2</xdr:col>
      <xdr:colOff>0</xdr:colOff>
      <xdr:row>83</xdr:row>
      <xdr:rowOff>0</xdr:rowOff>
    </xdr:to>
    <xdr:pic>
      <xdr:nvPicPr>
        <xdr:cNvPr id="66" name="Имя " descr="Descr 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83</xdr:row>
      <xdr:rowOff>0</xdr:rowOff>
    </xdr:from>
    <xdr:to>
      <xdr:col>2</xdr:col>
      <xdr:colOff>0</xdr:colOff>
      <xdr:row>84</xdr:row>
      <xdr:rowOff>0</xdr:rowOff>
    </xdr:to>
    <xdr:pic>
      <xdr:nvPicPr>
        <xdr:cNvPr id="67" name="Имя " descr="Descr 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84</xdr:row>
      <xdr:rowOff>0</xdr:rowOff>
    </xdr:from>
    <xdr:to>
      <xdr:col>2</xdr:col>
      <xdr:colOff>0</xdr:colOff>
      <xdr:row>85</xdr:row>
      <xdr:rowOff>0</xdr:rowOff>
    </xdr:to>
    <xdr:pic>
      <xdr:nvPicPr>
        <xdr:cNvPr id="68" name="Имя " descr="Descr 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85</xdr:row>
      <xdr:rowOff>0</xdr:rowOff>
    </xdr:from>
    <xdr:to>
      <xdr:col>2</xdr:col>
      <xdr:colOff>0</xdr:colOff>
      <xdr:row>86</xdr:row>
      <xdr:rowOff>0</xdr:rowOff>
    </xdr:to>
    <xdr:pic>
      <xdr:nvPicPr>
        <xdr:cNvPr id="69" name="Имя " descr="Descr 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86</xdr:row>
      <xdr:rowOff>0</xdr:rowOff>
    </xdr:from>
    <xdr:to>
      <xdr:col>2</xdr:col>
      <xdr:colOff>0</xdr:colOff>
      <xdr:row>87</xdr:row>
      <xdr:rowOff>0</xdr:rowOff>
    </xdr:to>
    <xdr:pic>
      <xdr:nvPicPr>
        <xdr:cNvPr id="70" name="Имя " descr="Descr 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87</xdr:row>
      <xdr:rowOff>0</xdr:rowOff>
    </xdr:from>
    <xdr:to>
      <xdr:col>2</xdr:col>
      <xdr:colOff>0</xdr:colOff>
      <xdr:row>88</xdr:row>
      <xdr:rowOff>0</xdr:rowOff>
    </xdr:to>
    <xdr:pic>
      <xdr:nvPicPr>
        <xdr:cNvPr id="71" name="Имя " descr="Descr 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88</xdr:row>
      <xdr:rowOff>0</xdr:rowOff>
    </xdr:from>
    <xdr:to>
      <xdr:col>2</xdr:col>
      <xdr:colOff>0</xdr:colOff>
      <xdr:row>89</xdr:row>
      <xdr:rowOff>0</xdr:rowOff>
    </xdr:to>
    <xdr:pic>
      <xdr:nvPicPr>
        <xdr:cNvPr id="72" name="Имя " descr="Descr 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89</xdr:row>
      <xdr:rowOff>0</xdr:rowOff>
    </xdr:from>
    <xdr:to>
      <xdr:col>2</xdr:col>
      <xdr:colOff>0</xdr:colOff>
      <xdr:row>90</xdr:row>
      <xdr:rowOff>0</xdr:rowOff>
    </xdr:to>
    <xdr:pic>
      <xdr:nvPicPr>
        <xdr:cNvPr id="73" name="Имя " descr="Descr 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90</xdr:row>
      <xdr:rowOff>0</xdr:rowOff>
    </xdr:from>
    <xdr:to>
      <xdr:col>2</xdr:col>
      <xdr:colOff>0</xdr:colOff>
      <xdr:row>91</xdr:row>
      <xdr:rowOff>0</xdr:rowOff>
    </xdr:to>
    <xdr:pic>
      <xdr:nvPicPr>
        <xdr:cNvPr id="74" name="Имя " descr="Descr 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91</xdr:row>
      <xdr:rowOff>0</xdr:rowOff>
    </xdr:from>
    <xdr:to>
      <xdr:col>2</xdr:col>
      <xdr:colOff>0</xdr:colOff>
      <xdr:row>92</xdr:row>
      <xdr:rowOff>0</xdr:rowOff>
    </xdr:to>
    <xdr:pic>
      <xdr:nvPicPr>
        <xdr:cNvPr id="75" name="Имя " descr="Descr 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92</xdr:row>
      <xdr:rowOff>0</xdr:rowOff>
    </xdr:from>
    <xdr:to>
      <xdr:col>2</xdr:col>
      <xdr:colOff>0</xdr:colOff>
      <xdr:row>93</xdr:row>
      <xdr:rowOff>0</xdr:rowOff>
    </xdr:to>
    <xdr:pic>
      <xdr:nvPicPr>
        <xdr:cNvPr id="76" name="Имя " descr="Descr 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93</xdr:row>
      <xdr:rowOff>0</xdr:rowOff>
    </xdr:from>
    <xdr:to>
      <xdr:col>2</xdr:col>
      <xdr:colOff>0</xdr:colOff>
      <xdr:row>94</xdr:row>
      <xdr:rowOff>0</xdr:rowOff>
    </xdr:to>
    <xdr:pic>
      <xdr:nvPicPr>
        <xdr:cNvPr id="77" name="Имя " descr="Descr 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94</xdr:row>
      <xdr:rowOff>0</xdr:rowOff>
    </xdr:from>
    <xdr:to>
      <xdr:col>2</xdr:col>
      <xdr:colOff>0</xdr:colOff>
      <xdr:row>95</xdr:row>
      <xdr:rowOff>0</xdr:rowOff>
    </xdr:to>
    <xdr:pic>
      <xdr:nvPicPr>
        <xdr:cNvPr id="78" name="Имя " descr="Descr 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95</xdr:row>
      <xdr:rowOff>0</xdr:rowOff>
    </xdr:from>
    <xdr:to>
      <xdr:col>2</xdr:col>
      <xdr:colOff>0</xdr:colOff>
      <xdr:row>96</xdr:row>
      <xdr:rowOff>0</xdr:rowOff>
    </xdr:to>
    <xdr:pic>
      <xdr:nvPicPr>
        <xdr:cNvPr id="79" name="Имя " descr="Descr 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96</xdr:row>
      <xdr:rowOff>0</xdr:rowOff>
    </xdr:from>
    <xdr:to>
      <xdr:col>2</xdr:col>
      <xdr:colOff>0</xdr:colOff>
      <xdr:row>97</xdr:row>
      <xdr:rowOff>0</xdr:rowOff>
    </xdr:to>
    <xdr:pic>
      <xdr:nvPicPr>
        <xdr:cNvPr id="80" name="Имя " descr="Descr 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97</xdr:row>
      <xdr:rowOff>0</xdr:rowOff>
    </xdr:from>
    <xdr:to>
      <xdr:col>2</xdr:col>
      <xdr:colOff>0</xdr:colOff>
      <xdr:row>98</xdr:row>
      <xdr:rowOff>0</xdr:rowOff>
    </xdr:to>
    <xdr:pic>
      <xdr:nvPicPr>
        <xdr:cNvPr id="81" name="Имя " descr="Descr 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98</xdr:row>
      <xdr:rowOff>0</xdr:rowOff>
    </xdr:from>
    <xdr:to>
      <xdr:col>2</xdr:col>
      <xdr:colOff>0</xdr:colOff>
      <xdr:row>99</xdr:row>
      <xdr:rowOff>0</xdr:rowOff>
    </xdr:to>
    <xdr:pic>
      <xdr:nvPicPr>
        <xdr:cNvPr id="82" name="Имя " descr="Descr 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99</xdr:row>
      <xdr:rowOff>0</xdr:rowOff>
    </xdr:from>
    <xdr:to>
      <xdr:col>2</xdr:col>
      <xdr:colOff>0</xdr:colOff>
      <xdr:row>100</xdr:row>
      <xdr:rowOff>0</xdr:rowOff>
    </xdr:to>
    <xdr:pic>
      <xdr:nvPicPr>
        <xdr:cNvPr id="83" name="Имя " descr="Descr 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100</xdr:row>
      <xdr:rowOff>0</xdr:rowOff>
    </xdr:from>
    <xdr:to>
      <xdr:col>2</xdr:col>
      <xdr:colOff>0</xdr:colOff>
      <xdr:row>101</xdr:row>
      <xdr:rowOff>0</xdr:rowOff>
    </xdr:to>
    <xdr:pic>
      <xdr:nvPicPr>
        <xdr:cNvPr id="84" name="Имя " descr="Descr 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101</xdr:row>
      <xdr:rowOff>0</xdr:rowOff>
    </xdr:from>
    <xdr:to>
      <xdr:col>2</xdr:col>
      <xdr:colOff>0</xdr:colOff>
      <xdr:row>102</xdr:row>
      <xdr:rowOff>0</xdr:rowOff>
    </xdr:to>
    <xdr:pic>
      <xdr:nvPicPr>
        <xdr:cNvPr id="85" name="Имя " descr="Descr 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102</xdr:row>
      <xdr:rowOff>0</xdr:rowOff>
    </xdr:from>
    <xdr:to>
      <xdr:col>2</xdr:col>
      <xdr:colOff>0</xdr:colOff>
      <xdr:row>103</xdr:row>
      <xdr:rowOff>0</xdr:rowOff>
    </xdr:to>
    <xdr:pic>
      <xdr:nvPicPr>
        <xdr:cNvPr id="86" name="Имя " descr="Descr 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103</xdr:row>
      <xdr:rowOff>0</xdr:rowOff>
    </xdr:from>
    <xdr:to>
      <xdr:col>2</xdr:col>
      <xdr:colOff>0</xdr:colOff>
      <xdr:row>104</xdr:row>
      <xdr:rowOff>0</xdr:rowOff>
    </xdr:to>
    <xdr:pic>
      <xdr:nvPicPr>
        <xdr:cNvPr id="87" name="Имя " descr="Descr 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104</xdr:row>
      <xdr:rowOff>0</xdr:rowOff>
    </xdr:from>
    <xdr:to>
      <xdr:col>2</xdr:col>
      <xdr:colOff>0</xdr:colOff>
      <xdr:row>105</xdr:row>
      <xdr:rowOff>0</xdr:rowOff>
    </xdr:to>
    <xdr:pic>
      <xdr:nvPicPr>
        <xdr:cNvPr id="88" name="Имя " descr="Descr 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105</xdr:row>
      <xdr:rowOff>0</xdr:rowOff>
    </xdr:from>
    <xdr:to>
      <xdr:col>2</xdr:col>
      <xdr:colOff>0</xdr:colOff>
      <xdr:row>106</xdr:row>
      <xdr:rowOff>0</xdr:rowOff>
    </xdr:to>
    <xdr:pic>
      <xdr:nvPicPr>
        <xdr:cNvPr id="89" name="Имя " descr="Descr 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106</xdr:row>
      <xdr:rowOff>0</xdr:rowOff>
    </xdr:from>
    <xdr:to>
      <xdr:col>2</xdr:col>
      <xdr:colOff>0</xdr:colOff>
      <xdr:row>107</xdr:row>
      <xdr:rowOff>0</xdr:rowOff>
    </xdr:to>
    <xdr:pic>
      <xdr:nvPicPr>
        <xdr:cNvPr id="90" name="Имя " descr="Descr 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107</xdr:row>
      <xdr:rowOff>0</xdr:rowOff>
    </xdr:from>
    <xdr:to>
      <xdr:col>2</xdr:col>
      <xdr:colOff>0</xdr:colOff>
      <xdr:row>108</xdr:row>
      <xdr:rowOff>0</xdr:rowOff>
    </xdr:to>
    <xdr:pic>
      <xdr:nvPicPr>
        <xdr:cNvPr id="91" name="Имя " descr="Descr 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109</xdr:row>
      <xdr:rowOff>0</xdr:rowOff>
    </xdr:from>
    <xdr:to>
      <xdr:col>2</xdr:col>
      <xdr:colOff>0</xdr:colOff>
      <xdr:row>110</xdr:row>
      <xdr:rowOff>0</xdr:rowOff>
    </xdr:to>
    <xdr:pic>
      <xdr:nvPicPr>
        <xdr:cNvPr id="92" name="Имя " descr="Descr 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110</xdr:row>
      <xdr:rowOff>0</xdr:rowOff>
    </xdr:from>
    <xdr:to>
      <xdr:col>2</xdr:col>
      <xdr:colOff>0</xdr:colOff>
      <xdr:row>111</xdr:row>
      <xdr:rowOff>0</xdr:rowOff>
    </xdr:to>
    <xdr:pic>
      <xdr:nvPicPr>
        <xdr:cNvPr id="93" name="Имя " descr="Descr 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111</xdr:row>
      <xdr:rowOff>0</xdr:rowOff>
    </xdr:from>
    <xdr:to>
      <xdr:col>2</xdr:col>
      <xdr:colOff>0</xdr:colOff>
      <xdr:row>112</xdr:row>
      <xdr:rowOff>0</xdr:rowOff>
    </xdr:to>
    <xdr:pic>
      <xdr:nvPicPr>
        <xdr:cNvPr id="94" name="Имя " descr="Descr 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112</xdr:row>
      <xdr:rowOff>0</xdr:rowOff>
    </xdr:from>
    <xdr:to>
      <xdr:col>2</xdr:col>
      <xdr:colOff>0</xdr:colOff>
      <xdr:row>113</xdr:row>
      <xdr:rowOff>0</xdr:rowOff>
    </xdr:to>
    <xdr:pic>
      <xdr:nvPicPr>
        <xdr:cNvPr id="95" name="Имя " descr="Descr 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113</xdr:row>
      <xdr:rowOff>0</xdr:rowOff>
    </xdr:from>
    <xdr:to>
      <xdr:col>2</xdr:col>
      <xdr:colOff>0</xdr:colOff>
      <xdr:row>114</xdr:row>
      <xdr:rowOff>0</xdr:rowOff>
    </xdr:to>
    <xdr:pic>
      <xdr:nvPicPr>
        <xdr:cNvPr id="96" name="Имя " descr="Descr 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114</xdr:row>
      <xdr:rowOff>0</xdr:rowOff>
    </xdr:from>
    <xdr:to>
      <xdr:col>2</xdr:col>
      <xdr:colOff>0</xdr:colOff>
      <xdr:row>115</xdr:row>
      <xdr:rowOff>0</xdr:rowOff>
    </xdr:to>
    <xdr:pic>
      <xdr:nvPicPr>
        <xdr:cNvPr id="97" name="Имя " descr="Descr 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115</xdr:row>
      <xdr:rowOff>0</xdr:rowOff>
    </xdr:from>
    <xdr:to>
      <xdr:col>2</xdr:col>
      <xdr:colOff>0</xdr:colOff>
      <xdr:row>116</xdr:row>
      <xdr:rowOff>0</xdr:rowOff>
    </xdr:to>
    <xdr:pic>
      <xdr:nvPicPr>
        <xdr:cNvPr id="98" name="Имя " descr="Descr 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116</xdr:row>
      <xdr:rowOff>0</xdr:rowOff>
    </xdr:from>
    <xdr:to>
      <xdr:col>2</xdr:col>
      <xdr:colOff>0</xdr:colOff>
      <xdr:row>117</xdr:row>
      <xdr:rowOff>0</xdr:rowOff>
    </xdr:to>
    <xdr:pic>
      <xdr:nvPicPr>
        <xdr:cNvPr id="99" name="Имя " descr="Descr 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117</xdr:row>
      <xdr:rowOff>0</xdr:rowOff>
    </xdr:from>
    <xdr:to>
      <xdr:col>2</xdr:col>
      <xdr:colOff>0</xdr:colOff>
      <xdr:row>118</xdr:row>
      <xdr:rowOff>0</xdr:rowOff>
    </xdr:to>
    <xdr:pic>
      <xdr:nvPicPr>
        <xdr:cNvPr id="100" name="Имя " descr="Descr 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118</xdr:row>
      <xdr:rowOff>0</xdr:rowOff>
    </xdr:from>
    <xdr:to>
      <xdr:col>2</xdr:col>
      <xdr:colOff>0</xdr:colOff>
      <xdr:row>119</xdr:row>
      <xdr:rowOff>0</xdr:rowOff>
    </xdr:to>
    <xdr:pic>
      <xdr:nvPicPr>
        <xdr:cNvPr id="101" name="Имя " descr="Descr 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119</xdr:row>
      <xdr:rowOff>0</xdr:rowOff>
    </xdr:from>
    <xdr:to>
      <xdr:col>2</xdr:col>
      <xdr:colOff>0</xdr:colOff>
      <xdr:row>120</xdr:row>
      <xdr:rowOff>0</xdr:rowOff>
    </xdr:to>
    <xdr:pic>
      <xdr:nvPicPr>
        <xdr:cNvPr id="102" name="Имя " descr="Descr 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120</xdr:row>
      <xdr:rowOff>0</xdr:rowOff>
    </xdr:from>
    <xdr:to>
      <xdr:col>2</xdr:col>
      <xdr:colOff>0</xdr:colOff>
      <xdr:row>121</xdr:row>
      <xdr:rowOff>0</xdr:rowOff>
    </xdr:to>
    <xdr:pic>
      <xdr:nvPicPr>
        <xdr:cNvPr id="103" name="Имя " descr="Descr 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121</xdr:row>
      <xdr:rowOff>0</xdr:rowOff>
    </xdr:from>
    <xdr:to>
      <xdr:col>2</xdr:col>
      <xdr:colOff>0</xdr:colOff>
      <xdr:row>122</xdr:row>
      <xdr:rowOff>0</xdr:rowOff>
    </xdr:to>
    <xdr:pic>
      <xdr:nvPicPr>
        <xdr:cNvPr id="104" name="Имя " descr="Descr 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122</xdr:row>
      <xdr:rowOff>0</xdr:rowOff>
    </xdr:from>
    <xdr:to>
      <xdr:col>2</xdr:col>
      <xdr:colOff>0</xdr:colOff>
      <xdr:row>123</xdr:row>
      <xdr:rowOff>0</xdr:rowOff>
    </xdr:to>
    <xdr:pic>
      <xdr:nvPicPr>
        <xdr:cNvPr id="105" name="Имя " descr="Descr 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123</xdr:row>
      <xdr:rowOff>0</xdr:rowOff>
    </xdr:from>
    <xdr:to>
      <xdr:col>2</xdr:col>
      <xdr:colOff>0</xdr:colOff>
      <xdr:row>124</xdr:row>
      <xdr:rowOff>0</xdr:rowOff>
    </xdr:to>
    <xdr:pic>
      <xdr:nvPicPr>
        <xdr:cNvPr id="106" name="Имя " descr="Descr 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124</xdr:row>
      <xdr:rowOff>0</xdr:rowOff>
    </xdr:from>
    <xdr:to>
      <xdr:col>2</xdr:col>
      <xdr:colOff>0</xdr:colOff>
      <xdr:row>125</xdr:row>
      <xdr:rowOff>0</xdr:rowOff>
    </xdr:to>
    <xdr:pic>
      <xdr:nvPicPr>
        <xdr:cNvPr id="107" name="Имя " descr="Descr 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125</xdr:row>
      <xdr:rowOff>0</xdr:rowOff>
    </xdr:from>
    <xdr:to>
      <xdr:col>2</xdr:col>
      <xdr:colOff>0</xdr:colOff>
      <xdr:row>126</xdr:row>
      <xdr:rowOff>0</xdr:rowOff>
    </xdr:to>
    <xdr:pic>
      <xdr:nvPicPr>
        <xdr:cNvPr id="108" name="Имя " descr="Descr 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126</xdr:row>
      <xdr:rowOff>0</xdr:rowOff>
    </xdr:from>
    <xdr:to>
      <xdr:col>2</xdr:col>
      <xdr:colOff>0</xdr:colOff>
      <xdr:row>127</xdr:row>
      <xdr:rowOff>0</xdr:rowOff>
    </xdr:to>
    <xdr:pic>
      <xdr:nvPicPr>
        <xdr:cNvPr id="109" name="Имя " descr="Descr 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127</xdr:row>
      <xdr:rowOff>0</xdr:rowOff>
    </xdr:from>
    <xdr:to>
      <xdr:col>2</xdr:col>
      <xdr:colOff>0</xdr:colOff>
      <xdr:row>128</xdr:row>
      <xdr:rowOff>0</xdr:rowOff>
    </xdr:to>
    <xdr:pic>
      <xdr:nvPicPr>
        <xdr:cNvPr id="110" name="Имя " descr="Descr 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128</xdr:row>
      <xdr:rowOff>0</xdr:rowOff>
    </xdr:from>
    <xdr:to>
      <xdr:col>2</xdr:col>
      <xdr:colOff>0</xdr:colOff>
      <xdr:row>129</xdr:row>
      <xdr:rowOff>0</xdr:rowOff>
    </xdr:to>
    <xdr:pic>
      <xdr:nvPicPr>
        <xdr:cNvPr id="111" name="Имя " descr="Descr 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129</xdr:row>
      <xdr:rowOff>0</xdr:rowOff>
    </xdr:from>
    <xdr:to>
      <xdr:col>2</xdr:col>
      <xdr:colOff>0</xdr:colOff>
      <xdr:row>130</xdr:row>
      <xdr:rowOff>0</xdr:rowOff>
    </xdr:to>
    <xdr:pic>
      <xdr:nvPicPr>
        <xdr:cNvPr id="112" name="Имя " descr="Descr 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130</xdr:row>
      <xdr:rowOff>0</xdr:rowOff>
    </xdr:from>
    <xdr:to>
      <xdr:col>2</xdr:col>
      <xdr:colOff>0</xdr:colOff>
      <xdr:row>131</xdr:row>
      <xdr:rowOff>0</xdr:rowOff>
    </xdr:to>
    <xdr:pic>
      <xdr:nvPicPr>
        <xdr:cNvPr id="113" name="Имя " descr="Descr 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131</xdr:row>
      <xdr:rowOff>0</xdr:rowOff>
    </xdr:from>
    <xdr:to>
      <xdr:col>2</xdr:col>
      <xdr:colOff>0</xdr:colOff>
      <xdr:row>132</xdr:row>
      <xdr:rowOff>0</xdr:rowOff>
    </xdr:to>
    <xdr:pic>
      <xdr:nvPicPr>
        <xdr:cNvPr id="114" name="Имя " descr="Descr 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132</xdr:row>
      <xdr:rowOff>0</xdr:rowOff>
    </xdr:from>
    <xdr:to>
      <xdr:col>2</xdr:col>
      <xdr:colOff>0</xdr:colOff>
      <xdr:row>133</xdr:row>
      <xdr:rowOff>0</xdr:rowOff>
    </xdr:to>
    <xdr:pic>
      <xdr:nvPicPr>
        <xdr:cNvPr id="115" name="Имя " descr="Descr 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133</xdr:row>
      <xdr:rowOff>0</xdr:rowOff>
    </xdr:from>
    <xdr:to>
      <xdr:col>2</xdr:col>
      <xdr:colOff>0</xdr:colOff>
      <xdr:row>134</xdr:row>
      <xdr:rowOff>0</xdr:rowOff>
    </xdr:to>
    <xdr:pic>
      <xdr:nvPicPr>
        <xdr:cNvPr id="116" name="Имя " descr="Descr 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134</xdr:row>
      <xdr:rowOff>0</xdr:rowOff>
    </xdr:from>
    <xdr:to>
      <xdr:col>2</xdr:col>
      <xdr:colOff>0</xdr:colOff>
      <xdr:row>135</xdr:row>
      <xdr:rowOff>0</xdr:rowOff>
    </xdr:to>
    <xdr:pic>
      <xdr:nvPicPr>
        <xdr:cNvPr id="117" name="Имя " descr="Descr 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135</xdr:row>
      <xdr:rowOff>0</xdr:rowOff>
    </xdr:from>
    <xdr:to>
      <xdr:col>2</xdr:col>
      <xdr:colOff>0</xdr:colOff>
      <xdr:row>136</xdr:row>
      <xdr:rowOff>0</xdr:rowOff>
    </xdr:to>
    <xdr:pic>
      <xdr:nvPicPr>
        <xdr:cNvPr id="118" name="Имя " descr="Descr 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136</xdr:row>
      <xdr:rowOff>0</xdr:rowOff>
    </xdr:from>
    <xdr:to>
      <xdr:col>2</xdr:col>
      <xdr:colOff>0</xdr:colOff>
      <xdr:row>137</xdr:row>
      <xdr:rowOff>0</xdr:rowOff>
    </xdr:to>
    <xdr:pic>
      <xdr:nvPicPr>
        <xdr:cNvPr id="119" name="Имя " descr="Descr 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137</xdr:row>
      <xdr:rowOff>0</xdr:rowOff>
    </xdr:from>
    <xdr:to>
      <xdr:col>2</xdr:col>
      <xdr:colOff>0</xdr:colOff>
      <xdr:row>138</xdr:row>
      <xdr:rowOff>0</xdr:rowOff>
    </xdr:to>
    <xdr:pic>
      <xdr:nvPicPr>
        <xdr:cNvPr id="120" name="Имя " descr="Descr 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138</xdr:row>
      <xdr:rowOff>0</xdr:rowOff>
    </xdr:from>
    <xdr:to>
      <xdr:col>2</xdr:col>
      <xdr:colOff>0</xdr:colOff>
      <xdr:row>139</xdr:row>
      <xdr:rowOff>0</xdr:rowOff>
    </xdr:to>
    <xdr:pic>
      <xdr:nvPicPr>
        <xdr:cNvPr id="121" name="Имя " descr="Descr 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139</xdr:row>
      <xdr:rowOff>0</xdr:rowOff>
    </xdr:from>
    <xdr:to>
      <xdr:col>2</xdr:col>
      <xdr:colOff>0</xdr:colOff>
      <xdr:row>140</xdr:row>
      <xdr:rowOff>0</xdr:rowOff>
    </xdr:to>
    <xdr:pic>
      <xdr:nvPicPr>
        <xdr:cNvPr id="122" name="Имя " descr="Descr 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140</xdr:row>
      <xdr:rowOff>0</xdr:rowOff>
    </xdr:from>
    <xdr:to>
      <xdr:col>2</xdr:col>
      <xdr:colOff>0</xdr:colOff>
      <xdr:row>141</xdr:row>
      <xdr:rowOff>0</xdr:rowOff>
    </xdr:to>
    <xdr:pic>
      <xdr:nvPicPr>
        <xdr:cNvPr id="123" name="Имя " descr="Descr 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141</xdr:row>
      <xdr:rowOff>0</xdr:rowOff>
    </xdr:from>
    <xdr:to>
      <xdr:col>2</xdr:col>
      <xdr:colOff>0</xdr:colOff>
      <xdr:row>142</xdr:row>
      <xdr:rowOff>0</xdr:rowOff>
    </xdr:to>
    <xdr:pic>
      <xdr:nvPicPr>
        <xdr:cNvPr id="124" name="Имя " descr="Descr 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142</xdr:row>
      <xdr:rowOff>0</xdr:rowOff>
    </xdr:from>
    <xdr:to>
      <xdr:col>2</xdr:col>
      <xdr:colOff>0</xdr:colOff>
      <xdr:row>143</xdr:row>
      <xdr:rowOff>0</xdr:rowOff>
    </xdr:to>
    <xdr:pic>
      <xdr:nvPicPr>
        <xdr:cNvPr id="125" name="Имя " descr="Descr 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143</xdr:row>
      <xdr:rowOff>0</xdr:rowOff>
    </xdr:from>
    <xdr:to>
      <xdr:col>2</xdr:col>
      <xdr:colOff>0</xdr:colOff>
      <xdr:row>144</xdr:row>
      <xdr:rowOff>0</xdr:rowOff>
    </xdr:to>
    <xdr:pic>
      <xdr:nvPicPr>
        <xdr:cNvPr id="126" name="Имя " descr="Descr 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144</xdr:row>
      <xdr:rowOff>0</xdr:rowOff>
    </xdr:from>
    <xdr:to>
      <xdr:col>2</xdr:col>
      <xdr:colOff>0</xdr:colOff>
      <xdr:row>145</xdr:row>
      <xdr:rowOff>0</xdr:rowOff>
    </xdr:to>
    <xdr:pic>
      <xdr:nvPicPr>
        <xdr:cNvPr id="127" name="Имя " descr="Descr 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145</xdr:row>
      <xdr:rowOff>0</xdr:rowOff>
    </xdr:from>
    <xdr:to>
      <xdr:col>2</xdr:col>
      <xdr:colOff>0</xdr:colOff>
      <xdr:row>146</xdr:row>
      <xdr:rowOff>0</xdr:rowOff>
    </xdr:to>
    <xdr:pic>
      <xdr:nvPicPr>
        <xdr:cNvPr id="128" name="Имя " descr="Descr 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146</xdr:row>
      <xdr:rowOff>0</xdr:rowOff>
    </xdr:from>
    <xdr:to>
      <xdr:col>2</xdr:col>
      <xdr:colOff>0</xdr:colOff>
      <xdr:row>147</xdr:row>
      <xdr:rowOff>0</xdr:rowOff>
    </xdr:to>
    <xdr:pic>
      <xdr:nvPicPr>
        <xdr:cNvPr id="129" name="Имя " descr="Descr 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147</xdr:row>
      <xdr:rowOff>0</xdr:rowOff>
    </xdr:from>
    <xdr:to>
      <xdr:col>2</xdr:col>
      <xdr:colOff>0</xdr:colOff>
      <xdr:row>148</xdr:row>
      <xdr:rowOff>0</xdr:rowOff>
    </xdr:to>
    <xdr:pic>
      <xdr:nvPicPr>
        <xdr:cNvPr id="130" name="Имя " descr="Descr 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148</xdr:row>
      <xdr:rowOff>0</xdr:rowOff>
    </xdr:from>
    <xdr:to>
      <xdr:col>2</xdr:col>
      <xdr:colOff>0</xdr:colOff>
      <xdr:row>149</xdr:row>
      <xdr:rowOff>0</xdr:rowOff>
    </xdr:to>
    <xdr:pic>
      <xdr:nvPicPr>
        <xdr:cNvPr id="131" name="Имя " descr="Descr 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9525</xdr:colOff>
      <xdr:row>149</xdr:row>
      <xdr:rowOff>0</xdr:rowOff>
    </xdr:from>
    <xdr:to>
      <xdr:col>2</xdr:col>
      <xdr:colOff>0</xdr:colOff>
      <xdr:row>150</xdr:row>
      <xdr:rowOff>0</xdr:rowOff>
    </xdr:to>
    <xdr:pic>
      <xdr:nvPicPr>
        <xdr:cNvPr id="132" name="Имя " descr="Descr 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L152"/>
  <sheetViews>
    <sheetView tabSelected="1" workbookViewId="0">
      <selection activeCell="E134" sqref="E134"/>
    </sheetView>
  </sheetViews>
  <sheetFormatPr defaultColWidth="10.42578125" defaultRowHeight="11.4" customHeight="1" outlineLevelRow="2" x14ac:dyDescent="0.2"/>
  <cols>
    <col min="1" max="1" width="2.28515625" style="1" customWidth="1"/>
    <col min="2" max="2" width="23" style="1" customWidth="1"/>
    <col min="3" max="3" width="35" style="1" customWidth="1"/>
    <col min="4" max="5" width="10.85546875" style="1" customWidth="1"/>
    <col min="6" max="6" width="0.140625" style="1" customWidth="1"/>
    <col min="7" max="7" width="14" style="1" customWidth="1"/>
    <col min="8" max="8" width="18.28515625" style="1" customWidth="1"/>
    <col min="9" max="9" width="4.28515625" style="1" hidden="1" customWidth="1"/>
    <col min="10" max="10" width="3.7109375" style="1" hidden="1" customWidth="1"/>
    <col min="11" max="11" width="56.140625" style="1" customWidth="1"/>
    <col min="12" max="12" width="2.42578125" style="1" hidden="1" customWidth="1"/>
  </cols>
  <sheetData>
    <row r="1" spans="2:11" ht="11.1" customHeight="1" x14ac:dyDescent="0.2"/>
    <row r="2" spans="2:11" ht="18.899999999999999" customHeight="1" x14ac:dyDescent="0.3">
      <c r="B2" s="30" t="s">
        <v>0</v>
      </c>
      <c r="C2" s="30"/>
      <c r="E2" s="2" t="s">
        <v>1</v>
      </c>
    </row>
    <row r="3" spans="2:11" ht="12" customHeight="1" x14ac:dyDescent="0.25">
      <c r="C3" s="3" t="s">
        <v>2</v>
      </c>
    </row>
    <row r="4" spans="2:11" s="1" customFormat="1" ht="129.9" customHeight="1" x14ac:dyDescent="0.2"/>
    <row r="5" spans="2:11" s="1" customFormat="1" ht="15.9" customHeight="1" x14ac:dyDescent="0.25">
      <c r="C5" s="4"/>
      <c r="D5" s="5"/>
      <c r="E5" s="31" t="s">
        <v>3</v>
      </c>
      <c r="F5" s="31"/>
      <c r="G5" s="6"/>
      <c r="H5" s="7">
        <f>SUM(H9:H5005)</f>
        <v>0</v>
      </c>
      <c r="I5" s="8"/>
    </row>
    <row r="6" spans="2:11" ht="11.1" customHeight="1" x14ac:dyDescent="0.2"/>
    <row r="7" spans="2:11" ht="12.9" customHeight="1" x14ac:dyDescent="0.2">
      <c r="B7" s="9" t="s">
        <v>4</v>
      </c>
      <c r="C7" s="10" t="s">
        <v>5</v>
      </c>
      <c r="D7" s="11" t="s">
        <v>6</v>
      </c>
      <c r="E7" s="10" t="s">
        <v>7</v>
      </c>
      <c r="F7" s="11" t="s">
        <v>8</v>
      </c>
      <c r="G7" s="12" t="s">
        <v>8</v>
      </c>
      <c r="H7" s="11" t="s">
        <v>9</v>
      </c>
      <c r="I7" s="13"/>
      <c r="J7" s="13"/>
      <c r="K7" s="13" t="s">
        <v>10</v>
      </c>
    </row>
    <row r="8" spans="2:11" ht="12.9" customHeight="1" x14ac:dyDescent="0.25">
      <c r="B8" s="14"/>
      <c r="C8" s="15"/>
      <c r="D8" s="15"/>
      <c r="E8" s="15"/>
      <c r="F8" s="15"/>
      <c r="G8" s="15"/>
      <c r="H8" s="15"/>
      <c r="I8" s="15"/>
      <c r="J8" s="16"/>
      <c r="K8" s="16"/>
    </row>
    <row r="9" spans="2:11" s="1" customFormat="1" ht="89.1" customHeight="1" outlineLevel="1" x14ac:dyDescent="0.2">
      <c r="B9" s="17"/>
      <c r="C9" s="18" t="s">
        <v>11</v>
      </c>
      <c r="D9" s="19" t="s">
        <v>12</v>
      </c>
      <c r="E9" s="19" t="s">
        <v>13</v>
      </c>
      <c r="F9" s="19" t="s">
        <v>14</v>
      </c>
      <c r="G9" s="20">
        <f>F9-(F9)*($D$5/100)</f>
        <v>4840</v>
      </c>
      <c r="H9" s="20">
        <f>F9*E9-(E9*F9)*($D$5/100)</f>
        <v>0</v>
      </c>
      <c r="I9" s="21" t="s">
        <v>15</v>
      </c>
      <c r="J9" s="21"/>
      <c r="K9" s="22" t="s">
        <v>16</v>
      </c>
    </row>
    <row r="10" spans="2:11" ht="12.9" customHeight="1" x14ac:dyDescent="0.3">
      <c r="B10" s="14" t="s">
        <v>17</v>
      </c>
      <c r="C10" s="27"/>
      <c r="D10" s="15"/>
      <c r="E10" s="15"/>
      <c r="F10" s="15"/>
      <c r="G10" s="15"/>
      <c r="H10" s="15"/>
      <c r="I10" s="15"/>
      <c r="J10" s="16"/>
      <c r="K10" s="16"/>
    </row>
    <row r="11" spans="2:11" ht="26.1" customHeight="1" outlineLevel="1" x14ac:dyDescent="0.3">
      <c r="B11" s="23" t="s">
        <v>18</v>
      </c>
      <c r="C11" s="28"/>
      <c r="D11" s="24"/>
      <c r="E11" s="24"/>
      <c r="F11" s="24"/>
      <c r="G11" s="24"/>
      <c r="H11" s="24"/>
      <c r="I11" s="24"/>
      <c r="J11" s="25"/>
      <c r="K11" s="25"/>
    </row>
    <row r="12" spans="2:11" s="1" customFormat="1" ht="89.1" customHeight="1" outlineLevel="2" x14ac:dyDescent="0.2">
      <c r="B12" s="17"/>
      <c r="C12" s="29" t="s">
        <v>19</v>
      </c>
      <c r="D12" s="19" t="s">
        <v>20</v>
      </c>
      <c r="E12" s="19" t="s">
        <v>13</v>
      </c>
      <c r="F12" s="19" t="s">
        <v>21</v>
      </c>
      <c r="G12" s="20">
        <f t="shared" ref="G12:G37" si="0">F12-(F12)*($D$5/100)</f>
        <v>920</v>
      </c>
      <c r="H12" s="20">
        <f t="shared" ref="H12:H37" si="1">F12*E12-(E12*F12)*($D$5/100)</f>
        <v>0</v>
      </c>
      <c r="I12" s="21" t="s">
        <v>22</v>
      </c>
      <c r="J12" s="21"/>
      <c r="K12" s="22" t="s">
        <v>23</v>
      </c>
    </row>
    <row r="13" spans="2:11" s="1" customFormat="1" ht="89.1" customHeight="1" outlineLevel="2" x14ac:dyDescent="0.2">
      <c r="B13" s="17"/>
      <c r="C13" s="29" t="s">
        <v>24</v>
      </c>
      <c r="D13" s="19" t="s">
        <v>25</v>
      </c>
      <c r="E13" s="19" t="s">
        <v>13</v>
      </c>
      <c r="F13" s="19" t="s">
        <v>26</v>
      </c>
      <c r="G13" s="20">
        <f t="shared" si="0"/>
        <v>950</v>
      </c>
      <c r="H13" s="20">
        <f t="shared" si="1"/>
        <v>0</v>
      </c>
      <c r="I13" s="21" t="s">
        <v>27</v>
      </c>
      <c r="J13" s="21"/>
      <c r="K13" s="22" t="s">
        <v>28</v>
      </c>
    </row>
    <row r="14" spans="2:11" s="1" customFormat="1" ht="89.1" customHeight="1" outlineLevel="2" x14ac:dyDescent="0.2">
      <c r="B14" s="17"/>
      <c r="C14" s="29" t="s">
        <v>29</v>
      </c>
      <c r="D14" s="19" t="s">
        <v>30</v>
      </c>
      <c r="E14" s="19" t="s">
        <v>13</v>
      </c>
      <c r="F14" s="19" t="s">
        <v>31</v>
      </c>
      <c r="G14" s="20">
        <f t="shared" si="0"/>
        <v>1000</v>
      </c>
      <c r="H14" s="20">
        <f t="shared" si="1"/>
        <v>0</v>
      </c>
      <c r="I14" s="21" t="s">
        <v>32</v>
      </c>
      <c r="J14" s="21"/>
      <c r="K14" s="22" t="s">
        <v>33</v>
      </c>
    </row>
    <row r="15" spans="2:11" s="1" customFormat="1" ht="89.1" customHeight="1" outlineLevel="2" x14ac:dyDescent="0.2">
      <c r="B15" s="17"/>
      <c r="C15" s="29" t="s">
        <v>34</v>
      </c>
      <c r="D15" s="19" t="s">
        <v>35</v>
      </c>
      <c r="E15" s="19" t="s">
        <v>13</v>
      </c>
      <c r="F15" s="19" t="s">
        <v>36</v>
      </c>
      <c r="G15" s="20">
        <f t="shared" si="0"/>
        <v>1030</v>
      </c>
      <c r="H15" s="20">
        <f t="shared" si="1"/>
        <v>0</v>
      </c>
      <c r="I15" s="21" t="s">
        <v>37</v>
      </c>
      <c r="J15" s="21"/>
      <c r="K15" s="22" t="s">
        <v>38</v>
      </c>
    </row>
    <row r="16" spans="2:11" s="1" customFormat="1" ht="89.1" customHeight="1" outlineLevel="2" x14ac:dyDescent="0.2">
      <c r="B16" s="17"/>
      <c r="C16" s="29" t="s">
        <v>39</v>
      </c>
      <c r="D16" s="19" t="s">
        <v>40</v>
      </c>
      <c r="E16" s="19" t="s">
        <v>13</v>
      </c>
      <c r="F16" s="19" t="s">
        <v>36</v>
      </c>
      <c r="G16" s="20">
        <f t="shared" si="0"/>
        <v>1030</v>
      </c>
      <c r="H16" s="20">
        <f t="shared" si="1"/>
        <v>0</v>
      </c>
      <c r="I16" s="21" t="s">
        <v>41</v>
      </c>
      <c r="J16" s="21"/>
      <c r="K16" s="22" t="s">
        <v>42</v>
      </c>
    </row>
    <row r="17" spans="2:11" s="1" customFormat="1" ht="89.1" customHeight="1" outlineLevel="2" x14ac:dyDescent="0.2">
      <c r="B17" s="17"/>
      <c r="C17" s="29" t="s">
        <v>43</v>
      </c>
      <c r="D17" s="19" t="s">
        <v>20</v>
      </c>
      <c r="E17" s="19" t="s">
        <v>13</v>
      </c>
      <c r="F17" s="19" t="s">
        <v>44</v>
      </c>
      <c r="G17" s="20">
        <f t="shared" si="0"/>
        <v>1060</v>
      </c>
      <c r="H17" s="20">
        <f t="shared" si="1"/>
        <v>0</v>
      </c>
      <c r="I17" s="21" t="s">
        <v>45</v>
      </c>
      <c r="J17" s="21"/>
      <c r="K17" s="22" t="s">
        <v>46</v>
      </c>
    </row>
    <row r="18" spans="2:11" s="1" customFormat="1" ht="89.1" customHeight="1" outlineLevel="2" x14ac:dyDescent="0.2">
      <c r="B18" s="17"/>
      <c r="C18" s="29" t="s">
        <v>47</v>
      </c>
      <c r="D18" s="19" t="s">
        <v>48</v>
      </c>
      <c r="E18" s="19" t="s">
        <v>13</v>
      </c>
      <c r="F18" s="19" t="s">
        <v>49</v>
      </c>
      <c r="G18" s="20">
        <f t="shared" si="0"/>
        <v>1270</v>
      </c>
      <c r="H18" s="20">
        <f t="shared" si="1"/>
        <v>0</v>
      </c>
      <c r="I18" s="21" t="s">
        <v>50</v>
      </c>
      <c r="J18" s="21"/>
      <c r="K18" s="22" t="s">
        <v>51</v>
      </c>
    </row>
    <row r="19" spans="2:11" s="1" customFormat="1" ht="89.1" customHeight="1" outlineLevel="2" x14ac:dyDescent="0.2">
      <c r="B19" s="17"/>
      <c r="C19" s="29" t="s">
        <v>52</v>
      </c>
      <c r="D19" s="19" t="s">
        <v>53</v>
      </c>
      <c r="E19" s="19" t="s">
        <v>13</v>
      </c>
      <c r="F19" s="19" t="s">
        <v>54</v>
      </c>
      <c r="G19" s="20">
        <f t="shared" si="0"/>
        <v>1330</v>
      </c>
      <c r="H19" s="20">
        <f t="shared" si="1"/>
        <v>0</v>
      </c>
      <c r="I19" s="21" t="s">
        <v>55</v>
      </c>
      <c r="J19" s="21"/>
      <c r="K19" s="22" t="s">
        <v>56</v>
      </c>
    </row>
    <row r="20" spans="2:11" s="1" customFormat="1" ht="89.1" customHeight="1" outlineLevel="2" x14ac:dyDescent="0.2">
      <c r="B20" s="17"/>
      <c r="C20" s="29" t="s">
        <v>57</v>
      </c>
      <c r="D20" s="19" t="s">
        <v>20</v>
      </c>
      <c r="E20" s="19" t="s">
        <v>13</v>
      </c>
      <c r="F20" s="19" t="s">
        <v>58</v>
      </c>
      <c r="G20" s="20">
        <f t="shared" si="0"/>
        <v>1440</v>
      </c>
      <c r="H20" s="20">
        <f t="shared" si="1"/>
        <v>0</v>
      </c>
      <c r="I20" s="21" t="s">
        <v>59</v>
      </c>
      <c r="J20" s="21"/>
      <c r="K20" s="22" t="s">
        <v>60</v>
      </c>
    </row>
    <row r="21" spans="2:11" s="1" customFormat="1" ht="89.1" customHeight="1" outlineLevel="2" x14ac:dyDescent="0.2">
      <c r="B21" s="17"/>
      <c r="C21" s="29" t="s">
        <v>61</v>
      </c>
      <c r="D21" s="19" t="s">
        <v>62</v>
      </c>
      <c r="E21" s="19" t="s">
        <v>13</v>
      </c>
      <c r="F21" s="19" t="s">
        <v>63</v>
      </c>
      <c r="G21" s="20">
        <f t="shared" si="0"/>
        <v>1480</v>
      </c>
      <c r="H21" s="20">
        <f t="shared" si="1"/>
        <v>0</v>
      </c>
      <c r="I21" s="21" t="s">
        <v>64</v>
      </c>
      <c r="J21" s="21"/>
      <c r="K21" s="22" t="s">
        <v>65</v>
      </c>
    </row>
    <row r="22" spans="2:11" s="1" customFormat="1" ht="89.1" customHeight="1" outlineLevel="2" x14ac:dyDescent="0.2">
      <c r="B22" s="17"/>
      <c r="C22" s="29" t="s">
        <v>66</v>
      </c>
      <c r="D22" s="19" t="s">
        <v>53</v>
      </c>
      <c r="E22" s="19" t="s">
        <v>13</v>
      </c>
      <c r="F22" s="19" t="s">
        <v>63</v>
      </c>
      <c r="G22" s="20">
        <f t="shared" si="0"/>
        <v>1480</v>
      </c>
      <c r="H22" s="20">
        <f t="shared" si="1"/>
        <v>0</v>
      </c>
      <c r="I22" s="21" t="s">
        <v>67</v>
      </c>
      <c r="J22" s="21"/>
      <c r="K22" s="22" t="s">
        <v>68</v>
      </c>
    </row>
    <row r="23" spans="2:11" s="1" customFormat="1" ht="89.1" customHeight="1" outlineLevel="2" x14ac:dyDescent="0.2">
      <c r="B23" s="17"/>
      <c r="C23" s="29" t="s">
        <v>69</v>
      </c>
      <c r="D23" s="19" t="s">
        <v>70</v>
      </c>
      <c r="E23" s="19" t="s">
        <v>13</v>
      </c>
      <c r="F23" s="19" t="s">
        <v>71</v>
      </c>
      <c r="G23" s="20">
        <f t="shared" si="0"/>
        <v>1510</v>
      </c>
      <c r="H23" s="20">
        <f t="shared" si="1"/>
        <v>0</v>
      </c>
      <c r="I23" s="21" t="s">
        <v>72</v>
      </c>
      <c r="J23" s="21"/>
      <c r="K23" s="22" t="s">
        <v>73</v>
      </c>
    </row>
    <row r="24" spans="2:11" s="1" customFormat="1" ht="89.1" customHeight="1" outlineLevel="2" x14ac:dyDescent="0.2">
      <c r="B24" s="17"/>
      <c r="C24" s="29" t="s">
        <v>74</v>
      </c>
      <c r="D24" s="19" t="s">
        <v>53</v>
      </c>
      <c r="E24" s="19" t="s">
        <v>13</v>
      </c>
      <c r="F24" s="19" t="s">
        <v>75</v>
      </c>
      <c r="G24" s="20">
        <f t="shared" si="0"/>
        <v>1560</v>
      </c>
      <c r="H24" s="20">
        <f t="shared" si="1"/>
        <v>0</v>
      </c>
      <c r="I24" s="21" t="s">
        <v>76</v>
      </c>
      <c r="J24" s="21"/>
      <c r="K24" s="22" t="s">
        <v>77</v>
      </c>
    </row>
    <row r="25" spans="2:11" s="1" customFormat="1" ht="89.1" customHeight="1" outlineLevel="2" x14ac:dyDescent="0.2">
      <c r="B25" s="17"/>
      <c r="C25" s="29" t="s">
        <v>78</v>
      </c>
      <c r="D25" s="19" t="s">
        <v>70</v>
      </c>
      <c r="E25" s="19" t="s">
        <v>13</v>
      </c>
      <c r="F25" s="19" t="s">
        <v>79</v>
      </c>
      <c r="G25" s="20">
        <f t="shared" si="0"/>
        <v>1570</v>
      </c>
      <c r="H25" s="20">
        <f t="shared" si="1"/>
        <v>0</v>
      </c>
      <c r="I25" s="21" t="s">
        <v>80</v>
      </c>
      <c r="J25" s="21"/>
      <c r="K25" s="22" t="s">
        <v>81</v>
      </c>
    </row>
    <row r="26" spans="2:11" s="1" customFormat="1" ht="89.1" customHeight="1" outlineLevel="2" x14ac:dyDescent="0.2">
      <c r="B26" s="17"/>
      <c r="C26" s="29" t="s">
        <v>82</v>
      </c>
      <c r="D26" s="19" t="s">
        <v>83</v>
      </c>
      <c r="E26" s="19" t="s">
        <v>13</v>
      </c>
      <c r="F26" s="19" t="s">
        <v>84</v>
      </c>
      <c r="G26" s="20">
        <f t="shared" si="0"/>
        <v>1730</v>
      </c>
      <c r="H26" s="20">
        <f t="shared" si="1"/>
        <v>0</v>
      </c>
      <c r="I26" s="21" t="s">
        <v>85</v>
      </c>
      <c r="J26" s="21"/>
      <c r="K26" s="22" t="s">
        <v>86</v>
      </c>
    </row>
    <row r="27" spans="2:11" s="1" customFormat="1" ht="89.1" customHeight="1" outlineLevel="2" x14ac:dyDescent="0.2">
      <c r="B27" s="17"/>
      <c r="C27" s="29" t="s">
        <v>87</v>
      </c>
      <c r="D27" s="19" t="s">
        <v>88</v>
      </c>
      <c r="E27" s="19" t="s">
        <v>13</v>
      </c>
      <c r="F27" s="19" t="s">
        <v>89</v>
      </c>
      <c r="G27" s="20">
        <f t="shared" si="0"/>
        <v>1860</v>
      </c>
      <c r="H27" s="20">
        <f t="shared" si="1"/>
        <v>0</v>
      </c>
      <c r="I27" s="21" t="s">
        <v>90</v>
      </c>
      <c r="J27" s="21"/>
      <c r="K27" s="22" t="s">
        <v>91</v>
      </c>
    </row>
    <row r="28" spans="2:11" s="1" customFormat="1" ht="89.1" customHeight="1" outlineLevel="2" x14ac:dyDescent="0.2">
      <c r="B28" s="17"/>
      <c r="C28" s="29" t="s">
        <v>92</v>
      </c>
      <c r="D28" s="19" t="s">
        <v>93</v>
      </c>
      <c r="E28" s="19" t="s">
        <v>13</v>
      </c>
      <c r="F28" s="19" t="s">
        <v>94</v>
      </c>
      <c r="G28" s="20">
        <f t="shared" si="0"/>
        <v>2180</v>
      </c>
      <c r="H28" s="20">
        <f t="shared" si="1"/>
        <v>0</v>
      </c>
      <c r="I28" s="21" t="s">
        <v>95</v>
      </c>
      <c r="J28" s="21"/>
      <c r="K28" s="22" t="s">
        <v>96</v>
      </c>
    </row>
    <row r="29" spans="2:11" s="1" customFormat="1" ht="89.1" customHeight="1" outlineLevel="2" x14ac:dyDescent="0.2">
      <c r="B29" s="17"/>
      <c r="C29" s="29" t="s">
        <v>97</v>
      </c>
      <c r="D29" s="19" t="s">
        <v>53</v>
      </c>
      <c r="E29" s="19" t="s">
        <v>13</v>
      </c>
      <c r="F29" s="19" t="s">
        <v>98</v>
      </c>
      <c r="G29" s="20">
        <f t="shared" si="0"/>
        <v>2360</v>
      </c>
      <c r="H29" s="20">
        <f t="shared" si="1"/>
        <v>0</v>
      </c>
      <c r="I29" s="21" t="s">
        <v>99</v>
      </c>
      <c r="J29" s="21"/>
      <c r="K29" s="22" t="s">
        <v>100</v>
      </c>
    </row>
    <row r="30" spans="2:11" s="1" customFormat="1" ht="89.1" customHeight="1" outlineLevel="2" x14ac:dyDescent="0.2">
      <c r="B30" s="17"/>
      <c r="C30" s="29" t="s">
        <v>101</v>
      </c>
      <c r="D30" s="19" t="s">
        <v>93</v>
      </c>
      <c r="E30" s="19" t="s">
        <v>13</v>
      </c>
      <c r="F30" s="19" t="s">
        <v>102</v>
      </c>
      <c r="G30" s="20">
        <f t="shared" si="0"/>
        <v>2390</v>
      </c>
      <c r="H30" s="20">
        <f t="shared" si="1"/>
        <v>0</v>
      </c>
      <c r="I30" s="21" t="s">
        <v>103</v>
      </c>
      <c r="J30" s="21"/>
      <c r="K30" s="22" t="s">
        <v>104</v>
      </c>
    </row>
    <row r="31" spans="2:11" s="1" customFormat="1" ht="89.1" customHeight="1" outlineLevel="2" x14ac:dyDescent="0.2">
      <c r="B31" s="17"/>
      <c r="C31" s="29" t="s">
        <v>105</v>
      </c>
      <c r="D31" s="19" t="s">
        <v>93</v>
      </c>
      <c r="E31" s="19" t="s">
        <v>13</v>
      </c>
      <c r="F31" s="19" t="s">
        <v>102</v>
      </c>
      <c r="G31" s="20">
        <f t="shared" si="0"/>
        <v>2390</v>
      </c>
      <c r="H31" s="20">
        <f t="shared" si="1"/>
        <v>0</v>
      </c>
      <c r="I31" s="21" t="s">
        <v>106</v>
      </c>
      <c r="J31" s="21"/>
      <c r="K31" s="22" t="s">
        <v>107</v>
      </c>
    </row>
    <row r="32" spans="2:11" s="1" customFormat="1" ht="89.1" customHeight="1" outlineLevel="2" x14ac:dyDescent="0.2">
      <c r="B32" s="17"/>
      <c r="C32" s="29" t="s">
        <v>108</v>
      </c>
      <c r="D32" s="19" t="s">
        <v>88</v>
      </c>
      <c r="E32" s="19" t="s">
        <v>13</v>
      </c>
      <c r="F32" s="19" t="s">
        <v>109</v>
      </c>
      <c r="G32" s="20">
        <f t="shared" si="0"/>
        <v>2420</v>
      </c>
      <c r="H32" s="20">
        <f t="shared" si="1"/>
        <v>0</v>
      </c>
      <c r="I32" s="21" t="s">
        <v>110</v>
      </c>
      <c r="J32" s="21"/>
      <c r="K32" s="22" t="s">
        <v>111</v>
      </c>
    </row>
    <row r="33" spans="2:11" s="1" customFormat="1" ht="89.1" customHeight="1" outlineLevel="2" x14ac:dyDescent="0.2">
      <c r="B33" s="17"/>
      <c r="C33" s="29" t="s">
        <v>112</v>
      </c>
      <c r="D33" s="19" t="s">
        <v>93</v>
      </c>
      <c r="E33" s="19" t="s">
        <v>13</v>
      </c>
      <c r="F33" s="19" t="s">
        <v>113</v>
      </c>
      <c r="G33" s="20">
        <f t="shared" si="0"/>
        <v>2530</v>
      </c>
      <c r="H33" s="20">
        <f t="shared" si="1"/>
        <v>0</v>
      </c>
      <c r="I33" s="21" t="s">
        <v>114</v>
      </c>
      <c r="J33" s="21"/>
      <c r="K33" s="22" t="s">
        <v>115</v>
      </c>
    </row>
    <row r="34" spans="2:11" s="1" customFormat="1" ht="89.1" customHeight="1" outlineLevel="2" x14ac:dyDescent="0.2">
      <c r="B34" s="17"/>
      <c r="C34" s="29" t="s">
        <v>116</v>
      </c>
      <c r="D34" s="19" t="s">
        <v>93</v>
      </c>
      <c r="E34" s="19" t="s">
        <v>13</v>
      </c>
      <c r="F34" s="19" t="s">
        <v>113</v>
      </c>
      <c r="G34" s="20">
        <f t="shared" si="0"/>
        <v>2530</v>
      </c>
      <c r="H34" s="20">
        <f t="shared" si="1"/>
        <v>0</v>
      </c>
      <c r="I34" s="21" t="s">
        <v>117</v>
      </c>
      <c r="J34" s="21"/>
      <c r="K34" s="22" t="s">
        <v>118</v>
      </c>
    </row>
    <row r="35" spans="2:11" s="1" customFormat="1" ht="89.1" customHeight="1" outlineLevel="2" x14ac:dyDescent="0.2">
      <c r="B35" s="17"/>
      <c r="C35" s="29" t="s">
        <v>119</v>
      </c>
      <c r="D35" s="19" t="s">
        <v>88</v>
      </c>
      <c r="E35" s="19" t="s">
        <v>13</v>
      </c>
      <c r="F35" s="19" t="s">
        <v>120</v>
      </c>
      <c r="G35" s="20">
        <f t="shared" si="0"/>
        <v>3360</v>
      </c>
      <c r="H35" s="20">
        <f t="shared" si="1"/>
        <v>0</v>
      </c>
      <c r="I35" s="21" t="s">
        <v>121</v>
      </c>
      <c r="J35" s="21"/>
      <c r="K35" s="22" t="s">
        <v>122</v>
      </c>
    </row>
    <row r="36" spans="2:11" s="1" customFormat="1" ht="89.1" customHeight="1" outlineLevel="2" x14ac:dyDescent="0.2">
      <c r="B36" s="17"/>
      <c r="C36" s="29" t="s">
        <v>123</v>
      </c>
      <c r="D36" s="19" t="s">
        <v>124</v>
      </c>
      <c r="E36" s="19" t="s">
        <v>13</v>
      </c>
      <c r="F36" s="19" t="s">
        <v>125</v>
      </c>
      <c r="G36" s="20">
        <f t="shared" si="0"/>
        <v>3480</v>
      </c>
      <c r="H36" s="20">
        <f t="shared" si="1"/>
        <v>0</v>
      </c>
      <c r="I36" s="21" t="s">
        <v>126</v>
      </c>
      <c r="J36" s="21"/>
      <c r="K36" s="22" t="s">
        <v>127</v>
      </c>
    </row>
    <row r="37" spans="2:11" s="1" customFormat="1" ht="89.1" customHeight="1" outlineLevel="2" x14ac:dyDescent="0.2">
      <c r="B37" s="17"/>
      <c r="C37" s="29" t="s">
        <v>128</v>
      </c>
      <c r="D37" s="19" t="s">
        <v>93</v>
      </c>
      <c r="E37" s="19" t="s">
        <v>13</v>
      </c>
      <c r="F37" s="19" t="s">
        <v>125</v>
      </c>
      <c r="G37" s="20">
        <f t="shared" si="0"/>
        <v>3480</v>
      </c>
      <c r="H37" s="20">
        <f t="shared" si="1"/>
        <v>0</v>
      </c>
      <c r="I37" s="21" t="s">
        <v>129</v>
      </c>
      <c r="J37" s="21"/>
      <c r="K37" s="22" t="s">
        <v>130</v>
      </c>
    </row>
    <row r="38" spans="2:11" ht="12.9" customHeight="1" outlineLevel="1" x14ac:dyDescent="0.3">
      <c r="B38" s="23" t="s">
        <v>131</v>
      </c>
      <c r="C38" s="28"/>
      <c r="D38" s="24"/>
      <c r="E38" s="24"/>
      <c r="F38" s="24"/>
      <c r="G38" s="24"/>
      <c r="H38" s="24"/>
      <c r="I38" s="24"/>
      <c r="J38" s="25"/>
      <c r="K38" s="25"/>
    </row>
    <row r="39" spans="2:11" s="1" customFormat="1" ht="89.1" customHeight="1" outlineLevel="2" x14ac:dyDescent="0.2">
      <c r="B39" s="17"/>
      <c r="C39" s="29" t="s">
        <v>132</v>
      </c>
      <c r="D39" s="19" t="s">
        <v>93</v>
      </c>
      <c r="E39" s="19" t="s">
        <v>13</v>
      </c>
      <c r="F39" s="19" t="s">
        <v>102</v>
      </c>
      <c r="G39" s="20">
        <f>F39-(F39)*($D$5/100)</f>
        <v>2390</v>
      </c>
      <c r="H39" s="20">
        <f>F39*E39-(E39*F39)*($D$5/100)</f>
        <v>0</v>
      </c>
      <c r="I39" s="21" t="s">
        <v>133</v>
      </c>
      <c r="J39" s="21"/>
      <c r="K39" s="22" t="s">
        <v>134</v>
      </c>
    </row>
    <row r="40" spans="2:11" ht="38.1" customHeight="1" outlineLevel="1" x14ac:dyDescent="0.3">
      <c r="B40" s="23" t="s">
        <v>135</v>
      </c>
      <c r="C40" s="28"/>
      <c r="D40" s="24"/>
      <c r="E40" s="24"/>
      <c r="F40" s="24"/>
      <c r="G40" s="24"/>
      <c r="H40" s="24"/>
      <c r="I40" s="24"/>
      <c r="J40" s="25"/>
      <c r="K40" s="25"/>
    </row>
    <row r="41" spans="2:11" s="1" customFormat="1" ht="89.1" customHeight="1" outlineLevel="2" x14ac:dyDescent="0.2">
      <c r="B41" s="17"/>
      <c r="C41" s="29" t="s">
        <v>136</v>
      </c>
      <c r="D41" s="19" t="s">
        <v>93</v>
      </c>
      <c r="E41" s="19" t="s">
        <v>13</v>
      </c>
      <c r="F41" s="19" t="s">
        <v>120</v>
      </c>
      <c r="G41" s="20">
        <f>F41-(F41)*($D$5/100)</f>
        <v>3360</v>
      </c>
      <c r="H41" s="20">
        <f>F41*E41-(E41*F41)*($D$5/100)</f>
        <v>0</v>
      </c>
      <c r="I41" s="21" t="s">
        <v>137</v>
      </c>
      <c r="J41" s="21"/>
      <c r="K41" s="22" t="s">
        <v>138</v>
      </c>
    </row>
    <row r="42" spans="2:11" s="1" customFormat="1" ht="89.1" customHeight="1" outlineLevel="2" x14ac:dyDescent="0.2">
      <c r="B42" s="17"/>
      <c r="C42" s="29" t="s">
        <v>139</v>
      </c>
      <c r="D42" s="19" t="s">
        <v>93</v>
      </c>
      <c r="E42" s="19" t="s">
        <v>13</v>
      </c>
      <c r="F42" s="19" t="s">
        <v>140</v>
      </c>
      <c r="G42" s="20">
        <f>F42-(F42)*($D$5/100)</f>
        <v>4630</v>
      </c>
      <c r="H42" s="20">
        <f>F42*E42-(E42*F42)*($D$5/100)</f>
        <v>0</v>
      </c>
      <c r="I42" s="21" t="s">
        <v>141</v>
      </c>
      <c r="J42" s="21"/>
      <c r="K42" s="22" t="s">
        <v>142</v>
      </c>
    </row>
    <row r="43" spans="2:11" ht="12.9" customHeight="1" x14ac:dyDescent="0.3">
      <c r="B43" s="14" t="s">
        <v>143</v>
      </c>
      <c r="C43" s="27"/>
      <c r="D43" s="15"/>
      <c r="E43" s="15"/>
      <c r="F43" s="15"/>
      <c r="G43" s="15"/>
      <c r="H43" s="15"/>
      <c r="I43" s="15"/>
      <c r="J43" s="16"/>
      <c r="K43" s="16"/>
    </row>
    <row r="44" spans="2:11" ht="26.1" customHeight="1" outlineLevel="1" x14ac:dyDescent="0.3">
      <c r="B44" s="23" t="s">
        <v>144</v>
      </c>
      <c r="C44" s="28"/>
      <c r="D44" s="24"/>
      <c r="E44" s="24"/>
      <c r="F44" s="24"/>
      <c r="G44" s="24"/>
      <c r="H44" s="24"/>
      <c r="I44" s="24"/>
      <c r="J44" s="25"/>
      <c r="K44" s="25"/>
    </row>
    <row r="45" spans="2:11" s="1" customFormat="1" ht="89.1" customHeight="1" outlineLevel="2" x14ac:dyDescent="0.2">
      <c r="B45" s="17"/>
      <c r="C45" s="29" t="s">
        <v>145</v>
      </c>
      <c r="D45" s="19" t="s">
        <v>146</v>
      </c>
      <c r="E45" s="19" t="s">
        <v>13</v>
      </c>
      <c r="F45" s="19" t="s">
        <v>147</v>
      </c>
      <c r="G45" s="20">
        <f t="shared" ref="G45:G50" si="2">F45-(F45)*($D$5/100)</f>
        <v>500</v>
      </c>
      <c r="H45" s="20">
        <f t="shared" ref="H45:H50" si="3">F45*E45-(E45*F45)*($D$5/100)</f>
        <v>0</v>
      </c>
      <c r="I45" s="21" t="s">
        <v>148</v>
      </c>
      <c r="J45" s="21"/>
      <c r="K45" s="22" t="s">
        <v>149</v>
      </c>
    </row>
    <row r="46" spans="2:11" s="1" customFormat="1" ht="89.1" customHeight="1" outlineLevel="2" x14ac:dyDescent="0.2">
      <c r="B46" s="17"/>
      <c r="C46" s="29" t="s">
        <v>150</v>
      </c>
      <c r="D46" s="19" t="s">
        <v>146</v>
      </c>
      <c r="E46" s="19" t="s">
        <v>13</v>
      </c>
      <c r="F46" s="19" t="s">
        <v>151</v>
      </c>
      <c r="G46" s="20">
        <f t="shared" si="2"/>
        <v>520</v>
      </c>
      <c r="H46" s="20">
        <f t="shared" si="3"/>
        <v>0</v>
      </c>
      <c r="I46" s="21" t="s">
        <v>152</v>
      </c>
      <c r="J46" s="21"/>
      <c r="K46" s="22" t="s">
        <v>153</v>
      </c>
    </row>
    <row r="47" spans="2:11" s="1" customFormat="1" ht="89.1" customHeight="1" outlineLevel="2" x14ac:dyDescent="0.2">
      <c r="B47" s="17"/>
      <c r="C47" s="29" t="s">
        <v>154</v>
      </c>
      <c r="D47" s="19" t="s">
        <v>146</v>
      </c>
      <c r="E47" s="19" t="s">
        <v>13</v>
      </c>
      <c r="F47" s="19" t="s">
        <v>151</v>
      </c>
      <c r="G47" s="20">
        <f t="shared" si="2"/>
        <v>520</v>
      </c>
      <c r="H47" s="20">
        <f t="shared" si="3"/>
        <v>0</v>
      </c>
      <c r="I47" s="21" t="s">
        <v>155</v>
      </c>
      <c r="J47" s="21"/>
      <c r="K47" s="22" t="s">
        <v>156</v>
      </c>
    </row>
    <row r="48" spans="2:11" s="1" customFormat="1" ht="89.1" customHeight="1" outlineLevel="2" x14ac:dyDescent="0.2">
      <c r="B48" s="17"/>
      <c r="C48" s="29" t="s">
        <v>157</v>
      </c>
      <c r="D48" s="19" t="s">
        <v>146</v>
      </c>
      <c r="E48" s="19" t="s">
        <v>13</v>
      </c>
      <c r="F48" s="19" t="s">
        <v>158</v>
      </c>
      <c r="G48" s="20">
        <f t="shared" si="2"/>
        <v>530</v>
      </c>
      <c r="H48" s="20">
        <f t="shared" si="3"/>
        <v>0</v>
      </c>
      <c r="I48" s="21" t="s">
        <v>159</v>
      </c>
      <c r="J48" s="21"/>
      <c r="K48" s="22" t="s">
        <v>160</v>
      </c>
    </row>
    <row r="49" spans="2:11" s="1" customFormat="1" ht="89.1" customHeight="1" outlineLevel="2" x14ac:dyDescent="0.2">
      <c r="B49" s="17"/>
      <c r="C49" s="29" t="s">
        <v>161</v>
      </c>
      <c r="D49" s="19" t="s">
        <v>146</v>
      </c>
      <c r="E49" s="19" t="s">
        <v>13</v>
      </c>
      <c r="F49" s="19" t="s">
        <v>158</v>
      </c>
      <c r="G49" s="20">
        <f t="shared" si="2"/>
        <v>530</v>
      </c>
      <c r="H49" s="20">
        <f t="shared" si="3"/>
        <v>0</v>
      </c>
      <c r="I49" s="21" t="s">
        <v>162</v>
      </c>
      <c r="J49" s="21"/>
      <c r="K49" s="22" t="s">
        <v>163</v>
      </c>
    </row>
    <row r="50" spans="2:11" s="1" customFormat="1" ht="89.1" customHeight="1" outlineLevel="2" x14ac:dyDescent="0.2">
      <c r="B50" s="17"/>
      <c r="C50" s="29" t="s">
        <v>164</v>
      </c>
      <c r="D50" s="19" t="s">
        <v>146</v>
      </c>
      <c r="E50" s="19" t="s">
        <v>13</v>
      </c>
      <c r="F50" s="19" t="s">
        <v>165</v>
      </c>
      <c r="G50" s="20">
        <f t="shared" si="2"/>
        <v>550</v>
      </c>
      <c r="H50" s="20">
        <f t="shared" si="3"/>
        <v>0</v>
      </c>
      <c r="I50" s="21" t="s">
        <v>166</v>
      </c>
      <c r="J50" s="21"/>
      <c r="K50" s="22" t="s">
        <v>167</v>
      </c>
    </row>
    <row r="51" spans="2:11" ht="38.1" customHeight="1" outlineLevel="1" x14ac:dyDescent="0.3">
      <c r="B51" s="23" t="s">
        <v>168</v>
      </c>
      <c r="C51" s="28"/>
      <c r="D51" s="24"/>
      <c r="E51" s="24"/>
      <c r="F51" s="24"/>
      <c r="G51" s="24"/>
      <c r="H51" s="24"/>
      <c r="I51" s="24"/>
      <c r="J51" s="25"/>
      <c r="K51" s="25"/>
    </row>
    <row r="52" spans="2:11" s="1" customFormat="1" ht="89.1" customHeight="1" outlineLevel="2" x14ac:dyDescent="0.2">
      <c r="B52" s="17"/>
      <c r="C52" s="29" t="s">
        <v>169</v>
      </c>
      <c r="D52" s="19" t="s">
        <v>146</v>
      </c>
      <c r="E52" s="19" t="s">
        <v>13</v>
      </c>
      <c r="F52" s="19" t="s">
        <v>158</v>
      </c>
      <c r="G52" s="20">
        <f>F52-(F52)*($D$5/100)</f>
        <v>530</v>
      </c>
      <c r="H52" s="20">
        <f>F52*E52-(E52*F52)*($D$5/100)</f>
        <v>0</v>
      </c>
      <c r="I52" s="21" t="s">
        <v>170</v>
      </c>
      <c r="J52" s="21"/>
      <c r="K52" s="22" t="s">
        <v>171</v>
      </c>
    </row>
    <row r="53" spans="2:11" s="1" customFormat="1" ht="89.1" customHeight="1" outlineLevel="2" x14ac:dyDescent="0.2">
      <c r="B53" s="17"/>
      <c r="C53" s="29" t="s">
        <v>172</v>
      </c>
      <c r="D53" s="19" t="s">
        <v>146</v>
      </c>
      <c r="E53" s="19" t="s">
        <v>13</v>
      </c>
      <c r="F53" s="19" t="s">
        <v>21</v>
      </c>
      <c r="G53" s="20">
        <f>F53-(F53)*($D$5/100)</f>
        <v>920</v>
      </c>
      <c r="H53" s="20">
        <f>F53*E53-(E53*F53)*($D$5/100)</f>
        <v>0</v>
      </c>
      <c r="I53" s="21" t="s">
        <v>173</v>
      </c>
      <c r="J53" s="21"/>
      <c r="K53" s="22" t="s">
        <v>174</v>
      </c>
    </row>
    <row r="54" spans="2:11" ht="26.1" customHeight="1" x14ac:dyDescent="0.3">
      <c r="B54" s="14" t="s">
        <v>175</v>
      </c>
      <c r="C54" s="27"/>
      <c r="D54" s="15"/>
      <c r="E54" s="15"/>
      <c r="F54" s="15"/>
      <c r="G54" s="15"/>
      <c r="H54" s="15"/>
      <c r="I54" s="15"/>
      <c r="J54" s="16"/>
      <c r="K54" s="16"/>
    </row>
    <row r="55" spans="2:11" ht="26.1" customHeight="1" outlineLevel="1" x14ac:dyDescent="0.3">
      <c r="B55" s="23" t="s">
        <v>176</v>
      </c>
      <c r="C55" s="28"/>
      <c r="D55" s="24"/>
      <c r="E55" s="24"/>
      <c r="F55" s="24"/>
      <c r="G55" s="24"/>
      <c r="H55" s="24"/>
      <c r="I55" s="24"/>
      <c r="J55" s="25"/>
      <c r="K55" s="25"/>
    </row>
    <row r="56" spans="2:11" s="1" customFormat="1" ht="89.1" customHeight="1" outlineLevel="2" x14ac:dyDescent="0.2">
      <c r="B56" s="17"/>
      <c r="C56" s="29" t="s">
        <v>177</v>
      </c>
      <c r="D56" s="19" t="s">
        <v>124</v>
      </c>
      <c r="E56" s="19" t="s">
        <v>13</v>
      </c>
      <c r="F56" s="19" t="s">
        <v>178</v>
      </c>
      <c r="G56" s="20">
        <f>F56-(F56)*($D$5/100)</f>
        <v>2000</v>
      </c>
      <c r="H56" s="20">
        <f>F56*E56-(E56*F56)*($D$5/100)</f>
        <v>0</v>
      </c>
      <c r="I56" s="21" t="s">
        <v>179</v>
      </c>
      <c r="J56" s="21"/>
      <c r="K56" s="22" t="s">
        <v>180</v>
      </c>
    </row>
    <row r="57" spans="2:11" s="1" customFormat="1" ht="89.1" customHeight="1" outlineLevel="2" x14ac:dyDescent="0.2">
      <c r="B57" s="17"/>
      <c r="C57" s="29" t="s">
        <v>181</v>
      </c>
      <c r="D57" s="19" t="s">
        <v>124</v>
      </c>
      <c r="E57" s="19" t="s">
        <v>13</v>
      </c>
      <c r="F57" s="19" t="s">
        <v>182</v>
      </c>
      <c r="G57" s="20">
        <f>F57-(F57)*($D$5/100)</f>
        <v>2950</v>
      </c>
      <c r="H57" s="20">
        <f>F57*E57-(E57*F57)*($D$5/100)</f>
        <v>0</v>
      </c>
      <c r="I57" s="21" t="s">
        <v>183</v>
      </c>
      <c r="J57" s="21"/>
      <c r="K57" s="22" t="s">
        <v>184</v>
      </c>
    </row>
    <row r="58" spans="2:11" s="1" customFormat="1" ht="89.1" customHeight="1" outlineLevel="2" x14ac:dyDescent="0.2">
      <c r="B58" s="17"/>
      <c r="C58" s="29" t="s">
        <v>185</v>
      </c>
      <c r="D58" s="19" t="s">
        <v>186</v>
      </c>
      <c r="E58" s="19" t="s">
        <v>13</v>
      </c>
      <c r="F58" s="19" t="s">
        <v>187</v>
      </c>
      <c r="G58" s="20">
        <f>F58-(F58)*($D$5/100)</f>
        <v>4870</v>
      </c>
      <c r="H58" s="20">
        <f>F58*E58-(E58*F58)*($D$5/100)</f>
        <v>0</v>
      </c>
      <c r="I58" s="21" t="s">
        <v>188</v>
      </c>
      <c r="J58" s="21"/>
      <c r="K58" s="22" t="s">
        <v>189</v>
      </c>
    </row>
    <row r="59" spans="2:11" ht="26.1" customHeight="1" x14ac:dyDescent="0.3">
      <c r="B59" s="14" t="s">
        <v>190</v>
      </c>
      <c r="C59" s="27"/>
      <c r="D59" s="15"/>
      <c r="E59" s="15"/>
      <c r="F59" s="15"/>
      <c r="G59" s="15"/>
      <c r="H59" s="15"/>
      <c r="I59" s="15"/>
      <c r="J59" s="16"/>
      <c r="K59" s="16"/>
    </row>
    <row r="60" spans="2:11" ht="38.1" customHeight="1" outlineLevel="1" x14ac:dyDescent="0.3">
      <c r="B60" s="23" t="s">
        <v>191</v>
      </c>
      <c r="C60" s="28"/>
      <c r="D60" s="24"/>
      <c r="E60" s="24"/>
      <c r="F60" s="24"/>
      <c r="G60" s="24"/>
      <c r="H60" s="24"/>
      <c r="I60" s="24"/>
      <c r="J60" s="25"/>
      <c r="K60" s="25"/>
    </row>
    <row r="61" spans="2:11" s="1" customFormat="1" ht="89.1" customHeight="1" outlineLevel="2" x14ac:dyDescent="0.2">
      <c r="B61" s="17"/>
      <c r="C61" s="29" t="s">
        <v>192</v>
      </c>
      <c r="D61" s="19" t="s">
        <v>193</v>
      </c>
      <c r="E61" s="19" t="s">
        <v>13</v>
      </c>
      <c r="F61" s="19" t="s">
        <v>194</v>
      </c>
      <c r="G61" s="20">
        <f t="shared" ref="G61:G108" si="4">F61-(F61)*($D$5/100)</f>
        <v>790</v>
      </c>
      <c r="H61" s="20">
        <f t="shared" ref="H61:H108" si="5">F61*E61-(E61*F61)*($D$5/100)</f>
        <v>0</v>
      </c>
      <c r="I61" s="21" t="s">
        <v>195</v>
      </c>
      <c r="J61" s="21"/>
      <c r="K61" s="22" t="s">
        <v>196</v>
      </c>
    </row>
    <row r="62" spans="2:11" s="1" customFormat="1" ht="89.1" customHeight="1" outlineLevel="2" x14ac:dyDescent="0.2">
      <c r="B62" s="17"/>
      <c r="C62" s="29" t="s">
        <v>197</v>
      </c>
      <c r="D62" s="19" t="s">
        <v>193</v>
      </c>
      <c r="E62" s="19" t="s">
        <v>13</v>
      </c>
      <c r="F62" s="19" t="s">
        <v>198</v>
      </c>
      <c r="G62" s="20">
        <f t="shared" si="4"/>
        <v>820</v>
      </c>
      <c r="H62" s="20">
        <f t="shared" si="5"/>
        <v>0</v>
      </c>
      <c r="I62" s="21" t="s">
        <v>199</v>
      </c>
      <c r="J62" s="21"/>
      <c r="K62" s="22" t="s">
        <v>200</v>
      </c>
    </row>
    <row r="63" spans="2:11" s="1" customFormat="1" ht="89.1" customHeight="1" outlineLevel="2" x14ac:dyDescent="0.2">
      <c r="B63" s="17"/>
      <c r="C63" s="29" t="s">
        <v>201</v>
      </c>
      <c r="D63" s="19" t="s">
        <v>193</v>
      </c>
      <c r="E63" s="19" t="s">
        <v>13</v>
      </c>
      <c r="F63" s="19" t="s">
        <v>198</v>
      </c>
      <c r="G63" s="20">
        <f t="shared" si="4"/>
        <v>820</v>
      </c>
      <c r="H63" s="20">
        <f t="shared" si="5"/>
        <v>0</v>
      </c>
      <c r="I63" s="21" t="s">
        <v>202</v>
      </c>
      <c r="J63" s="21"/>
      <c r="K63" s="22" t="s">
        <v>203</v>
      </c>
    </row>
    <row r="64" spans="2:11" s="1" customFormat="1" ht="89.1" customHeight="1" outlineLevel="2" x14ac:dyDescent="0.2">
      <c r="B64" s="17"/>
      <c r="C64" s="29" t="s">
        <v>204</v>
      </c>
      <c r="D64" s="19" t="s">
        <v>193</v>
      </c>
      <c r="E64" s="19" t="s">
        <v>13</v>
      </c>
      <c r="F64" s="19" t="s">
        <v>205</v>
      </c>
      <c r="G64" s="20">
        <f t="shared" si="4"/>
        <v>880</v>
      </c>
      <c r="H64" s="20">
        <f t="shared" si="5"/>
        <v>0</v>
      </c>
      <c r="I64" s="21" t="s">
        <v>206</v>
      </c>
      <c r="J64" s="21"/>
      <c r="K64" s="22" t="s">
        <v>207</v>
      </c>
    </row>
    <row r="65" spans="2:11" s="1" customFormat="1" ht="89.1" customHeight="1" outlineLevel="2" x14ac:dyDescent="0.2">
      <c r="B65" s="17"/>
      <c r="C65" s="29" t="s">
        <v>208</v>
      </c>
      <c r="D65" s="19" t="s">
        <v>193</v>
      </c>
      <c r="E65" s="19" t="s">
        <v>13</v>
      </c>
      <c r="F65" s="19" t="s">
        <v>209</v>
      </c>
      <c r="G65" s="20">
        <f t="shared" si="4"/>
        <v>930</v>
      </c>
      <c r="H65" s="20">
        <f t="shared" si="5"/>
        <v>0</v>
      </c>
      <c r="I65" s="21" t="s">
        <v>210</v>
      </c>
      <c r="J65" s="21"/>
      <c r="K65" s="22" t="s">
        <v>211</v>
      </c>
    </row>
    <row r="66" spans="2:11" s="1" customFormat="1" ht="89.1" customHeight="1" outlineLevel="2" x14ac:dyDescent="0.2">
      <c r="B66" s="17"/>
      <c r="C66" s="29" t="s">
        <v>212</v>
      </c>
      <c r="D66" s="19" t="s">
        <v>193</v>
      </c>
      <c r="E66" s="19" t="s">
        <v>13</v>
      </c>
      <c r="F66" s="19" t="s">
        <v>36</v>
      </c>
      <c r="G66" s="20">
        <f t="shared" si="4"/>
        <v>1030</v>
      </c>
      <c r="H66" s="20">
        <f t="shared" si="5"/>
        <v>0</v>
      </c>
      <c r="I66" s="21" t="s">
        <v>213</v>
      </c>
      <c r="J66" s="21"/>
      <c r="K66" s="22" t="s">
        <v>214</v>
      </c>
    </row>
    <row r="67" spans="2:11" s="1" customFormat="1" ht="89.1" customHeight="1" outlineLevel="2" x14ac:dyDescent="0.2">
      <c r="B67" s="17"/>
      <c r="C67" s="29" t="s">
        <v>215</v>
      </c>
      <c r="D67" s="19" t="s">
        <v>193</v>
      </c>
      <c r="E67" s="19" t="s">
        <v>13</v>
      </c>
      <c r="F67" s="19" t="s">
        <v>216</v>
      </c>
      <c r="G67" s="20">
        <f t="shared" si="4"/>
        <v>1620</v>
      </c>
      <c r="H67" s="20">
        <f t="shared" si="5"/>
        <v>0</v>
      </c>
      <c r="I67" s="21" t="s">
        <v>217</v>
      </c>
      <c r="J67" s="21"/>
      <c r="K67" s="22" t="s">
        <v>218</v>
      </c>
    </row>
    <row r="68" spans="2:11" s="1" customFormat="1" ht="89.1" customHeight="1" outlineLevel="2" x14ac:dyDescent="0.2">
      <c r="B68" s="17"/>
      <c r="C68" s="29" t="s">
        <v>219</v>
      </c>
      <c r="D68" s="19" t="s">
        <v>193</v>
      </c>
      <c r="E68" s="19" t="s">
        <v>13</v>
      </c>
      <c r="F68" s="19" t="s">
        <v>220</v>
      </c>
      <c r="G68" s="20">
        <f t="shared" si="4"/>
        <v>1680</v>
      </c>
      <c r="H68" s="20">
        <f t="shared" si="5"/>
        <v>0</v>
      </c>
      <c r="I68" s="21" t="s">
        <v>221</v>
      </c>
      <c r="J68" s="21"/>
      <c r="K68" s="22" t="s">
        <v>222</v>
      </c>
    </row>
    <row r="69" spans="2:11" s="1" customFormat="1" ht="89.1" customHeight="1" outlineLevel="2" x14ac:dyDescent="0.2">
      <c r="B69" s="17"/>
      <c r="C69" s="29" t="s">
        <v>223</v>
      </c>
      <c r="D69" s="19" t="s">
        <v>193</v>
      </c>
      <c r="E69" s="19" t="s">
        <v>13</v>
      </c>
      <c r="F69" s="19" t="s">
        <v>220</v>
      </c>
      <c r="G69" s="20">
        <f t="shared" si="4"/>
        <v>1680</v>
      </c>
      <c r="H69" s="20">
        <f t="shared" si="5"/>
        <v>0</v>
      </c>
      <c r="I69" s="21" t="s">
        <v>224</v>
      </c>
      <c r="J69" s="21"/>
      <c r="K69" s="22" t="s">
        <v>225</v>
      </c>
    </row>
    <row r="70" spans="2:11" s="1" customFormat="1" ht="89.1" customHeight="1" outlineLevel="2" x14ac:dyDescent="0.2">
      <c r="B70" s="17"/>
      <c r="C70" s="29" t="s">
        <v>226</v>
      </c>
      <c r="D70" s="19" t="s">
        <v>193</v>
      </c>
      <c r="E70" s="19" t="s">
        <v>13</v>
      </c>
      <c r="F70" s="19" t="s">
        <v>89</v>
      </c>
      <c r="G70" s="20">
        <f t="shared" si="4"/>
        <v>1860</v>
      </c>
      <c r="H70" s="20">
        <f t="shared" si="5"/>
        <v>0</v>
      </c>
      <c r="I70" s="21" t="s">
        <v>227</v>
      </c>
      <c r="J70" s="21"/>
      <c r="K70" s="22" t="s">
        <v>228</v>
      </c>
    </row>
    <row r="71" spans="2:11" s="1" customFormat="1" ht="89.1" customHeight="1" outlineLevel="2" x14ac:dyDescent="0.2">
      <c r="B71" s="17"/>
      <c r="C71" s="29" t="s">
        <v>229</v>
      </c>
      <c r="D71" s="19" t="s">
        <v>25</v>
      </c>
      <c r="E71" s="19" t="s">
        <v>13</v>
      </c>
      <c r="F71" s="19" t="s">
        <v>230</v>
      </c>
      <c r="G71" s="20">
        <f t="shared" si="4"/>
        <v>1890</v>
      </c>
      <c r="H71" s="20">
        <f t="shared" si="5"/>
        <v>0</v>
      </c>
      <c r="I71" s="21" t="s">
        <v>231</v>
      </c>
      <c r="J71" s="21"/>
      <c r="K71" s="22" t="s">
        <v>232</v>
      </c>
    </row>
    <row r="72" spans="2:11" s="1" customFormat="1" ht="89.1" customHeight="1" outlineLevel="2" x14ac:dyDescent="0.2">
      <c r="B72" s="17"/>
      <c r="C72" s="29" t="s">
        <v>233</v>
      </c>
      <c r="D72" s="19" t="s">
        <v>234</v>
      </c>
      <c r="E72" s="19" t="s">
        <v>13</v>
      </c>
      <c r="F72" s="19" t="s">
        <v>235</v>
      </c>
      <c r="G72" s="20">
        <f t="shared" si="4"/>
        <v>3040</v>
      </c>
      <c r="H72" s="20">
        <f t="shared" si="5"/>
        <v>0</v>
      </c>
      <c r="I72" s="21" t="s">
        <v>236</v>
      </c>
      <c r="J72" s="21"/>
      <c r="K72" s="22" t="s">
        <v>237</v>
      </c>
    </row>
    <row r="73" spans="2:11" s="1" customFormat="1" ht="89.1" customHeight="1" outlineLevel="2" x14ac:dyDescent="0.2">
      <c r="B73" s="17"/>
      <c r="C73" s="29" t="s">
        <v>238</v>
      </c>
      <c r="D73" s="19" t="s">
        <v>239</v>
      </c>
      <c r="E73" s="19" t="s">
        <v>13</v>
      </c>
      <c r="F73" s="19" t="s">
        <v>240</v>
      </c>
      <c r="G73" s="20">
        <f t="shared" si="4"/>
        <v>3120</v>
      </c>
      <c r="H73" s="20">
        <f t="shared" si="5"/>
        <v>0</v>
      </c>
      <c r="I73" s="21" t="s">
        <v>241</v>
      </c>
      <c r="J73" s="21"/>
      <c r="K73" s="22" t="s">
        <v>242</v>
      </c>
    </row>
    <row r="74" spans="2:11" s="1" customFormat="1" ht="89.1" customHeight="1" outlineLevel="2" x14ac:dyDescent="0.2">
      <c r="B74" s="17"/>
      <c r="C74" s="29" t="s">
        <v>243</v>
      </c>
      <c r="D74" s="19" t="s">
        <v>239</v>
      </c>
      <c r="E74" s="19" t="s">
        <v>13</v>
      </c>
      <c r="F74" s="19" t="s">
        <v>240</v>
      </c>
      <c r="G74" s="20">
        <f t="shared" si="4"/>
        <v>3120</v>
      </c>
      <c r="H74" s="20">
        <f t="shared" si="5"/>
        <v>0</v>
      </c>
      <c r="I74" s="21" t="s">
        <v>244</v>
      </c>
      <c r="J74" s="21"/>
      <c r="K74" s="22" t="s">
        <v>245</v>
      </c>
    </row>
    <row r="75" spans="2:11" s="1" customFormat="1" ht="89.1" customHeight="1" outlineLevel="2" x14ac:dyDescent="0.2">
      <c r="B75" s="17"/>
      <c r="C75" s="29" t="s">
        <v>246</v>
      </c>
      <c r="D75" s="19" t="s">
        <v>247</v>
      </c>
      <c r="E75" s="19" t="s">
        <v>13</v>
      </c>
      <c r="F75" s="19" t="s">
        <v>248</v>
      </c>
      <c r="G75" s="20">
        <f t="shared" si="4"/>
        <v>3270</v>
      </c>
      <c r="H75" s="20">
        <f t="shared" si="5"/>
        <v>0</v>
      </c>
      <c r="I75" s="21" t="s">
        <v>249</v>
      </c>
      <c r="J75" s="21"/>
      <c r="K75" s="22" t="s">
        <v>250</v>
      </c>
    </row>
    <row r="76" spans="2:11" s="1" customFormat="1" ht="89.1" customHeight="1" outlineLevel="2" x14ac:dyDescent="0.2">
      <c r="B76" s="17"/>
      <c r="C76" s="29" t="s">
        <v>251</v>
      </c>
      <c r="D76" s="19" t="s">
        <v>247</v>
      </c>
      <c r="E76" s="19" t="s">
        <v>13</v>
      </c>
      <c r="F76" s="19" t="s">
        <v>252</v>
      </c>
      <c r="G76" s="20">
        <f t="shared" si="4"/>
        <v>3400</v>
      </c>
      <c r="H76" s="20">
        <f t="shared" si="5"/>
        <v>0</v>
      </c>
      <c r="I76" s="21" t="s">
        <v>253</v>
      </c>
      <c r="J76" s="21"/>
      <c r="K76" s="22" t="s">
        <v>254</v>
      </c>
    </row>
    <row r="77" spans="2:11" s="1" customFormat="1" ht="89.1" customHeight="1" outlineLevel="2" x14ac:dyDescent="0.2">
      <c r="B77" s="17"/>
      <c r="C77" s="29" t="s">
        <v>255</v>
      </c>
      <c r="D77" s="19" t="s">
        <v>256</v>
      </c>
      <c r="E77" s="19" t="s">
        <v>13</v>
      </c>
      <c r="F77" s="19" t="s">
        <v>125</v>
      </c>
      <c r="G77" s="20">
        <f t="shared" si="4"/>
        <v>3480</v>
      </c>
      <c r="H77" s="20">
        <f t="shared" si="5"/>
        <v>0</v>
      </c>
      <c r="I77" s="21" t="s">
        <v>257</v>
      </c>
      <c r="J77" s="21"/>
      <c r="K77" s="22" t="s">
        <v>258</v>
      </c>
    </row>
    <row r="78" spans="2:11" s="1" customFormat="1" ht="89.1" customHeight="1" outlineLevel="2" x14ac:dyDescent="0.2">
      <c r="B78" s="17"/>
      <c r="C78" s="29" t="s">
        <v>259</v>
      </c>
      <c r="D78" s="19" t="s">
        <v>193</v>
      </c>
      <c r="E78" s="19" t="s">
        <v>13</v>
      </c>
      <c r="F78" s="19" t="s">
        <v>260</v>
      </c>
      <c r="G78" s="20">
        <f t="shared" si="4"/>
        <v>3720</v>
      </c>
      <c r="H78" s="20">
        <f t="shared" si="5"/>
        <v>0</v>
      </c>
      <c r="I78" s="21" t="s">
        <v>261</v>
      </c>
      <c r="J78" s="21"/>
      <c r="K78" s="22" t="s">
        <v>262</v>
      </c>
    </row>
    <row r="79" spans="2:11" s="1" customFormat="1" ht="89.1" customHeight="1" outlineLevel="2" x14ac:dyDescent="0.2">
      <c r="B79" s="17"/>
      <c r="C79" s="29" t="s">
        <v>263</v>
      </c>
      <c r="D79" s="19" t="s">
        <v>247</v>
      </c>
      <c r="E79" s="19" t="s">
        <v>13</v>
      </c>
      <c r="F79" s="19" t="s">
        <v>264</v>
      </c>
      <c r="G79" s="20">
        <f t="shared" si="4"/>
        <v>3960</v>
      </c>
      <c r="H79" s="20">
        <f t="shared" si="5"/>
        <v>0</v>
      </c>
      <c r="I79" s="21" t="s">
        <v>265</v>
      </c>
      <c r="J79" s="21"/>
      <c r="K79" s="22" t="s">
        <v>266</v>
      </c>
    </row>
    <row r="80" spans="2:11" s="1" customFormat="1" ht="89.1" customHeight="1" outlineLevel="2" x14ac:dyDescent="0.2">
      <c r="B80" s="17"/>
      <c r="C80" s="29" t="s">
        <v>267</v>
      </c>
      <c r="D80" s="19" t="s">
        <v>268</v>
      </c>
      <c r="E80" s="19" t="s">
        <v>13</v>
      </c>
      <c r="F80" s="19" t="s">
        <v>269</v>
      </c>
      <c r="G80" s="20">
        <f t="shared" si="4"/>
        <v>4040</v>
      </c>
      <c r="H80" s="20">
        <f t="shared" si="5"/>
        <v>0</v>
      </c>
      <c r="I80" s="21" t="s">
        <v>270</v>
      </c>
      <c r="J80" s="21"/>
      <c r="K80" s="22" t="s">
        <v>271</v>
      </c>
    </row>
    <row r="81" spans="2:11" s="1" customFormat="1" ht="89.1" customHeight="1" outlineLevel="2" x14ac:dyDescent="0.2">
      <c r="B81" s="17"/>
      <c r="C81" s="29" t="s">
        <v>272</v>
      </c>
      <c r="D81" s="19" t="s">
        <v>273</v>
      </c>
      <c r="E81" s="19" t="s">
        <v>13</v>
      </c>
      <c r="F81" s="19" t="s">
        <v>269</v>
      </c>
      <c r="G81" s="20">
        <f t="shared" si="4"/>
        <v>4040</v>
      </c>
      <c r="H81" s="20">
        <f t="shared" si="5"/>
        <v>0</v>
      </c>
      <c r="I81" s="21" t="s">
        <v>274</v>
      </c>
      <c r="J81" s="21"/>
      <c r="K81" s="22" t="s">
        <v>275</v>
      </c>
    </row>
    <row r="82" spans="2:11" s="1" customFormat="1" ht="89.1" customHeight="1" outlineLevel="2" x14ac:dyDescent="0.2">
      <c r="B82" s="17"/>
      <c r="C82" s="29" t="s">
        <v>276</v>
      </c>
      <c r="D82" s="19" t="s">
        <v>277</v>
      </c>
      <c r="E82" s="19" t="s">
        <v>13</v>
      </c>
      <c r="F82" s="19" t="s">
        <v>278</v>
      </c>
      <c r="G82" s="20">
        <f t="shared" si="4"/>
        <v>4420</v>
      </c>
      <c r="H82" s="20">
        <f t="shared" si="5"/>
        <v>0</v>
      </c>
      <c r="I82" s="21" t="s">
        <v>279</v>
      </c>
      <c r="J82" s="21"/>
      <c r="K82" s="22" t="s">
        <v>280</v>
      </c>
    </row>
    <row r="83" spans="2:11" s="1" customFormat="1" ht="89.1" customHeight="1" outlineLevel="2" x14ac:dyDescent="0.2">
      <c r="B83" s="17"/>
      <c r="C83" s="29" t="s">
        <v>281</v>
      </c>
      <c r="D83" s="19" t="s">
        <v>277</v>
      </c>
      <c r="E83" s="19" t="s">
        <v>13</v>
      </c>
      <c r="F83" s="19" t="s">
        <v>282</v>
      </c>
      <c r="G83" s="20">
        <f t="shared" si="4"/>
        <v>4800</v>
      </c>
      <c r="H83" s="20">
        <f t="shared" si="5"/>
        <v>0</v>
      </c>
      <c r="I83" s="21" t="s">
        <v>283</v>
      </c>
      <c r="J83" s="21"/>
      <c r="K83" s="22" t="s">
        <v>284</v>
      </c>
    </row>
    <row r="84" spans="2:11" s="1" customFormat="1" ht="89.1" customHeight="1" outlineLevel="2" x14ac:dyDescent="0.2">
      <c r="B84" s="17"/>
      <c r="C84" s="29" t="s">
        <v>285</v>
      </c>
      <c r="D84" s="19" t="s">
        <v>286</v>
      </c>
      <c r="E84" s="19" t="s">
        <v>13</v>
      </c>
      <c r="F84" s="19" t="s">
        <v>287</v>
      </c>
      <c r="G84" s="20">
        <f t="shared" si="4"/>
        <v>4900</v>
      </c>
      <c r="H84" s="20">
        <f t="shared" si="5"/>
        <v>0</v>
      </c>
      <c r="I84" s="21" t="s">
        <v>288</v>
      </c>
      <c r="J84" s="21"/>
      <c r="K84" s="22" t="s">
        <v>289</v>
      </c>
    </row>
    <row r="85" spans="2:11" s="1" customFormat="1" ht="89.1" customHeight="1" outlineLevel="2" x14ac:dyDescent="0.2">
      <c r="B85" s="17"/>
      <c r="C85" s="29" t="s">
        <v>290</v>
      </c>
      <c r="D85" s="19" t="s">
        <v>186</v>
      </c>
      <c r="E85" s="19" t="s">
        <v>13</v>
      </c>
      <c r="F85" s="19" t="s">
        <v>291</v>
      </c>
      <c r="G85" s="20">
        <f t="shared" si="4"/>
        <v>5320</v>
      </c>
      <c r="H85" s="20">
        <f t="shared" si="5"/>
        <v>0</v>
      </c>
      <c r="I85" s="21" t="s">
        <v>292</v>
      </c>
      <c r="J85" s="21"/>
      <c r="K85" s="22" t="s">
        <v>293</v>
      </c>
    </row>
    <row r="86" spans="2:11" s="1" customFormat="1" ht="89.1" customHeight="1" outlineLevel="2" x14ac:dyDescent="0.2">
      <c r="B86" s="17"/>
      <c r="C86" s="29" t="s">
        <v>294</v>
      </c>
      <c r="D86" s="19" t="s">
        <v>239</v>
      </c>
      <c r="E86" s="19" t="s">
        <v>13</v>
      </c>
      <c r="F86" s="19" t="s">
        <v>295</v>
      </c>
      <c r="G86" s="20">
        <f t="shared" si="4"/>
        <v>5400</v>
      </c>
      <c r="H86" s="20">
        <f t="shared" si="5"/>
        <v>0</v>
      </c>
      <c r="I86" s="21" t="s">
        <v>296</v>
      </c>
      <c r="J86" s="21"/>
      <c r="K86" s="22" t="s">
        <v>297</v>
      </c>
    </row>
    <row r="87" spans="2:11" s="1" customFormat="1" ht="89.1" customHeight="1" outlineLevel="2" x14ac:dyDescent="0.2">
      <c r="B87" s="17"/>
      <c r="C87" s="29" t="s">
        <v>298</v>
      </c>
      <c r="D87" s="19" t="s">
        <v>234</v>
      </c>
      <c r="E87" s="19" t="s">
        <v>13</v>
      </c>
      <c r="F87" s="19" t="s">
        <v>299</v>
      </c>
      <c r="G87" s="20">
        <f t="shared" si="4"/>
        <v>5540</v>
      </c>
      <c r="H87" s="20">
        <f t="shared" si="5"/>
        <v>0</v>
      </c>
      <c r="I87" s="21" t="s">
        <v>300</v>
      </c>
      <c r="J87" s="21"/>
      <c r="K87" s="22" t="s">
        <v>301</v>
      </c>
    </row>
    <row r="88" spans="2:11" s="1" customFormat="1" ht="89.1" customHeight="1" outlineLevel="2" x14ac:dyDescent="0.2">
      <c r="B88" s="17"/>
      <c r="C88" s="29" t="s">
        <v>302</v>
      </c>
      <c r="D88" s="19" t="s">
        <v>247</v>
      </c>
      <c r="E88" s="19" t="s">
        <v>13</v>
      </c>
      <c r="F88" s="19" t="s">
        <v>303</v>
      </c>
      <c r="G88" s="20">
        <f t="shared" si="4"/>
        <v>5600</v>
      </c>
      <c r="H88" s="20">
        <f t="shared" si="5"/>
        <v>0</v>
      </c>
      <c r="I88" s="21" t="s">
        <v>304</v>
      </c>
      <c r="J88" s="21"/>
      <c r="K88" s="22" t="s">
        <v>305</v>
      </c>
    </row>
    <row r="89" spans="2:11" s="1" customFormat="1" ht="89.1" customHeight="1" outlineLevel="2" x14ac:dyDescent="0.2">
      <c r="B89" s="17"/>
      <c r="C89" s="29" t="s">
        <v>306</v>
      </c>
      <c r="D89" s="19" t="s">
        <v>247</v>
      </c>
      <c r="E89" s="19" t="s">
        <v>13</v>
      </c>
      <c r="F89" s="19" t="s">
        <v>303</v>
      </c>
      <c r="G89" s="20">
        <f t="shared" si="4"/>
        <v>5600</v>
      </c>
      <c r="H89" s="20">
        <f t="shared" si="5"/>
        <v>0</v>
      </c>
      <c r="I89" s="21" t="s">
        <v>307</v>
      </c>
      <c r="J89" s="21"/>
      <c r="K89" s="22" t="s">
        <v>308</v>
      </c>
    </row>
    <row r="90" spans="2:11" s="1" customFormat="1" ht="89.1" customHeight="1" outlineLevel="2" x14ac:dyDescent="0.2">
      <c r="B90" s="17"/>
      <c r="C90" s="29" t="s">
        <v>309</v>
      </c>
      <c r="D90" s="19" t="s">
        <v>310</v>
      </c>
      <c r="E90" s="19" t="s">
        <v>13</v>
      </c>
      <c r="F90" s="19" t="s">
        <v>311</v>
      </c>
      <c r="G90" s="20">
        <f t="shared" si="4"/>
        <v>5750</v>
      </c>
      <c r="H90" s="20">
        <f t="shared" si="5"/>
        <v>0</v>
      </c>
      <c r="I90" s="21" t="s">
        <v>312</v>
      </c>
      <c r="J90" s="21"/>
      <c r="K90" s="22" t="s">
        <v>313</v>
      </c>
    </row>
    <row r="91" spans="2:11" s="1" customFormat="1" ht="89.1" customHeight="1" outlineLevel="2" x14ac:dyDescent="0.2">
      <c r="B91" s="17"/>
      <c r="C91" s="29" t="s">
        <v>314</v>
      </c>
      <c r="D91" s="19" t="s">
        <v>247</v>
      </c>
      <c r="E91" s="19" t="s">
        <v>13</v>
      </c>
      <c r="F91" s="19" t="s">
        <v>315</v>
      </c>
      <c r="G91" s="20">
        <f t="shared" si="4"/>
        <v>5840</v>
      </c>
      <c r="H91" s="20">
        <f t="shared" si="5"/>
        <v>0</v>
      </c>
      <c r="I91" s="21" t="s">
        <v>316</v>
      </c>
      <c r="J91" s="21"/>
      <c r="K91" s="22" t="s">
        <v>317</v>
      </c>
    </row>
    <row r="92" spans="2:11" s="1" customFormat="1" ht="89.1" customHeight="1" outlineLevel="2" x14ac:dyDescent="0.2">
      <c r="B92" s="17"/>
      <c r="C92" s="29" t="s">
        <v>318</v>
      </c>
      <c r="D92" s="19" t="s">
        <v>277</v>
      </c>
      <c r="E92" s="19" t="s">
        <v>13</v>
      </c>
      <c r="F92" s="19" t="s">
        <v>319</v>
      </c>
      <c r="G92" s="20">
        <f t="shared" si="4"/>
        <v>6230</v>
      </c>
      <c r="H92" s="20">
        <f t="shared" si="5"/>
        <v>0</v>
      </c>
      <c r="I92" s="21" t="s">
        <v>320</v>
      </c>
      <c r="J92" s="21"/>
      <c r="K92" s="22" t="s">
        <v>321</v>
      </c>
    </row>
    <row r="93" spans="2:11" s="1" customFormat="1" ht="89.1" customHeight="1" outlineLevel="2" x14ac:dyDescent="0.2">
      <c r="B93" s="17"/>
      <c r="C93" s="29" t="s">
        <v>322</v>
      </c>
      <c r="D93" s="19" t="s">
        <v>323</v>
      </c>
      <c r="E93" s="19" t="s">
        <v>13</v>
      </c>
      <c r="F93" s="19" t="s">
        <v>324</v>
      </c>
      <c r="G93" s="20">
        <f t="shared" si="4"/>
        <v>6260</v>
      </c>
      <c r="H93" s="20">
        <f t="shared" si="5"/>
        <v>0</v>
      </c>
      <c r="I93" s="21" t="s">
        <v>325</v>
      </c>
      <c r="J93" s="21"/>
      <c r="K93" s="22" t="s">
        <v>326</v>
      </c>
    </row>
    <row r="94" spans="2:11" s="1" customFormat="1" ht="89.1" customHeight="1" outlineLevel="2" x14ac:dyDescent="0.2">
      <c r="B94" s="17"/>
      <c r="C94" s="29" t="s">
        <v>327</v>
      </c>
      <c r="D94" s="19" t="s">
        <v>186</v>
      </c>
      <c r="E94" s="19" t="s">
        <v>13</v>
      </c>
      <c r="F94" s="19" t="s">
        <v>328</v>
      </c>
      <c r="G94" s="20">
        <f t="shared" si="4"/>
        <v>6310</v>
      </c>
      <c r="H94" s="20">
        <f t="shared" si="5"/>
        <v>0</v>
      </c>
      <c r="I94" s="21" t="s">
        <v>329</v>
      </c>
      <c r="J94" s="21"/>
      <c r="K94" s="22" t="s">
        <v>330</v>
      </c>
    </row>
    <row r="95" spans="2:11" s="1" customFormat="1" ht="89.1" customHeight="1" outlineLevel="2" x14ac:dyDescent="0.2">
      <c r="B95" s="17"/>
      <c r="C95" s="29" t="s">
        <v>331</v>
      </c>
      <c r="D95" s="19" t="s">
        <v>277</v>
      </c>
      <c r="E95" s="19" t="s">
        <v>13</v>
      </c>
      <c r="F95" s="19" t="s">
        <v>332</v>
      </c>
      <c r="G95" s="20">
        <f t="shared" si="4"/>
        <v>6610</v>
      </c>
      <c r="H95" s="20">
        <f t="shared" si="5"/>
        <v>0</v>
      </c>
      <c r="I95" s="21" t="s">
        <v>333</v>
      </c>
      <c r="J95" s="21"/>
      <c r="K95" s="22" t="s">
        <v>334</v>
      </c>
    </row>
    <row r="96" spans="2:11" s="1" customFormat="1" ht="89.1" customHeight="1" outlineLevel="2" x14ac:dyDescent="0.2">
      <c r="B96" s="17"/>
      <c r="C96" s="29" t="s">
        <v>335</v>
      </c>
      <c r="D96" s="19" t="s">
        <v>247</v>
      </c>
      <c r="E96" s="19" t="s">
        <v>13</v>
      </c>
      <c r="F96" s="19" t="s">
        <v>332</v>
      </c>
      <c r="G96" s="20">
        <f t="shared" si="4"/>
        <v>6610</v>
      </c>
      <c r="H96" s="20">
        <f t="shared" si="5"/>
        <v>0</v>
      </c>
      <c r="I96" s="21" t="s">
        <v>336</v>
      </c>
      <c r="J96" s="21"/>
      <c r="K96" s="22" t="s">
        <v>337</v>
      </c>
    </row>
    <row r="97" spans="2:11" s="1" customFormat="1" ht="89.1" customHeight="1" outlineLevel="2" x14ac:dyDescent="0.2">
      <c r="B97" s="17"/>
      <c r="C97" s="29" t="s">
        <v>338</v>
      </c>
      <c r="D97" s="19" t="s">
        <v>247</v>
      </c>
      <c r="E97" s="19" t="s">
        <v>13</v>
      </c>
      <c r="F97" s="19" t="s">
        <v>332</v>
      </c>
      <c r="G97" s="20">
        <f t="shared" si="4"/>
        <v>6610</v>
      </c>
      <c r="H97" s="20">
        <f t="shared" si="5"/>
        <v>0</v>
      </c>
      <c r="I97" s="21" t="s">
        <v>339</v>
      </c>
      <c r="J97" s="21"/>
      <c r="K97" s="22" t="s">
        <v>340</v>
      </c>
    </row>
    <row r="98" spans="2:11" s="1" customFormat="1" ht="89.1" customHeight="1" outlineLevel="2" x14ac:dyDescent="0.2">
      <c r="B98" s="17"/>
      <c r="C98" s="29" t="s">
        <v>341</v>
      </c>
      <c r="D98" s="19" t="s">
        <v>247</v>
      </c>
      <c r="E98" s="19" t="s">
        <v>13</v>
      </c>
      <c r="F98" s="19" t="s">
        <v>342</v>
      </c>
      <c r="G98" s="20">
        <f t="shared" si="4"/>
        <v>6930</v>
      </c>
      <c r="H98" s="20">
        <f t="shared" si="5"/>
        <v>0</v>
      </c>
      <c r="I98" s="21" t="s">
        <v>343</v>
      </c>
      <c r="J98" s="21"/>
      <c r="K98" s="22" t="s">
        <v>344</v>
      </c>
    </row>
    <row r="99" spans="2:11" s="1" customFormat="1" ht="89.1" customHeight="1" outlineLevel="2" x14ac:dyDescent="0.2">
      <c r="B99" s="17"/>
      <c r="C99" s="29" t="s">
        <v>345</v>
      </c>
      <c r="D99" s="19" t="s">
        <v>277</v>
      </c>
      <c r="E99" s="19" t="s">
        <v>13</v>
      </c>
      <c r="F99" s="19" t="s">
        <v>346</v>
      </c>
      <c r="G99" s="20">
        <f t="shared" si="4"/>
        <v>7000</v>
      </c>
      <c r="H99" s="20">
        <f t="shared" si="5"/>
        <v>0</v>
      </c>
      <c r="I99" s="21" t="s">
        <v>347</v>
      </c>
      <c r="J99" s="21"/>
      <c r="K99" s="22" t="s">
        <v>348</v>
      </c>
    </row>
    <row r="100" spans="2:11" s="1" customFormat="1" ht="89.1" customHeight="1" outlineLevel="2" x14ac:dyDescent="0.2">
      <c r="B100" s="17"/>
      <c r="C100" s="29" t="s">
        <v>349</v>
      </c>
      <c r="D100" s="19" t="s">
        <v>247</v>
      </c>
      <c r="E100" s="19" t="s">
        <v>13</v>
      </c>
      <c r="F100" s="19" t="s">
        <v>346</v>
      </c>
      <c r="G100" s="20">
        <f t="shared" si="4"/>
        <v>7000</v>
      </c>
      <c r="H100" s="20">
        <f t="shared" si="5"/>
        <v>0</v>
      </c>
      <c r="I100" s="21" t="s">
        <v>350</v>
      </c>
      <c r="J100" s="21"/>
      <c r="K100" s="22" t="s">
        <v>351</v>
      </c>
    </row>
    <row r="101" spans="2:11" s="1" customFormat="1" ht="89.1" customHeight="1" outlineLevel="2" x14ac:dyDescent="0.2">
      <c r="B101" s="17"/>
      <c r="C101" s="29" t="s">
        <v>352</v>
      </c>
      <c r="D101" s="19" t="s">
        <v>247</v>
      </c>
      <c r="E101" s="19" t="s">
        <v>13</v>
      </c>
      <c r="F101" s="19" t="s">
        <v>346</v>
      </c>
      <c r="G101" s="20">
        <f t="shared" si="4"/>
        <v>7000</v>
      </c>
      <c r="H101" s="20">
        <f t="shared" si="5"/>
        <v>0</v>
      </c>
      <c r="I101" s="21" t="s">
        <v>353</v>
      </c>
      <c r="J101" s="21"/>
      <c r="K101" s="22" t="s">
        <v>354</v>
      </c>
    </row>
    <row r="102" spans="2:11" s="1" customFormat="1" ht="89.1" customHeight="1" outlineLevel="2" x14ac:dyDescent="0.2">
      <c r="B102" s="17"/>
      <c r="C102" s="29" t="s">
        <v>355</v>
      </c>
      <c r="D102" s="19" t="s">
        <v>277</v>
      </c>
      <c r="E102" s="19" t="s">
        <v>13</v>
      </c>
      <c r="F102" s="19" t="s">
        <v>356</v>
      </c>
      <c r="G102" s="20">
        <f t="shared" si="4"/>
        <v>7080</v>
      </c>
      <c r="H102" s="20">
        <f t="shared" si="5"/>
        <v>0</v>
      </c>
      <c r="I102" s="21" t="s">
        <v>357</v>
      </c>
      <c r="J102" s="21"/>
      <c r="K102" s="22" t="s">
        <v>358</v>
      </c>
    </row>
    <row r="103" spans="2:11" s="1" customFormat="1" ht="89.1" customHeight="1" outlineLevel="2" x14ac:dyDescent="0.2">
      <c r="B103" s="17"/>
      <c r="C103" s="29" t="s">
        <v>359</v>
      </c>
      <c r="D103" s="19" t="s">
        <v>247</v>
      </c>
      <c r="E103" s="19" t="s">
        <v>13</v>
      </c>
      <c r="F103" s="19" t="s">
        <v>360</v>
      </c>
      <c r="G103" s="20">
        <f t="shared" si="4"/>
        <v>7320</v>
      </c>
      <c r="H103" s="20">
        <f t="shared" si="5"/>
        <v>0</v>
      </c>
      <c r="I103" s="21" t="s">
        <v>361</v>
      </c>
      <c r="J103" s="21"/>
      <c r="K103" s="22" t="s">
        <v>362</v>
      </c>
    </row>
    <row r="104" spans="2:11" s="1" customFormat="1" ht="89.1" customHeight="1" outlineLevel="2" x14ac:dyDescent="0.2">
      <c r="B104" s="17"/>
      <c r="C104" s="29" t="s">
        <v>363</v>
      </c>
      <c r="D104" s="19" t="s">
        <v>277</v>
      </c>
      <c r="E104" s="19" t="s">
        <v>13</v>
      </c>
      <c r="F104" s="19" t="s">
        <v>364</v>
      </c>
      <c r="G104" s="20">
        <f t="shared" si="4"/>
        <v>7380</v>
      </c>
      <c r="H104" s="20">
        <f t="shared" si="5"/>
        <v>0</v>
      </c>
      <c r="I104" s="21" t="s">
        <v>365</v>
      </c>
      <c r="J104" s="21"/>
      <c r="K104" s="22" t="s">
        <v>366</v>
      </c>
    </row>
    <row r="105" spans="2:11" s="1" customFormat="1" ht="89.1" customHeight="1" outlineLevel="2" x14ac:dyDescent="0.2">
      <c r="B105" s="17"/>
      <c r="C105" s="29" t="s">
        <v>367</v>
      </c>
      <c r="D105" s="19" t="s">
        <v>277</v>
      </c>
      <c r="E105" s="19" t="s">
        <v>13</v>
      </c>
      <c r="F105" s="19" t="s">
        <v>368</v>
      </c>
      <c r="G105" s="20">
        <f t="shared" si="4"/>
        <v>7760</v>
      </c>
      <c r="H105" s="20">
        <f t="shared" si="5"/>
        <v>0</v>
      </c>
      <c r="I105" s="21" t="s">
        <v>369</v>
      </c>
      <c r="J105" s="21"/>
      <c r="K105" s="22" t="s">
        <v>370</v>
      </c>
    </row>
    <row r="106" spans="2:11" s="1" customFormat="1" ht="89.1" customHeight="1" outlineLevel="2" x14ac:dyDescent="0.2">
      <c r="B106" s="17"/>
      <c r="C106" s="29" t="s">
        <v>371</v>
      </c>
      <c r="D106" s="19" t="s">
        <v>277</v>
      </c>
      <c r="E106" s="19" t="s">
        <v>13</v>
      </c>
      <c r="F106" s="19" t="s">
        <v>372</v>
      </c>
      <c r="G106" s="20">
        <f t="shared" si="4"/>
        <v>7880</v>
      </c>
      <c r="H106" s="20">
        <f t="shared" si="5"/>
        <v>0</v>
      </c>
      <c r="I106" s="21" t="s">
        <v>373</v>
      </c>
      <c r="J106" s="21"/>
      <c r="K106" s="22" t="s">
        <v>374</v>
      </c>
    </row>
    <row r="107" spans="2:11" s="1" customFormat="1" ht="89.1" customHeight="1" outlineLevel="2" x14ac:dyDescent="0.2">
      <c r="B107" s="17"/>
      <c r="C107" s="29" t="s">
        <v>375</v>
      </c>
      <c r="D107" s="19" t="s">
        <v>277</v>
      </c>
      <c r="E107" s="19" t="s">
        <v>13</v>
      </c>
      <c r="F107" s="19" t="s">
        <v>376</v>
      </c>
      <c r="G107" s="20">
        <f t="shared" si="4"/>
        <v>7940</v>
      </c>
      <c r="H107" s="20">
        <f t="shared" si="5"/>
        <v>0</v>
      </c>
      <c r="I107" s="21" t="s">
        <v>377</v>
      </c>
      <c r="J107" s="21"/>
      <c r="K107" s="22" t="s">
        <v>378</v>
      </c>
    </row>
    <row r="108" spans="2:11" s="1" customFormat="1" ht="89.1" customHeight="1" outlineLevel="2" x14ac:dyDescent="0.2">
      <c r="B108" s="17"/>
      <c r="C108" s="29" t="s">
        <v>379</v>
      </c>
      <c r="D108" s="19" t="s">
        <v>380</v>
      </c>
      <c r="E108" s="19" t="s">
        <v>13</v>
      </c>
      <c r="F108" s="19" t="s">
        <v>381</v>
      </c>
      <c r="G108" s="20">
        <f t="shared" si="4"/>
        <v>11650</v>
      </c>
      <c r="H108" s="20">
        <f t="shared" si="5"/>
        <v>0</v>
      </c>
      <c r="I108" s="21" t="s">
        <v>382</v>
      </c>
      <c r="J108" s="21"/>
      <c r="K108" s="22" t="s">
        <v>383</v>
      </c>
    </row>
    <row r="109" spans="2:11" ht="12.9" customHeight="1" x14ac:dyDescent="0.3">
      <c r="B109" s="14" t="s">
        <v>384</v>
      </c>
      <c r="C109" s="27"/>
      <c r="D109" s="15"/>
      <c r="E109" s="15"/>
      <c r="F109" s="15"/>
      <c r="G109" s="15"/>
      <c r="H109" s="15"/>
      <c r="I109" s="15"/>
      <c r="J109" s="16"/>
      <c r="K109" s="16"/>
    </row>
    <row r="110" spans="2:11" s="1" customFormat="1" ht="89.1" customHeight="1" outlineLevel="1" x14ac:dyDescent="0.2">
      <c r="B110" s="17"/>
      <c r="C110" s="29" t="s">
        <v>385</v>
      </c>
      <c r="D110" s="19" t="s">
        <v>386</v>
      </c>
      <c r="E110" s="19" t="s">
        <v>13</v>
      </c>
      <c r="F110" s="19" t="s">
        <v>387</v>
      </c>
      <c r="G110" s="20" t="str">
        <f t="shared" ref="G110:G150" si="6">F110</f>
        <v>2560</v>
      </c>
      <c r="H110" s="20">
        <f t="shared" ref="H110:H150" si="7">F110*E110</f>
        <v>0</v>
      </c>
      <c r="I110" s="21" t="s">
        <v>388</v>
      </c>
      <c r="J110" s="21"/>
      <c r="K110" s="22"/>
    </row>
    <row r="111" spans="2:11" s="1" customFormat="1" ht="89.1" customHeight="1" outlineLevel="1" x14ac:dyDescent="0.2">
      <c r="B111" s="17"/>
      <c r="C111" s="29" t="s">
        <v>389</v>
      </c>
      <c r="D111" s="19" t="s">
        <v>386</v>
      </c>
      <c r="E111" s="19" t="s">
        <v>13</v>
      </c>
      <c r="F111" s="19" t="s">
        <v>387</v>
      </c>
      <c r="G111" s="20" t="str">
        <f t="shared" si="6"/>
        <v>2560</v>
      </c>
      <c r="H111" s="20">
        <f t="shared" si="7"/>
        <v>0</v>
      </c>
      <c r="I111" s="21" t="s">
        <v>390</v>
      </c>
      <c r="J111" s="21"/>
      <c r="K111" s="22"/>
    </row>
    <row r="112" spans="2:11" s="1" customFormat="1" ht="89.1" customHeight="1" outlineLevel="1" x14ac:dyDescent="0.2">
      <c r="B112" s="17"/>
      <c r="C112" s="29" t="s">
        <v>391</v>
      </c>
      <c r="D112" s="19" t="s">
        <v>386</v>
      </c>
      <c r="E112" s="19" t="s">
        <v>13</v>
      </c>
      <c r="F112" s="19" t="s">
        <v>387</v>
      </c>
      <c r="G112" s="20" t="str">
        <f t="shared" si="6"/>
        <v>2560</v>
      </c>
      <c r="H112" s="20">
        <f t="shared" si="7"/>
        <v>0</v>
      </c>
      <c r="I112" s="21" t="s">
        <v>392</v>
      </c>
      <c r="J112" s="21"/>
      <c r="K112" s="22"/>
    </row>
    <row r="113" spans="2:11" s="1" customFormat="1" ht="89.1" customHeight="1" outlineLevel="1" x14ac:dyDescent="0.2">
      <c r="B113" s="17"/>
      <c r="C113" s="29" t="s">
        <v>393</v>
      </c>
      <c r="D113" s="19" t="s">
        <v>386</v>
      </c>
      <c r="E113" s="19" t="s">
        <v>13</v>
      </c>
      <c r="F113" s="19" t="s">
        <v>387</v>
      </c>
      <c r="G113" s="20" t="str">
        <f t="shared" si="6"/>
        <v>2560</v>
      </c>
      <c r="H113" s="20">
        <f t="shared" si="7"/>
        <v>0</v>
      </c>
      <c r="I113" s="21" t="s">
        <v>394</v>
      </c>
      <c r="J113" s="21"/>
      <c r="K113" s="22"/>
    </row>
    <row r="114" spans="2:11" s="1" customFormat="1" ht="89.1" customHeight="1" outlineLevel="1" x14ac:dyDescent="0.2">
      <c r="B114" s="17"/>
      <c r="C114" s="29" t="s">
        <v>395</v>
      </c>
      <c r="D114" s="19" t="s">
        <v>386</v>
      </c>
      <c r="E114" s="19" t="s">
        <v>13</v>
      </c>
      <c r="F114" s="19" t="s">
        <v>387</v>
      </c>
      <c r="G114" s="20" t="str">
        <f t="shared" si="6"/>
        <v>2560</v>
      </c>
      <c r="H114" s="20">
        <f t="shared" si="7"/>
        <v>0</v>
      </c>
      <c r="I114" s="21" t="s">
        <v>396</v>
      </c>
      <c r="J114" s="21"/>
      <c r="K114" s="22"/>
    </row>
    <row r="115" spans="2:11" s="1" customFormat="1" ht="89.1" customHeight="1" outlineLevel="1" x14ac:dyDescent="0.2">
      <c r="B115" s="17"/>
      <c r="C115" s="29" t="s">
        <v>397</v>
      </c>
      <c r="D115" s="19" t="s">
        <v>386</v>
      </c>
      <c r="E115" s="19" t="s">
        <v>13</v>
      </c>
      <c r="F115" s="19" t="s">
        <v>387</v>
      </c>
      <c r="G115" s="20" t="str">
        <f t="shared" si="6"/>
        <v>2560</v>
      </c>
      <c r="H115" s="20">
        <f t="shared" si="7"/>
        <v>0</v>
      </c>
      <c r="I115" s="21" t="s">
        <v>398</v>
      </c>
      <c r="J115" s="21"/>
      <c r="K115" s="22"/>
    </row>
    <row r="116" spans="2:11" s="1" customFormat="1" ht="89.1" customHeight="1" outlineLevel="1" x14ac:dyDescent="0.2">
      <c r="B116" s="17"/>
      <c r="C116" s="29" t="s">
        <v>399</v>
      </c>
      <c r="D116" s="19" t="s">
        <v>386</v>
      </c>
      <c r="E116" s="19" t="s">
        <v>13</v>
      </c>
      <c r="F116" s="19" t="s">
        <v>387</v>
      </c>
      <c r="G116" s="20" t="str">
        <f t="shared" si="6"/>
        <v>2560</v>
      </c>
      <c r="H116" s="20">
        <f t="shared" si="7"/>
        <v>0</v>
      </c>
      <c r="I116" s="21" t="s">
        <v>400</v>
      </c>
      <c r="J116" s="21"/>
      <c r="K116" s="22"/>
    </row>
    <row r="117" spans="2:11" s="1" customFormat="1" ht="89.1" customHeight="1" outlineLevel="1" x14ac:dyDescent="0.2">
      <c r="B117" s="17"/>
      <c r="C117" s="29" t="s">
        <v>401</v>
      </c>
      <c r="D117" s="19" t="s">
        <v>386</v>
      </c>
      <c r="E117" s="19" t="s">
        <v>13</v>
      </c>
      <c r="F117" s="19" t="s">
        <v>387</v>
      </c>
      <c r="G117" s="20" t="str">
        <f t="shared" si="6"/>
        <v>2560</v>
      </c>
      <c r="H117" s="20">
        <f t="shared" si="7"/>
        <v>0</v>
      </c>
      <c r="I117" s="21" t="s">
        <v>402</v>
      </c>
      <c r="J117" s="21"/>
      <c r="K117" s="22"/>
    </row>
    <row r="118" spans="2:11" s="1" customFormat="1" ht="89.1" customHeight="1" outlineLevel="1" x14ac:dyDescent="0.2">
      <c r="B118" s="17"/>
      <c r="C118" s="29" t="s">
        <v>403</v>
      </c>
      <c r="D118" s="19" t="s">
        <v>386</v>
      </c>
      <c r="E118" s="19" t="s">
        <v>13</v>
      </c>
      <c r="F118" s="19" t="s">
        <v>387</v>
      </c>
      <c r="G118" s="20" t="str">
        <f t="shared" si="6"/>
        <v>2560</v>
      </c>
      <c r="H118" s="20">
        <f t="shared" si="7"/>
        <v>0</v>
      </c>
      <c r="I118" s="21" t="s">
        <v>404</v>
      </c>
      <c r="J118" s="21"/>
      <c r="K118" s="22"/>
    </row>
    <row r="119" spans="2:11" s="1" customFormat="1" ht="89.1" customHeight="1" outlineLevel="1" x14ac:dyDescent="0.2">
      <c r="B119" s="17"/>
      <c r="C119" s="29" t="s">
        <v>405</v>
      </c>
      <c r="D119" s="19" t="s">
        <v>386</v>
      </c>
      <c r="E119" s="19" t="s">
        <v>13</v>
      </c>
      <c r="F119" s="19" t="s">
        <v>387</v>
      </c>
      <c r="G119" s="20" t="str">
        <f t="shared" si="6"/>
        <v>2560</v>
      </c>
      <c r="H119" s="20">
        <f t="shared" si="7"/>
        <v>0</v>
      </c>
      <c r="I119" s="21" t="s">
        <v>406</v>
      </c>
      <c r="J119" s="21"/>
      <c r="K119" s="22"/>
    </row>
    <row r="120" spans="2:11" s="1" customFormat="1" ht="89.1" customHeight="1" outlineLevel="1" x14ac:dyDescent="0.2">
      <c r="B120" s="17"/>
      <c r="C120" s="29" t="s">
        <v>407</v>
      </c>
      <c r="D120" s="19" t="s">
        <v>386</v>
      </c>
      <c r="E120" s="19" t="s">
        <v>13</v>
      </c>
      <c r="F120" s="19" t="s">
        <v>408</v>
      </c>
      <c r="G120" s="20" t="str">
        <f t="shared" si="6"/>
        <v>3060</v>
      </c>
      <c r="H120" s="20">
        <f t="shared" si="7"/>
        <v>0</v>
      </c>
      <c r="I120" s="21" t="s">
        <v>409</v>
      </c>
      <c r="J120" s="21"/>
      <c r="K120" s="22"/>
    </row>
    <row r="121" spans="2:11" s="1" customFormat="1" ht="89.1" customHeight="1" outlineLevel="1" x14ac:dyDescent="0.2">
      <c r="B121" s="17"/>
      <c r="C121" s="29" t="s">
        <v>410</v>
      </c>
      <c r="D121" s="19" t="s">
        <v>386</v>
      </c>
      <c r="E121" s="19" t="s">
        <v>13</v>
      </c>
      <c r="F121" s="19" t="s">
        <v>408</v>
      </c>
      <c r="G121" s="20" t="str">
        <f t="shared" si="6"/>
        <v>3060</v>
      </c>
      <c r="H121" s="20">
        <f t="shared" si="7"/>
        <v>0</v>
      </c>
      <c r="I121" s="21" t="s">
        <v>411</v>
      </c>
      <c r="J121" s="21"/>
      <c r="K121" s="22"/>
    </row>
    <row r="122" spans="2:11" s="1" customFormat="1" ht="89.1" customHeight="1" outlineLevel="1" x14ac:dyDescent="0.2">
      <c r="B122" s="17"/>
      <c r="C122" s="29" t="s">
        <v>412</v>
      </c>
      <c r="D122" s="19" t="s">
        <v>386</v>
      </c>
      <c r="E122" s="19" t="s">
        <v>13</v>
      </c>
      <c r="F122" s="19" t="s">
        <v>408</v>
      </c>
      <c r="G122" s="20" t="str">
        <f t="shared" si="6"/>
        <v>3060</v>
      </c>
      <c r="H122" s="20">
        <f t="shared" si="7"/>
        <v>0</v>
      </c>
      <c r="I122" s="21" t="s">
        <v>413</v>
      </c>
      <c r="J122" s="21"/>
      <c r="K122" s="22"/>
    </row>
    <row r="123" spans="2:11" s="1" customFormat="1" ht="89.1" customHeight="1" outlineLevel="1" x14ac:dyDescent="0.2">
      <c r="B123" s="17"/>
      <c r="C123" s="29" t="s">
        <v>414</v>
      </c>
      <c r="D123" s="19" t="s">
        <v>386</v>
      </c>
      <c r="E123" s="19" t="s">
        <v>13</v>
      </c>
      <c r="F123" s="19" t="s">
        <v>408</v>
      </c>
      <c r="G123" s="20" t="str">
        <f t="shared" si="6"/>
        <v>3060</v>
      </c>
      <c r="H123" s="20">
        <f t="shared" si="7"/>
        <v>0</v>
      </c>
      <c r="I123" s="21" t="s">
        <v>415</v>
      </c>
      <c r="J123" s="21"/>
      <c r="K123" s="22"/>
    </row>
    <row r="124" spans="2:11" s="1" customFormat="1" ht="89.1" customHeight="1" outlineLevel="1" x14ac:dyDescent="0.2">
      <c r="B124" s="17"/>
      <c r="C124" s="29" t="s">
        <v>416</v>
      </c>
      <c r="D124" s="19" t="s">
        <v>386</v>
      </c>
      <c r="E124" s="19" t="s">
        <v>13</v>
      </c>
      <c r="F124" s="19" t="s">
        <v>408</v>
      </c>
      <c r="G124" s="20" t="str">
        <f t="shared" si="6"/>
        <v>3060</v>
      </c>
      <c r="H124" s="20">
        <f t="shared" si="7"/>
        <v>0</v>
      </c>
      <c r="I124" s="21" t="s">
        <v>417</v>
      </c>
      <c r="J124" s="21"/>
      <c r="K124" s="22"/>
    </row>
    <row r="125" spans="2:11" s="1" customFormat="1" ht="89.1" customHeight="1" outlineLevel="1" x14ac:dyDescent="0.2">
      <c r="B125" s="17"/>
      <c r="C125" s="29" t="s">
        <v>418</v>
      </c>
      <c r="D125" s="19" t="s">
        <v>386</v>
      </c>
      <c r="E125" s="19" t="s">
        <v>13</v>
      </c>
      <c r="F125" s="19" t="s">
        <v>408</v>
      </c>
      <c r="G125" s="20" t="str">
        <f t="shared" si="6"/>
        <v>3060</v>
      </c>
      <c r="H125" s="20">
        <f t="shared" si="7"/>
        <v>0</v>
      </c>
      <c r="I125" s="21" t="s">
        <v>419</v>
      </c>
      <c r="J125" s="21"/>
      <c r="K125" s="22"/>
    </row>
    <row r="126" spans="2:11" s="1" customFormat="1" ht="89.1" customHeight="1" outlineLevel="1" x14ac:dyDescent="0.2">
      <c r="B126" s="17"/>
      <c r="C126" s="29" t="s">
        <v>420</v>
      </c>
      <c r="D126" s="19" t="s">
        <v>386</v>
      </c>
      <c r="E126" s="19" t="s">
        <v>13</v>
      </c>
      <c r="F126" s="19" t="s">
        <v>408</v>
      </c>
      <c r="G126" s="20" t="str">
        <f t="shared" si="6"/>
        <v>3060</v>
      </c>
      <c r="H126" s="20">
        <f t="shared" si="7"/>
        <v>0</v>
      </c>
      <c r="I126" s="21" t="s">
        <v>421</v>
      </c>
      <c r="J126" s="21"/>
      <c r="K126" s="22"/>
    </row>
    <row r="127" spans="2:11" s="1" customFormat="1" ht="89.1" customHeight="1" outlineLevel="1" x14ac:dyDescent="0.2">
      <c r="B127" s="17"/>
      <c r="C127" s="29" t="s">
        <v>422</v>
      </c>
      <c r="D127" s="19" t="s">
        <v>386</v>
      </c>
      <c r="E127" s="19" t="s">
        <v>13</v>
      </c>
      <c r="F127" s="19" t="s">
        <v>408</v>
      </c>
      <c r="G127" s="20" t="str">
        <f t="shared" si="6"/>
        <v>3060</v>
      </c>
      <c r="H127" s="20">
        <f t="shared" si="7"/>
        <v>0</v>
      </c>
      <c r="I127" s="21" t="s">
        <v>423</v>
      </c>
      <c r="J127" s="21"/>
      <c r="K127" s="22"/>
    </row>
    <row r="128" spans="2:11" s="1" customFormat="1" ht="89.1" customHeight="1" outlineLevel="1" x14ac:dyDescent="0.2">
      <c r="B128" s="17"/>
      <c r="C128" s="29" t="s">
        <v>424</v>
      </c>
      <c r="D128" s="19" t="s">
        <v>386</v>
      </c>
      <c r="E128" s="19" t="s">
        <v>13</v>
      </c>
      <c r="F128" s="19" t="s">
        <v>408</v>
      </c>
      <c r="G128" s="20" t="str">
        <f t="shared" si="6"/>
        <v>3060</v>
      </c>
      <c r="H128" s="20">
        <f t="shared" si="7"/>
        <v>0</v>
      </c>
      <c r="I128" s="21" t="s">
        <v>425</v>
      </c>
      <c r="J128" s="21"/>
      <c r="K128" s="22"/>
    </row>
    <row r="129" spans="2:11" s="1" customFormat="1" ht="89.1" customHeight="1" outlineLevel="1" x14ac:dyDescent="0.2">
      <c r="B129" s="17"/>
      <c r="C129" s="29" t="s">
        <v>426</v>
      </c>
      <c r="D129" s="19" t="s">
        <v>427</v>
      </c>
      <c r="E129" s="19" t="s">
        <v>13</v>
      </c>
      <c r="F129" s="19" t="s">
        <v>428</v>
      </c>
      <c r="G129" s="20" t="str">
        <f t="shared" si="6"/>
        <v>3920</v>
      </c>
      <c r="H129" s="20">
        <f t="shared" si="7"/>
        <v>0</v>
      </c>
      <c r="I129" s="21" t="s">
        <v>429</v>
      </c>
      <c r="J129" s="21"/>
      <c r="K129" s="22"/>
    </row>
    <row r="130" spans="2:11" s="1" customFormat="1" ht="89.1" customHeight="1" outlineLevel="1" x14ac:dyDescent="0.2">
      <c r="B130" s="17"/>
      <c r="C130" s="29" t="s">
        <v>430</v>
      </c>
      <c r="D130" s="19" t="s">
        <v>386</v>
      </c>
      <c r="E130" s="19" t="s">
        <v>13</v>
      </c>
      <c r="F130" s="19" t="s">
        <v>431</v>
      </c>
      <c r="G130" s="20" t="str">
        <f t="shared" si="6"/>
        <v>4790</v>
      </c>
      <c r="H130" s="20">
        <f t="shared" si="7"/>
        <v>0</v>
      </c>
      <c r="I130" s="21" t="s">
        <v>432</v>
      </c>
      <c r="J130" s="21"/>
      <c r="K130" s="22"/>
    </row>
    <row r="131" spans="2:11" s="1" customFormat="1" ht="89.1" customHeight="1" outlineLevel="1" x14ac:dyDescent="0.2">
      <c r="B131" s="17"/>
      <c r="C131" s="29" t="s">
        <v>433</v>
      </c>
      <c r="D131" s="19" t="s">
        <v>386</v>
      </c>
      <c r="E131" s="19" t="s">
        <v>13</v>
      </c>
      <c r="F131" s="19" t="s">
        <v>431</v>
      </c>
      <c r="G131" s="20" t="str">
        <f t="shared" si="6"/>
        <v>4790</v>
      </c>
      <c r="H131" s="20">
        <f t="shared" si="7"/>
        <v>0</v>
      </c>
      <c r="I131" s="21" t="s">
        <v>434</v>
      </c>
      <c r="J131" s="21"/>
      <c r="K131" s="22"/>
    </row>
    <row r="132" spans="2:11" s="1" customFormat="1" ht="89.1" customHeight="1" outlineLevel="1" x14ac:dyDescent="0.2">
      <c r="B132" s="17"/>
      <c r="C132" s="29" t="s">
        <v>435</v>
      </c>
      <c r="D132" s="19" t="s">
        <v>386</v>
      </c>
      <c r="E132" s="19" t="s">
        <v>13</v>
      </c>
      <c r="F132" s="19" t="s">
        <v>431</v>
      </c>
      <c r="G132" s="20" t="str">
        <f t="shared" si="6"/>
        <v>4790</v>
      </c>
      <c r="H132" s="20">
        <f t="shared" si="7"/>
        <v>0</v>
      </c>
      <c r="I132" s="21" t="s">
        <v>436</v>
      </c>
      <c r="J132" s="21"/>
      <c r="K132" s="22"/>
    </row>
    <row r="133" spans="2:11" s="1" customFormat="1" ht="89.1" customHeight="1" outlineLevel="1" x14ac:dyDescent="0.2">
      <c r="B133" s="17"/>
      <c r="C133" s="29" t="s">
        <v>437</v>
      </c>
      <c r="D133" s="19" t="s">
        <v>386</v>
      </c>
      <c r="E133" s="19" t="s">
        <v>13</v>
      </c>
      <c r="F133" s="19" t="s">
        <v>431</v>
      </c>
      <c r="G133" s="20" t="str">
        <f t="shared" si="6"/>
        <v>4790</v>
      </c>
      <c r="H133" s="20">
        <f t="shared" si="7"/>
        <v>0</v>
      </c>
      <c r="I133" s="21" t="s">
        <v>438</v>
      </c>
      <c r="J133" s="21"/>
      <c r="K133" s="22"/>
    </row>
    <row r="134" spans="2:11" s="1" customFormat="1" ht="89.1" customHeight="1" outlineLevel="1" x14ac:dyDescent="0.2">
      <c r="B134" s="17"/>
      <c r="C134" s="29" t="s">
        <v>439</v>
      </c>
      <c r="D134" s="19" t="s">
        <v>386</v>
      </c>
      <c r="E134" s="19" t="s">
        <v>13</v>
      </c>
      <c r="F134" s="19" t="s">
        <v>431</v>
      </c>
      <c r="G134" s="20" t="str">
        <f t="shared" si="6"/>
        <v>4790</v>
      </c>
      <c r="H134" s="20">
        <f t="shared" si="7"/>
        <v>0</v>
      </c>
      <c r="I134" s="21" t="s">
        <v>440</v>
      </c>
      <c r="J134" s="21"/>
      <c r="K134" s="22"/>
    </row>
    <row r="135" spans="2:11" s="1" customFormat="1" ht="89.1" customHeight="1" outlineLevel="1" x14ac:dyDescent="0.2">
      <c r="B135" s="17"/>
      <c r="C135" s="29" t="s">
        <v>441</v>
      </c>
      <c r="D135" s="19" t="s">
        <v>386</v>
      </c>
      <c r="E135" s="19" t="s">
        <v>13</v>
      </c>
      <c r="F135" s="19" t="s">
        <v>431</v>
      </c>
      <c r="G135" s="20" t="str">
        <f t="shared" si="6"/>
        <v>4790</v>
      </c>
      <c r="H135" s="20">
        <f t="shared" si="7"/>
        <v>0</v>
      </c>
      <c r="I135" s="21" t="s">
        <v>442</v>
      </c>
      <c r="J135" s="21"/>
      <c r="K135" s="22"/>
    </row>
    <row r="136" spans="2:11" s="1" customFormat="1" ht="89.1" customHeight="1" outlineLevel="1" x14ac:dyDescent="0.2">
      <c r="B136" s="17"/>
      <c r="C136" s="29" t="s">
        <v>443</v>
      </c>
      <c r="D136" s="19" t="s">
        <v>386</v>
      </c>
      <c r="E136" s="19" t="s">
        <v>13</v>
      </c>
      <c r="F136" s="19" t="s">
        <v>431</v>
      </c>
      <c r="G136" s="20" t="str">
        <f t="shared" si="6"/>
        <v>4790</v>
      </c>
      <c r="H136" s="20">
        <f t="shared" si="7"/>
        <v>0</v>
      </c>
      <c r="I136" s="21" t="s">
        <v>444</v>
      </c>
      <c r="J136" s="21"/>
      <c r="K136" s="22"/>
    </row>
    <row r="137" spans="2:11" s="1" customFormat="1" ht="89.1" customHeight="1" outlineLevel="1" x14ac:dyDescent="0.2">
      <c r="B137" s="17"/>
      <c r="C137" s="29" t="s">
        <v>445</v>
      </c>
      <c r="D137" s="19" t="s">
        <v>386</v>
      </c>
      <c r="E137" s="19" t="s">
        <v>13</v>
      </c>
      <c r="F137" s="19" t="s">
        <v>431</v>
      </c>
      <c r="G137" s="20" t="str">
        <f t="shared" si="6"/>
        <v>4790</v>
      </c>
      <c r="H137" s="20">
        <f t="shared" si="7"/>
        <v>0</v>
      </c>
      <c r="I137" s="21" t="s">
        <v>446</v>
      </c>
      <c r="J137" s="21"/>
      <c r="K137" s="22"/>
    </row>
    <row r="138" spans="2:11" s="1" customFormat="1" ht="89.1" customHeight="1" outlineLevel="1" x14ac:dyDescent="0.2">
      <c r="B138" s="17"/>
      <c r="C138" s="29" t="s">
        <v>447</v>
      </c>
      <c r="D138" s="19" t="s">
        <v>386</v>
      </c>
      <c r="E138" s="19" t="s">
        <v>13</v>
      </c>
      <c r="F138" s="19" t="s">
        <v>431</v>
      </c>
      <c r="G138" s="20" t="str">
        <f t="shared" si="6"/>
        <v>4790</v>
      </c>
      <c r="H138" s="20">
        <f t="shared" si="7"/>
        <v>0</v>
      </c>
      <c r="I138" s="21" t="s">
        <v>448</v>
      </c>
      <c r="J138" s="21"/>
      <c r="K138" s="22"/>
    </row>
    <row r="139" spans="2:11" s="1" customFormat="1" ht="89.1" customHeight="1" outlineLevel="1" x14ac:dyDescent="0.2">
      <c r="B139" s="17"/>
      <c r="C139" s="29" t="s">
        <v>449</v>
      </c>
      <c r="D139" s="19" t="s">
        <v>386</v>
      </c>
      <c r="E139" s="19" t="s">
        <v>13</v>
      </c>
      <c r="F139" s="19" t="s">
        <v>431</v>
      </c>
      <c r="G139" s="20" t="str">
        <f t="shared" si="6"/>
        <v>4790</v>
      </c>
      <c r="H139" s="20">
        <f t="shared" si="7"/>
        <v>0</v>
      </c>
      <c r="I139" s="21" t="s">
        <v>450</v>
      </c>
      <c r="J139" s="21"/>
      <c r="K139" s="22"/>
    </row>
    <row r="140" spans="2:11" s="1" customFormat="1" ht="89.1" customHeight="1" outlineLevel="1" x14ac:dyDescent="0.2">
      <c r="B140" s="17"/>
      <c r="C140" s="29" t="s">
        <v>451</v>
      </c>
      <c r="D140" s="19" t="s">
        <v>386</v>
      </c>
      <c r="E140" s="19" t="s">
        <v>13</v>
      </c>
      <c r="F140" s="19" t="s">
        <v>431</v>
      </c>
      <c r="G140" s="20" t="str">
        <f t="shared" si="6"/>
        <v>4790</v>
      </c>
      <c r="H140" s="20">
        <f t="shared" si="7"/>
        <v>0</v>
      </c>
      <c r="I140" s="21" t="s">
        <v>452</v>
      </c>
      <c r="J140" s="21"/>
      <c r="K140" s="22"/>
    </row>
    <row r="141" spans="2:11" s="1" customFormat="1" ht="89.1" customHeight="1" outlineLevel="1" x14ac:dyDescent="0.2">
      <c r="B141" s="17"/>
      <c r="C141" s="29" t="s">
        <v>453</v>
      </c>
      <c r="D141" s="19" t="s">
        <v>386</v>
      </c>
      <c r="E141" s="19" t="s">
        <v>13</v>
      </c>
      <c r="F141" s="19" t="s">
        <v>431</v>
      </c>
      <c r="G141" s="20" t="str">
        <f t="shared" si="6"/>
        <v>4790</v>
      </c>
      <c r="H141" s="20">
        <f t="shared" si="7"/>
        <v>0</v>
      </c>
      <c r="I141" s="21" t="s">
        <v>454</v>
      </c>
      <c r="J141" s="21"/>
      <c r="K141" s="22"/>
    </row>
    <row r="142" spans="2:11" s="1" customFormat="1" ht="89.1" customHeight="1" outlineLevel="1" x14ac:dyDescent="0.2">
      <c r="B142" s="17"/>
      <c r="C142" s="29" t="s">
        <v>455</v>
      </c>
      <c r="D142" s="19" t="s">
        <v>386</v>
      </c>
      <c r="E142" s="19" t="s">
        <v>13</v>
      </c>
      <c r="F142" s="19" t="s">
        <v>431</v>
      </c>
      <c r="G142" s="20" t="str">
        <f t="shared" si="6"/>
        <v>4790</v>
      </c>
      <c r="H142" s="20">
        <f t="shared" si="7"/>
        <v>0</v>
      </c>
      <c r="I142" s="21" t="s">
        <v>456</v>
      </c>
      <c r="J142" s="21"/>
      <c r="K142" s="22"/>
    </row>
    <row r="143" spans="2:11" s="1" customFormat="1" ht="89.1" customHeight="1" outlineLevel="1" x14ac:dyDescent="0.2">
      <c r="B143" s="17"/>
      <c r="C143" s="29" t="s">
        <v>457</v>
      </c>
      <c r="D143" s="19" t="s">
        <v>386</v>
      </c>
      <c r="E143" s="19" t="s">
        <v>13</v>
      </c>
      <c r="F143" s="19" t="s">
        <v>431</v>
      </c>
      <c r="G143" s="20" t="str">
        <f t="shared" si="6"/>
        <v>4790</v>
      </c>
      <c r="H143" s="20">
        <f t="shared" si="7"/>
        <v>0</v>
      </c>
      <c r="I143" s="21" t="s">
        <v>458</v>
      </c>
      <c r="J143" s="21"/>
      <c r="K143" s="22"/>
    </row>
    <row r="144" spans="2:11" s="1" customFormat="1" ht="89.1" customHeight="1" outlineLevel="1" x14ac:dyDescent="0.2">
      <c r="B144" s="17"/>
      <c r="C144" s="29" t="s">
        <v>459</v>
      </c>
      <c r="D144" s="19" t="s">
        <v>386</v>
      </c>
      <c r="E144" s="19" t="s">
        <v>13</v>
      </c>
      <c r="F144" s="19" t="s">
        <v>431</v>
      </c>
      <c r="G144" s="20" t="str">
        <f t="shared" si="6"/>
        <v>4790</v>
      </c>
      <c r="H144" s="20">
        <f t="shared" si="7"/>
        <v>0</v>
      </c>
      <c r="I144" s="21" t="s">
        <v>460</v>
      </c>
      <c r="J144" s="21"/>
      <c r="K144" s="22"/>
    </row>
    <row r="145" spans="2:11" s="1" customFormat="1" ht="89.1" customHeight="1" outlineLevel="1" x14ac:dyDescent="0.2">
      <c r="B145" s="17"/>
      <c r="C145" s="29" t="s">
        <v>461</v>
      </c>
      <c r="D145" s="19" t="s">
        <v>386</v>
      </c>
      <c r="E145" s="19" t="s">
        <v>13</v>
      </c>
      <c r="F145" s="19" t="s">
        <v>431</v>
      </c>
      <c r="G145" s="20" t="str">
        <f t="shared" si="6"/>
        <v>4790</v>
      </c>
      <c r="H145" s="20">
        <f t="shared" si="7"/>
        <v>0</v>
      </c>
      <c r="I145" s="21" t="s">
        <v>462</v>
      </c>
      <c r="J145" s="21"/>
      <c r="K145" s="22"/>
    </row>
    <row r="146" spans="2:11" s="1" customFormat="1" ht="89.1" customHeight="1" outlineLevel="1" x14ac:dyDescent="0.2">
      <c r="B146" s="17"/>
      <c r="C146" s="29" t="s">
        <v>463</v>
      </c>
      <c r="D146" s="19" t="s">
        <v>386</v>
      </c>
      <c r="E146" s="19" t="s">
        <v>13</v>
      </c>
      <c r="F146" s="19" t="s">
        <v>431</v>
      </c>
      <c r="G146" s="20" t="str">
        <f t="shared" si="6"/>
        <v>4790</v>
      </c>
      <c r="H146" s="20">
        <f t="shared" si="7"/>
        <v>0</v>
      </c>
      <c r="I146" s="21" t="s">
        <v>464</v>
      </c>
      <c r="J146" s="21"/>
      <c r="K146" s="22"/>
    </row>
    <row r="147" spans="2:11" s="1" customFormat="1" ht="89.1" customHeight="1" outlineLevel="1" x14ac:dyDescent="0.2">
      <c r="B147" s="17"/>
      <c r="C147" s="29" t="s">
        <v>465</v>
      </c>
      <c r="D147" s="19" t="s">
        <v>386</v>
      </c>
      <c r="E147" s="19" t="s">
        <v>13</v>
      </c>
      <c r="F147" s="19" t="s">
        <v>431</v>
      </c>
      <c r="G147" s="20" t="str">
        <f t="shared" si="6"/>
        <v>4790</v>
      </c>
      <c r="H147" s="20">
        <f t="shared" si="7"/>
        <v>0</v>
      </c>
      <c r="I147" s="21" t="s">
        <v>466</v>
      </c>
      <c r="J147" s="21"/>
      <c r="K147" s="22"/>
    </row>
    <row r="148" spans="2:11" s="1" customFormat="1" ht="89.1" customHeight="1" outlineLevel="1" x14ac:dyDescent="0.2">
      <c r="B148" s="17"/>
      <c r="C148" s="29" t="s">
        <v>467</v>
      </c>
      <c r="D148" s="19" t="s">
        <v>386</v>
      </c>
      <c r="E148" s="19" t="s">
        <v>13</v>
      </c>
      <c r="F148" s="19" t="s">
        <v>431</v>
      </c>
      <c r="G148" s="20" t="str">
        <f t="shared" si="6"/>
        <v>4790</v>
      </c>
      <c r="H148" s="20">
        <f t="shared" si="7"/>
        <v>0</v>
      </c>
      <c r="I148" s="21" t="s">
        <v>468</v>
      </c>
      <c r="J148" s="21"/>
      <c r="K148" s="22"/>
    </row>
    <row r="149" spans="2:11" s="1" customFormat="1" ht="89.1" customHeight="1" outlineLevel="1" x14ac:dyDescent="0.2">
      <c r="B149" s="17"/>
      <c r="C149" s="29" t="s">
        <v>469</v>
      </c>
      <c r="D149" s="19" t="s">
        <v>386</v>
      </c>
      <c r="E149" s="19" t="s">
        <v>13</v>
      </c>
      <c r="F149" s="19" t="s">
        <v>431</v>
      </c>
      <c r="G149" s="20" t="str">
        <f t="shared" si="6"/>
        <v>4790</v>
      </c>
      <c r="H149" s="20">
        <f t="shared" si="7"/>
        <v>0</v>
      </c>
      <c r="I149" s="21" t="s">
        <v>470</v>
      </c>
      <c r="J149" s="21"/>
      <c r="K149" s="22"/>
    </row>
    <row r="150" spans="2:11" s="1" customFormat="1" ht="89.1" customHeight="1" outlineLevel="1" x14ac:dyDescent="0.2">
      <c r="B150" s="17"/>
      <c r="C150" s="29" t="s">
        <v>471</v>
      </c>
      <c r="D150" s="19" t="s">
        <v>386</v>
      </c>
      <c r="E150" s="19" t="s">
        <v>13</v>
      </c>
      <c r="F150" s="19" t="s">
        <v>431</v>
      </c>
      <c r="G150" s="20" t="str">
        <f t="shared" si="6"/>
        <v>4790</v>
      </c>
      <c r="H150" s="20">
        <f t="shared" si="7"/>
        <v>0</v>
      </c>
      <c r="I150" s="21" t="s">
        <v>472</v>
      </c>
      <c r="J150" s="21"/>
      <c r="K150" s="22"/>
    </row>
    <row r="151" spans="2:11" ht="11.1" customHeight="1" x14ac:dyDescent="0.2">
      <c r="B151" s="26"/>
      <c r="C151" s="26"/>
      <c r="D151" s="26"/>
      <c r="E151" s="26"/>
      <c r="F151" s="26"/>
      <c r="G151" s="26"/>
      <c r="H151" s="26"/>
      <c r="I151" s="26"/>
    </row>
    <row r="152" spans="2:11" ht="11.1" customHeight="1" x14ac:dyDescent="0.2"/>
  </sheetData>
  <mergeCells count="2">
    <mergeCell ref="B2:C2"/>
    <mergeCell ref="E5:F5"/>
  </mergeCells>
  <pageMargins left="0.39370078740157483" right="0.39370078740157483" top="0.39370078740157483" bottom="0.39370078740157483" header="0" footer="0"/>
  <pageSetup pageOrder="overThenDown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Мария</cp:lastModifiedBy>
  <dcterms:modified xsi:type="dcterms:W3CDTF">2021-12-25T17:02:57Z</dcterms:modified>
</cp:coreProperties>
</file>