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_O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<sst xmlns="http://schemas.openxmlformats.org/spreadsheetml/2006/main" count="25" uniqueCount="19">
  <si>
    <t xml:space="preserve">SUBJECT:</t>
  </si>
  <si>
    <t xml:space="preserve">PRELIM</t>
  </si>
  <si>
    <t xml:space="preserve">MIDTERM</t>
  </si>
  <si>
    <t xml:space="preserve">FINALS</t>
  </si>
  <si>
    <t xml:space="preserve">LEC</t>
  </si>
  <si>
    <t xml:space="preserve">LAB</t>
  </si>
  <si>
    <t xml:space="preserve">AVERAGE</t>
  </si>
  <si>
    <t xml:space="preserve">GRADE</t>
  </si>
  <si>
    <t xml:space="preserve">USN</t>
  </si>
  <si>
    <t xml:space="preserve">FULLNAME</t>
  </si>
  <si>
    <t xml:space="preserve">QUIZ</t>
  </si>
  <si>
    <t xml:space="preserve">CS</t>
  </si>
  <si>
    <t xml:space="preserve">PE</t>
  </si>
  <si>
    <t xml:space="preserve">OL</t>
  </si>
  <si>
    <t xml:space="preserve">PG</t>
  </si>
  <si>
    <t xml:space="preserve">ME</t>
  </si>
  <si>
    <t xml:space="preserve">MG</t>
  </si>
  <si>
    <t xml:space="preserve">FE</t>
  </si>
  <si>
    <t xml:space="preserve">FG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</si>
</sst>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19" activeCellId="0" sqref="U19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7.58"/>
    <col collapsed="false" customWidth="true" hidden="false" outlineLevel="0" max="19" min="3" style="0" width="5.43"/>
    <col collapsed="false" customWidth="true" hidden="false" outlineLevel="0" max="20" min="20" style="0" width="9"/>
  </cols>
  <sheetData>
    <row r="1" customFormat="false" ht="13.8" hidden="false" customHeight="false" outlineLevel="0" collapsed="false">
      <c r="A1" s="1"/>
      <c r="B1" s="2" t="s">
        <v>0</v>
      </c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customFormat="false" ht="15" hidden="false" customHeight="false" outlineLevel="0" collapsed="false">
      <c r="A3" s="1"/>
      <c r="B3" s="1"/>
      <c r="C3" s="4" t="s">
        <v>1</v>
      </c>
      <c r="D3" s="4"/>
      <c r="E3" s="4"/>
      <c r="F3" s="4"/>
      <c r="G3" s="4"/>
      <c r="H3" s="4" t="s">
        <v>2</v>
      </c>
      <c r="I3" s="4"/>
      <c r="J3" s="4"/>
      <c r="K3" s="4"/>
      <c r="L3" s="4"/>
      <c r="M3" s="4" t="s">
        <v>3</v>
      </c>
      <c r="N3" s="4"/>
      <c r="O3" s="4"/>
      <c r="P3" s="4"/>
      <c r="Q3" s="4"/>
      <c r="R3" s="5" t="s">
        <v>4</v>
      </c>
      <c r="S3" s="5" t="s">
        <v>5</v>
      </c>
      <c r="T3" s="6" t="s">
        <v>6</v>
      </c>
      <c r="U3" s="6" t="s">
        <v>7</v>
      </c>
    </row>
    <row r="4" customFormat="false" ht="15" hidden="false" customHeight="false" outlineLevel="0" collapsed="false">
      <c r="A4" s="7" t="s">
        <v>8</v>
      </c>
      <c r="B4" s="8" t="s">
        <v>9</v>
      </c>
      <c r="C4" s="9" t="s">
        <v>10</v>
      </c>
      <c r="D4" s="9" t="s">
        <v>11</v>
      </c>
      <c r="E4" s="9" t="s">
        <v>12</v>
      </c>
      <c r="F4" s="10" t="s">
        <v>13</v>
      </c>
      <c r="G4" s="11" t="s">
        <v>14</v>
      </c>
      <c r="H4" s="9" t="s">
        <v>10</v>
      </c>
      <c r="I4" s="9" t="s">
        <v>11</v>
      </c>
      <c r="J4" s="9" t="s">
        <v>15</v>
      </c>
      <c r="K4" s="10" t="s">
        <v>13</v>
      </c>
      <c r="L4" s="11" t="s">
        <v>16</v>
      </c>
      <c r="M4" s="9" t="s">
        <v>10</v>
      </c>
      <c r="N4" s="9" t="s">
        <v>11</v>
      </c>
      <c r="O4" s="9" t="s">
        <v>17</v>
      </c>
      <c r="P4" s="12" t="s">
        <v>13</v>
      </c>
      <c r="Q4" s="11" t="s">
        <v>18</v>
      </c>
      <c r="R4" s="5"/>
      <c r="S4" s="5"/>
      <c r="T4" s="13"/>
      <c r="U4" s="13"/>
    </row>
    <row r="5" customFormat="false" ht="15" hidden="false" customHeight="false" outlineLevel="0" collapsed="false">
      <c r="A5" s="14"/>
      <c r="B5" s="15"/>
      <c r="C5" s="16"/>
      <c r="D5" s="16"/>
      <c r="E5" s="16"/>
      <c r="F5" s="16"/>
      <c r="G5" s="17" t="n">
        <f aca="false">(((C5*0.4)+(D5*0.1)+(E5*0.5))*0.7)+(F5*0.3)</f>
        <v>0</v>
      </c>
      <c r="H5" s="16"/>
      <c r="I5" s="16"/>
      <c r="J5" s="16"/>
      <c r="K5" s="16"/>
      <c r="L5" s="17" t="n">
        <f aca="false">(((H5*0.4)+(I5*0.1)+(J5*0.5))*0.7)+(K5*0.3)</f>
        <v>0</v>
      </c>
      <c r="M5" s="16"/>
      <c r="N5" s="16"/>
      <c r="O5" s="16"/>
      <c r="P5" s="16"/>
      <c r="Q5" s="17" t="n">
        <f aca="false">(((M5*0.4)+(N5*0.1)+(O5*0.5))*0.7)+(P5*0.3)</f>
        <v>0</v>
      </c>
      <c r="R5" s="17" t="n">
        <f aca="false">(G5*0.3)+(L5*0.3)+(Q5*0.4)</f>
        <v>0</v>
      </c>
      <c r="S5" s="16"/>
      <c r="T5" s="17" t="n">
        <f aca="false">(R5*0.6)+(S5*0.4)</f>
        <v>0</v>
      </c>
      <c r="U5" s="18" t="str">
        <f aca="false">_xlfn.IFS(T5&gt;=96,"A+",T5&gt;=91,"A",T5&gt;=86,"A-",T5&gt;=81,"B+",T5&gt;=75,"B",T5&gt;=69,"B-",T5&gt;=63,"C+",T5&gt;=57,"C",T5&gt;=50,"C-",T5&lt;=49.4,"IC")</f>
        <v>IC</v>
      </c>
    </row>
    <row r="6" customFormat="false" ht="15" hidden="false" customHeight="false" outlineLevel="0" collapsed="false">
      <c r="A6" s="14"/>
      <c r="B6" s="15"/>
      <c r="C6" s="16"/>
      <c r="D6" s="16"/>
      <c r="E6" s="16"/>
      <c r="F6" s="16"/>
      <c r="G6" s="17" t="n">
        <f aca="false">(((C6*0.4)+(D6*0.1)+(E6*0.5))*0.7)+(F6*0.3)</f>
        <v>0</v>
      </c>
      <c r="H6" s="16"/>
      <c r="I6" s="16"/>
      <c r="J6" s="16"/>
      <c r="K6" s="16"/>
      <c r="L6" s="17" t="n">
        <f aca="false">(((H6*0.4)+(I6*0.1)+(J6*0.5))*0.7)+(K6*0.3)</f>
        <v>0</v>
      </c>
      <c r="M6" s="16"/>
      <c r="N6" s="16"/>
      <c r="O6" s="16"/>
      <c r="P6" s="16"/>
      <c r="Q6" s="17" t="n">
        <f aca="false">(((M6*0.4)+(N6*0.1)+(O6*0.5))*0.7)+(P6*0.3)</f>
        <v>0</v>
      </c>
      <c r="R6" s="17" t="n">
        <f aca="false">(G6*0.3)+(L6*0.3)+(Q6*0.4)</f>
        <v>0</v>
      </c>
      <c r="S6" s="16"/>
      <c r="T6" s="17" t="n">
        <f aca="false">(R6*0.6)+(S6*0.4)</f>
        <v>0</v>
      </c>
      <c r="U6" s="18" t="str">
        <f aca="false">_xlfn.IFS(T6&gt;=96,"A+",T6&gt;=91,"A",T6&gt;=86,"A-",T6&gt;=81,"B+",T6&gt;=75,"B",T6&gt;=69,"B-",T6&gt;=63,"C+",T6&gt;=57,"C",T6&gt;=50,"C-",T6&lt;=49.4,"IC")</f>
        <v>IC</v>
      </c>
    </row>
    <row r="7" customFormat="false" ht="15" hidden="false" customHeight="false" outlineLevel="0" collapsed="false">
      <c r="A7" s="14"/>
      <c r="B7" s="15"/>
      <c r="C7" s="16"/>
      <c r="D7" s="16"/>
      <c r="E7" s="16"/>
      <c r="F7" s="16"/>
      <c r="G7" s="17" t="n">
        <f aca="false">(((C7*0.4)+(D7*0.1)+(E7*0.5))*0.7)+(F7*0.3)</f>
        <v>0</v>
      </c>
      <c r="H7" s="16"/>
      <c r="I7" s="16"/>
      <c r="J7" s="16"/>
      <c r="K7" s="16"/>
      <c r="L7" s="17" t="n">
        <f aca="false">(((H7*0.4)+(I7*0.1)+(J7*0.5))*0.7)+(K7*0.3)</f>
        <v>0</v>
      </c>
      <c r="M7" s="16"/>
      <c r="N7" s="16"/>
      <c r="O7" s="16"/>
      <c r="P7" s="16"/>
      <c r="Q7" s="17" t="n">
        <f aca="false">(((M7*0.4)+(N7*0.1)+(O7*0.5))*0.7)+(P7*0.3)</f>
        <v>0</v>
      </c>
      <c r="R7" s="17" t="n">
        <f aca="false">(G7*0.3)+(L7*0.3)+(Q7*0.4)</f>
        <v>0</v>
      </c>
      <c r="S7" s="16"/>
      <c r="T7" s="17" t="n">
        <f aca="false">(R7*0.6)+(S7*0.4)</f>
        <v>0</v>
      </c>
      <c r="U7" s="18" t="str">
        <f aca="false">_xlfn.IFS(T7&gt;=96,"A+",T7&gt;=91,"A",T7&gt;=86,"A-",T7&gt;=81,"B+",T7&gt;=75,"B",T7&gt;=69,"B-",T7&gt;=63,"C+",T7&gt;=57,"C",T7&gt;=50,"C-",T7&lt;=49.4,"IC")</f>
        <v>IC</v>
      </c>
    </row>
    <row r="8" customFormat="false" ht="15" hidden="false" customHeight="false" outlineLevel="0" collapsed="false">
      <c r="A8" s="14"/>
      <c r="B8" s="15"/>
      <c r="C8" s="16"/>
      <c r="D8" s="16"/>
      <c r="E8" s="16"/>
      <c r="F8" s="16"/>
      <c r="G8" s="17" t="n">
        <f aca="false">(((C8*0.4)+(D8*0.1)+(E8*0.5))*0.7)+(F8*0.3)</f>
        <v>0</v>
      </c>
      <c r="H8" s="16"/>
      <c r="I8" s="16"/>
      <c r="J8" s="16"/>
      <c r="K8" s="16"/>
      <c r="L8" s="17" t="n">
        <f aca="false">(((H8*0.4)+(I8*0.1)+(J8*0.5))*0.7)+(K8*0.3)</f>
        <v>0</v>
      </c>
      <c r="M8" s="16"/>
      <c r="N8" s="16"/>
      <c r="O8" s="16"/>
      <c r="P8" s="16"/>
      <c r="Q8" s="17" t="n">
        <f aca="false">(((M8*0.4)+(N8*0.1)+(O8*0.5))*0.7)+(P8*0.3)</f>
        <v>0</v>
      </c>
      <c r="R8" s="17" t="n">
        <f aca="false">(G8*0.3)+(L8*0.3)+(Q8*0.4)</f>
        <v>0</v>
      </c>
      <c r="S8" s="16"/>
      <c r="T8" s="17" t="n">
        <f aca="false">(R8*0.6)+(S8*0.4)</f>
        <v>0</v>
      </c>
      <c r="U8" s="18" t="str">
        <f aca="false">_xlfn.IFS(T8&gt;=96,"A+",T8&gt;=91,"A",T8&gt;=86,"A-",T8&gt;=81,"B+",T8&gt;=75,"B",T8&gt;=69,"B-",T8&gt;=63,"C+",T8&gt;=57,"C",T8&gt;=50,"C-",T8&lt;=49.4,"IC")</f>
        <v>IC</v>
      </c>
    </row>
    <row r="9" customFormat="false" ht="15" hidden="false" customHeight="false" outlineLevel="0" collapsed="false">
      <c r="A9" s="14"/>
      <c r="B9" s="15"/>
      <c r="C9" s="16"/>
      <c r="D9" s="16"/>
      <c r="E9" s="16"/>
      <c r="F9" s="16"/>
      <c r="G9" s="17" t="n">
        <f aca="false">(((C9*0.4)+(D9*0.1)+(E9*0.5))*0.7)+(F9*0.3)</f>
        <v>0</v>
      </c>
      <c r="H9" s="16"/>
      <c r="I9" s="16"/>
      <c r="J9" s="16"/>
      <c r="K9" s="16"/>
      <c r="L9" s="17" t="n">
        <f aca="false">(((H9*0.4)+(I9*0.1)+(J9*0.5))*0.7)+(K9*0.3)</f>
        <v>0</v>
      </c>
      <c r="M9" s="16"/>
      <c r="N9" s="16"/>
      <c r="O9" s="16"/>
      <c r="P9" s="16"/>
      <c r="Q9" s="17" t="n">
        <f aca="false">(((M9*0.4)+(N9*0.1)+(O9*0.5))*0.7)+(P9*0.3)</f>
        <v>0</v>
      </c>
      <c r="R9" s="17" t="n">
        <f aca="false">(G9*0.3)+(L9*0.3)+(Q9*0.4)</f>
        <v>0</v>
      </c>
      <c r="S9" s="16"/>
      <c r="T9" s="17" t="n">
        <f aca="false">(R9*0.6)+(S9*0.4)</f>
        <v>0</v>
      </c>
      <c r="U9" s="18" t="str">
        <f aca="false">_xlfn.IFS(T9&gt;=96,"A+",T9&gt;=91,"A",T9&gt;=86,"A-",T9&gt;=81,"B+",T9&gt;=75,"B",T9&gt;=69,"B-",T9&gt;=63,"C+",T9&gt;=57,"C",T9&gt;=50,"C-",T9&lt;=49.4,"IC")</f>
        <v>IC</v>
      </c>
    </row>
    <row r="10" customFormat="false" ht="13.8" hidden="false" customHeight="false" outlineLevel="0" collapsed="false">
      <c r="C10" s="16"/>
      <c r="D10" s="16"/>
      <c r="E10" s="16"/>
      <c r="F10" s="16"/>
      <c r="G10" s="17" t="n">
        <f aca="false">(((C10*0.4)+(D10*0.1)+(E10*0.5))*0.7)+(F10*0.3)</f>
        <v>0</v>
      </c>
      <c r="H10" s="16"/>
      <c r="I10" s="16"/>
      <c r="J10" s="16"/>
      <c r="K10" s="16"/>
      <c r="L10" s="17" t="n">
        <f aca="false">(((H10*0.4)+(I10*0.1)+(J10*0.5))*0.7)+(K10*0.3)</f>
        <v>0</v>
      </c>
      <c r="M10" s="16"/>
      <c r="N10" s="16"/>
      <c r="O10" s="16"/>
      <c r="P10" s="16"/>
      <c r="Q10" s="17" t="n">
        <f aca="false">(((M10*0.4)+(N10*0.1)+(O10*0.5))*0.7)+(P10*0.3)</f>
        <v>0</v>
      </c>
      <c r="R10" s="17" t="n">
        <f aca="false">(G10*0.3)+(L10*0.3)+(Q10*0.4)</f>
        <v>0</v>
      </c>
      <c r="S10" s="16"/>
      <c r="T10" s="17" t="n">
        <f aca="false">(R10*0.6)+(S10*0.4)</f>
        <v>0</v>
      </c>
      <c r="U10" s="18" t="str">
        <f aca="false">_xlfn.IFS(T10&gt;=96,"A+",T10&gt;=91,"A",T10&gt;=86,"A-",T10&gt;=81,"B+",T10&gt;=75,"B",T10&gt;=69,"B-",T10&gt;=63,"C+",T10&gt;=57,"C",T10&gt;=50,"C-",T10&lt;=49.4,"IC")</f>
        <v>IC</v>
      </c>
    </row>
    <row r="11" customFormat="false" ht="13.8" hidden="false" customHeight="false" outlineLevel="0" collapsed="false">
      <c r="C11" s="16"/>
      <c r="D11" s="16"/>
      <c r="E11" s="16"/>
      <c r="F11" s="16"/>
      <c r="G11" s="17" t="n">
        <f aca="false">(((C11*0.4)+(D11*0.1)+(E11*0.5))*0.7)+(F11*0.3)</f>
        <v>0</v>
      </c>
      <c r="H11" s="16"/>
      <c r="I11" s="16"/>
      <c r="J11" s="16"/>
      <c r="K11" s="16"/>
      <c r="L11" s="17" t="n">
        <f aca="false">(((H11*0.4)+(I11*0.1)+(J11*0.5))*0.7)+(K11*0.3)</f>
        <v>0</v>
      </c>
      <c r="M11" s="16"/>
      <c r="N11" s="16"/>
      <c r="O11" s="16"/>
      <c r="P11" s="16"/>
      <c r="Q11" s="17" t="n">
        <f aca="false">(((M11*0.4)+(N11*0.1)+(O11*0.5))*0.7)+(P11*0.3)</f>
        <v>0</v>
      </c>
      <c r="R11" s="17" t="n">
        <f aca="false">(G11*0.3)+(L11*0.3)+(Q11*0.4)</f>
        <v>0</v>
      </c>
      <c r="S11" s="16"/>
      <c r="T11" s="17" t="n">
        <f aca="false">(R11*0.6)+(S11*0.4)</f>
        <v>0</v>
      </c>
      <c r="U11" s="18" t="str">
        <f aca="false">_xlfn.IFS(T11&gt;=96,"A+",T11&gt;=91,"A",T11&gt;=86,"A-",T11&gt;=81,"B+",T11&gt;=75,"B",T11&gt;=69,"B-",T11&gt;=63,"C+",T11&gt;=57,"C",T11&gt;=50,"C-",T11&lt;=49.4,"IC")</f>
        <v>IC</v>
      </c>
    </row>
    <row r="12" customFormat="false" ht="13.8" hidden="false" customHeight="false" outlineLevel="0" collapsed="false">
      <c r="C12" s="16"/>
      <c r="D12" s="16"/>
      <c r="E12" s="16"/>
      <c r="F12" s="16"/>
      <c r="G12" s="17" t="n">
        <f aca="false">(((C12*0.4)+(D12*0.1)+(E12*0.5))*0.7)+(F12*0.3)</f>
        <v>0</v>
      </c>
      <c r="H12" s="16"/>
      <c r="I12" s="16"/>
      <c r="J12" s="16"/>
      <c r="K12" s="16"/>
      <c r="L12" s="17" t="n">
        <f aca="false">(((H12*0.4)+(I12*0.1)+(J12*0.5))*0.7)+(K12*0.3)</f>
        <v>0</v>
      </c>
      <c r="M12" s="16"/>
      <c r="N12" s="16"/>
      <c r="O12" s="16"/>
      <c r="P12" s="16"/>
      <c r="Q12" s="17" t="n">
        <f aca="false">(((M12*0.4)+(N12*0.1)+(O12*0.5))*0.7)+(P12*0.3)</f>
        <v>0</v>
      </c>
      <c r="R12" s="17" t="n">
        <f aca="false">(G12*0.3)+(L12*0.3)+(Q12*0.4)</f>
        <v>0</v>
      </c>
      <c r="S12" s="16"/>
      <c r="T12" s="17" t="n">
        <f aca="false">(R12*0.6)+(S12*0.4)</f>
        <v>0</v>
      </c>
      <c r="U12" s="18" t="str">
        <f aca="false">_xlfn.IFS(T12&gt;=96,"A+",T12&gt;=91,"A",T12&gt;=86,"A-",T12&gt;=81,"B+",T12&gt;=75,"B",T12&gt;=69,"B-",T12&gt;=63,"C+",T12&gt;=57,"C",T12&gt;=50,"C-",T12&lt;=49.4,"IC")</f>
        <v>IC</v>
      </c>
    </row>
    <row r="13" customFormat="false" ht="13.8" hidden="false" customHeight="false" outlineLevel="0" collapsed="false">
      <c r="C13" s="16"/>
      <c r="D13" s="16"/>
      <c r="E13" s="16"/>
      <c r="F13" s="16"/>
      <c r="G13" s="17" t="n">
        <f aca="false">(((C13*0.4)+(D13*0.1)+(E13*0.5))*0.7)+(F13*0.3)</f>
        <v>0</v>
      </c>
      <c r="H13" s="16"/>
      <c r="I13" s="16"/>
      <c r="J13" s="16"/>
      <c r="K13" s="16"/>
      <c r="L13" s="17" t="n">
        <f aca="false">(((H13*0.4)+(I13*0.1)+(J13*0.5))*0.7)+(K13*0.3)</f>
        <v>0</v>
      </c>
      <c r="M13" s="16"/>
      <c r="N13" s="16"/>
      <c r="O13" s="16"/>
      <c r="P13" s="16"/>
      <c r="Q13" s="17" t="n">
        <f aca="false">(((M13*0.4)+(N13*0.1)+(O13*0.5))*0.7)+(P13*0.3)</f>
        <v>0</v>
      </c>
      <c r="R13" s="17" t="n">
        <f aca="false">(G13*0.3)+(L13*0.3)+(Q13*0.4)</f>
        <v>0</v>
      </c>
      <c r="S13" s="16"/>
      <c r="T13" s="17" t="n">
        <f aca="false">(R13*0.6)+(S13*0.4)</f>
        <v>0</v>
      </c>
      <c r="U13" s="18" t="str">
        <f aca="false">_xlfn.IFS(T13&gt;=96,"A+",T13&gt;=91,"A",T13&gt;=86,"A-",T13&gt;=81,"B+",T13&gt;=75,"B",T13&gt;=69,"B-",T13&gt;=63,"C+",T13&gt;=57,"C",T13&gt;=50,"C-",T13&lt;=49.4,"IC")</f>
        <v>IC</v>
      </c>
    </row>
    <row r="14" customFormat="false" ht="13.8" hidden="false" customHeight="false" outlineLevel="0" collapsed="false">
      <c r="C14" s="16"/>
      <c r="D14" s="16"/>
      <c r="E14" s="16"/>
      <c r="F14" s="16"/>
      <c r="G14" s="17" t="n">
        <f aca="false">(((C14*0.4)+(D14*0.1)+(E14*0.5))*0.7)+(F14*0.3)</f>
        <v>0</v>
      </c>
      <c r="H14" s="16"/>
      <c r="I14" s="16"/>
      <c r="J14" s="16"/>
      <c r="K14" s="16"/>
      <c r="L14" s="17" t="n">
        <f aca="false">(((H14*0.4)+(I14*0.1)+(J14*0.5))*0.7)+(K14*0.3)</f>
        <v>0</v>
      </c>
      <c r="M14" s="16"/>
      <c r="N14" s="16"/>
      <c r="O14" s="16"/>
      <c r="P14" s="16"/>
      <c r="Q14" s="17" t="n">
        <f aca="false">(((M14*0.4)+(N14*0.1)+(O14*0.5))*0.7)+(P14*0.3)</f>
        <v>0</v>
      </c>
      <c r="R14" s="17" t="n">
        <f aca="false">(G14*0.3)+(L14*0.3)+(Q14*0.4)</f>
        <v>0</v>
      </c>
      <c r="S14" s="16"/>
      <c r="T14" s="17" t="n">
        <f aca="false">(R14*0.6)+(S14*0.4)</f>
        <v>0</v>
      </c>
      <c r="U14" s="18" t="str">
        <f aca="false">_xlfn.IFS(T14&gt;=96,"A+",T14&gt;=91,"A",T14&gt;=86,"A-",T14&gt;=81,"B+",T14&gt;=75,"B",T14&gt;=69,"B-",T14&gt;=63,"C+",T14&gt;=57,"C",T14&gt;=50,"C-",T14&lt;=49.4,"IC")</f>
        <v>IC</v>
      </c>
    </row>
    <row r="15" customFormat="false" ht="13.8" hidden="false" customHeight="false" outlineLevel="0" collapsed="false">
      <c r="C15" s="16"/>
      <c r="D15" s="16"/>
      <c r="E15" s="16"/>
      <c r="F15" s="16"/>
      <c r="G15" s="17" t="n">
        <f aca="false">(((C15*0.4)+(D15*0.1)+(E15*0.5))*0.7)+(F15*0.3)</f>
        <v>0</v>
      </c>
      <c r="H15" s="16"/>
      <c r="I15" s="16"/>
      <c r="J15" s="16"/>
      <c r="K15" s="16"/>
      <c r="L15" s="17" t="n">
        <f aca="false">(((H15*0.4)+(I15*0.1)+(J15*0.5))*0.7)+(K15*0.3)</f>
        <v>0</v>
      </c>
      <c r="M15" s="16"/>
      <c r="N15" s="16"/>
      <c r="O15" s="16"/>
      <c r="P15" s="16"/>
      <c r="Q15" s="17" t="n">
        <f aca="false">(((M15*0.4)+(N15*0.1)+(O15*0.5))*0.7)+(P15*0.3)</f>
        <v>0</v>
      </c>
      <c r="R15" s="17" t="n">
        <f aca="false">(G15*0.3)+(L15*0.3)+(Q15*0.4)</f>
        <v>0</v>
      </c>
      <c r="S15" s="16"/>
      <c r="T15" s="17" t="n">
        <f aca="false">(R15*0.6)+(S15*0.4)</f>
        <v>0</v>
      </c>
      <c r="U15" s="18" t="str">
        <f aca="false">_xlfn.IFS(T15&gt;=96,"A+",T15&gt;=91,"A",T15&gt;=86,"A-",T15&gt;=81,"B+",T15&gt;=75,"B",T15&gt;=69,"B-",T15&gt;=63,"C+",T15&gt;=57,"C",T15&gt;=50,"C-",T15&lt;=49.4,"IC")</f>
        <v>IC</v>
      </c>
    </row>
    <row r="16" customFormat="false" ht="13.8" hidden="false" customHeight="false" outlineLevel="0" collapsed="false">
      <c r="C16" s="16"/>
      <c r="D16" s="16"/>
      <c r="E16" s="16"/>
      <c r="F16" s="16"/>
      <c r="G16" s="17" t="n">
        <f aca="false">(((C16*0.4)+(D16*0.1)+(E16*0.5))*0.7)+(F16*0.3)</f>
        <v>0</v>
      </c>
      <c r="H16" s="16"/>
      <c r="I16" s="16"/>
      <c r="J16" s="16"/>
      <c r="K16" s="16"/>
      <c r="L16" s="17" t="n">
        <f aca="false">(((H16*0.4)+(I16*0.1)+(J16*0.5))*0.7)+(K16*0.3)</f>
        <v>0</v>
      </c>
      <c r="M16" s="16"/>
      <c r="N16" s="16"/>
      <c r="O16" s="16"/>
      <c r="P16" s="16"/>
      <c r="Q16" s="17" t="n">
        <f aca="false">(((M16*0.4)+(N16*0.1)+(O16*0.5))*0.7)+(P16*0.3)</f>
        <v>0</v>
      </c>
      <c r="R16" s="17" t="n">
        <f aca="false">(G16*0.3)+(L16*0.3)+(Q16*0.4)</f>
        <v>0</v>
      </c>
      <c r="S16" s="16"/>
      <c r="T16" s="17" t="n">
        <f aca="false">(R16*0.6)+(S16*0.4)</f>
        <v>0</v>
      </c>
      <c r="U16" s="18" t="str">
        <f aca="false">_xlfn.IFS(T16&gt;=96,"A+",T16&gt;=91,"A",T16&gt;=86,"A-",T16&gt;=81,"B+",T16&gt;=75,"B",T16&gt;=69,"B-",T16&gt;=63,"C+",T16&gt;=57,"C",T16&gt;=50,"C-",T16&lt;=49.4,"IC")</f>
        <v>IC</v>
      </c>
    </row>
    <row r="17" customFormat="false" ht="13.8" hidden="false" customHeight="false" outlineLevel="0" collapsed="false">
      <c r="C17" s="16"/>
      <c r="D17" s="16"/>
      <c r="E17" s="16"/>
      <c r="F17" s="16"/>
      <c r="G17" s="17" t="n">
        <f aca="false">(((C17*0.4)+(D17*0.1)+(E17*0.5))*0.7)+(F17*0.3)</f>
        <v>0</v>
      </c>
      <c r="H17" s="16"/>
      <c r="I17" s="16"/>
      <c r="J17" s="16"/>
      <c r="K17" s="16"/>
      <c r="L17" s="17" t="n">
        <f aca="false">(((H17*0.4)+(I17*0.1)+(J17*0.5))*0.7)+(K17*0.3)</f>
        <v>0</v>
      </c>
      <c r="M17" s="16"/>
      <c r="N17" s="16"/>
      <c r="O17" s="16"/>
      <c r="P17" s="16"/>
      <c r="Q17" s="17" t="n">
        <f aca="false">(((M17*0.4)+(N17*0.1)+(O17*0.5))*0.7)+(P17*0.3)</f>
        <v>0</v>
      </c>
      <c r="R17" s="17" t="n">
        <f aca="false">(G17*0.3)+(L17*0.3)+(Q17*0.4)</f>
        <v>0</v>
      </c>
      <c r="S17" s="16"/>
      <c r="T17" s="17" t="n">
        <f aca="false">(R17*0.6)+(S17*0.4)</f>
        <v>0</v>
      </c>
      <c r="U17" s="18" t="str">
        <f aca="false">_xlfn.IFS(T17&gt;=96,"A+",T17&gt;=91,"A",T17&gt;=86,"A-",T17&gt;=81,"B+",T17&gt;=75,"B",T17&gt;=69,"B-",T17&gt;=63,"C+",T17&gt;=57,"C",T17&gt;=50,"C-",T17&lt;=49.4,"IC")</f>
        <v>IC</v>
      </c>
    </row>
    <row r="18" customFormat="false" ht="13.8" hidden="false" customHeight="false" outlineLevel="0" collapsed="false">
      <c r="C18" s="16"/>
      <c r="D18" s="16"/>
      <c r="E18" s="16"/>
      <c r="F18" s="16"/>
      <c r="G18" s="17" t="n">
        <f aca="false">(((C18*0.4)+(D18*0.1)+(E18*0.5))*0.7)+(F18*0.3)</f>
        <v>0</v>
      </c>
      <c r="H18" s="16"/>
      <c r="I18" s="16"/>
      <c r="J18" s="16"/>
      <c r="K18" s="16"/>
      <c r="L18" s="17" t="n">
        <f aca="false">(((H18*0.4)+(I18*0.1)+(J18*0.5))*0.7)+(K18*0.3)</f>
        <v>0</v>
      </c>
      <c r="M18" s="16"/>
      <c r="N18" s="16"/>
      <c r="O18" s="16"/>
      <c r="P18" s="16"/>
      <c r="Q18" s="17" t="n">
        <f aca="false">(((M18*0.4)+(N18*0.1)+(O18*0.5))*0.7)+(P18*0.3)</f>
        <v>0</v>
      </c>
      <c r="R18" s="17" t="n">
        <f aca="false">(G18*0.3)+(L18*0.3)+(Q18*0.4)</f>
        <v>0</v>
      </c>
      <c r="S18" s="16"/>
      <c r="T18" s="17" t="n">
        <f aca="false">(R18*0.6)+(S18*0.4)</f>
        <v>0</v>
      </c>
      <c r="U18" s="18" t="str">
        <f aca="false">_xlfn.IFS(T18&gt;=96,"A+",T18&gt;=91,"A",T18&gt;=86,"A-",T18&gt;=81,"B+",T18&gt;=75,"B",T18&gt;=69,"B-",T18&gt;=63,"C+",T18&gt;=57,"C",T18&gt;=50,"C-",T18&lt;=49.4,"IC")</f>
        <v>IC</v>
      </c>
    </row>
    <row r="19" customFormat="false" ht="13.8" hidden="false" customHeight="false" outlineLevel="0" collapsed="false">
      <c r="C19" s="16"/>
      <c r="D19" s="16"/>
      <c r="E19" s="16"/>
      <c r="F19" s="16"/>
      <c r="G19" s="17" t="n">
        <f aca="false">(((C19*0.4)+(D19*0.1)+(E19*0.5))*0.7)+(F19*0.3)</f>
        <v>0</v>
      </c>
      <c r="H19" s="16"/>
      <c r="I19" s="16"/>
      <c r="J19" s="16"/>
      <c r="K19" s="16"/>
      <c r="L19" s="17" t="n">
        <f aca="false">(((H19*0.4)+(I19*0.1)+(J19*0.5))*0.7)+(K19*0.3)</f>
        <v>0</v>
      </c>
      <c r="M19" s="16"/>
      <c r="N19" s="16"/>
      <c r="O19" s="16"/>
      <c r="P19" s="16"/>
      <c r="Q19" s="17" t="n">
        <f aca="false">(((M19*0.4)+(N19*0.1)+(O19*0.5))*0.7)+(P19*0.3)</f>
        <v>0</v>
      </c>
      <c r="R19" s="17" t="n">
        <f aca="false">(G19*0.3)+(L19*0.3)+(Q19*0.4)</f>
        <v>0</v>
      </c>
      <c r="S19" s="16"/>
      <c r="T19" s="17" t="n">
        <f aca="false">(R19*0.6)+(S19*0.4)</f>
        <v>0</v>
      </c>
      <c r="U19" s="18" t="str">
        <f aca="false">_xlfn.IFS(T19&gt;=96,"A+",T19&gt;=91,"A",T19&gt;=86,"A-",T19&gt;=81,"B+",T19&gt;=75,"B",T19&gt;=69,"B-",T19&gt;=63,"C+",T19&gt;=57,"C",T19&gt;=50,"C-",T19&lt;=49.4,"IC")</f>
        <v>IC</v>
      </c>
    </row>
  </sheetData>
  <mergeCells count="6">
    <mergeCell ref="C1:E1"/>
    <mergeCell ref="C3:G3"/>
    <mergeCell ref="H3:L3"/>
    <mergeCell ref="M3:Q3"/>
    <mergeCell ref="R3:R4"/>
    <mergeCell ref="S3:S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2019-05-05T14:43:07Z</dcterms:created>
  <dc:creator>Lawrence II</dc:creator>
  <dc:description/>
  <dc:language>en-US</dc:language>
  <cp:lastModifiedBy/>
  <dcterms:modified xsi:type="dcterms:W3CDTF">2020-04-07T18:13:02Z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