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c\Desktop\"/>
    </mc:Choice>
  </mc:AlternateContent>
  <bookViews>
    <workbookView minimized="1" xWindow="-120" yWindow="-120" windowWidth="24240" windowHeight="13140" activeTab="1"/>
  </bookViews>
  <sheets>
    <sheet name="LEDGER" sheetId="1" r:id="rId1"/>
    <sheet name="TRIAL BALA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D6" i="2"/>
  <c r="E6" i="2"/>
  <c r="F8" i="2" l="1"/>
  <c r="F10" i="2"/>
  <c r="F12" i="2"/>
  <c r="F14" i="2"/>
  <c r="F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<sst xmlns="http://schemas.openxmlformats.org/spreadsheetml/2006/main" count="67" uniqueCount="34">
  <si>
    <t>General Ledger</t>
  </si>
  <si>
    <t xml:space="preserve">For the period July 1st 2015 to June 30th 2016 </t>
  </si>
  <si>
    <t>DATE</t>
  </si>
  <si>
    <t>ACCOUNT</t>
  </si>
  <si>
    <t>DEBIT</t>
  </si>
  <si>
    <t>CREDIT</t>
  </si>
  <si>
    <t>NARRATION/COMMENTS/REMARKS</t>
  </si>
  <si>
    <t>ABC COMPANY</t>
  </si>
  <si>
    <t>S NO</t>
  </si>
  <si>
    <t>SALES</t>
  </si>
  <si>
    <t>CAPITAL</t>
  </si>
  <si>
    <t>SALARY WAGES</t>
  </si>
  <si>
    <t>RENT EXPENSE</t>
  </si>
  <si>
    <t>UTILITY</t>
  </si>
  <si>
    <t>PURCHASES</t>
  </si>
  <si>
    <t>REPAIRING</t>
  </si>
  <si>
    <t>STATIONERY</t>
  </si>
  <si>
    <t>LAND &amp; BUILDING</t>
  </si>
  <si>
    <t>ACCOUNT TYPE</t>
  </si>
  <si>
    <t>REVENUE</t>
  </si>
  <si>
    <t>EXPENSES</t>
  </si>
  <si>
    <t>ASSETS</t>
  </si>
  <si>
    <t>CASH</t>
  </si>
  <si>
    <t>SALES ON CASH</t>
  </si>
  <si>
    <t>BALANCE</t>
  </si>
  <si>
    <t>CR/DR</t>
  </si>
  <si>
    <t>DR</t>
  </si>
  <si>
    <t>EXPENSE</t>
  </si>
  <si>
    <t>LIABILITY</t>
  </si>
  <si>
    <t>CR</t>
  </si>
  <si>
    <t>INVESTED BY OWNER</t>
  </si>
  <si>
    <t>SALARY PAID TO MANGER</t>
  </si>
  <si>
    <t>TRIAL BALANCE FOR THE PERIOD</t>
  </si>
  <si>
    <t>Boss Pince Company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</si>
</sst>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15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N8" sqref="N8"/>
    </sheetView>
  </sheetViews>
  <sheetFormatPr defaultRowHeight="15" x14ac:dyDescent="0.25"/>
  <cols>
    <col min="1" max="1" width="9.140625" style="2"/>
    <col min="2" max="2" width="17.85546875" style="2" bestFit="1" customWidth="1"/>
    <col min="3" max="3" width="10.5703125" style="4" bestFit="1" customWidth="1"/>
    <col min="4" max="4" width="11.42578125" style="2" bestFit="1" customWidth="1"/>
    <col min="5" max="5" width="10.5703125" style="2" bestFit="1" customWidth="1"/>
    <col min="6" max="6" width="38.140625" style="2" bestFit="1" customWidth="1"/>
    <col min="7" max="16384" width="9.140625" style="2"/>
  </cols>
  <sheetData>
    <row r="2" spans="1:9" x14ac:dyDescent="0.25">
      <c r="A2" s="6" t="s">
        <v>33</v>
      </c>
      <c r="B2" s="6"/>
      <c r="C2" s="6"/>
      <c r="D2" s="6"/>
      <c r="E2" s="6"/>
      <c r="F2" s="6"/>
    </row>
    <row r="3" spans="1:9" x14ac:dyDescent="0.25">
      <c r="A3" s="1" t="s">
        <v>0</v>
      </c>
      <c r="B3" s="1"/>
      <c r="C3" s="1"/>
      <c r="D3" s="1"/>
      <c r="E3" s="1"/>
      <c r="F3" s="1"/>
      <c r="G3" s="7"/>
      <c r="H3" s="7"/>
      <c r="I3" s="7"/>
    </row>
    <row r="4" spans="1:9" x14ac:dyDescent="0.25">
      <c r="A4" s="1" t="s">
        <v>1</v>
      </c>
      <c r="B4" s="1"/>
      <c r="C4" s="1"/>
      <c r="D4" s="1"/>
      <c r="E4" s="1"/>
      <c r="F4" s="1"/>
      <c r="G4" s="7"/>
      <c r="H4" s="7"/>
      <c r="I4" s="7"/>
    </row>
    <row r="5" spans="1:9" x14ac:dyDescent="0.25">
      <c r="A5" s="2" t="s">
        <v>2</v>
      </c>
      <c r="B5" s="2" t="s">
        <v>3</v>
      </c>
      <c r="C5" s="4" t="s">
        <v>4</v>
      </c>
      <c r="D5" s="2" t="s">
        <v>3</v>
      </c>
      <c r="E5" s="2" t="s">
        <v>5</v>
      </c>
      <c r="F5" s="2" t="s">
        <v>6</v>
      </c>
    </row>
    <row r="6" spans="1:9" x14ac:dyDescent="0.25">
      <c r="A6" s="5">
        <v>42186</v>
      </c>
      <c r="B6" s="2" t="s">
        <v>22</v>
      </c>
      <c r="C6" s="4">
        <v>15000</v>
      </c>
      <c r="D6" s="2" t="s">
        <v>9</v>
      </c>
      <c r="E6" s="4">
        <v>15000</v>
      </c>
      <c r="F6" s="2" t="s">
        <v>23</v>
      </c>
    </row>
    <row r="7" spans="1:9" x14ac:dyDescent="0.25">
      <c r="A7" s="5">
        <v>42187</v>
      </c>
      <c r="B7" s="2" t="s">
        <v>22</v>
      </c>
      <c r="C7" s="4">
        <v>20000</v>
      </c>
      <c r="D7" s="2" t="s">
        <v>10</v>
      </c>
      <c r="E7" s="2">
        <v>20000</v>
      </c>
      <c r="F7" s="2" t="s">
        <v>30</v>
      </c>
    </row>
    <row r="8" spans="1:9" x14ac:dyDescent="0.25">
      <c r="A8" s="5">
        <v>42188</v>
      </c>
      <c r="B8" s="2" t="s">
        <v>11</v>
      </c>
      <c r="C8" s="4">
        <v>12000</v>
      </c>
      <c r="D8" s="2" t="s">
        <v>22</v>
      </c>
      <c r="E8" s="2">
        <v>12000</v>
      </c>
      <c r="F8" s="2" t="s">
        <v>31</v>
      </c>
    </row>
  </sheetData>
  <mergeCells count="3">
    <mergeCell ref="A2:F2"/>
    <mergeCell ref="A3:F3"/>
    <mergeCell ref="A4:F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'TRIAL BALANCE'!B6:B15</xm:f>
          </x14:formula1>
          <xm:sqref>B6:B822</xm:sqref>
        </x14:dataValidation>
        <x14:dataValidation type="list" allowBlank="1" showInputMessage="1" showErrorMessage="1">
          <x14:formula1>
            <xm:f>'TRIAL BALANCE'!B6:B15</xm:f>
          </x14:formula1>
          <xm:sqref>D6:D830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selection activeCell="Q17" sqref="Q17"/>
    </sheetView>
  </sheetViews>
  <sheetFormatPr defaultRowHeight="15" x14ac:dyDescent="0.25"/>
  <cols>
    <col min="1" max="1" width="9.140625" style="3"/>
    <col min="2" max="2" width="16.7109375" style="2" bestFit="1" customWidth="1"/>
    <col min="3" max="3" width="17.7109375" style="2" bestFit="1" customWidth="1"/>
    <col min="4" max="16384" width="9.140625" style="2"/>
  </cols>
  <sheetData>
    <row r="2" spans="1:13" x14ac:dyDescent="0.25">
      <c r="A2" s="9" t="s">
        <v>7</v>
      </c>
      <c r="B2" s="9"/>
      <c r="C2" s="9"/>
      <c r="D2" s="9"/>
      <c r="E2" s="9"/>
      <c r="F2" s="9"/>
      <c r="G2" s="9"/>
    </row>
    <row r="3" spans="1:13" x14ac:dyDescent="0.25">
      <c r="A3" s="1" t="s">
        <v>32</v>
      </c>
      <c r="B3" s="1"/>
      <c r="C3" s="1"/>
      <c r="D3" s="1"/>
      <c r="E3" s="1"/>
      <c r="F3" s="1"/>
      <c r="G3" s="1"/>
    </row>
    <row r="5" spans="1:13" x14ac:dyDescent="0.25">
      <c r="A5" s="3" t="s">
        <v>8</v>
      </c>
      <c r="B5" s="2" t="s">
        <v>3</v>
      </c>
      <c r="C5" s="2" t="s">
        <v>18</v>
      </c>
      <c r="D5" s="2" t="s">
        <v>4</v>
      </c>
      <c r="E5" s="2" t="s">
        <v>5</v>
      </c>
      <c r="F5" s="2" t="s">
        <v>24</v>
      </c>
      <c r="G5" s="2" t="s">
        <v>25</v>
      </c>
      <c r="L5" s="8" t="s">
        <v>21</v>
      </c>
      <c r="M5" s="8" t="s">
        <v>26</v>
      </c>
    </row>
    <row r="6" spans="1:13" x14ac:dyDescent="0.25">
      <c r="A6" s="3">
        <v>1</v>
      </c>
      <c r="B6" s="8" t="s">
        <v>9</v>
      </c>
      <c r="C6" s="8" t="s">
        <v>19</v>
      </c>
      <c r="D6" s="8">
        <f>SUMIF(LEDGER!$B$6:$B$1048576,'TRIAL BALANCE'!B6,LEDGER!$C$6:$C$1048576)</f>
        <v>0</v>
      </c>
      <c r="E6" s="8">
        <f>SUMIF(LEDGER!$D$6:$D$1048576,'TRIAL BALANCE'!B6,LEDGER!$E$6:$E$1048576)</f>
        <v>15000</v>
      </c>
      <c r="F6" s="8">
        <f>E6-D6</f>
        <v>15000</v>
      </c>
      <c r="G6" s="8" t="s">
        <v>29</v>
      </c>
      <c r="L6" s="8" t="s">
        <v>27</v>
      </c>
      <c r="M6" s="8" t="s">
        <v>26</v>
      </c>
    </row>
    <row r="7" spans="1:13" x14ac:dyDescent="0.25">
      <c r="A7" s="3">
        <v>2</v>
      </c>
      <c r="B7" s="8" t="s">
        <v>10</v>
      </c>
      <c r="C7" s="8" t="s">
        <v>10</v>
      </c>
      <c r="D7" s="8">
        <f>SUMIF(LEDGER!$B$6:$B$1048576,'TRIAL BALANCE'!B7,LEDGER!$C$6:$C$1048576)</f>
        <v>0</v>
      </c>
      <c r="E7" s="8">
        <f>SUMIF(LEDGER!$D$6:$D$1048576,'TRIAL BALANCE'!B7,LEDGER!$E$6:$E$1048576)</f>
        <v>20000</v>
      </c>
      <c r="F7" s="8">
        <f>E7-D7</f>
        <v>20000</v>
      </c>
      <c r="G7" s="8" t="s">
        <v>29</v>
      </c>
      <c r="L7" s="8" t="s">
        <v>19</v>
      </c>
      <c r="M7" s="8" t="s">
        <v>29</v>
      </c>
    </row>
    <row r="8" spans="1:13" x14ac:dyDescent="0.25">
      <c r="A8" s="3">
        <v>3</v>
      </c>
      <c r="B8" s="8" t="s">
        <v>11</v>
      </c>
      <c r="C8" s="8" t="s">
        <v>20</v>
      </c>
      <c r="D8" s="8">
        <f>SUMIF(LEDGER!$B$6:$B$1048576,'TRIAL BALANCE'!B8,LEDGER!$C$6:$C$1048576)</f>
        <v>12000</v>
      </c>
      <c r="E8" s="8">
        <f>SUMIF(LEDGER!$D$6:$D$1048576,'TRIAL BALANCE'!B8,LEDGER!$E$6:$E$1048576)</f>
        <v>0</v>
      </c>
      <c r="F8" s="8">
        <f>D8-E8</f>
        <v>12000</v>
      </c>
      <c r="G8" s="8" t="s">
        <v>26</v>
      </c>
      <c r="L8" s="8" t="s">
        <v>28</v>
      </c>
      <c r="M8" s="8" t="s">
        <v>29</v>
      </c>
    </row>
    <row r="9" spans="1:13" x14ac:dyDescent="0.25">
      <c r="A9" s="3">
        <v>4</v>
      </c>
      <c r="B9" s="8" t="s">
        <v>12</v>
      </c>
      <c r="C9" s="8" t="s">
        <v>20</v>
      </c>
      <c r="D9" s="8">
        <f>SUMIF(LEDGER!$B$6:$B$1048576,'TRIAL BALANCE'!B9,LEDGER!$C$6:$C$1048576)</f>
        <v>0</v>
      </c>
      <c r="E9" s="8">
        <f>SUMIF(LEDGER!$D$6:$D$1048576,'TRIAL BALANCE'!B9,LEDGER!$E$6:$E$1048576)</f>
        <v>0</v>
      </c>
      <c r="F9" s="8">
        <f t="shared" ref="F9:F15" si="0">D9-E9</f>
        <v>0</v>
      </c>
      <c r="G9" s="8" t="s">
        <v>26</v>
      </c>
      <c r="L9" s="8" t="s">
        <v>10</v>
      </c>
      <c r="M9" s="8" t="s">
        <v>29</v>
      </c>
    </row>
    <row r="10" spans="1:13" x14ac:dyDescent="0.25">
      <c r="A10" s="3">
        <v>5</v>
      </c>
      <c r="B10" s="8" t="s">
        <v>13</v>
      </c>
      <c r="C10" s="8" t="s">
        <v>20</v>
      </c>
      <c r="D10" s="8">
        <f>SUMIF(LEDGER!$B$6:$B$1048576,'TRIAL BALANCE'!B10,LEDGER!$C$6:$C$1048576)</f>
        <v>0</v>
      </c>
      <c r="E10" s="8">
        <f>SUMIF(LEDGER!$D$6:$D$1048576,'TRIAL BALANCE'!B10,LEDGER!$E$6:$E$1048576)</f>
        <v>0</v>
      </c>
      <c r="F10" s="8">
        <f t="shared" si="0"/>
        <v>0</v>
      </c>
      <c r="G10" s="8" t="s">
        <v>26</v>
      </c>
    </row>
    <row r="11" spans="1:13" x14ac:dyDescent="0.25">
      <c r="A11" s="3">
        <v>6</v>
      </c>
      <c r="B11" s="8" t="s">
        <v>14</v>
      </c>
      <c r="C11" s="8" t="s">
        <v>20</v>
      </c>
      <c r="D11" s="8">
        <f>SUMIF(LEDGER!$B$6:$B$1048576,'TRIAL BALANCE'!B11,LEDGER!$C$6:$C$1048576)</f>
        <v>0</v>
      </c>
      <c r="E11" s="8">
        <f>SUMIF(LEDGER!$D$6:$D$1048576,'TRIAL BALANCE'!B11,LEDGER!$E$6:$E$1048576)</f>
        <v>0</v>
      </c>
      <c r="F11" s="8">
        <f t="shared" si="0"/>
        <v>0</v>
      </c>
      <c r="G11" s="8" t="s">
        <v>26</v>
      </c>
    </row>
    <row r="12" spans="1:13" x14ac:dyDescent="0.25">
      <c r="A12" s="3">
        <v>7</v>
      </c>
      <c r="B12" s="8" t="s">
        <v>15</v>
      </c>
      <c r="C12" s="8" t="s">
        <v>20</v>
      </c>
      <c r="D12" s="8">
        <f>SUMIF(LEDGER!$B$6:$B$1048576,'TRIAL BALANCE'!B12,LEDGER!$C$6:$C$1048576)</f>
        <v>0</v>
      </c>
      <c r="E12" s="8">
        <f>SUMIF(LEDGER!$D$6:$D$1048576,'TRIAL BALANCE'!B12,LEDGER!$E$6:$E$1048576)</f>
        <v>0</v>
      </c>
      <c r="F12" s="8">
        <f t="shared" si="0"/>
        <v>0</v>
      </c>
      <c r="G12" s="8" t="s">
        <v>26</v>
      </c>
    </row>
    <row r="13" spans="1:13" x14ac:dyDescent="0.25">
      <c r="A13" s="3">
        <v>8</v>
      </c>
      <c r="B13" s="8" t="s">
        <v>16</v>
      </c>
      <c r="C13" s="8" t="s">
        <v>20</v>
      </c>
      <c r="D13" s="8">
        <f>SUMIF(LEDGER!$B$6:$B$1048576,'TRIAL BALANCE'!B13,LEDGER!$C$6:$C$1048576)</f>
        <v>0</v>
      </c>
      <c r="E13" s="8">
        <f>SUMIF(LEDGER!$D$6:$D$1048576,'TRIAL BALANCE'!B13,LEDGER!$E$6:$E$1048576)</f>
        <v>0</v>
      </c>
      <c r="F13" s="8">
        <f t="shared" si="0"/>
        <v>0</v>
      </c>
      <c r="G13" s="8" t="s">
        <v>26</v>
      </c>
    </row>
    <row r="14" spans="1:13" x14ac:dyDescent="0.25">
      <c r="A14" s="3">
        <v>9</v>
      </c>
      <c r="B14" s="8" t="s">
        <v>17</v>
      </c>
      <c r="C14" s="8" t="s">
        <v>21</v>
      </c>
      <c r="D14" s="8">
        <f>SUMIF(LEDGER!$B$6:$B$1048576,'TRIAL BALANCE'!B14,LEDGER!$C$6:$C$1048576)</f>
        <v>0</v>
      </c>
      <c r="E14" s="8">
        <f>SUMIF(LEDGER!$D$6:$D$1048576,'TRIAL BALANCE'!B14,LEDGER!$E$6:$E$1048576)</f>
        <v>0</v>
      </c>
      <c r="F14" s="8">
        <f t="shared" si="0"/>
        <v>0</v>
      </c>
      <c r="G14" s="8" t="s">
        <v>26</v>
      </c>
    </row>
    <row r="15" spans="1:13" x14ac:dyDescent="0.25">
      <c r="A15" s="3">
        <v>10</v>
      </c>
      <c r="B15" s="8" t="s">
        <v>22</v>
      </c>
      <c r="C15" s="8" t="s">
        <v>21</v>
      </c>
      <c r="D15" s="8">
        <f>SUMIF(LEDGER!$B$6:$B$1048576,'TRIAL BALANCE'!B15,LEDGER!$C$6:$C$1048576)</f>
        <v>35000</v>
      </c>
      <c r="E15" s="8">
        <f>SUMIF(LEDGER!$D$6:$D$1048576,'TRIAL BALANCE'!B15,LEDGER!$E$6:$E$1048576)</f>
        <v>12000</v>
      </c>
      <c r="F15" s="8">
        <f t="shared" si="0"/>
        <v>23000</v>
      </c>
      <c r="G15" s="8" t="s">
        <v>26</v>
      </c>
    </row>
  </sheetData>
  <mergeCells count="2">
    <mergeCell ref="A2:G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</vt:lpstr>
      <vt:lpstr>TRIAL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Prince</dc:creator>
  <cp:lastModifiedBy>azc</cp:lastModifiedBy>
  <dcterms:created xsi:type="dcterms:W3CDTF">2021-02-09T21:01:13Z</dcterms:created>
  <dcterms:modified xsi:type="dcterms:W3CDTF">2021-03-05T00:23:20Z</dcterms:modified>
</cp:coreProperties>
</file>