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codeName="ThisWorkbook"/>
  <xr:revisionPtr revIDLastSave="0" documentId="13_ncr:1_{D2ADBE7A-7639-4027-B250-86F1B59D6EF3}" xr6:coauthVersionLast="47" xr6:coauthVersionMax="47" xr10:uidLastSave="{00000000-0000-0000-0000-000000000000}"/>
  <bookViews>
    <workbookView xWindow="-108" yWindow="-108" windowWidth="23256" windowHeight="12456" tabRatio="818" xr2:uid="{00000000-000D-0000-FFFF-FFFF00000000}"/>
  </bookViews>
  <sheets>
    <sheet name="Test 1" sheetId="1" r:id="rId1"/>
    <sheet name="Test 2" sheetId="2" r:id="rId2"/>
    <sheet name="Test 3" sheetId="3" r:id="rId3"/>
    <sheet name="Test 4" sheetId="5" r:id="rId4"/>
    <sheet name="Test 5" sheetId="12" r:id="rId5"/>
    <sheet name="Test 6" sheetId="13" r:id="rId6"/>
    <sheet name="Test 7" sheetId="14" r:id="rId7"/>
    <sheet name="Test 8" sheetId="8" r:id="rId8"/>
    <sheet name="Raw Data 1" sheetId="9" r:id="rId9"/>
    <sheet name="Raw Data 2" sheetId="10" r:id="rId10"/>
  </sheets>
  <externalReferences>
    <externalReference r:id="rId11"/>
  </externalReferences>
  <definedNames>
    <definedName name="_xlnm._FilterDatabase" localSheetId="0" hidden="1">'Test 1'!$D$1:$F$13</definedName>
    <definedName name="ABCD">#REF!</definedName>
    <definedName name="b">#REF!</definedName>
    <definedName name="bani">#REF!</definedName>
    <definedName name="dat">#REF!</definedName>
    <definedName name="Data">#REF!</definedName>
    <definedName name="data.56">#REF!</definedName>
    <definedName name="data_29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06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es">[1]Dashboard!$Q$8:$Q$19</definedName>
    <definedName name="gvylfi">#REF!</definedName>
    <definedName name="Jas">#REF!</definedName>
    <definedName name="jh">#REF!</definedName>
    <definedName name="kf">#REF!</definedName>
    <definedName name="MDLZ_Greece">#REF!</definedName>
    <definedName name="MDLZGreeceOM">#REF!</definedName>
    <definedName name="new">#REF!</definedName>
    <definedName name="P">#REF!</definedName>
    <definedName name="Pricing">#REF!</definedName>
    <definedName name="RCA_Mexico">#REF!</definedName>
    <definedName name="safaSFA">#REF!</definedName>
    <definedName name="svv">#REF!</definedName>
    <definedName name="TEST0">#REF!</definedName>
    <definedName name="TESTHKEY">#REF!</definedName>
    <definedName name="TESTKEYS">#REF!</definedName>
    <definedName name="TESTVKEY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2" i="14"/>
  <c r="H3" i="8"/>
  <c r="H4" i="8"/>
  <c r="H5" i="8"/>
  <c r="H6" i="8"/>
  <c r="H7" i="8"/>
  <c r="H8" i="8"/>
  <c r="G3" i="8"/>
  <c r="G4" i="8"/>
  <c r="G5" i="8"/>
  <c r="G6" i="8"/>
  <c r="G7" i="8"/>
  <c r="G8" i="8"/>
  <c r="H2" i="8"/>
  <c r="G2" i="8"/>
  <c r="F3" i="8"/>
  <c r="F4" i="8"/>
  <c r="F5" i="8"/>
  <c r="F6" i="8"/>
  <c r="F7" i="8"/>
  <c r="F8" i="8"/>
  <c r="F2" i="8"/>
  <c r="E3" i="8"/>
  <c r="E4" i="8"/>
  <c r="E5" i="8"/>
  <c r="E6" i="8"/>
  <c r="E7" i="8"/>
  <c r="E8" i="8"/>
  <c r="E2" i="8"/>
  <c r="D3" i="8"/>
  <c r="D4" i="8"/>
  <c r="D5" i="8"/>
  <c r="D6" i="8"/>
  <c r="D7" i="8"/>
  <c r="D8" i="8"/>
  <c r="D2" i="8"/>
  <c r="C3" i="8"/>
  <c r="C4" i="8"/>
  <c r="C5" i="8"/>
  <c r="C6" i="8"/>
  <c r="C7" i="8"/>
  <c r="C8" i="8"/>
  <c r="C2" i="8"/>
  <c r="B3" i="8"/>
  <c r="B4" i="8"/>
  <c r="B5" i="8"/>
  <c r="B6" i="8"/>
  <c r="B7" i="8"/>
  <c r="B8" i="8"/>
  <c r="B2" i="8"/>
  <c r="C3" i="13"/>
  <c r="C2" i="13"/>
  <c r="D8" i="12"/>
  <c r="E8" i="12"/>
  <c r="F8" i="12"/>
  <c r="G8" i="12"/>
  <c r="H8" i="12"/>
  <c r="C8" i="12"/>
  <c r="M4" i="5"/>
  <c r="M5" i="5"/>
  <c r="M6" i="5"/>
  <c r="M7" i="5"/>
  <c r="M3" i="5"/>
  <c r="L4" i="5"/>
  <c r="L5" i="5"/>
  <c r="L6" i="5"/>
  <c r="L7" i="5"/>
  <c r="L3" i="5"/>
  <c r="D3" i="3"/>
  <c r="D4" i="3"/>
  <c r="D5" i="3"/>
  <c r="D6" i="3"/>
  <c r="D7" i="3"/>
  <c r="D8" i="3"/>
  <c r="D9" i="3"/>
  <c r="D10" i="3"/>
  <c r="H5" i="2"/>
  <c r="H6" i="2"/>
  <c r="H7" i="2"/>
  <c r="H8" i="2"/>
  <c r="H9" i="2"/>
  <c r="H10" i="2"/>
  <c r="H4" i="2"/>
  <c r="G5" i="2"/>
  <c r="G6" i="2"/>
  <c r="G7" i="2"/>
  <c r="G8" i="2"/>
  <c r="G9" i="2"/>
  <c r="G10" i="2"/>
  <c r="G4" i="2"/>
  <c r="H7" i="9"/>
  <c r="H7" i="10" l="1"/>
</calcChain>
</file>

<file path=xl/sharedStrings.xml><?xml version="1.0" encoding="utf-8"?>
<sst xmlns="http://schemas.openxmlformats.org/spreadsheetml/2006/main" count="194" uniqueCount="78">
  <si>
    <t>Raw</t>
  </si>
  <si>
    <t>Test</t>
  </si>
  <si>
    <t>Day</t>
  </si>
  <si>
    <t>No Of Order</t>
  </si>
  <si>
    <t>User ID</t>
  </si>
  <si>
    <t>Monday</t>
  </si>
  <si>
    <t>Tuesday</t>
  </si>
  <si>
    <t>Wednesday</t>
  </si>
  <si>
    <t>Thursday</t>
  </si>
  <si>
    <t>Friday</t>
  </si>
  <si>
    <t>Saturday</t>
  </si>
  <si>
    <t>Sunday</t>
  </si>
  <si>
    <t>Country</t>
  </si>
  <si>
    <t>Capital</t>
  </si>
  <si>
    <t>Status</t>
  </si>
  <si>
    <t>Thailand</t>
  </si>
  <si>
    <t>Bangkok</t>
  </si>
  <si>
    <t>India</t>
  </si>
  <si>
    <t>USA</t>
  </si>
  <si>
    <t>Delhi</t>
  </si>
  <si>
    <t>New York</t>
  </si>
  <si>
    <t>SL#</t>
  </si>
  <si>
    <t>Request Type/Activity Name</t>
  </si>
  <si>
    <t>Country/Entity</t>
  </si>
  <si>
    <t>GL Code</t>
  </si>
  <si>
    <t>Confirmations sent (Yes/No)</t>
  </si>
  <si>
    <t>Response Received (Yes/No)</t>
  </si>
  <si>
    <t>Expected Processing Date</t>
  </si>
  <si>
    <t>Actual Processing Date</t>
  </si>
  <si>
    <t>Accurate (Yes/No)</t>
  </si>
  <si>
    <t>Delayed</t>
  </si>
  <si>
    <t>Final STATUS</t>
  </si>
  <si>
    <t>Exclusion Yes/No</t>
  </si>
  <si>
    <t>Yes</t>
  </si>
  <si>
    <t>No</t>
  </si>
  <si>
    <t>Order Management</t>
  </si>
  <si>
    <t>Accounts Payable</t>
  </si>
  <si>
    <t>Aug'10</t>
  </si>
  <si>
    <t>Sep'10</t>
  </si>
  <si>
    <t>Oct'10</t>
  </si>
  <si>
    <t>Nov'10</t>
  </si>
  <si>
    <t>Dec'10</t>
  </si>
  <si>
    <t>Volume of Invoices received</t>
  </si>
  <si>
    <t>Volume of PO Invoices</t>
  </si>
  <si>
    <t>Volume of expense claims received</t>
  </si>
  <si>
    <t>Volume of urgent payment requests received</t>
  </si>
  <si>
    <t>Number of Payment runs</t>
  </si>
  <si>
    <t>Volume of master data requests received</t>
  </si>
  <si>
    <t>Volume of AP Helpdesk queries</t>
  </si>
  <si>
    <t>State</t>
  </si>
  <si>
    <t>Result</t>
  </si>
  <si>
    <t>Gender</t>
  </si>
  <si>
    <t>Education</t>
  </si>
  <si>
    <t>UP</t>
  </si>
  <si>
    <t>M</t>
  </si>
  <si>
    <t>Y</t>
  </si>
  <si>
    <t>MP</t>
  </si>
  <si>
    <t>N</t>
  </si>
  <si>
    <t>F</t>
  </si>
  <si>
    <t>Countries</t>
  </si>
  <si>
    <t>UK</t>
  </si>
  <si>
    <t>Canada</t>
  </si>
  <si>
    <t>Paris</t>
  </si>
  <si>
    <t>London</t>
  </si>
  <si>
    <t>Population</t>
  </si>
  <si>
    <t>Correct Situation</t>
  </si>
  <si>
    <t>Questions</t>
  </si>
  <si>
    <t>Answer with Fomrula</t>
  </si>
  <si>
    <t>What is 48% of 38468</t>
  </si>
  <si>
    <t>If a candidate has made 14 errors out of 70 questions, then what is the final Accuracy Percentage result</t>
  </si>
  <si>
    <t>Mobile Number</t>
  </si>
  <si>
    <t>Masked Mobile Number</t>
  </si>
  <si>
    <t>Lucknow</t>
  </si>
  <si>
    <t>Malaysia</t>
  </si>
  <si>
    <t>Indonesia</t>
  </si>
  <si>
    <t>Kolkata</t>
  </si>
  <si>
    <t>Hong Kong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</si>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</sst>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[$-409]mmm\-yy;@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12" fillId="0" borderId="0"/>
    <xf numFmtId="0" fontId="13" fillId="0" borderId="0" applyBorder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/>
    <xf numFmtId="0" fontId="2" fillId="4" borderId="5" xfId="0" applyFont="1" applyFill="1" applyBorder="1" applyAlignment="1">
      <alignment horizontal="center"/>
    </xf>
    <xf numFmtId="0" fontId="5" fillId="6" borderId="1" xfId="1" applyFont="1" applyFill="1" applyBorder="1" applyProtection="1">
      <protection locked="0"/>
    </xf>
    <xf numFmtId="0" fontId="5" fillId="6" borderId="1" xfId="1" applyFont="1" applyFill="1" applyBorder="1" applyAlignment="1" applyProtection="1">
      <alignment horizontal="center"/>
      <protection locked="0"/>
    </xf>
    <xf numFmtId="164" fontId="5" fillId="6" borderId="1" xfId="1" applyNumberFormat="1" applyFont="1" applyFill="1" applyBorder="1" applyAlignment="1" applyProtection="1">
      <alignment horizontal="center"/>
      <protection locked="0"/>
    </xf>
    <xf numFmtId="0" fontId="5" fillId="0" borderId="1" xfId="1" applyFont="1" applyBorder="1" applyAlignment="1" applyProtection="1">
      <alignment horizontal="center"/>
    </xf>
    <xf numFmtId="14" fontId="5" fillId="6" borderId="1" xfId="1" applyNumberFormat="1" applyFont="1" applyFill="1" applyBorder="1" applyAlignment="1" applyProtection="1">
      <alignment horizontal="center"/>
      <protection locked="0"/>
    </xf>
    <xf numFmtId="0" fontId="5" fillId="0" borderId="0" xfId="1" applyFont="1" applyBorder="1" applyAlignment="1" applyProtection="1">
      <alignment horizontal="center"/>
    </xf>
    <xf numFmtId="0" fontId="4" fillId="2" borderId="1" xfId="1" applyFont="1" applyFill="1" applyBorder="1" applyAlignment="1" applyProtection="1">
      <alignment horizontal="center" vertical="center" wrapText="1"/>
    </xf>
    <xf numFmtId="0" fontId="4" fillId="5" borderId="1" xfId="1" applyFont="1" applyFill="1" applyBorder="1" applyAlignment="1" applyProtection="1">
      <alignment horizontal="center" vertical="center" wrapText="1"/>
    </xf>
    <xf numFmtId="0" fontId="5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5" fontId="7" fillId="7" borderId="1" xfId="2" applyNumberFormat="1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2" applyFont="1" applyBorder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0" fillId="7" borderId="1" xfId="2" applyFont="1" applyFill="1" applyBorder="1" applyAlignment="1">
      <alignment horizontal="center" vertical="center"/>
    </xf>
    <xf numFmtId="165" fontId="10" fillId="7" borderId="1" xfId="2" applyNumberFormat="1" applyFont="1" applyFill="1" applyBorder="1" applyAlignment="1">
      <alignment horizontal="center" vertical="center"/>
    </xf>
    <xf numFmtId="0" fontId="9" fillId="0" borderId="1" xfId="2" applyFont="1" applyBorder="1" applyAlignment="1">
      <alignment horizontal="left" vertical="center" wrapText="1"/>
    </xf>
    <xf numFmtId="0" fontId="9" fillId="0" borderId="1" xfId="2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2" fontId="0" fillId="0" borderId="1" xfId="3" applyNumberFormat="1" applyFont="1" applyBorder="1" applyAlignment="1">
      <alignment vertical="center"/>
    </xf>
    <xf numFmtId="14" fontId="8" fillId="0" borderId="1" xfId="1" applyNumberFormat="1" applyFont="1" applyFill="1" applyBorder="1" applyAlignment="1" applyProtection="1">
      <alignment horizontal="center"/>
    </xf>
    <xf numFmtId="0" fontId="8" fillId="0" borderId="1" xfId="1" applyFont="1" applyFill="1" applyBorder="1" applyAlignment="1" applyProtection="1">
      <alignment horizontal="center"/>
    </xf>
    <xf numFmtId="0" fontId="9" fillId="0" borderId="1" xfId="1" applyFont="1" applyFill="1" applyBorder="1" applyAlignment="1" applyProtection="1">
      <alignment horizontal="center"/>
    </xf>
    <xf numFmtId="0" fontId="0" fillId="0" borderId="1" xfId="3" applyNumberFormat="1" applyFont="1" applyBorder="1" applyAlignment="1">
      <alignment vertical="center"/>
    </xf>
    <xf numFmtId="0" fontId="12" fillId="0" borderId="1" xfId="4" applyBorder="1"/>
    <xf numFmtId="0" fontId="2" fillId="9" borderId="1" xfId="0" applyFont="1" applyFill="1" applyBorder="1"/>
    <xf numFmtId="2" fontId="5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</cellXfs>
  <cellStyles count="6">
    <cellStyle name="=C:\WINNT\SYSTEM32\COMMAND.COM" xfId="2" xr:uid="{00000000-0005-0000-0000-000000000000}"/>
    <cellStyle name="Explanatory Text 2" xfId="5" xr:uid="{885081FE-9DB6-4DFD-9819-2923CB825115}"/>
    <cellStyle name="Normal" xfId="0" builtinId="0"/>
    <cellStyle name="Normal 2" xfId="1" xr:uid="{00000000-0005-0000-0000-000002000000}"/>
    <cellStyle name="Normal 3" xfId="4" xr:uid="{A6CA6FC0-9B2D-458B-8D94-2A27130CB311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aboration.mdlz.com/Users/pranshu.srivastava/Documents/Mondlez/Deliverables/Nov/Operations/Data%20template/Copy%20of%20Copy%20of%20KPI_SLA_Input_OTC_Oct_2016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mptions"/>
      <sheetName val="Dashboard"/>
      <sheetName val="Line Graph"/>
      <sheetName val="MBS Scorecard"/>
      <sheetName val="1. Financial Measures"/>
      <sheetName val="OTC"/>
      <sheetName val="DMS Italy RCA"/>
      <sheetName val="DMS Italy, Greece RCA"/>
      <sheetName val="DMS Spain RCA"/>
      <sheetName val="DMS MEU W1 RCA"/>
      <sheetName val="DMS MEU W1 RCA 2"/>
      <sheetName val="DMS EEMEA W1 RCA"/>
      <sheetName val="DMS EEMEA W1 RCA 2"/>
      <sheetName val="Not Applicable SLAs"/>
      <sheetName val="3. Service Measures - CS&amp;L"/>
      <sheetName val="4. Process Standarization"/>
      <sheetName val="5. Initiative Delivery"/>
    </sheetNames>
    <sheetDataSet>
      <sheetData sheetId="0"/>
      <sheetData sheetId="1">
        <row r="8">
          <cell r="Q8">
            <v>42005</v>
          </cell>
        </row>
        <row r="9">
          <cell r="Q9">
            <v>42036</v>
          </cell>
        </row>
        <row r="10">
          <cell r="Q10">
            <v>42064</v>
          </cell>
        </row>
        <row r="11">
          <cell r="Q11">
            <v>42095</v>
          </cell>
        </row>
        <row r="12">
          <cell r="Q12">
            <v>42125</v>
          </cell>
        </row>
        <row r="13">
          <cell r="Q13">
            <v>42156</v>
          </cell>
        </row>
        <row r="14">
          <cell r="Q14">
            <v>42186</v>
          </cell>
        </row>
        <row r="15">
          <cell r="Q15">
            <v>42217</v>
          </cell>
        </row>
        <row r="16">
          <cell r="Q16">
            <v>42248</v>
          </cell>
        </row>
        <row r="17">
          <cell r="Q17">
            <v>42278</v>
          </cell>
        </row>
        <row r="18">
          <cell r="Q18">
            <v>42309</v>
          </cell>
        </row>
        <row r="19">
          <cell r="Q19">
            <v>42339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3"/>
  <sheetViews>
    <sheetView showGridLines="0" tabSelected="1" workbookViewId="0">
      <selection activeCell="B3" sqref="B3"/>
    </sheetView>
  </sheetViews>
  <sheetFormatPr defaultRowHeight="14.4" x14ac:dyDescent="0.3"/>
  <cols>
    <col min="1" max="1" width="9" style="1" customWidth="1"/>
    <col min="2" max="2" width="11.77734375" style="1" customWidth="1"/>
    <col min="4" max="6" width="12.5546875" customWidth="1"/>
    <col min="7" max="7" width="8.77734375" customWidth="1"/>
  </cols>
  <sheetData>
    <row r="1" spans="1:6" x14ac:dyDescent="0.3">
      <c r="A1" s="24" t="s">
        <v>49</v>
      </c>
      <c r="B1" s="24" t="s">
        <v>50</v>
      </c>
      <c r="D1" s="8" t="s">
        <v>49</v>
      </c>
      <c r="E1" s="8" t="s">
        <v>51</v>
      </c>
      <c r="F1" s="8" t="s">
        <v>52</v>
      </c>
    </row>
    <row r="2" spans="1:6" x14ac:dyDescent="0.3">
      <c r="A2" s="7" t="s">
        <v>53</v>
      </c>
      <c r="B2" s="25"/>
      <c r="D2" s="2" t="s">
        <v>53</v>
      </c>
      <c r="E2" s="2" t="s">
        <v>54</v>
      </c>
      <c r="F2" s="2" t="s">
        <v>55</v>
      </c>
    </row>
    <row r="3" spans="1:6" x14ac:dyDescent="0.3">
      <c r="A3" s="7" t="s">
        <v>56</v>
      </c>
      <c r="B3" s="25"/>
      <c r="D3" s="2" t="s">
        <v>56</v>
      </c>
      <c r="E3" s="2" t="s">
        <v>54</v>
      </c>
      <c r="F3" s="2" t="s">
        <v>57</v>
      </c>
    </row>
    <row r="4" spans="1:6" x14ac:dyDescent="0.3">
      <c r="D4" s="2" t="s">
        <v>53</v>
      </c>
      <c r="E4" s="2" t="s">
        <v>58</v>
      </c>
      <c r="F4" s="2" t="s">
        <v>57</v>
      </c>
    </row>
    <row r="5" spans="1:6" x14ac:dyDescent="0.3">
      <c r="D5" s="2" t="s">
        <v>56</v>
      </c>
      <c r="E5" s="2" t="s">
        <v>58</v>
      </c>
      <c r="F5" s="2" t="s">
        <v>57</v>
      </c>
    </row>
    <row r="6" spans="1:6" x14ac:dyDescent="0.3">
      <c r="D6" s="2" t="s">
        <v>53</v>
      </c>
      <c r="E6" s="2" t="s">
        <v>54</v>
      </c>
      <c r="F6" s="2" t="s">
        <v>55</v>
      </c>
    </row>
    <row r="7" spans="1:6" x14ac:dyDescent="0.3">
      <c r="D7" s="2" t="s">
        <v>56</v>
      </c>
      <c r="E7" s="2" t="s">
        <v>58</v>
      </c>
      <c r="F7" s="2" t="s">
        <v>55</v>
      </c>
    </row>
    <row r="8" spans="1:6" x14ac:dyDescent="0.3">
      <c r="D8" s="2" t="s">
        <v>53</v>
      </c>
      <c r="E8" s="2" t="s">
        <v>58</v>
      </c>
      <c r="F8" s="2" t="s">
        <v>55</v>
      </c>
    </row>
    <row r="9" spans="1:6" x14ac:dyDescent="0.3">
      <c r="D9" s="2" t="s">
        <v>56</v>
      </c>
      <c r="E9" s="2" t="s">
        <v>54</v>
      </c>
      <c r="F9" s="2" t="s">
        <v>55</v>
      </c>
    </row>
    <row r="10" spans="1:6" x14ac:dyDescent="0.3">
      <c r="D10" s="2" t="s">
        <v>53</v>
      </c>
      <c r="E10" s="2" t="s">
        <v>58</v>
      </c>
      <c r="F10" s="2" t="s">
        <v>57</v>
      </c>
    </row>
    <row r="11" spans="1:6" x14ac:dyDescent="0.3">
      <c r="D11" s="2" t="s">
        <v>56</v>
      </c>
      <c r="E11" s="2" t="s">
        <v>54</v>
      </c>
      <c r="F11" s="2" t="s">
        <v>57</v>
      </c>
    </row>
    <row r="12" spans="1:6" x14ac:dyDescent="0.3">
      <c r="D12" s="2" t="s">
        <v>53</v>
      </c>
      <c r="E12" s="2" t="s">
        <v>54</v>
      </c>
      <c r="F12" s="2" t="s">
        <v>55</v>
      </c>
    </row>
    <row r="13" spans="1:6" x14ac:dyDescent="0.3">
      <c r="D13" s="2" t="s">
        <v>56</v>
      </c>
      <c r="E13" s="2" t="s">
        <v>54</v>
      </c>
      <c r="F13" s="2" t="s">
        <v>57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tabColor rgb="FFFFFF00"/>
  </sheetPr>
  <dimension ref="A1:H10"/>
  <sheetViews>
    <sheetView showGridLines="0" workbookViewId="0">
      <selection activeCell="H20" sqref="H20"/>
    </sheetView>
  </sheetViews>
  <sheetFormatPr defaultColWidth="9.21875" defaultRowHeight="13.8" x14ac:dyDescent="0.3"/>
  <cols>
    <col min="1" max="1" width="40.77734375" style="27" customWidth="1"/>
    <col min="2" max="4" width="7" style="29" customWidth="1"/>
    <col min="5" max="8" width="7" style="27" bestFit="1" customWidth="1"/>
    <col min="9" max="16384" width="9.21875" style="27"/>
  </cols>
  <sheetData>
    <row r="1" spans="1:8" ht="17.25" customHeight="1" x14ac:dyDescent="0.3">
      <c r="A1" s="34" t="s">
        <v>36</v>
      </c>
      <c r="B1" s="35">
        <v>40339</v>
      </c>
      <c r="C1" s="35">
        <v>40369</v>
      </c>
      <c r="D1" s="35" t="s">
        <v>37</v>
      </c>
      <c r="E1" s="35" t="s">
        <v>38</v>
      </c>
      <c r="F1" s="35" t="s">
        <v>39</v>
      </c>
      <c r="G1" s="35" t="s">
        <v>40</v>
      </c>
      <c r="H1" s="35" t="s">
        <v>41</v>
      </c>
    </row>
    <row r="2" spans="1:8" ht="17.25" customHeight="1" x14ac:dyDescent="0.3">
      <c r="A2" s="36" t="s">
        <v>42</v>
      </c>
      <c r="B2" s="37">
        <v>721</v>
      </c>
      <c r="C2" s="37">
        <v>655</v>
      </c>
      <c r="D2" s="37">
        <v>543</v>
      </c>
      <c r="E2" s="37">
        <v>532</v>
      </c>
      <c r="F2" s="37">
        <v>0</v>
      </c>
      <c r="G2" s="37">
        <v>957</v>
      </c>
      <c r="H2" s="37">
        <v>617</v>
      </c>
    </row>
    <row r="3" spans="1:8" ht="17.25" customHeight="1" x14ac:dyDescent="0.3">
      <c r="A3" s="36" t="s">
        <v>43</v>
      </c>
      <c r="B3" s="37">
        <v>311</v>
      </c>
      <c r="C3" s="37">
        <v>303</v>
      </c>
      <c r="D3" s="37">
        <v>219</v>
      </c>
      <c r="E3" s="37">
        <v>128</v>
      </c>
      <c r="F3" s="37">
        <v>962</v>
      </c>
      <c r="G3" s="37">
        <v>477</v>
      </c>
      <c r="H3" s="37">
        <v>408</v>
      </c>
    </row>
    <row r="4" spans="1:8" ht="17.25" customHeight="1" x14ac:dyDescent="0.3">
      <c r="A4" s="36" t="s">
        <v>44</v>
      </c>
      <c r="B4" s="37">
        <v>10</v>
      </c>
      <c r="C4" s="37">
        <v>340</v>
      </c>
      <c r="D4" s="37">
        <v>50</v>
      </c>
      <c r="E4" s="37">
        <v>90</v>
      </c>
      <c r="F4" s="37">
        <v>0</v>
      </c>
      <c r="G4" s="37">
        <v>0</v>
      </c>
      <c r="H4" s="37">
        <v>0</v>
      </c>
    </row>
    <row r="5" spans="1:8" ht="17.25" customHeight="1" x14ac:dyDescent="0.3">
      <c r="A5" s="36" t="s">
        <v>45</v>
      </c>
      <c r="B5" s="37">
        <v>31</v>
      </c>
      <c r="C5" s="37">
        <v>22</v>
      </c>
      <c r="D5" s="37">
        <v>35</v>
      </c>
      <c r="E5" s="37">
        <v>31</v>
      </c>
      <c r="F5" s="37">
        <v>80</v>
      </c>
      <c r="G5" s="37">
        <v>14</v>
      </c>
      <c r="H5" s="37">
        <v>28</v>
      </c>
    </row>
    <row r="6" spans="1:8" ht="17.25" customHeight="1" x14ac:dyDescent="0.3">
      <c r="A6" s="36" t="s">
        <v>46</v>
      </c>
      <c r="B6" s="37">
        <v>9</v>
      </c>
      <c r="C6" s="37">
        <v>9</v>
      </c>
      <c r="D6" s="37">
        <v>9</v>
      </c>
      <c r="E6" s="37">
        <v>9</v>
      </c>
      <c r="F6" s="37">
        <v>10</v>
      </c>
      <c r="G6" s="37">
        <v>11</v>
      </c>
      <c r="H6" s="37">
        <v>14</v>
      </c>
    </row>
    <row r="7" spans="1:8" ht="17.25" customHeight="1" x14ac:dyDescent="0.3">
      <c r="A7" s="36" t="s">
        <v>47</v>
      </c>
      <c r="B7" s="37">
        <v>33</v>
      </c>
      <c r="C7" s="37">
        <v>22</v>
      </c>
      <c r="D7" s="37">
        <v>30</v>
      </c>
      <c r="E7" s="37">
        <v>32</v>
      </c>
      <c r="F7" s="37">
        <v>39</v>
      </c>
      <c r="G7" s="37">
        <v>24</v>
      </c>
      <c r="H7" s="37">
        <f>30+66</f>
        <v>96</v>
      </c>
    </row>
    <row r="8" spans="1:8" ht="17.25" customHeight="1" x14ac:dyDescent="0.3">
      <c r="A8" s="36" t="s">
        <v>48</v>
      </c>
      <c r="B8" s="37">
        <v>257</v>
      </c>
      <c r="C8" s="37">
        <v>218</v>
      </c>
      <c r="D8" s="37">
        <v>272</v>
      </c>
      <c r="E8" s="37">
        <v>0</v>
      </c>
      <c r="F8" s="37">
        <v>332</v>
      </c>
      <c r="G8" s="37">
        <v>349</v>
      </c>
      <c r="H8" s="37">
        <v>23</v>
      </c>
    </row>
    <row r="9" spans="1:8" ht="17.25" customHeight="1" x14ac:dyDescent="0.3">
      <c r="A9" s="28"/>
    </row>
    <row r="10" spans="1:8" ht="17.25" customHeight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I10"/>
  <sheetViews>
    <sheetView showGridLines="0" zoomScale="102" workbookViewId="0">
      <selection activeCell="I5" sqref="I5"/>
    </sheetView>
  </sheetViews>
  <sheetFormatPr defaultRowHeight="14.4" x14ac:dyDescent="0.3"/>
  <cols>
    <col min="2" max="2" width="11.44140625" bestFit="1" customWidth="1"/>
    <col min="3" max="3" width="11.77734375" bestFit="1" customWidth="1"/>
    <col min="4" max="4" width="7.44140625" bestFit="1" customWidth="1"/>
    <col min="5" max="5" width="6.44140625" customWidth="1"/>
    <col min="6" max="6" width="9.5546875" customWidth="1"/>
    <col min="7" max="7" width="11.77734375" bestFit="1" customWidth="1"/>
    <col min="8" max="8" width="11.44140625" bestFit="1" customWidth="1"/>
  </cols>
  <sheetData>
    <row r="2" spans="2:9" x14ac:dyDescent="0.3">
      <c r="B2" s="49" t="s">
        <v>0</v>
      </c>
      <c r="C2" s="49"/>
      <c r="D2" s="49"/>
      <c r="F2" s="50" t="s">
        <v>1</v>
      </c>
      <c r="G2" s="50"/>
      <c r="H2" s="50"/>
    </row>
    <row r="3" spans="2:9" x14ac:dyDescent="0.3">
      <c r="B3" s="3" t="s">
        <v>2</v>
      </c>
      <c r="C3" s="3" t="s">
        <v>3</v>
      </c>
      <c r="D3" s="3" t="s">
        <v>4</v>
      </c>
      <c r="E3" s="4"/>
      <c r="F3" s="5" t="s">
        <v>4</v>
      </c>
      <c r="G3" s="6" t="s">
        <v>3</v>
      </c>
      <c r="H3" s="6" t="s">
        <v>2</v>
      </c>
      <c r="I3" s="4"/>
    </row>
    <row r="4" spans="2:9" x14ac:dyDescent="0.3">
      <c r="B4" s="7" t="s">
        <v>5</v>
      </c>
      <c r="C4" s="7">
        <v>16</v>
      </c>
      <c r="D4" s="7">
        <v>1056</v>
      </c>
      <c r="E4" s="4"/>
      <c r="F4" s="2">
        <v>1016</v>
      </c>
      <c r="G4" s="2">
        <f>_xlfn.XLOOKUP(F4,$D$4:$D$10,$C$4:$C$10)</f>
        <v>39</v>
      </c>
      <c r="H4" s="2" t="str">
        <f>_xlfn.XLOOKUP(F4,$D$4:$D$10,$B$4:$B$10)</f>
        <v>Saturday</v>
      </c>
    </row>
    <row r="5" spans="2:9" x14ac:dyDescent="0.3">
      <c r="B5" s="7" t="s">
        <v>6</v>
      </c>
      <c r="C5" s="7">
        <v>13</v>
      </c>
      <c r="D5" s="7">
        <v>1035</v>
      </c>
      <c r="E5" s="4"/>
      <c r="F5" s="2">
        <v>1035</v>
      </c>
      <c r="G5" s="2">
        <f t="shared" ref="G5:G10" si="0">_xlfn.XLOOKUP(F5,$D$4:$D$10,$C$4:$C$10)</f>
        <v>13</v>
      </c>
      <c r="H5" s="2" t="str">
        <f t="shared" ref="H5:H10" si="1">_xlfn.XLOOKUP(F5,$D$4:$D$10,$B$4:$B$10)</f>
        <v>Tuesday</v>
      </c>
    </row>
    <row r="6" spans="2:9" x14ac:dyDescent="0.3">
      <c r="B6" s="7" t="s">
        <v>7</v>
      </c>
      <c r="C6" s="7">
        <v>16</v>
      </c>
      <c r="D6" s="7">
        <v>1070</v>
      </c>
      <c r="E6" s="4"/>
      <c r="F6" s="2">
        <v>1045</v>
      </c>
      <c r="G6" s="2">
        <f t="shared" si="0"/>
        <v>14</v>
      </c>
      <c r="H6" s="2" t="str">
        <f t="shared" si="1"/>
        <v>Sunday</v>
      </c>
    </row>
    <row r="7" spans="2:9" x14ac:dyDescent="0.3">
      <c r="B7" s="7" t="s">
        <v>8</v>
      </c>
      <c r="C7" s="7">
        <v>13</v>
      </c>
      <c r="D7" s="7">
        <v>1094</v>
      </c>
      <c r="E7" s="4"/>
      <c r="F7" s="2">
        <v>1050</v>
      </c>
      <c r="G7" s="2">
        <f t="shared" si="0"/>
        <v>30</v>
      </c>
      <c r="H7" s="2" t="str">
        <f t="shared" si="1"/>
        <v>Friday</v>
      </c>
    </row>
    <row r="8" spans="2:9" x14ac:dyDescent="0.3">
      <c r="B8" s="7" t="s">
        <v>9</v>
      </c>
      <c r="C8" s="7">
        <v>30</v>
      </c>
      <c r="D8" s="7">
        <v>1050</v>
      </c>
      <c r="E8" s="4"/>
      <c r="F8" s="2">
        <v>1056</v>
      </c>
      <c r="G8" s="2">
        <f t="shared" si="0"/>
        <v>16</v>
      </c>
      <c r="H8" s="2" t="str">
        <f t="shared" si="1"/>
        <v>Monday</v>
      </c>
    </row>
    <row r="9" spans="2:9" x14ac:dyDescent="0.3">
      <c r="B9" s="7" t="s">
        <v>10</v>
      </c>
      <c r="C9" s="7">
        <v>39</v>
      </c>
      <c r="D9" s="7">
        <v>1016</v>
      </c>
      <c r="E9" s="4"/>
      <c r="F9" s="2">
        <v>1070</v>
      </c>
      <c r="G9" s="2">
        <f t="shared" si="0"/>
        <v>16</v>
      </c>
      <c r="H9" s="2" t="str">
        <f t="shared" si="1"/>
        <v>Wednesday</v>
      </c>
    </row>
    <row r="10" spans="2:9" x14ac:dyDescent="0.3">
      <c r="B10" s="7" t="s">
        <v>11</v>
      </c>
      <c r="C10" s="7">
        <v>14</v>
      </c>
      <c r="D10" s="7">
        <v>1045</v>
      </c>
      <c r="E10" s="4"/>
      <c r="F10" s="2">
        <v>1094</v>
      </c>
      <c r="G10" s="2">
        <f t="shared" si="0"/>
        <v>13</v>
      </c>
      <c r="H10" s="2" t="str">
        <f t="shared" si="1"/>
        <v>Thursday</v>
      </c>
    </row>
  </sheetData>
  <sortState xmlns:xlrd2="http://schemas.microsoft.com/office/spreadsheetml/2017/richdata2" ref="F4:F10">
    <sortCondition ref="F4"/>
  </sortState>
  <mergeCells count="2">
    <mergeCell ref="B2:D2"/>
    <mergeCell ref="F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G10"/>
  <sheetViews>
    <sheetView showGridLines="0" workbookViewId="0">
      <selection activeCell="H9" sqref="H9"/>
    </sheetView>
  </sheetViews>
  <sheetFormatPr defaultRowHeight="14.4" x14ac:dyDescent="0.3"/>
  <cols>
    <col min="2" max="3" width="11" customWidth="1"/>
    <col min="4" max="4" width="14.44140625" customWidth="1"/>
    <col min="6" max="7" width="12.77734375" customWidth="1"/>
  </cols>
  <sheetData>
    <row r="1" spans="2:7" ht="15" thickBot="1" x14ac:dyDescent="0.35">
      <c r="B1" s="9" t="s">
        <v>12</v>
      </c>
      <c r="C1" s="9" t="s">
        <v>13</v>
      </c>
      <c r="D1" s="9" t="s">
        <v>14</v>
      </c>
      <c r="F1" s="51" t="s">
        <v>65</v>
      </c>
      <c r="G1" s="52"/>
    </row>
    <row r="2" spans="2:7" x14ac:dyDescent="0.3">
      <c r="B2" s="10" t="s">
        <v>15</v>
      </c>
      <c r="C2" s="10" t="s">
        <v>16</v>
      </c>
      <c r="D2" s="10"/>
      <c r="F2" s="11" t="s">
        <v>12</v>
      </c>
      <c r="G2" s="11" t="s">
        <v>13</v>
      </c>
    </row>
    <row r="3" spans="2:7" x14ac:dyDescent="0.3">
      <c r="B3" s="10" t="s">
        <v>17</v>
      </c>
      <c r="C3" t="s">
        <v>72</v>
      </c>
      <c r="D3" s="10" t="str">
        <f t="shared" ref="D3:D10" si="0">_xlfn.IFNA(_xlfn.IFS(AND(B3="thailand",C3="Bangkok"),"Correct",AND(B3="india",C3="Delhi"),"Correct",AND(B3="usa",C3="new york"),"correct"),"wrong")</f>
        <v>wrong</v>
      </c>
      <c r="F3" s="7" t="s">
        <v>15</v>
      </c>
      <c r="G3" s="7" t="s">
        <v>16</v>
      </c>
    </row>
    <row r="4" spans="2:7" x14ac:dyDescent="0.3">
      <c r="B4" s="10" t="s">
        <v>18</v>
      </c>
      <c r="C4" s="10" t="s">
        <v>73</v>
      </c>
      <c r="D4" s="10" t="str">
        <f t="shared" si="0"/>
        <v>wrong</v>
      </c>
      <c r="F4" s="7" t="s">
        <v>17</v>
      </c>
      <c r="G4" s="7" t="s">
        <v>19</v>
      </c>
    </row>
    <row r="5" spans="2:7" x14ac:dyDescent="0.3">
      <c r="B5" s="10" t="s">
        <v>15</v>
      </c>
      <c r="C5" s="10" t="s">
        <v>74</v>
      </c>
      <c r="D5" s="10" t="str">
        <f t="shared" si="0"/>
        <v>wrong</v>
      </c>
      <c r="F5" s="7" t="s">
        <v>18</v>
      </c>
      <c r="G5" s="7" t="s">
        <v>20</v>
      </c>
    </row>
    <row r="6" spans="2:7" x14ac:dyDescent="0.3">
      <c r="B6" s="10" t="s">
        <v>17</v>
      </c>
      <c r="C6" s="10" t="s">
        <v>75</v>
      </c>
      <c r="D6" s="10" t="str">
        <f t="shared" si="0"/>
        <v>wrong</v>
      </c>
    </row>
    <row r="7" spans="2:7" x14ac:dyDescent="0.3">
      <c r="B7" s="10" t="s">
        <v>18</v>
      </c>
      <c r="C7" s="10" t="s">
        <v>20</v>
      </c>
      <c r="D7" s="10" t="str">
        <f t="shared" si="0"/>
        <v>correct</v>
      </c>
    </row>
    <row r="8" spans="2:7" x14ac:dyDescent="0.3">
      <c r="B8" s="10" t="s">
        <v>15</v>
      </c>
      <c r="C8" s="10" t="s">
        <v>76</v>
      </c>
      <c r="D8" s="10" t="str">
        <f t="shared" si="0"/>
        <v>wrong</v>
      </c>
    </row>
    <row r="9" spans="2:7" x14ac:dyDescent="0.3">
      <c r="B9" s="10" t="s">
        <v>17</v>
      </c>
      <c r="C9" s="10" t="s">
        <v>19</v>
      </c>
      <c r="D9" s="10" t="str">
        <f t="shared" si="0"/>
        <v>Correct</v>
      </c>
    </row>
    <row r="10" spans="2:7" x14ac:dyDescent="0.3">
      <c r="B10" s="10" t="s">
        <v>18</v>
      </c>
      <c r="C10" s="10" t="s">
        <v>77</v>
      </c>
      <c r="D10" s="10" t="str">
        <f t="shared" si="0"/>
        <v>wrong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N8"/>
  <sheetViews>
    <sheetView showGridLines="0" topLeftCell="C1" workbookViewId="0">
      <selection activeCell="G23" sqref="G23"/>
    </sheetView>
  </sheetViews>
  <sheetFormatPr defaultColWidth="9.21875" defaultRowHeight="13.8" x14ac:dyDescent="0.3"/>
  <cols>
    <col min="1" max="1" width="9.21875" style="22"/>
    <col min="2" max="2" width="3.5546875" style="22" bestFit="1" customWidth="1"/>
    <col min="3" max="3" width="25.21875" style="22" customWidth="1"/>
    <col min="4" max="4" width="13.5546875" style="22" customWidth="1"/>
    <col min="5" max="5" width="7.44140625" style="22" bestFit="1" customWidth="1"/>
    <col min="6" max="7" width="14.44140625" style="22" customWidth="1"/>
    <col min="8" max="9" width="14.21875" style="22" customWidth="1"/>
    <col min="10" max="10" width="8" style="22" bestFit="1" customWidth="1"/>
    <col min="11" max="11" width="7.21875" style="22" bestFit="1" customWidth="1"/>
    <col min="12" max="12" width="10.44140625" style="22" bestFit="1" customWidth="1"/>
    <col min="13" max="14" width="9" style="22" customWidth="1"/>
    <col min="15" max="16384" width="9.21875" style="22"/>
  </cols>
  <sheetData>
    <row r="2" spans="2:14" ht="41.4" x14ac:dyDescent="0.3">
      <c r="B2" s="18" t="s">
        <v>21</v>
      </c>
      <c r="C2" s="18" t="s">
        <v>22</v>
      </c>
      <c r="D2" s="18" t="s">
        <v>23</v>
      </c>
      <c r="E2" s="18" t="s">
        <v>24</v>
      </c>
      <c r="F2" s="18" t="s">
        <v>25</v>
      </c>
      <c r="G2" s="18" t="s">
        <v>26</v>
      </c>
      <c r="H2" s="18" t="s">
        <v>27</v>
      </c>
      <c r="I2" s="18" t="s">
        <v>28</v>
      </c>
      <c r="J2" s="18" t="s">
        <v>29</v>
      </c>
      <c r="K2" s="18" t="s">
        <v>30</v>
      </c>
      <c r="L2" s="19" t="s">
        <v>14</v>
      </c>
      <c r="M2" s="19" t="s">
        <v>31</v>
      </c>
      <c r="N2" s="19" t="s">
        <v>32</v>
      </c>
    </row>
    <row r="3" spans="2:14" x14ac:dyDescent="0.3">
      <c r="B3" s="20">
        <v>1</v>
      </c>
      <c r="C3" s="12" t="s">
        <v>35</v>
      </c>
      <c r="D3" s="13" t="s">
        <v>17</v>
      </c>
      <c r="E3" s="14">
        <v>98765</v>
      </c>
      <c r="F3" s="15" t="s">
        <v>33</v>
      </c>
      <c r="G3" s="15" t="s">
        <v>33</v>
      </c>
      <c r="H3" s="16">
        <v>43336</v>
      </c>
      <c r="I3" s="16">
        <v>43336</v>
      </c>
      <c r="J3" s="13" t="s">
        <v>33</v>
      </c>
      <c r="K3" s="15" t="s">
        <v>34</v>
      </c>
      <c r="L3" s="42" t="str">
        <f>IF(AND(J3="yes",K3="no"),"Within that","outside that")</f>
        <v>Within that</v>
      </c>
      <c r="M3" s="43" t="str">
        <f>IF(AND(J3="yes",L3="within that"),"pass","fail")</f>
        <v>pass</v>
      </c>
      <c r="N3" s="44"/>
    </row>
    <row r="4" spans="2:14" x14ac:dyDescent="0.3">
      <c r="B4" s="20">
        <v>2</v>
      </c>
      <c r="C4" s="12" t="s">
        <v>35</v>
      </c>
      <c r="D4" s="13" t="s">
        <v>17</v>
      </c>
      <c r="E4" s="14">
        <v>98765</v>
      </c>
      <c r="F4" s="15" t="s">
        <v>33</v>
      </c>
      <c r="G4" s="15" t="s">
        <v>33</v>
      </c>
      <c r="H4" s="16">
        <v>43336</v>
      </c>
      <c r="I4" s="16">
        <v>43336</v>
      </c>
      <c r="J4" s="13" t="s">
        <v>33</v>
      </c>
      <c r="K4" s="15" t="s">
        <v>34</v>
      </c>
      <c r="L4" s="42" t="str">
        <f t="shared" ref="L4:L7" si="0">IF(AND(J4="yes",K4="no"),"Within that","outside that")</f>
        <v>Within that</v>
      </c>
      <c r="M4" s="43" t="str">
        <f t="shared" ref="M4:M7" si="1">IF(AND(J4="yes",L4="within that"),"pass","fail")</f>
        <v>pass</v>
      </c>
      <c r="N4" s="44"/>
    </row>
    <row r="5" spans="2:14" x14ac:dyDescent="0.3">
      <c r="B5" s="20">
        <v>3</v>
      </c>
      <c r="C5" s="12" t="s">
        <v>35</v>
      </c>
      <c r="D5" s="13" t="s">
        <v>17</v>
      </c>
      <c r="E5" s="14">
        <v>98765</v>
      </c>
      <c r="F5" s="15" t="s">
        <v>33</v>
      </c>
      <c r="G5" s="15" t="s">
        <v>33</v>
      </c>
      <c r="H5" s="16">
        <v>43336</v>
      </c>
      <c r="I5" s="16">
        <v>43336</v>
      </c>
      <c r="J5" s="13" t="s">
        <v>33</v>
      </c>
      <c r="K5" s="15" t="s">
        <v>34</v>
      </c>
      <c r="L5" s="42" t="str">
        <f t="shared" si="0"/>
        <v>Within that</v>
      </c>
      <c r="M5" s="43" t="str">
        <f t="shared" si="1"/>
        <v>pass</v>
      </c>
      <c r="N5" s="44"/>
    </row>
    <row r="6" spans="2:14" x14ac:dyDescent="0.3">
      <c r="B6" s="20">
        <v>4</v>
      </c>
      <c r="C6" s="12" t="s">
        <v>35</v>
      </c>
      <c r="D6" s="13" t="s">
        <v>17</v>
      </c>
      <c r="E6" s="14">
        <v>98765</v>
      </c>
      <c r="F6" s="15" t="s">
        <v>33</v>
      </c>
      <c r="G6" s="15" t="s">
        <v>33</v>
      </c>
      <c r="H6" s="16">
        <v>43336</v>
      </c>
      <c r="I6" s="16">
        <v>43336</v>
      </c>
      <c r="J6" s="13" t="s">
        <v>33</v>
      </c>
      <c r="K6" s="15" t="s">
        <v>33</v>
      </c>
      <c r="L6" s="42" t="str">
        <f t="shared" si="0"/>
        <v>outside that</v>
      </c>
      <c r="M6" s="43" t="str">
        <f t="shared" si="1"/>
        <v>fail</v>
      </c>
      <c r="N6" s="44"/>
    </row>
    <row r="7" spans="2:14" x14ac:dyDescent="0.3">
      <c r="B7" s="20">
        <v>5</v>
      </c>
      <c r="C7" s="12" t="s">
        <v>35</v>
      </c>
      <c r="D7" s="13" t="s">
        <v>17</v>
      </c>
      <c r="E7" s="14">
        <v>98765</v>
      </c>
      <c r="F7" s="15" t="s">
        <v>33</v>
      </c>
      <c r="G7" s="15" t="s">
        <v>33</v>
      </c>
      <c r="H7" s="16">
        <v>43336</v>
      </c>
      <c r="I7" s="16">
        <v>43336</v>
      </c>
      <c r="J7" s="13" t="s">
        <v>33</v>
      </c>
      <c r="K7" s="15" t="s">
        <v>34</v>
      </c>
      <c r="L7" s="42" t="str">
        <f t="shared" si="0"/>
        <v>Within that</v>
      </c>
      <c r="M7" s="43" t="str">
        <f t="shared" si="1"/>
        <v>pass</v>
      </c>
      <c r="N7" s="44"/>
    </row>
    <row r="8" spans="2:14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</sheetData>
  <dataValidations count="2">
    <dataValidation type="list" allowBlank="1" showInputMessage="1" showErrorMessage="1" sqref="J3:J7" xr:uid="{00000000-0002-0000-0500-000000000000}">
      <formula1>#REF!</formula1>
    </dataValidation>
    <dataValidation type="list" allowBlank="1" showInputMessage="1" showErrorMessage="1" sqref="N3:N7" xr:uid="{C53A5C49-B4FF-4C50-B781-784A8A932AAF}">
      <formula1>"Yes, 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B1:H8"/>
  <sheetViews>
    <sheetView showGridLines="0" workbookViewId="0">
      <selection activeCell="G11" sqref="G11"/>
    </sheetView>
  </sheetViews>
  <sheetFormatPr defaultColWidth="9.21875" defaultRowHeight="13.8" x14ac:dyDescent="0.3"/>
  <cols>
    <col min="1" max="1" width="9.21875" style="31"/>
    <col min="2" max="2" width="12.77734375" style="31" customWidth="1"/>
    <col min="3" max="8" width="12.21875" style="31" customWidth="1"/>
    <col min="9" max="16384" width="9.21875" style="31"/>
  </cols>
  <sheetData>
    <row r="1" spans="2:8" ht="14.55" customHeight="1" x14ac:dyDescent="0.3">
      <c r="B1" s="53" t="s">
        <v>0</v>
      </c>
      <c r="C1" s="53"/>
      <c r="D1" s="53"/>
      <c r="E1" s="53"/>
      <c r="F1" s="53"/>
      <c r="G1" s="53"/>
      <c r="H1" s="53"/>
    </row>
    <row r="2" spans="2:8" x14ac:dyDescent="0.3">
      <c r="B2" s="21" t="s">
        <v>59</v>
      </c>
      <c r="C2" s="32" t="s">
        <v>60</v>
      </c>
      <c r="D2" s="32" t="s">
        <v>17</v>
      </c>
      <c r="E2" s="32" t="s">
        <v>18</v>
      </c>
      <c r="F2" s="32" t="s">
        <v>61</v>
      </c>
      <c r="G2" s="32" t="s">
        <v>62</v>
      </c>
      <c r="H2" s="32" t="s">
        <v>63</v>
      </c>
    </row>
    <row r="3" spans="2:8" x14ac:dyDescent="0.3">
      <c r="B3" s="21" t="s">
        <v>64</v>
      </c>
      <c r="C3" s="33">
        <v>747252126</v>
      </c>
      <c r="D3" s="33">
        <v>156228443</v>
      </c>
      <c r="E3" s="33">
        <v>738135075</v>
      </c>
      <c r="F3" s="33">
        <v>1716641664</v>
      </c>
      <c r="G3" s="33">
        <v>1780520969</v>
      </c>
      <c r="H3" s="33">
        <v>1122026415</v>
      </c>
    </row>
    <row r="6" spans="2:8" ht="14.55" customHeight="1" x14ac:dyDescent="0.3">
      <c r="B6" s="53" t="s">
        <v>1</v>
      </c>
      <c r="C6" s="53"/>
      <c r="D6" s="53"/>
      <c r="E6" s="53"/>
      <c r="F6" s="53"/>
      <c r="G6" s="53"/>
      <c r="H6" s="53"/>
    </row>
    <row r="7" spans="2:8" x14ac:dyDescent="0.3">
      <c r="B7" s="21" t="s">
        <v>59</v>
      </c>
      <c r="C7" s="32" t="s">
        <v>18</v>
      </c>
      <c r="D7" s="32" t="s">
        <v>61</v>
      </c>
      <c r="E7" s="32" t="s">
        <v>60</v>
      </c>
      <c r="F7" s="32" t="s">
        <v>17</v>
      </c>
      <c r="G7" s="32" t="s">
        <v>63</v>
      </c>
      <c r="H7" s="32" t="s">
        <v>62</v>
      </c>
    </row>
    <row r="8" spans="2:8" x14ac:dyDescent="0.3">
      <c r="B8" s="21" t="s">
        <v>64</v>
      </c>
      <c r="C8" s="33">
        <f>HLOOKUP(C7,$B$2:$H$3,2,FALSE)</f>
        <v>738135075</v>
      </c>
      <c r="D8" s="33">
        <f t="shared" ref="D8:H8" si="0">HLOOKUP(D7,$B$2:$H$3,2,FALSE)</f>
        <v>1716641664</v>
      </c>
      <c r="E8" s="33">
        <f t="shared" si="0"/>
        <v>747252126</v>
      </c>
      <c r="F8" s="33">
        <f t="shared" si="0"/>
        <v>156228443</v>
      </c>
      <c r="G8" s="33">
        <f t="shared" si="0"/>
        <v>1122026415</v>
      </c>
      <c r="H8" s="33">
        <f t="shared" si="0"/>
        <v>1780520969</v>
      </c>
    </row>
  </sheetData>
  <mergeCells count="2">
    <mergeCell ref="B1:H1"/>
    <mergeCell ref="B6:H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"/>
  <sheetViews>
    <sheetView showGridLines="0" workbookViewId="0">
      <selection activeCell="C4" sqref="C4"/>
    </sheetView>
  </sheetViews>
  <sheetFormatPr defaultColWidth="9.21875" defaultRowHeight="13.8" x14ac:dyDescent="0.3"/>
  <cols>
    <col min="1" max="1" width="9.21875" style="31"/>
    <col min="2" max="2" width="93.77734375" style="31" bestFit="1" customWidth="1"/>
    <col min="3" max="3" width="23.21875" style="31" customWidth="1"/>
    <col min="4" max="4" width="12.21875" style="31" bestFit="1" customWidth="1"/>
    <col min="5" max="5" width="9.77734375" style="31" customWidth="1"/>
    <col min="6" max="6" width="11" style="31" customWidth="1"/>
    <col min="7" max="16384" width="9.21875" style="31"/>
  </cols>
  <sheetData>
    <row r="1" spans="1:4" ht="19.5" customHeight="1" x14ac:dyDescent="0.3">
      <c r="A1" s="38"/>
      <c r="B1" s="6" t="s">
        <v>66</v>
      </c>
      <c r="C1" s="6" t="s">
        <v>67</v>
      </c>
      <c r="D1" s="38"/>
    </row>
    <row r="2" spans="1:4" ht="22.2" customHeight="1" x14ac:dyDescent="0.3">
      <c r="A2" s="38"/>
      <c r="B2" s="39" t="s">
        <v>68</v>
      </c>
      <c r="C2" s="45">
        <f>38468*48%</f>
        <v>18464.64</v>
      </c>
      <c r="D2" s="38"/>
    </row>
    <row r="3" spans="1:4" ht="31.2" customHeight="1" x14ac:dyDescent="0.3">
      <c r="A3" s="38"/>
      <c r="B3" s="40" t="s">
        <v>69</v>
      </c>
      <c r="C3" s="41">
        <f>(56*100)/70</f>
        <v>80</v>
      </c>
      <c r="D3" s="38"/>
    </row>
    <row r="4" spans="1:4" ht="13.95" customHeight="1" x14ac:dyDescent="0.3">
      <c r="A4"/>
      <c r="B4"/>
      <c r="C4"/>
      <c r="D4" s="38"/>
    </row>
    <row r="5" spans="1:4" ht="14.4" x14ac:dyDescent="0.3">
      <c r="A5"/>
      <c r="B5"/>
      <c r="C5"/>
      <c r="D5" s="38"/>
    </row>
    <row r="6" spans="1:4" ht="14.4" x14ac:dyDescent="0.3">
      <c r="A6"/>
      <c r="B6"/>
      <c r="C6"/>
      <c r="D6" s="38"/>
    </row>
    <row r="7" spans="1:4" ht="14.4" x14ac:dyDescent="0.3">
      <c r="D7" s="38"/>
    </row>
    <row r="8" spans="1:4" x14ac:dyDescent="0.3">
      <c r="C8" s="2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5AC5-3916-40AF-B98D-103B022F1295}">
  <dimension ref="A1:B325"/>
  <sheetViews>
    <sheetView showGridLines="0" workbookViewId="0">
      <selection activeCell="D4" sqref="D4"/>
    </sheetView>
  </sheetViews>
  <sheetFormatPr defaultRowHeight="14.4" x14ac:dyDescent="0.3"/>
  <cols>
    <col min="1" max="1" width="14" bestFit="1" customWidth="1"/>
    <col min="2" max="2" width="21.21875" bestFit="1" customWidth="1"/>
  </cols>
  <sheetData>
    <row r="1" spans="1:2" x14ac:dyDescent="0.3">
      <c r="A1" s="47" t="s">
        <v>70</v>
      </c>
      <c r="B1" s="47" t="s">
        <v>71</v>
      </c>
    </row>
    <row r="2" spans="1:2" ht="15.6" x14ac:dyDescent="0.3">
      <c r="A2" s="46">
        <v>8130402927</v>
      </c>
      <c r="B2" s="10" t="str">
        <f>SUBSTITUTE(A2,LEFT(A2,6),"XXXXXX")</f>
        <v>XXXXXX2927</v>
      </c>
    </row>
    <row r="3" spans="1:2" ht="15.6" x14ac:dyDescent="0.3">
      <c r="A3" s="46">
        <v>9871103080</v>
      </c>
      <c r="B3" s="10" t="str">
        <f t="shared" ref="B3:B66" si="0">SUBSTITUTE(A3,LEFT(A3,6),"XXXXXX")</f>
        <v>XXXXXX3080</v>
      </c>
    </row>
    <row r="4" spans="1:2" ht="15.6" x14ac:dyDescent="0.3">
      <c r="A4" s="46">
        <v>9213191474</v>
      </c>
      <c r="B4" s="10" t="str">
        <f t="shared" si="0"/>
        <v>XXXXXX1474</v>
      </c>
    </row>
    <row r="5" spans="1:2" ht="15.6" x14ac:dyDescent="0.3">
      <c r="A5" s="46">
        <v>8400358038</v>
      </c>
      <c r="B5" s="10" t="str">
        <f t="shared" si="0"/>
        <v>XXXXXX8038</v>
      </c>
    </row>
    <row r="6" spans="1:2" ht="15.6" x14ac:dyDescent="0.3">
      <c r="A6" s="46">
        <v>8587904869</v>
      </c>
      <c r="B6" s="10" t="str">
        <f t="shared" si="0"/>
        <v>XXXXXX4869</v>
      </c>
    </row>
    <row r="7" spans="1:2" ht="15.6" x14ac:dyDescent="0.3">
      <c r="A7" s="46">
        <v>9205456135</v>
      </c>
      <c r="B7" s="10" t="str">
        <f t="shared" si="0"/>
        <v>XXXXXX6135</v>
      </c>
    </row>
    <row r="8" spans="1:2" ht="15.6" x14ac:dyDescent="0.3">
      <c r="A8" s="46">
        <v>9136633346</v>
      </c>
      <c r="B8" s="10" t="str">
        <f t="shared" si="0"/>
        <v>XXXXXX3346</v>
      </c>
    </row>
    <row r="9" spans="1:2" ht="15.6" x14ac:dyDescent="0.3">
      <c r="A9" s="46">
        <v>8826241107</v>
      </c>
      <c r="B9" s="10" t="str">
        <f t="shared" si="0"/>
        <v>XXXXXX1107</v>
      </c>
    </row>
    <row r="10" spans="1:2" ht="15.6" x14ac:dyDescent="0.3">
      <c r="A10" s="46">
        <v>9582409415</v>
      </c>
      <c r="B10" s="10" t="str">
        <f t="shared" si="0"/>
        <v>XXXXXX9415</v>
      </c>
    </row>
    <row r="11" spans="1:2" ht="15.6" x14ac:dyDescent="0.3">
      <c r="A11" s="46">
        <v>9968203387</v>
      </c>
      <c r="B11" s="10" t="str">
        <f t="shared" si="0"/>
        <v>XXXXXX3387</v>
      </c>
    </row>
    <row r="12" spans="1:2" ht="15.6" x14ac:dyDescent="0.3">
      <c r="A12" s="46">
        <v>9818498410</v>
      </c>
      <c r="B12" s="10" t="str">
        <f t="shared" si="0"/>
        <v>XXXXXX8410</v>
      </c>
    </row>
    <row r="13" spans="1:2" ht="15.6" x14ac:dyDescent="0.3">
      <c r="A13" s="46">
        <v>9650949256</v>
      </c>
      <c r="B13" s="10" t="str">
        <f t="shared" si="0"/>
        <v>XXXXXX9256</v>
      </c>
    </row>
    <row r="14" spans="1:2" ht="15.6" x14ac:dyDescent="0.3">
      <c r="A14" s="46">
        <v>8376035719</v>
      </c>
      <c r="B14" s="10" t="str">
        <f t="shared" si="0"/>
        <v>XXXXXX5719</v>
      </c>
    </row>
    <row r="15" spans="1:2" ht="15.6" x14ac:dyDescent="0.3">
      <c r="A15" s="46">
        <v>9643549075</v>
      </c>
      <c r="B15" s="10" t="str">
        <f t="shared" si="0"/>
        <v>XXXXXX9075</v>
      </c>
    </row>
    <row r="16" spans="1:2" ht="15.6" x14ac:dyDescent="0.3">
      <c r="A16" s="46">
        <v>9312149845</v>
      </c>
      <c r="B16" s="10" t="str">
        <f t="shared" si="0"/>
        <v>XXXXXX9845</v>
      </c>
    </row>
    <row r="17" spans="1:2" ht="15.6" x14ac:dyDescent="0.3">
      <c r="A17" s="46">
        <v>7065828564</v>
      </c>
      <c r="B17" s="10" t="str">
        <f t="shared" si="0"/>
        <v>XXXXXX8564</v>
      </c>
    </row>
    <row r="18" spans="1:2" ht="15.6" x14ac:dyDescent="0.3">
      <c r="A18" s="46">
        <v>8076134645</v>
      </c>
      <c r="B18" s="10" t="str">
        <f t="shared" si="0"/>
        <v>XXXXXX4645</v>
      </c>
    </row>
    <row r="19" spans="1:2" ht="15.6" x14ac:dyDescent="0.3">
      <c r="A19" s="46">
        <v>9773545372</v>
      </c>
      <c r="B19" s="10" t="str">
        <f t="shared" si="0"/>
        <v>XXXXXX5372</v>
      </c>
    </row>
    <row r="20" spans="1:2" ht="15.6" x14ac:dyDescent="0.3">
      <c r="A20" s="46">
        <v>8285703219</v>
      </c>
      <c r="B20" s="10" t="str">
        <f t="shared" si="0"/>
        <v>XXXXXX3219</v>
      </c>
    </row>
    <row r="21" spans="1:2" ht="15.6" x14ac:dyDescent="0.3">
      <c r="A21" s="46">
        <v>9560752988</v>
      </c>
      <c r="B21" s="10" t="str">
        <f t="shared" si="0"/>
        <v>XXXXXX2988</v>
      </c>
    </row>
    <row r="22" spans="1:2" ht="15.6" x14ac:dyDescent="0.3">
      <c r="A22" s="46">
        <v>9773862267</v>
      </c>
      <c r="B22" s="10" t="str">
        <f t="shared" si="0"/>
        <v>XXXXXX2267</v>
      </c>
    </row>
    <row r="23" spans="1:2" ht="15.6" x14ac:dyDescent="0.3">
      <c r="A23" s="46">
        <v>9205488434</v>
      </c>
      <c r="B23" s="10" t="str">
        <f t="shared" si="0"/>
        <v>XXXXXX8434</v>
      </c>
    </row>
    <row r="24" spans="1:2" ht="15.6" x14ac:dyDescent="0.3">
      <c r="A24" s="46">
        <v>8447709753</v>
      </c>
      <c r="B24" s="10" t="str">
        <f t="shared" si="0"/>
        <v>XXXXXX9753</v>
      </c>
    </row>
    <row r="25" spans="1:2" ht="15.6" x14ac:dyDescent="0.3">
      <c r="A25" s="46">
        <v>9711959209</v>
      </c>
      <c r="B25" s="10" t="str">
        <f t="shared" si="0"/>
        <v>XXXXXX9209</v>
      </c>
    </row>
    <row r="26" spans="1:2" ht="15.6" x14ac:dyDescent="0.3">
      <c r="A26" s="46">
        <v>9213682451</v>
      </c>
      <c r="B26" s="10" t="str">
        <f t="shared" si="0"/>
        <v>XXXXXX2451</v>
      </c>
    </row>
    <row r="27" spans="1:2" ht="15.6" x14ac:dyDescent="0.3">
      <c r="A27" s="46">
        <v>7065645761</v>
      </c>
      <c r="B27" s="10" t="str">
        <f t="shared" si="0"/>
        <v>XXXXXX5761</v>
      </c>
    </row>
    <row r="28" spans="1:2" ht="15.6" x14ac:dyDescent="0.3">
      <c r="A28" s="46">
        <v>9873600788</v>
      </c>
      <c r="B28" s="10" t="str">
        <f t="shared" si="0"/>
        <v>XXXXXX0788</v>
      </c>
    </row>
    <row r="29" spans="1:2" ht="15.6" x14ac:dyDescent="0.3">
      <c r="A29" s="46">
        <v>9891503846</v>
      </c>
      <c r="B29" s="10" t="str">
        <f t="shared" si="0"/>
        <v>XXXXXX3846</v>
      </c>
    </row>
    <row r="30" spans="1:2" ht="15.6" x14ac:dyDescent="0.3">
      <c r="A30" s="46">
        <v>9313615528</v>
      </c>
      <c r="B30" s="10" t="str">
        <f t="shared" si="0"/>
        <v>XXXXXX5528</v>
      </c>
    </row>
    <row r="31" spans="1:2" ht="15.6" x14ac:dyDescent="0.3">
      <c r="A31" s="46">
        <v>9971501623</v>
      </c>
      <c r="B31" s="10" t="str">
        <f t="shared" si="0"/>
        <v>XXXXXX1623</v>
      </c>
    </row>
    <row r="32" spans="1:2" ht="15.6" x14ac:dyDescent="0.3">
      <c r="A32" s="46">
        <v>9990689528</v>
      </c>
      <c r="B32" s="10" t="str">
        <f t="shared" si="0"/>
        <v>XXXXXX9528</v>
      </c>
    </row>
    <row r="33" spans="1:2" ht="15.6" x14ac:dyDescent="0.3">
      <c r="A33" s="46">
        <v>9540041124</v>
      </c>
      <c r="B33" s="10" t="str">
        <f t="shared" si="0"/>
        <v>XXXXXX1124</v>
      </c>
    </row>
    <row r="34" spans="1:2" ht="15.6" x14ac:dyDescent="0.3">
      <c r="A34" s="46">
        <v>8826059793</v>
      </c>
      <c r="B34" s="10" t="str">
        <f t="shared" si="0"/>
        <v>XXXXXX9793</v>
      </c>
    </row>
    <row r="35" spans="1:2" ht="15.6" x14ac:dyDescent="0.3">
      <c r="A35" s="46">
        <v>7834942445</v>
      </c>
      <c r="B35" s="10" t="str">
        <f t="shared" si="0"/>
        <v>XXXXXX2445</v>
      </c>
    </row>
    <row r="36" spans="1:2" ht="15.6" x14ac:dyDescent="0.3">
      <c r="A36" s="46">
        <v>8130321601</v>
      </c>
      <c r="B36" s="10" t="str">
        <f t="shared" si="0"/>
        <v>XXXXXX1601</v>
      </c>
    </row>
    <row r="37" spans="1:2" ht="15.6" x14ac:dyDescent="0.3">
      <c r="A37" s="46">
        <v>8468868842</v>
      </c>
      <c r="B37" s="10" t="str">
        <f t="shared" si="0"/>
        <v>XXXXXX8842</v>
      </c>
    </row>
    <row r="38" spans="1:2" ht="15.6" x14ac:dyDescent="0.3">
      <c r="A38" s="46">
        <v>9871450535</v>
      </c>
      <c r="B38" s="10" t="str">
        <f t="shared" si="0"/>
        <v>XXXXXX0535</v>
      </c>
    </row>
    <row r="39" spans="1:2" ht="15.6" x14ac:dyDescent="0.3">
      <c r="A39" s="46">
        <v>9871864532</v>
      </c>
      <c r="B39" s="10" t="str">
        <f t="shared" si="0"/>
        <v>XXXXXX4532</v>
      </c>
    </row>
    <row r="40" spans="1:2" ht="15.6" x14ac:dyDescent="0.3">
      <c r="A40" s="46">
        <v>8882450504</v>
      </c>
      <c r="B40" s="10" t="str">
        <f t="shared" si="0"/>
        <v>XXXXXX0504</v>
      </c>
    </row>
    <row r="41" spans="1:2" ht="15.6" x14ac:dyDescent="0.3">
      <c r="A41" s="46">
        <v>9560214250</v>
      </c>
      <c r="B41" s="10" t="str">
        <f t="shared" si="0"/>
        <v>XXXXXX4250</v>
      </c>
    </row>
    <row r="42" spans="1:2" ht="15.6" x14ac:dyDescent="0.3">
      <c r="A42" s="46">
        <v>9910871983</v>
      </c>
      <c r="B42" s="10" t="str">
        <f t="shared" si="0"/>
        <v>XXXXXX1983</v>
      </c>
    </row>
    <row r="43" spans="1:2" ht="15.6" x14ac:dyDescent="0.3">
      <c r="A43" s="46">
        <v>8826885015</v>
      </c>
      <c r="B43" s="10" t="str">
        <f t="shared" si="0"/>
        <v>XXXXXX5015</v>
      </c>
    </row>
    <row r="44" spans="1:2" ht="15.6" x14ac:dyDescent="0.3">
      <c r="A44" s="46">
        <v>9266663669</v>
      </c>
      <c r="B44" s="10" t="str">
        <f t="shared" si="0"/>
        <v>XXXXXX3669</v>
      </c>
    </row>
    <row r="45" spans="1:2" ht="15.6" x14ac:dyDescent="0.3">
      <c r="A45" s="46">
        <v>9990897975</v>
      </c>
      <c r="B45" s="10" t="str">
        <f t="shared" si="0"/>
        <v>XXXXXX7975</v>
      </c>
    </row>
    <row r="46" spans="1:2" ht="15.6" x14ac:dyDescent="0.3">
      <c r="A46" s="46">
        <v>9625153327</v>
      </c>
      <c r="B46" s="10" t="str">
        <f t="shared" si="0"/>
        <v>XXXXXX3327</v>
      </c>
    </row>
    <row r="47" spans="1:2" ht="15.6" x14ac:dyDescent="0.3">
      <c r="A47" s="46">
        <v>8447408035</v>
      </c>
      <c r="B47" s="10" t="str">
        <f t="shared" si="0"/>
        <v>XXXXXX8035</v>
      </c>
    </row>
    <row r="48" spans="1:2" ht="15.6" x14ac:dyDescent="0.3">
      <c r="A48" s="46">
        <v>9599425570</v>
      </c>
      <c r="B48" s="10" t="str">
        <f t="shared" si="0"/>
        <v>XXXXXX5570</v>
      </c>
    </row>
    <row r="49" spans="1:2" ht="15.6" x14ac:dyDescent="0.3">
      <c r="A49" s="46">
        <v>9717620204</v>
      </c>
      <c r="B49" s="10" t="str">
        <f t="shared" si="0"/>
        <v>XXXXXX0204</v>
      </c>
    </row>
    <row r="50" spans="1:2" ht="15.6" x14ac:dyDescent="0.3">
      <c r="A50" s="46">
        <v>7840040221</v>
      </c>
      <c r="B50" s="10" t="str">
        <f t="shared" si="0"/>
        <v>XXXXXX0221</v>
      </c>
    </row>
    <row r="51" spans="1:2" ht="15.6" x14ac:dyDescent="0.3">
      <c r="A51" s="46">
        <v>7065888001</v>
      </c>
      <c r="B51" s="10" t="str">
        <f t="shared" si="0"/>
        <v>XXXXXX8001</v>
      </c>
    </row>
    <row r="52" spans="1:2" ht="15.6" x14ac:dyDescent="0.3">
      <c r="A52" s="46">
        <v>9958671757</v>
      </c>
      <c r="B52" s="10" t="str">
        <f t="shared" si="0"/>
        <v>XXXXXX1757</v>
      </c>
    </row>
    <row r="53" spans="1:2" ht="15.6" x14ac:dyDescent="0.3">
      <c r="A53" s="46">
        <v>7840809145</v>
      </c>
      <c r="B53" s="10" t="str">
        <f t="shared" si="0"/>
        <v>XXXXXX9145</v>
      </c>
    </row>
    <row r="54" spans="1:2" ht="15.6" x14ac:dyDescent="0.3">
      <c r="A54" s="46">
        <v>8377090297</v>
      </c>
      <c r="B54" s="10" t="str">
        <f t="shared" si="0"/>
        <v>XXXXXX0297</v>
      </c>
    </row>
    <row r="55" spans="1:2" ht="15.6" x14ac:dyDescent="0.3">
      <c r="A55" s="46">
        <v>6200292824</v>
      </c>
      <c r="B55" s="10" t="str">
        <f t="shared" si="0"/>
        <v>XXXXXX2824</v>
      </c>
    </row>
    <row r="56" spans="1:2" ht="15.6" x14ac:dyDescent="0.3">
      <c r="A56" s="46">
        <v>9582548892</v>
      </c>
      <c r="B56" s="10" t="str">
        <f t="shared" si="0"/>
        <v>XXXXXX8892</v>
      </c>
    </row>
    <row r="57" spans="1:2" ht="15.6" x14ac:dyDescent="0.3">
      <c r="A57" s="46">
        <v>9990856121</v>
      </c>
      <c r="B57" s="10" t="str">
        <f t="shared" si="0"/>
        <v>XXXXXX6121</v>
      </c>
    </row>
    <row r="58" spans="1:2" ht="15.6" x14ac:dyDescent="0.3">
      <c r="A58" s="46">
        <v>7428863698</v>
      </c>
      <c r="B58" s="10" t="str">
        <f t="shared" si="0"/>
        <v>XXXXXX3698</v>
      </c>
    </row>
    <row r="59" spans="1:2" ht="15.6" x14ac:dyDescent="0.3">
      <c r="A59" s="46">
        <v>9717946348</v>
      </c>
      <c r="B59" s="10" t="str">
        <f t="shared" si="0"/>
        <v>XXXXXX6348</v>
      </c>
    </row>
    <row r="60" spans="1:2" ht="15.6" x14ac:dyDescent="0.3">
      <c r="A60" s="46">
        <v>9999560434</v>
      </c>
      <c r="B60" s="10" t="str">
        <f t="shared" si="0"/>
        <v>XXXXXX0434</v>
      </c>
    </row>
    <row r="61" spans="1:2" ht="15.6" x14ac:dyDescent="0.3">
      <c r="A61" s="46">
        <v>9999676464</v>
      </c>
      <c r="B61" s="10" t="str">
        <f t="shared" si="0"/>
        <v>XXXXXX6464</v>
      </c>
    </row>
    <row r="62" spans="1:2" ht="15.6" x14ac:dyDescent="0.3">
      <c r="A62" s="46">
        <v>9958903771</v>
      </c>
      <c r="B62" s="10" t="str">
        <f t="shared" si="0"/>
        <v>XXXXXX3771</v>
      </c>
    </row>
    <row r="63" spans="1:2" ht="15.6" x14ac:dyDescent="0.3">
      <c r="A63" s="46">
        <v>9540903841</v>
      </c>
      <c r="B63" s="10" t="str">
        <f t="shared" si="0"/>
        <v>XXXXXX3841</v>
      </c>
    </row>
    <row r="64" spans="1:2" ht="15.6" x14ac:dyDescent="0.3">
      <c r="A64" s="46">
        <v>7838908191</v>
      </c>
      <c r="B64" s="10" t="str">
        <f t="shared" si="0"/>
        <v>XXXXXX8191</v>
      </c>
    </row>
    <row r="65" spans="1:2" ht="15.6" x14ac:dyDescent="0.3">
      <c r="A65" s="46">
        <v>9540061567</v>
      </c>
      <c r="B65" s="10" t="str">
        <f t="shared" si="0"/>
        <v>XXXXXX1567</v>
      </c>
    </row>
    <row r="66" spans="1:2" ht="15.6" x14ac:dyDescent="0.3">
      <c r="A66" s="46">
        <v>9873132049</v>
      </c>
      <c r="B66" s="10" t="str">
        <f t="shared" si="0"/>
        <v>XXXXXX2049</v>
      </c>
    </row>
    <row r="67" spans="1:2" ht="15.6" x14ac:dyDescent="0.3">
      <c r="A67" s="46">
        <v>9971200650</v>
      </c>
      <c r="B67" s="10" t="str">
        <f t="shared" ref="B67:B130" si="1">SUBSTITUTE(A67,LEFT(A67,6),"XXXXXX")</f>
        <v>XXXXXX0650</v>
      </c>
    </row>
    <row r="68" spans="1:2" ht="15.6" x14ac:dyDescent="0.3">
      <c r="A68" s="46">
        <v>8130345232</v>
      </c>
      <c r="B68" s="10" t="str">
        <f t="shared" si="1"/>
        <v>XXXXXX5232</v>
      </c>
    </row>
    <row r="69" spans="1:2" ht="15.6" x14ac:dyDescent="0.3">
      <c r="A69" s="46">
        <v>9990888304</v>
      </c>
      <c r="B69" s="10" t="str">
        <f t="shared" si="1"/>
        <v>XXXXXX8304</v>
      </c>
    </row>
    <row r="70" spans="1:2" ht="15.6" x14ac:dyDescent="0.3">
      <c r="A70" s="46">
        <v>8800603924</v>
      </c>
      <c r="B70" s="10" t="str">
        <f t="shared" si="1"/>
        <v>XXXXXX3924</v>
      </c>
    </row>
    <row r="71" spans="1:2" ht="15.6" x14ac:dyDescent="0.3">
      <c r="A71" s="46">
        <v>9540865799</v>
      </c>
      <c r="B71" s="10" t="str">
        <f t="shared" si="1"/>
        <v>XXXXXX5799</v>
      </c>
    </row>
    <row r="72" spans="1:2" ht="15.6" x14ac:dyDescent="0.3">
      <c r="A72" s="46">
        <v>9953822757</v>
      </c>
      <c r="B72" s="10" t="str">
        <f t="shared" si="1"/>
        <v>XXXXXX2757</v>
      </c>
    </row>
    <row r="73" spans="1:2" ht="15.6" x14ac:dyDescent="0.3">
      <c r="A73" s="46">
        <v>9871831304</v>
      </c>
      <c r="B73" s="10" t="str">
        <f t="shared" si="1"/>
        <v>XXXXXX1304</v>
      </c>
    </row>
    <row r="74" spans="1:2" ht="15.6" x14ac:dyDescent="0.3">
      <c r="A74" s="46">
        <v>9650483619</v>
      </c>
      <c r="B74" s="10" t="str">
        <f t="shared" si="1"/>
        <v>XXXXXX3619</v>
      </c>
    </row>
    <row r="75" spans="1:2" ht="15.6" x14ac:dyDescent="0.3">
      <c r="A75" s="46">
        <v>9990416659</v>
      </c>
      <c r="B75" s="10" t="str">
        <f t="shared" si="1"/>
        <v>XXXXXX6659</v>
      </c>
    </row>
    <row r="76" spans="1:2" ht="15.6" x14ac:dyDescent="0.3">
      <c r="A76" s="46">
        <v>8130270580</v>
      </c>
      <c r="B76" s="10" t="str">
        <f t="shared" si="1"/>
        <v>XXXXXX0580</v>
      </c>
    </row>
    <row r="77" spans="1:2" ht="15.6" x14ac:dyDescent="0.3">
      <c r="A77" s="46">
        <v>7859956276</v>
      </c>
      <c r="B77" s="10" t="str">
        <f t="shared" si="1"/>
        <v>XXXXXX6276</v>
      </c>
    </row>
    <row r="78" spans="1:2" ht="15.6" x14ac:dyDescent="0.3">
      <c r="A78" s="46">
        <v>9891863455</v>
      </c>
      <c r="B78" s="10" t="str">
        <f t="shared" si="1"/>
        <v>XXXXXX3455</v>
      </c>
    </row>
    <row r="79" spans="1:2" ht="15.6" x14ac:dyDescent="0.3">
      <c r="A79" s="46">
        <v>8447068140</v>
      </c>
      <c r="B79" s="10" t="str">
        <f t="shared" si="1"/>
        <v>XXXXXX8140</v>
      </c>
    </row>
    <row r="80" spans="1:2" ht="15.6" x14ac:dyDescent="0.3">
      <c r="A80" s="46">
        <v>9718767631</v>
      </c>
      <c r="B80" s="10" t="str">
        <f t="shared" si="1"/>
        <v>XXXXXX7631</v>
      </c>
    </row>
    <row r="81" spans="1:2" ht="15.6" x14ac:dyDescent="0.3">
      <c r="A81" s="46">
        <v>8447497094</v>
      </c>
      <c r="B81" s="10" t="str">
        <f t="shared" si="1"/>
        <v>XXXXXX7094</v>
      </c>
    </row>
    <row r="82" spans="1:2" ht="15.6" x14ac:dyDescent="0.3">
      <c r="A82" s="46">
        <v>8377861740</v>
      </c>
      <c r="B82" s="10" t="str">
        <f t="shared" si="1"/>
        <v>XXXXXX1740</v>
      </c>
    </row>
    <row r="83" spans="1:2" ht="15.6" x14ac:dyDescent="0.3">
      <c r="A83" s="46">
        <v>9582422685</v>
      </c>
      <c r="B83" s="10" t="str">
        <f t="shared" si="1"/>
        <v>XXXXXX2685</v>
      </c>
    </row>
    <row r="84" spans="1:2" ht="15.6" x14ac:dyDescent="0.3">
      <c r="A84" s="46">
        <v>9211204363</v>
      </c>
      <c r="B84" s="10" t="str">
        <f t="shared" si="1"/>
        <v>XXXXXX4363</v>
      </c>
    </row>
    <row r="85" spans="1:2" ht="15.6" x14ac:dyDescent="0.3">
      <c r="A85" s="46">
        <v>9953166052</v>
      </c>
      <c r="B85" s="10" t="str">
        <f t="shared" si="1"/>
        <v>XXXXXX6052</v>
      </c>
    </row>
    <row r="86" spans="1:2" ht="15.6" x14ac:dyDescent="0.3">
      <c r="A86" s="46">
        <v>9599805938</v>
      </c>
      <c r="B86" s="10" t="str">
        <f t="shared" si="1"/>
        <v>XXXXXX5938</v>
      </c>
    </row>
    <row r="87" spans="1:2" ht="15.6" x14ac:dyDescent="0.3">
      <c r="A87" s="46">
        <v>8505977590</v>
      </c>
      <c r="B87" s="10" t="str">
        <f t="shared" si="1"/>
        <v>XXXXXX7590</v>
      </c>
    </row>
    <row r="88" spans="1:2" ht="15.6" x14ac:dyDescent="0.3">
      <c r="A88" s="46">
        <v>9599617271</v>
      </c>
      <c r="B88" s="10" t="str">
        <f t="shared" si="1"/>
        <v>XXXXXX7271</v>
      </c>
    </row>
    <row r="89" spans="1:2" ht="15.6" x14ac:dyDescent="0.3">
      <c r="A89" s="46">
        <v>8860616184</v>
      </c>
      <c r="B89" s="10" t="str">
        <f t="shared" si="1"/>
        <v>XXXXXX6184</v>
      </c>
    </row>
    <row r="90" spans="1:2" ht="15.6" x14ac:dyDescent="0.3">
      <c r="A90" s="46">
        <v>9818361038</v>
      </c>
      <c r="B90" s="10" t="str">
        <f t="shared" si="1"/>
        <v>XXXXXX1038</v>
      </c>
    </row>
    <row r="91" spans="1:2" ht="15.6" x14ac:dyDescent="0.3">
      <c r="A91" s="46">
        <v>9718430709</v>
      </c>
      <c r="B91" s="10" t="str">
        <f t="shared" si="1"/>
        <v>XXXXXX0709</v>
      </c>
    </row>
    <row r="92" spans="1:2" ht="15.6" x14ac:dyDescent="0.3">
      <c r="A92" s="46">
        <v>9250067685</v>
      </c>
      <c r="B92" s="10" t="str">
        <f t="shared" si="1"/>
        <v>XXXXXX7685</v>
      </c>
    </row>
    <row r="93" spans="1:2" ht="15.6" x14ac:dyDescent="0.3">
      <c r="A93" s="46">
        <v>9997062295</v>
      </c>
      <c r="B93" s="10" t="str">
        <f t="shared" si="1"/>
        <v>XXXXXX2295</v>
      </c>
    </row>
    <row r="94" spans="1:2" ht="15.6" x14ac:dyDescent="0.3">
      <c r="A94" s="46">
        <v>8920420268</v>
      </c>
      <c r="B94" s="10" t="str">
        <f t="shared" si="1"/>
        <v>XXXXXX0268</v>
      </c>
    </row>
    <row r="95" spans="1:2" ht="15.6" x14ac:dyDescent="0.3">
      <c r="A95" s="46">
        <v>8510888195</v>
      </c>
      <c r="B95" s="10" t="str">
        <f t="shared" si="1"/>
        <v>XXXXXX8195</v>
      </c>
    </row>
    <row r="96" spans="1:2" ht="15.6" x14ac:dyDescent="0.3">
      <c r="A96" s="46">
        <v>9250689681</v>
      </c>
      <c r="B96" s="10" t="str">
        <f t="shared" si="1"/>
        <v>XXXXXX9681</v>
      </c>
    </row>
    <row r="97" spans="1:2" ht="15.6" x14ac:dyDescent="0.3">
      <c r="A97" s="46">
        <v>8586923196</v>
      </c>
      <c r="B97" s="10" t="str">
        <f t="shared" si="1"/>
        <v>XXXXXX3196</v>
      </c>
    </row>
    <row r="98" spans="1:2" ht="15.6" x14ac:dyDescent="0.3">
      <c r="A98" s="46">
        <v>9278170444</v>
      </c>
      <c r="B98" s="10" t="str">
        <f t="shared" si="1"/>
        <v>XXXXXX0444</v>
      </c>
    </row>
    <row r="99" spans="1:2" ht="15.6" x14ac:dyDescent="0.3">
      <c r="A99" s="46">
        <v>9582475831</v>
      </c>
      <c r="B99" s="10" t="str">
        <f t="shared" si="1"/>
        <v>XXXXXX5831</v>
      </c>
    </row>
    <row r="100" spans="1:2" ht="15.6" x14ac:dyDescent="0.3">
      <c r="A100" s="46">
        <v>9711471090</v>
      </c>
      <c r="B100" s="10" t="str">
        <f t="shared" si="1"/>
        <v>XXXXXX1090</v>
      </c>
    </row>
    <row r="101" spans="1:2" ht="15.6" x14ac:dyDescent="0.3">
      <c r="A101" s="46">
        <v>7827428335</v>
      </c>
      <c r="B101" s="10" t="str">
        <f t="shared" si="1"/>
        <v>XXXXXX8335</v>
      </c>
    </row>
    <row r="102" spans="1:2" ht="15.6" x14ac:dyDescent="0.3">
      <c r="A102" s="46">
        <v>8368991164</v>
      </c>
      <c r="B102" s="10" t="str">
        <f t="shared" si="1"/>
        <v>XXXXXX1164</v>
      </c>
    </row>
    <row r="103" spans="1:2" ht="15.6" x14ac:dyDescent="0.3">
      <c r="A103" s="46">
        <v>9999758275</v>
      </c>
      <c r="B103" s="10" t="str">
        <f t="shared" si="1"/>
        <v>XXXXXX8275</v>
      </c>
    </row>
    <row r="104" spans="1:2" ht="15.6" x14ac:dyDescent="0.3">
      <c r="A104" s="46">
        <v>9654682074</v>
      </c>
      <c r="B104" s="10" t="str">
        <f t="shared" si="1"/>
        <v>XXXXXX2074</v>
      </c>
    </row>
    <row r="105" spans="1:2" ht="15.6" x14ac:dyDescent="0.3">
      <c r="A105" s="46">
        <v>9250016500</v>
      </c>
      <c r="B105" s="10" t="str">
        <f t="shared" si="1"/>
        <v>XXXXXX6500</v>
      </c>
    </row>
    <row r="106" spans="1:2" ht="15.6" x14ac:dyDescent="0.3">
      <c r="A106" s="46">
        <v>9560090127</v>
      </c>
      <c r="B106" s="10" t="str">
        <f t="shared" si="1"/>
        <v>XXXXXX0127</v>
      </c>
    </row>
    <row r="107" spans="1:2" ht="15.6" x14ac:dyDescent="0.3">
      <c r="A107" s="46">
        <v>9711826894</v>
      </c>
      <c r="B107" s="10" t="str">
        <f t="shared" si="1"/>
        <v>XXXXXX6894</v>
      </c>
    </row>
    <row r="108" spans="1:2" ht="15.6" x14ac:dyDescent="0.3">
      <c r="A108" s="46">
        <v>8447093906</v>
      </c>
      <c r="B108" s="10" t="str">
        <f t="shared" si="1"/>
        <v>XXXXXX3906</v>
      </c>
    </row>
    <row r="109" spans="1:2" ht="15.6" x14ac:dyDescent="0.3">
      <c r="A109" s="46">
        <v>8512075269</v>
      </c>
      <c r="B109" s="10" t="str">
        <f t="shared" si="1"/>
        <v>XXXXXX5269</v>
      </c>
    </row>
    <row r="110" spans="1:2" ht="15.6" x14ac:dyDescent="0.3">
      <c r="A110" s="46">
        <v>9953396362</v>
      </c>
      <c r="B110" s="10" t="str">
        <f t="shared" si="1"/>
        <v>XXXXXX6362</v>
      </c>
    </row>
    <row r="111" spans="1:2" ht="15.6" x14ac:dyDescent="0.3">
      <c r="A111" s="46">
        <v>9582747158</v>
      </c>
      <c r="B111" s="10" t="str">
        <f t="shared" si="1"/>
        <v>XXXXXX7158</v>
      </c>
    </row>
    <row r="112" spans="1:2" ht="15.6" x14ac:dyDescent="0.3">
      <c r="A112" s="46">
        <v>9899203091</v>
      </c>
      <c r="B112" s="10" t="str">
        <f t="shared" si="1"/>
        <v>XXXXXX3091</v>
      </c>
    </row>
    <row r="113" spans="1:2" ht="15.6" x14ac:dyDescent="0.3">
      <c r="A113" s="46">
        <v>9718562380</v>
      </c>
      <c r="B113" s="10" t="str">
        <f t="shared" si="1"/>
        <v>XXXXXX2380</v>
      </c>
    </row>
    <row r="114" spans="1:2" ht="15.6" x14ac:dyDescent="0.3">
      <c r="A114" s="46">
        <v>9210802724</v>
      </c>
      <c r="B114" s="10" t="str">
        <f t="shared" si="1"/>
        <v>XXXXXX2724</v>
      </c>
    </row>
    <row r="115" spans="1:2" ht="15.6" x14ac:dyDescent="0.3">
      <c r="A115" s="46">
        <v>7838548103</v>
      </c>
      <c r="B115" s="10" t="str">
        <f t="shared" si="1"/>
        <v>XXXXXX8103</v>
      </c>
    </row>
    <row r="116" spans="1:2" ht="15.6" x14ac:dyDescent="0.3">
      <c r="A116" s="46">
        <v>9211122270</v>
      </c>
      <c r="B116" s="10" t="str">
        <f t="shared" si="1"/>
        <v>XXXXXX2270</v>
      </c>
    </row>
    <row r="117" spans="1:2" ht="15.6" x14ac:dyDescent="0.3">
      <c r="A117" s="46">
        <v>9711249268</v>
      </c>
      <c r="B117" s="10" t="str">
        <f t="shared" si="1"/>
        <v>XXXXXX9268</v>
      </c>
    </row>
    <row r="118" spans="1:2" ht="15.6" x14ac:dyDescent="0.3">
      <c r="A118" s="46">
        <v>7542001637</v>
      </c>
      <c r="B118" s="10" t="str">
        <f t="shared" si="1"/>
        <v>XXXXXX1637</v>
      </c>
    </row>
    <row r="119" spans="1:2" ht="15.6" x14ac:dyDescent="0.3">
      <c r="A119" s="46">
        <v>9560461276</v>
      </c>
      <c r="B119" s="10" t="str">
        <f t="shared" si="1"/>
        <v>XXXXXX1276</v>
      </c>
    </row>
    <row r="120" spans="1:2" ht="15.6" x14ac:dyDescent="0.3">
      <c r="A120" s="46">
        <v>9958636331</v>
      </c>
      <c r="B120" s="10" t="str">
        <f t="shared" si="1"/>
        <v>XXXXXX6331</v>
      </c>
    </row>
    <row r="121" spans="1:2" ht="15.6" x14ac:dyDescent="0.3">
      <c r="A121" s="46">
        <v>8447210170</v>
      </c>
      <c r="B121" s="10" t="str">
        <f t="shared" si="1"/>
        <v>XXXXXX0170</v>
      </c>
    </row>
    <row r="122" spans="1:2" ht="15.6" x14ac:dyDescent="0.3">
      <c r="A122" s="46">
        <v>7042456240</v>
      </c>
      <c r="B122" s="10" t="str">
        <f t="shared" si="1"/>
        <v>XXXXXX6240</v>
      </c>
    </row>
    <row r="123" spans="1:2" ht="15.6" x14ac:dyDescent="0.3">
      <c r="A123" s="46">
        <v>9818790757</v>
      </c>
      <c r="B123" s="10" t="str">
        <f t="shared" si="1"/>
        <v>XXXXXX0757</v>
      </c>
    </row>
    <row r="124" spans="1:2" ht="15.6" x14ac:dyDescent="0.3">
      <c r="A124" s="46">
        <v>9811813282</v>
      </c>
      <c r="B124" s="10" t="str">
        <f t="shared" si="1"/>
        <v>XXXXXX3282</v>
      </c>
    </row>
    <row r="125" spans="1:2" ht="15.6" x14ac:dyDescent="0.3">
      <c r="A125" s="46">
        <v>9643733147</v>
      </c>
      <c r="B125" s="10" t="str">
        <f t="shared" si="1"/>
        <v>XXXXXX3147</v>
      </c>
    </row>
    <row r="126" spans="1:2" ht="15.6" x14ac:dyDescent="0.3">
      <c r="A126" s="46">
        <v>9650135112</v>
      </c>
      <c r="B126" s="10" t="str">
        <f t="shared" si="1"/>
        <v>XXXXXX5112</v>
      </c>
    </row>
    <row r="127" spans="1:2" ht="15.6" x14ac:dyDescent="0.3">
      <c r="A127" s="46">
        <v>9811347754</v>
      </c>
      <c r="B127" s="10" t="str">
        <f t="shared" si="1"/>
        <v>XXXXXX7754</v>
      </c>
    </row>
    <row r="128" spans="1:2" ht="15.6" x14ac:dyDescent="0.3">
      <c r="A128" s="46">
        <v>9582138497</v>
      </c>
      <c r="B128" s="10" t="str">
        <f t="shared" si="1"/>
        <v>XXXXXX8497</v>
      </c>
    </row>
    <row r="129" spans="1:2" ht="15.6" x14ac:dyDescent="0.3">
      <c r="A129" s="46">
        <v>9811199925</v>
      </c>
      <c r="B129" s="10" t="str">
        <f t="shared" si="1"/>
        <v>XXXXXX9925</v>
      </c>
    </row>
    <row r="130" spans="1:2" ht="15.6" x14ac:dyDescent="0.3">
      <c r="A130" s="46">
        <v>9873469447</v>
      </c>
      <c r="B130" s="10" t="str">
        <f t="shared" si="1"/>
        <v>XXXXXX9447</v>
      </c>
    </row>
    <row r="131" spans="1:2" ht="15.6" x14ac:dyDescent="0.3">
      <c r="A131" s="46">
        <v>7838507982</v>
      </c>
      <c r="B131" s="10" t="str">
        <f t="shared" ref="B131:B194" si="2">SUBSTITUTE(A131,LEFT(A131,6),"XXXXXX")</f>
        <v>XXXXXX7982</v>
      </c>
    </row>
    <row r="132" spans="1:2" ht="15.6" x14ac:dyDescent="0.3">
      <c r="A132" s="46">
        <v>9268377540</v>
      </c>
      <c r="B132" s="10" t="str">
        <f t="shared" si="2"/>
        <v>XXXXXX7540</v>
      </c>
    </row>
    <row r="133" spans="1:2" ht="15.6" x14ac:dyDescent="0.3">
      <c r="A133" s="46">
        <v>9958718217</v>
      </c>
      <c r="B133" s="10" t="str">
        <f t="shared" si="2"/>
        <v>XXXXXX8217</v>
      </c>
    </row>
    <row r="134" spans="1:2" ht="15.6" x14ac:dyDescent="0.3">
      <c r="A134" s="46">
        <v>9718077357</v>
      </c>
      <c r="B134" s="10" t="str">
        <f t="shared" si="2"/>
        <v>XXXXXX7357</v>
      </c>
    </row>
    <row r="135" spans="1:2" ht="15.6" x14ac:dyDescent="0.3">
      <c r="A135" s="46">
        <v>7530986579</v>
      </c>
      <c r="B135" s="10" t="str">
        <f t="shared" si="2"/>
        <v>XXXXXX6579</v>
      </c>
    </row>
    <row r="136" spans="1:2" ht="15.6" x14ac:dyDescent="0.3">
      <c r="A136" s="46">
        <v>9310908486</v>
      </c>
      <c r="B136" s="10" t="str">
        <f t="shared" si="2"/>
        <v>XXXXXX8486</v>
      </c>
    </row>
    <row r="137" spans="1:2" ht="15.6" x14ac:dyDescent="0.3">
      <c r="A137" s="46">
        <v>8700689350</v>
      </c>
      <c r="B137" s="10" t="str">
        <f t="shared" si="2"/>
        <v>XXXXXX9350</v>
      </c>
    </row>
    <row r="138" spans="1:2" ht="15.6" x14ac:dyDescent="0.3">
      <c r="A138" s="46">
        <v>8750422785</v>
      </c>
      <c r="B138" s="10" t="str">
        <f t="shared" si="2"/>
        <v>XXXXXX2785</v>
      </c>
    </row>
    <row r="139" spans="1:2" ht="15.6" x14ac:dyDescent="0.3">
      <c r="A139" s="46">
        <v>8527889101</v>
      </c>
      <c r="B139" s="10" t="str">
        <f t="shared" si="2"/>
        <v>XXXXXX9101</v>
      </c>
    </row>
    <row r="140" spans="1:2" ht="15.6" x14ac:dyDescent="0.3">
      <c r="A140" s="46">
        <v>7859886665</v>
      </c>
      <c r="B140" s="10" t="str">
        <f t="shared" si="2"/>
        <v>XXXXXX6665</v>
      </c>
    </row>
    <row r="141" spans="1:2" ht="15.6" x14ac:dyDescent="0.3">
      <c r="A141" s="46">
        <v>7835837325</v>
      </c>
      <c r="B141" s="10" t="str">
        <f t="shared" si="2"/>
        <v>XXXXXX7325</v>
      </c>
    </row>
    <row r="142" spans="1:2" ht="15.6" x14ac:dyDescent="0.3">
      <c r="A142" s="46">
        <v>9958324060</v>
      </c>
      <c r="B142" s="10" t="str">
        <f t="shared" si="2"/>
        <v>XXXXXX4060</v>
      </c>
    </row>
    <row r="143" spans="1:2" ht="15.6" x14ac:dyDescent="0.3">
      <c r="A143" s="46">
        <v>8447247174</v>
      </c>
      <c r="B143" s="10" t="str">
        <f t="shared" si="2"/>
        <v>XXXXXX7174</v>
      </c>
    </row>
    <row r="144" spans="1:2" ht="15.6" x14ac:dyDescent="0.3">
      <c r="A144" s="46">
        <v>8860506414</v>
      </c>
      <c r="B144" s="10" t="str">
        <f t="shared" si="2"/>
        <v>XXXXXX6414</v>
      </c>
    </row>
    <row r="145" spans="1:2" ht="15.6" x14ac:dyDescent="0.3">
      <c r="A145" s="46">
        <v>8745864319</v>
      </c>
      <c r="B145" s="10" t="str">
        <f t="shared" si="2"/>
        <v>XXXXXX4319</v>
      </c>
    </row>
    <row r="146" spans="1:2" ht="15.6" x14ac:dyDescent="0.3">
      <c r="A146" s="46">
        <v>9650966768</v>
      </c>
      <c r="B146" s="10" t="str">
        <f t="shared" si="2"/>
        <v>XXXXXX6768</v>
      </c>
    </row>
    <row r="147" spans="1:2" ht="15.6" x14ac:dyDescent="0.3">
      <c r="A147" s="46">
        <v>8447810304</v>
      </c>
      <c r="B147" s="10" t="str">
        <f t="shared" si="2"/>
        <v>XXXXXX0304</v>
      </c>
    </row>
    <row r="148" spans="1:2" ht="15.6" x14ac:dyDescent="0.3">
      <c r="A148" s="46">
        <v>9971407451</v>
      </c>
      <c r="B148" s="10" t="str">
        <f t="shared" si="2"/>
        <v>XXXXXX7451</v>
      </c>
    </row>
    <row r="149" spans="1:2" ht="15.6" x14ac:dyDescent="0.3">
      <c r="A149" s="46">
        <v>8287642878</v>
      </c>
      <c r="B149" s="10" t="str">
        <f t="shared" si="2"/>
        <v>XXXXXX2878</v>
      </c>
    </row>
    <row r="150" spans="1:2" ht="15.6" x14ac:dyDescent="0.3">
      <c r="A150" s="46">
        <v>8700992196</v>
      </c>
      <c r="B150" s="10" t="str">
        <f t="shared" si="2"/>
        <v>XXXXXX2196</v>
      </c>
    </row>
    <row r="151" spans="1:2" ht="15.6" x14ac:dyDescent="0.3">
      <c r="A151" s="46">
        <v>9211534557</v>
      </c>
      <c r="B151" s="10" t="str">
        <f t="shared" si="2"/>
        <v>XXXXXX4557</v>
      </c>
    </row>
    <row r="152" spans="1:2" ht="15.6" x14ac:dyDescent="0.3">
      <c r="A152" s="46">
        <v>9711146184</v>
      </c>
      <c r="B152" s="10" t="str">
        <f t="shared" si="2"/>
        <v>XXXXXX6184</v>
      </c>
    </row>
    <row r="153" spans="1:2" ht="15.6" x14ac:dyDescent="0.3">
      <c r="A153" s="46">
        <v>9213934049</v>
      </c>
      <c r="B153" s="10" t="str">
        <f t="shared" si="2"/>
        <v>XXXXXX4049</v>
      </c>
    </row>
    <row r="154" spans="1:2" ht="15.6" x14ac:dyDescent="0.3">
      <c r="A154" s="46">
        <v>9711471090</v>
      </c>
      <c r="B154" s="10" t="str">
        <f t="shared" si="2"/>
        <v>XXXXXX1090</v>
      </c>
    </row>
    <row r="155" spans="1:2" ht="15.6" x14ac:dyDescent="0.3">
      <c r="A155" s="46">
        <v>8745871233</v>
      </c>
      <c r="B155" s="10" t="str">
        <f t="shared" si="2"/>
        <v>XXXXXX1233</v>
      </c>
    </row>
    <row r="156" spans="1:2" ht="15.6" x14ac:dyDescent="0.3">
      <c r="A156" s="46">
        <v>8586990653</v>
      </c>
      <c r="B156" s="10" t="str">
        <f t="shared" si="2"/>
        <v>XXXXXX0653</v>
      </c>
    </row>
    <row r="157" spans="1:2" ht="15.6" x14ac:dyDescent="0.3">
      <c r="A157" s="46">
        <v>9555258022</v>
      </c>
      <c r="B157" s="10" t="str">
        <f t="shared" si="2"/>
        <v>XXXXXX8022</v>
      </c>
    </row>
    <row r="158" spans="1:2" ht="15.6" x14ac:dyDescent="0.3">
      <c r="A158" s="46">
        <v>8527590248</v>
      </c>
      <c r="B158" s="10" t="str">
        <f t="shared" si="2"/>
        <v>XXXXXX0248</v>
      </c>
    </row>
    <row r="159" spans="1:2" ht="15.6" x14ac:dyDescent="0.3">
      <c r="A159" s="46">
        <v>9910760704</v>
      </c>
      <c r="B159" s="10" t="str">
        <f t="shared" si="2"/>
        <v>XXXXXX0704</v>
      </c>
    </row>
    <row r="160" spans="1:2" ht="15.6" x14ac:dyDescent="0.3">
      <c r="A160" s="46">
        <v>9250750486</v>
      </c>
      <c r="B160" s="10" t="str">
        <f t="shared" si="2"/>
        <v>XXXXXX0486</v>
      </c>
    </row>
    <row r="161" spans="1:2" ht="15.6" x14ac:dyDescent="0.3">
      <c r="A161" s="46">
        <v>9958839863</v>
      </c>
      <c r="B161" s="10" t="str">
        <f t="shared" si="2"/>
        <v>XXXXXX9863</v>
      </c>
    </row>
    <row r="162" spans="1:2" ht="15.6" x14ac:dyDescent="0.3">
      <c r="A162" s="46">
        <v>9211799665</v>
      </c>
      <c r="B162" s="10" t="str">
        <f t="shared" si="2"/>
        <v>XXXXXX9665</v>
      </c>
    </row>
    <row r="163" spans="1:2" ht="15.6" x14ac:dyDescent="0.3">
      <c r="A163" s="46">
        <v>8368709090</v>
      </c>
      <c r="B163" s="10" t="str">
        <f t="shared" si="2"/>
        <v>XXXXXX9090</v>
      </c>
    </row>
    <row r="164" spans="1:2" ht="15.6" x14ac:dyDescent="0.3">
      <c r="A164" s="46">
        <v>8750275704</v>
      </c>
      <c r="B164" s="10" t="str">
        <f t="shared" si="2"/>
        <v>XXXXXX5704</v>
      </c>
    </row>
    <row r="165" spans="1:2" ht="15.6" x14ac:dyDescent="0.3">
      <c r="A165" s="46">
        <v>8384005390</v>
      </c>
      <c r="B165" s="10" t="str">
        <f t="shared" si="2"/>
        <v>XXXXXX5390</v>
      </c>
    </row>
    <row r="166" spans="1:2" ht="15.6" x14ac:dyDescent="0.3">
      <c r="A166" s="46">
        <v>7011251680</v>
      </c>
      <c r="B166" s="10" t="str">
        <f t="shared" si="2"/>
        <v>XXXXXX1680</v>
      </c>
    </row>
    <row r="167" spans="1:2" ht="15.6" x14ac:dyDescent="0.3">
      <c r="A167" s="46">
        <v>9953284094</v>
      </c>
      <c r="B167" s="10" t="str">
        <f t="shared" si="2"/>
        <v>XXXXXX4094</v>
      </c>
    </row>
    <row r="168" spans="1:2" ht="15.6" x14ac:dyDescent="0.3">
      <c r="A168" s="46">
        <v>9643876179</v>
      </c>
      <c r="B168" s="10" t="str">
        <f t="shared" si="2"/>
        <v>XXXXXX6179</v>
      </c>
    </row>
    <row r="169" spans="1:2" ht="15.6" x14ac:dyDescent="0.3">
      <c r="A169" s="46">
        <v>9582042189</v>
      </c>
      <c r="B169" s="10" t="str">
        <f t="shared" si="2"/>
        <v>XXXXXX2189</v>
      </c>
    </row>
    <row r="170" spans="1:2" ht="15.6" x14ac:dyDescent="0.3">
      <c r="A170" s="46">
        <v>7838288272</v>
      </c>
      <c r="B170" s="10" t="str">
        <f t="shared" si="2"/>
        <v>XXXXXX8272</v>
      </c>
    </row>
    <row r="171" spans="1:2" ht="15.6" x14ac:dyDescent="0.3">
      <c r="A171" s="46">
        <v>7838305655</v>
      </c>
      <c r="B171" s="10" t="str">
        <f t="shared" si="2"/>
        <v>XXXXXX5655</v>
      </c>
    </row>
    <row r="172" spans="1:2" ht="15.6" x14ac:dyDescent="0.3">
      <c r="A172" s="46">
        <v>8506881377</v>
      </c>
      <c r="B172" s="10" t="str">
        <f t="shared" si="2"/>
        <v>XXXXXX1377</v>
      </c>
    </row>
    <row r="173" spans="1:2" ht="15.6" x14ac:dyDescent="0.3">
      <c r="A173" s="46">
        <v>9650524849</v>
      </c>
      <c r="B173" s="10" t="str">
        <f t="shared" si="2"/>
        <v>XXXXXX4849</v>
      </c>
    </row>
    <row r="174" spans="1:2" ht="15.6" x14ac:dyDescent="0.3">
      <c r="A174" s="46">
        <v>8595083845</v>
      </c>
      <c r="B174" s="10" t="str">
        <f t="shared" si="2"/>
        <v>XXXXXX3845</v>
      </c>
    </row>
    <row r="175" spans="1:2" ht="15.6" x14ac:dyDescent="0.3">
      <c r="A175" s="46">
        <v>9625834651</v>
      </c>
      <c r="B175" s="10" t="str">
        <f t="shared" si="2"/>
        <v>XXXXXX4651</v>
      </c>
    </row>
    <row r="176" spans="1:2" ht="15.6" x14ac:dyDescent="0.3">
      <c r="A176" s="46">
        <v>9582445010</v>
      </c>
      <c r="B176" s="10" t="str">
        <f t="shared" si="2"/>
        <v>XXXXXX5010</v>
      </c>
    </row>
    <row r="177" spans="1:2" ht="15.6" x14ac:dyDescent="0.3">
      <c r="A177" s="46">
        <v>7011506682</v>
      </c>
      <c r="B177" s="10" t="str">
        <f t="shared" si="2"/>
        <v>XXXXXX6682</v>
      </c>
    </row>
    <row r="178" spans="1:2" ht="15.6" x14ac:dyDescent="0.3">
      <c r="A178" s="46">
        <v>9354634306</v>
      </c>
      <c r="B178" s="10" t="str">
        <f t="shared" si="2"/>
        <v>XXXXXX4306</v>
      </c>
    </row>
    <row r="179" spans="1:2" ht="15.6" x14ac:dyDescent="0.3">
      <c r="A179" s="46">
        <v>7835917758</v>
      </c>
      <c r="B179" s="10" t="str">
        <f t="shared" si="2"/>
        <v>XXXXXX7758</v>
      </c>
    </row>
    <row r="180" spans="1:2" ht="15.6" x14ac:dyDescent="0.3">
      <c r="A180" s="46">
        <v>7678566312</v>
      </c>
      <c r="B180" s="10" t="str">
        <f t="shared" si="2"/>
        <v>XXXXXX6312</v>
      </c>
    </row>
    <row r="181" spans="1:2" ht="15.6" x14ac:dyDescent="0.3">
      <c r="A181" s="46">
        <v>8510836978</v>
      </c>
      <c r="B181" s="10" t="str">
        <f t="shared" si="2"/>
        <v>XXXXXX6978</v>
      </c>
    </row>
    <row r="182" spans="1:2" ht="15.6" x14ac:dyDescent="0.3">
      <c r="A182" s="46">
        <v>8383911525</v>
      </c>
      <c r="B182" s="10" t="str">
        <f t="shared" si="2"/>
        <v>XXXXXX1525</v>
      </c>
    </row>
    <row r="183" spans="1:2" ht="15.6" x14ac:dyDescent="0.3">
      <c r="A183" s="46">
        <v>9599271994</v>
      </c>
      <c r="B183" s="10" t="str">
        <f t="shared" si="2"/>
        <v>XXXXXX1994</v>
      </c>
    </row>
    <row r="184" spans="1:2" ht="15.6" x14ac:dyDescent="0.3">
      <c r="A184" s="46">
        <v>9560870581</v>
      </c>
      <c r="B184" s="10" t="str">
        <f t="shared" si="2"/>
        <v>XXXXXX0581</v>
      </c>
    </row>
    <row r="185" spans="1:2" ht="15.6" x14ac:dyDescent="0.3">
      <c r="A185" s="46">
        <v>8745874114</v>
      </c>
      <c r="B185" s="10" t="str">
        <f t="shared" si="2"/>
        <v>XXXXXX4114</v>
      </c>
    </row>
    <row r="186" spans="1:2" ht="15.6" x14ac:dyDescent="0.3">
      <c r="A186" s="46">
        <v>9891889521</v>
      </c>
      <c r="B186" s="10" t="str">
        <f t="shared" si="2"/>
        <v>XXXXXX9521</v>
      </c>
    </row>
    <row r="187" spans="1:2" ht="15.6" x14ac:dyDescent="0.3">
      <c r="A187" s="46">
        <v>9212064790</v>
      </c>
      <c r="B187" s="10" t="str">
        <f t="shared" si="2"/>
        <v>XXXXXX4790</v>
      </c>
    </row>
    <row r="188" spans="1:2" ht="15.6" x14ac:dyDescent="0.3">
      <c r="A188" s="46">
        <v>9711755370</v>
      </c>
      <c r="B188" s="10" t="str">
        <f t="shared" si="2"/>
        <v>XXXXXX5370</v>
      </c>
    </row>
    <row r="189" spans="1:2" ht="15.6" x14ac:dyDescent="0.3">
      <c r="A189" s="46">
        <v>8851386288</v>
      </c>
      <c r="B189" s="10" t="str">
        <f t="shared" si="2"/>
        <v>XXXXXX6288</v>
      </c>
    </row>
    <row r="190" spans="1:2" ht="15.6" x14ac:dyDescent="0.3">
      <c r="A190" s="46">
        <v>7557638315</v>
      </c>
      <c r="B190" s="10" t="str">
        <f t="shared" si="2"/>
        <v>XXXXXX8315</v>
      </c>
    </row>
    <row r="191" spans="1:2" ht="15.6" x14ac:dyDescent="0.3">
      <c r="A191" s="46">
        <v>7065190042</v>
      </c>
      <c r="B191" s="10" t="str">
        <f t="shared" si="2"/>
        <v>XXXXXX0042</v>
      </c>
    </row>
    <row r="192" spans="1:2" ht="15.6" x14ac:dyDescent="0.3">
      <c r="A192" s="46">
        <v>8506862236</v>
      </c>
      <c r="B192" s="10" t="str">
        <f t="shared" si="2"/>
        <v>XXXXXX2236</v>
      </c>
    </row>
    <row r="193" spans="1:2" ht="15.6" x14ac:dyDescent="0.3">
      <c r="A193" s="46">
        <v>7042183648</v>
      </c>
      <c r="B193" s="10" t="str">
        <f t="shared" si="2"/>
        <v>XXXXXX3648</v>
      </c>
    </row>
    <row r="194" spans="1:2" ht="15.6" x14ac:dyDescent="0.3">
      <c r="A194" s="46">
        <v>8860645896</v>
      </c>
      <c r="B194" s="10" t="str">
        <f t="shared" si="2"/>
        <v>XXXXXX5896</v>
      </c>
    </row>
    <row r="195" spans="1:2" ht="15.6" x14ac:dyDescent="0.3">
      <c r="A195" s="46">
        <v>8826762311</v>
      </c>
      <c r="B195" s="10" t="str">
        <f t="shared" ref="B195:B258" si="3">SUBSTITUTE(A195,LEFT(A195,6),"XXXXXX")</f>
        <v>XXXXXX2311</v>
      </c>
    </row>
    <row r="196" spans="1:2" ht="15.6" x14ac:dyDescent="0.3">
      <c r="A196" s="46">
        <v>9560456898</v>
      </c>
      <c r="B196" s="10" t="str">
        <f t="shared" si="3"/>
        <v>XXXXXX6898</v>
      </c>
    </row>
    <row r="197" spans="1:2" ht="15.6" x14ac:dyDescent="0.3">
      <c r="A197" s="46">
        <v>9911902585</v>
      </c>
      <c r="B197" s="10" t="str">
        <f t="shared" si="3"/>
        <v>XXXXXX2585</v>
      </c>
    </row>
    <row r="198" spans="1:2" ht="15.6" x14ac:dyDescent="0.3">
      <c r="A198" s="46">
        <v>9990114721</v>
      </c>
      <c r="B198" s="10" t="str">
        <f t="shared" si="3"/>
        <v>XXXXXX4721</v>
      </c>
    </row>
    <row r="199" spans="1:2" ht="15.6" x14ac:dyDescent="0.3">
      <c r="A199" s="46">
        <v>8826352667</v>
      </c>
      <c r="B199" s="10" t="str">
        <f t="shared" si="3"/>
        <v>XXXXXX2667</v>
      </c>
    </row>
    <row r="200" spans="1:2" ht="15.6" x14ac:dyDescent="0.3">
      <c r="A200" s="46">
        <v>9716499536</v>
      </c>
      <c r="B200" s="10" t="str">
        <f t="shared" si="3"/>
        <v>XXXXXX9536</v>
      </c>
    </row>
    <row r="201" spans="1:2" ht="15.6" x14ac:dyDescent="0.3">
      <c r="A201" s="46">
        <v>9013674105</v>
      </c>
      <c r="B201" s="10" t="str">
        <f t="shared" si="3"/>
        <v>XXXXXX4105</v>
      </c>
    </row>
    <row r="202" spans="1:2" ht="15.6" x14ac:dyDescent="0.3">
      <c r="A202" s="46">
        <v>9829842152</v>
      </c>
      <c r="B202" s="10" t="str">
        <f t="shared" si="3"/>
        <v>XXXXXX2152</v>
      </c>
    </row>
    <row r="203" spans="1:2" ht="15.6" x14ac:dyDescent="0.3">
      <c r="A203" s="46">
        <v>9625025893</v>
      </c>
      <c r="B203" s="10" t="str">
        <f t="shared" si="3"/>
        <v>XXXXXX5893</v>
      </c>
    </row>
    <row r="204" spans="1:2" ht="15.6" x14ac:dyDescent="0.3">
      <c r="A204" s="46">
        <v>9990473836</v>
      </c>
      <c r="B204" s="10" t="str">
        <f t="shared" si="3"/>
        <v>XXXXXX3836</v>
      </c>
    </row>
    <row r="205" spans="1:2" ht="15.6" x14ac:dyDescent="0.3">
      <c r="A205" s="46">
        <v>8800703458</v>
      </c>
      <c r="B205" s="10" t="str">
        <f t="shared" si="3"/>
        <v>XXXXXX3458</v>
      </c>
    </row>
    <row r="206" spans="1:2" ht="15.6" x14ac:dyDescent="0.3">
      <c r="A206" s="46">
        <v>9667880211</v>
      </c>
      <c r="B206" s="10" t="str">
        <f t="shared" si="3"/>
        <v>XXXXXX0211</v>
      </c>
    </row>
    <row r="207" spans="1:2" ht="15.6" x14ac:dyDescent="0.3">
      <c r="A207" s="46">
        <v>9911902585</v>
      </c>
      <c r="B207" s="10" t="str">
        <f t="shared" si="3"/>
        <v>XXXXXX2585</v>
      </c>
    </row>
    <row r="208" spans="1:2" ht="15.6" x14ac:dyDescent="0.3">
      <c r="A208" s="46">
        <v>8527444240</v>
      </c>
      <c r="B208" s="10" t="str">
        <f t="shared" si="3"/>
        <v>XXXXXX4240</v>
      </c>
    </row>
    <row r="209" spans="1:2" ht="15.6" x14ac:dyDescent="0.3">
      <c r="A209" s="46">
        <v>9599099016</v>
      </c>
      <c r="B209" s="10" t="str">
        <f t="shared" si="3"/>
        <v>XXXXXX9016</v>
      </c>
    </row>
    <row r="210" spans="1:2" ht="15.6" x14ac:dyDescent="0.3">
      <c r="A210" s="46">
        <v>9599247062</v>
      </c>
      <c r="B210" s="10" t="str">
        <f t="shared" si="3"/>
        <v>XXXXXX7062</v>
      </c>
    </row>
    <row r="211" spans="1:2" ht="15.6" x14ac:dyDescent="0.3">
      <c r="A211" s="46">
        <v>9811775085</v>
      </c>
      <c r="B211" s="10" t="str">
        <f t="shared" si="3"/>
        <v>XXXXXX5085</v>
      </c>
    </row>
    <row r="212" spans="1:2" ht="15.6" x14ac:dyDescent="0.3">
      <c r="A212" s="46">
        <v>7550644624</v>
      </c>
      <c r="B212" s="10" t="str">
        <f t="shared" si="3"/>
        <v>XXXXXX4624</v>
      </c>
    </row>
    <row r="213" spans="1:2" ht="15.6" x14ac:dyDescent="0.3">
      <c r="A213" s="46">
        <v>8447875629</v>
      </c>
      <c r="B213" s="10" t="str">
        <f t="shared" si="3"/>
        <v>XXXXXX5629</v>
      </c>
    </row>
    <row r="214" spans="1:2" ht="15.6" x14ac:dyDescent="0.3">
      <c r="A214" s="46">
        <v>9212153337</v>
      </c>
      <c r="B214" s="10" t="str">
        <f t="shared" si="3"/>
        <v>XXXXXX3337</v>
      </c>
    </row>
    <row r="215" spans="1:2" ht="15.6" x14ac:dyDescent="0.3">
      <c r="A215" s="46">
        <v>7678544334</v>
      </c>
      <c r="B215" s="10" t="str">
        <f t="shared" si="3"/>
        <v>XXXXXX4334</v>
      </c>
    </row>
    <row r="216" spans="1:2" ht="15.6" x14ac:dyDescent="0.3">
      <c r="A216" s="46">
        <v>9871484957</v>
      </c>
      <c r="B216" s="10" t="str">
        <f t="shared" si="3"/>
        <v>XXXXXX4957</v>
      </c>
    </row>
    <row r="217" spans="1:2" ht="15.6" x14ac:dyDescent="0.3">
      <c r="A217" s="46">
        <v>9650287479</v>
      </c>
      <c r="B217" s="10" t="str">
        <f t="shared" si="3"/>
        <v>XXXXXX7479</v>
      </c>
    </row>
    <row r="218" spans="1:2" ht="15.6" x14ac:dyDescent="0.3">
      <c r="A218" s="46">
        <v>9717129115</v>
      </c>
      <c r="B218" s="10" t="str">
        <f t="shared" si="3"/>
        <v>XXXXXX9115</v>
      </c>
    </row>
    <row r="219" spans="1:2" ht="15.6" x14ac:dyDescent="0.3">
      <c r="A219" s="46">
        <v>9911297121</v>
      </c>
      <c r="B219" s="10" t="str">
        <f t="shared" si="3"/>
        <v>XXXXXX7121</v>
      </c>
    </row>
    <row r="220" spans="1:2" ht="15.6" x14ac:dyDescent="0.3">
      <c r="A220" s="46">
        <v>7210051673</v>
      </c>
      <c r="B220" s="10" t="str">
        <f t="shared" si="3"/>
        <v>XXXXXX1673</v>
      </c>
    </row>
    <row r="221" spans="1:2" ht="15.6" x14ac:dyDescent="0.3">
      <c r="A221" s="46">
        <v>9911779847</v>
      </c>
      <c r="B221" s="10" t="str">
        <f t="shared" si="3"/>
        <v>XXXXXX9847</v>
      </c>
    </row>
    <row r="222" spans="1:2" ht="15.6" x14ac:dyDescent="0.3">
      <c r="A222" s="46">
        <v>9873661399</v>
      </c>
      <c r="B222" s="10" t="str">
        <f t="shared" si="3"/>
        <v>XXXXXX1399</v>
      </c>
    </row>
    <row r="223" spans="1:2" ht="15.6" x14ac:dyDescent="0.3">
      <c r="A223" s="46">
        <v>9999097380</v>
      </c>
      <c r="B223" s="10" t="str">
        <f t="shared" si="3"/>
        <v>XXXXXX7380</v>
      </c>
    </row>
    <row r="224" spans="1:2" ht="15.6" x14ac:dyDescent="0.3">
      <c r="A224" s="46">
        <v>9971962039</v>
      </c>
      <c r="B224" s="10" t="str">
        <f t="shared" si="3"/>
        <v>XXXXXX2039</v>
      </c>
    </row>
    <row r="225" spans="1:2" ht="15.6" x14ac:dyDescent="0.3">
      <c r="A225" s="46">
        <v>9910049356</v>
      </c>
      <c r="B225" s="10" t="str">
        <f t="shared" si="3"/>
        <v>XXXXXX9356</v>
      </c>
    </row>
    <row r="226" spans="1:2" ht="15.6" x14ac:dyDescent="0.3">
      <c r="A226" s="46">
        <v>9818783975</v>
      </c>
      <c r="B226" s="10" t="str">
        <f t="shared" si="3"/>
        <v>XXXXXX3975</v>
      </c>
    </row>
    <row r="227" spans="1:2" ht="15.6" x14ac:dyDescent="0.3">
      <c r="A227" s="46">
        <v>8920532289</v>
      </c>
      <c r="B227" s="10" t="str">
        <f t="shared" si="3"/>
        <v>XXXXXX2289</v>
      </c>
    </row>
    <row r="228" spans="1:2" ht="15.6" x14ac:dyDescent="0.3">
      <c r="A228" s="46">
        <v>9871440120</v>
      </c>
      <c r="B228" s="10" t="str">
        <f t="shared" si="3"/>
        <v>XXXXXX0120</v>
      </c>
    </row>
    <row r="229" spans="1:2" ht="15.6" x14ac:dyDescent="0.3">
      <c r="A229" s="46">
        <v>8527576344</v>
      </c>
      <c r="B229" s="10" t="str">
        <f t="shared" si="3"/>
        <v>XXXXXX6344</v>
      </c>
    </row>
    <row r="230" spans="1:2" ht="15.6" x14ac:dyDescent="0.3">
      <c r="A230" s="46">
        <v>9015063183</v>
      </c>
      <c r="B230" s="10" t="str">
        <f t="shared" si="3"/>
        <v>XXXXXX3183</v>
      </c>
    </row>
    <row r="231" spans="1:2" ht="15.6" x14ac:dyDescent="0.3">
      <c r="A231" s="46">
        <v>9899032597</v>
      </c>
      <c r="B231" s="10" t="str">
        <f t="shared" si="3"/>
        <v>XXXXXX2597</v>
      </c>
    </row>
    <row r="232" spans="1:2" ht="15.6" x14ac:dyDescent="0.3">
      <c r="A232" s="46">
        <v>9891056943</v>
      </c>
      <c r="B232" s="10" t="str">
        <f t="shared" si="3"/>
        <v>XXXXXX6943</v>
      </c>
    </row>
    <row r="233" spans="1:2" ht="15.6" x14ac:dyDescent="0.3">
      <c r="A233" s="46">
        <v>9069350917</v>
      </c>
      <c r="B233" s="10" t="str">
        <f t="shared" si="3"/>
        <v>XXXXXX0917</v>
      </c>
    </row>
    <row r="234" spans="1:2" ht="15.6" x14ac:dyDescent="0.3">
      <c r="A234" s="46">
        <v>9718441714</v>
      </c>
      <c r="B234" s="10" t="str">
        <f t="shared" si="3"/>
        <v>XXXXXX1714</v>
      </c>
    </row>
    <row r="235" spans="1:2" ht="15.6" x14ac:dyDescent="0.3">
      <c r="A235" s="46">
        <v>8749875100</v>
      </c>
      <c r="B235" s="10" t="str">
        <f t="shared" si="3"/>
        <v>XXXXXX5100</v>
      </c>
    </row>
    <row r="236" spans="1:2" ht="15.6" x14ac:dyDescent="0.3">
      <c r="A236" s="46">
        <v>8750544146</v>
      </c>
      <c r="B236" s="10" t="str">
        <f t="shared" si="3"/>
        <v>XXXXXX4146</v>
      </c>
    </row>
    <row r="237" spans="1:2" ht="15.6" x14ac:dyDescent="0.3">
      <c r="A237" s="46">
        <v>8800254042</v>
      </c>
      <c r="B237" s="10" t="str">
        <f t="shared" si="3"/>
        <v>XXXXXX4042</v>
      </c>
    </row>
    <row r="238" spans="1:2" ht="15.6" x14ac:dyDescent="0.3">
      <c r="A238" s="46">
        <v>7836911761</v>
      </c>
      <c r="B238" s="10" t="str">
        <f t="shared" si="3"/>
        <v>XXXXXX1761</v>
      </c>
    </row>
    <row r="239" spans="1:2" ht="15.6" x14ac:dyDescent="0.3">
      <c r="A239" s="46">
        <v>9540284412</v>
      </c>
      <c r="B239" s="10" t="str">
        <f t="shared" si="3"/>
        <v>XXXXXX4412</v>
      </c>
    </row>
    <row r="240" spans="1:2" ht="15.6" x14ac:dyDescent="0.3">
      <c r="A240" s="46">
        <v>9650107180</v>
      </c>
      <c r="B240" s="10" t="str">
        <f t="shared" si="3"/>
        <v>XXXXXX7180</v>
      </c>
    </row>
    <row r="241" spans="1:2" ht="15.6" x14ac:dyDescent="0.3">
      <c r="A241" s="46">
        <v>9716143075</v>
      </c>
      <c r="B241" s="10" t="str">
        <f t="shared" si="3"/>
        <v>XXXXXX3075</v>
      </c>
    </row>
    <row r="242" spans="1:2" ht="15.6" x14ac:dyDescent="0.3">
      <c r="A242" s="46">
        <v>7557616831</v>
      </c>
      <c r="B242" s="10" t="str">
        <f t="shared" si="3"/>
        <v>XXXXXX6831</v>
      </c>
    </row>
    <row r="243" spans="1:2" ht="15.6" x14ac:dyDescent="0.3">
      <c r="A243" s="46">
        <v>9718460750</v>
      </c>
      <c r="B243" s="10" t="str">
        <f t="shared" si="3"/>
        <v>XXXXXX0750</v>
      </c>
    </row>
    <row r="244" spans="1:2" ht="15.6" x14ac:dyDescent="0.3">
      <c r="A244" s="46">
        <v>7834877391</v>
      </c>
      <c r="B244" s="10" t="str">
        <f t="shared" si="3"/>
        <v>XXXXXX7391</v>
      </c>
    </row>
    <row r="245" spans="1:2" ht="15.6" x14ac:dyDescent="0.3">
      <c r="A245" s="46">
        <v>9899350662</v>
      </c>
      <c r="B245" s="10" t="str">
        <f t="shared" si="3"/>
        <v>XXXXXX0662</v>
      </c>
    </row>
    <row r="246" spans="1:2" ht="15.6" x14ac:dyDescent="0.3">
      <c r="A246" s="46">
        <v>8527477353</v>
      </c>
      <c r="B246" s="10" t="str">
        <f t="shared" si="3"/>
        <v>XXXXXX7353</v>
      </c>
    </row>
    <row r="247" spans="1:2" ht="15.6" x14ac:dyDescent="0.3">
      <c r="A247" s="46">
        <v>8506041429</v>
      </c>
      <c r="B247" s="10" t="str">
        <f t="shared" si="3"/>
        <v>XXXXXX1429</v>
      </c>
    </row>
    <row r="248" spans="1:2" ht="15.6" x14ac:dyDescent="0.3">
      <c r="A248" s="46">
        <v>8810364667</v>
      </c>
      <c r="B248" s="10" t="str">
        <f t="shared" si="3"/>
        <v>XXXXXX4667</v>
      </c>
    </row>
    <row r="249" spans="1:2" ht="15.6" x14ac:dyDescent="0.3">
      <c r="A249" s="46">
        <v>8826881876</v>
      </c>
      <c r="B249" s="10" t="str">
        <f t="shared" si="3"/>
        <v>XXXXXX1876</v>
      </c>
    </row>
    <row r="250" spans="1:2" ht="15.6" x14ac:dyDescent="0.3">
      <c r="A250" s="46">
        <v>9211508260</v>
      </c>
      <c r="B250" s="10" t="str">
        <f t="shared" si="3"/>
        <v>XXXXXX8260</v>
      </c>
    </row>
    <row r="251" spans="1:2" ht="15.6" x14ac:dyDescent="0.3">
      <c r="A251" s="46">
        <v>8510884596</v>
      </c>
      <c r="B251" s="10" t="str">
        <f t="shared" si="3"/>
        <v>XXXXXX4596</v>
      </c>
    </row>
    <row r="252" spans="1:2" ht="15.6" x14ac:dyDescent="0.3">
      <c r="A252" s="46">
        <v>9811523218</v>
      </c>
      <c r="B252" s="10" t="str">
        <f t="shared" si="3"/>
        <v>XXXXXX3218</v>
      </c>
    </row>
    <row r="253" spans="1:2" ht="15.6" x14ac:dyDescent="0.3">
      <c r="A253" s="46">
        <v>9210150876</v>
      </c>
      <c r="B253" s="10" t="str">
        <f t="shared" si="3"/>
        <v>XXXXXX0876</v>
      </c>
    </row>
    <row r="254" spans="1:2" ht="15.6" x14ac:dyDescent="0.3">
      <c r="A254" s="46">
        <v>9582218304</v>
      </c>
      <c r="B254" s="10" t="str">
        <f t="shared" si="3"/>
        <v>XXXXXX8304</v>
      </c>
    </row>
    <row r="255" spans="1:2" ht="15.6" x14ac:dyDescent="0.3">
      <c r="A255" s="46">
        <v>9999463151</v>
      </c>
      <c r="B255" s="10" t="str">
        <f t="shared" si="3"/>
        <v>XXXXXX3151</v>
      </c>
    </row>
    <row r="256" spans="1:2" ht="15.6" x14ac:dyDescent="0.3">
      <c r="A256" s="46">
        <v>7838351888</v>
      </c>
      <c r="B256" s="10" t="str">
        <f t="shared" si="3"/>
        <v>XXXXXX1888</v>
      </c>
    </row>
    <row r="257" spans="1:2" ht="15.6" x14ac:dyDescent="0.3">
      <c r="A257" s="46">
        <v>9873030502</v>
      </c>
      <c r="B257" s="10" t="str">
        <f t="shared" si="3"/>
        <v>XXXXXX0502</v>
      </c>
    </row>
    <row r="258" spans="1:2" ht="15.6" x14ac:dyDescent="0.3">
      <c r="A258" s="46">
        <v>7011310304</v>
      </c>
      <c r="B258" s="10" t="str">
        <f t="shared" si="3"/>
        <v>XXXXXX0304</v>
      </c>
    </row>
    <row r="259" spans="1:2" ht="15.6" x14ac:dyDescent="0.3">
      <c r="A259" s="46">
        <v>8860305004</v>
      </c>
      <c r="B259" s="10" t="str">
        <f t="shared" ref="B259:B322" si="4">SUBSTITUTE(A259,LEFT(A259,6),"XXXXXX")</f>
        <v>XXXXXX5004</v>
      </c>
    </row>
    <row r="260" spans="1:2" ht="15.6" x14ac:dyDescent="0.3">
      <c r="A260" s="46">
        <v>9899977684</v>
      </c>
      <c r="B260" s="10" t="str">
        <f t="shared" si="4"/>
        <v>XXXXXX7684</v>
      </c>
    </row>
    <row r="261" spans="1:2" ht="15.6" x14ac:dyDescent="0.3">
      <c r="A261" s="46">
        <v>9990411100</v>
      </c>
      <c r="B261" s="10" t="str">
        <f t="shared" si="4"/>
        <v>XXXXXX1100</v>
      </c>
    </row>
    <row r="262" spans="1:2" ht="15.6" x14ac:dyDescent="0.3">
      <c r="A262" s="46">
        <v>9667346985</v>
      </c>
      <c r="B262" s="10" t="str">
        <f t="shared" si="4"/>
        <v>XXXXXX6985</v>
      </c>
    </row>
    <row r="263" spans="1:2" ht="15.6" x14ac:dyDescent="0.3">
      <c r="A263" s="46">
        <v>9213934049</v>
      </c>
      <c r="B263" s="10" t="str">
        <f t="shared" si="4"/>
        <v>XXXXXX4049</v>
      </c>
    </row>
    <row r="264" spans="1:2" ht="15.6" x14ac:dyDescent="0.3">
      <c r="A264" s="46">
        <v>9711070780</v>
      </c>
      <c r="B264" s="10" t="str">
        <f t="shared" si="4"/>
        <v>XXXXXX0780</v>
      </c>
    </row>
    <row r="265" spans="1:2" ht="15.6" x14ac:dyDescent="0.3">
      <c r="A265" s="46">
        <v>8826462076</v>
      </c>
      <c r="B265" s="10" t="str">
        <f t="shared" si="4"/>
        <v>XXXXXX2076</v>
      </c>
    </row>
    <row r="266" spans="1:2" ht="15.6" x14ac:dyDescent="0.3">
      <c r="A266" s="46">
        <v>9211225303</v>
      </c>
      <c r="B266" s="10" t="str">
        <f t="shared" si="4"/>
        <v>XXXXXX5303</v>
      </c>
    </row>
    <row r="267" spans="1:2" ht="15.6" x14ac:dyDescent="0.3">
      <c r="A267" s="46">
        <v>8447778276</v>
      </c>
      <c r="B267" s="10" t="str">
        <f t="shared" si="4"/>
        <v>XXXXXX8276</v>
      </c>
    </row>
    <row r="268" spans="1:2" ht="15.6" x14ac:dyDescent="0.3">
      <c r="A268" s="46">
        <v>7532091281</v>
      </c>
      <c r="B268" s="10" t="str">
        <f t="shared" si="4"/>
        <v>XXXXXX1281</v>
      </c>
    </row>
    <row r="269" spans="1:2" ht="15.6" x14ac:dyDescent="0.3">
      <c r="A269" s="46">
        <v>9560744517</v>
      </c>
      <c r="B269" s="10" t="str">
        <f t="shared" si="4"/>
        <v>XXXXXX4517</v>
      </c>
    </row>
    <row r="270" spans="1:2" ht="15.6" x14ac:dyDescent="0.3">
      <c r="A270" s="46">
        <v>8285187236</v>
      </c>
      <c r="B270" s="10" t="str">
        <f t="shared" si="4"/>
        <v>XXXXXX7236</v>
      </c>
    </row>
    <row r="271" spans="1:2" ht="15.6" x14ac:dyDescent="0.3">
      <c r="A271" s="46">
        <v>8826508828</v>
      </c>
      <c r="B271" s="10" t="str">
        <f t="shared" si="4"/>
        <v>XXXXXX8828</v>
      </c>
    </row>
    <row r="272" spans="1:2" ht="15.6" x14ac:dyDescent="0.3">
      <c r="A272" s="46">
        <v>8750683178</v>
      </c>
      <c r="B272" s="10" t="str">
        <f t="shared" si="4"/>
        <v>XXXXXX3178</v>
      </c>
    </row>
    <row r="273" spans="1:2" ht="15.6" x14ac:dyDescent="0.3">
      <c r="A273" s="46">
        <v>9717358137</v>
      </c>
      <c r="B273" s="10" t="str">
        <f t="shared" si="4"/>
        <v>XXXXXX8137</v>
      </c>
    </row>
    <row r="274" spans="1:2" ht="15.6" x14ac:dyDescent="0.3">
      <c r="A274" s="46">
        <v>9873507733</v>
      </c>
      <c r="B274" s="10" t="str">
        <f t="shared" si="4"/>
        <v>XXXXXX7733</v>
      </c>
    </row>
    <row r="275" spans="1:2" ht="15.6" x14ac:dyDescent="0.3">
      <c r="A275" s="46">
        <v>9818524530</v>
      </c>
      <c r="B275" s="10" t="str">
        <f t="shared" si="4"/>
        <v>XXXXXX4530</v>
      </c>
    </row>
    <row r="276" spans="1:2" ht="15.6" x14ac:dyDescent="0.3">
      <c r="A276" s="46">
        <v>9953635538</v>
      </c>
      <c r="B276" s="10" t="str">
        <f t="shared" si="4"/>
        <v>XXXXXX5538</v>
      </c>
    </row>
    <row r="277" spans="1:2" ht="15.6" x14ac:dyDescent="0.3">
      <c r="A277" s="46">
        <v>9971306960</v>
      </c>
      <c r="B277" s="10" t="str">
        <f t="shared" si="4"/>
        <v>XXXXXX6960</v>
      </c>
    </row>
    <row r="278" spans="1:2" ht="15.6" x14ac:dyDescent="0.3">
      <c r="A278" s="46">
        <v>8750541704</v>
      </c>
      <c r="B278" s="10" t="str">
        <f t="shared" si="4"/>
        <v>XXXXXX1704</v>
      </c>
    </row>
    <row r="279" spans="1:2" ht="15.6" x14ac:dyDescent="0.3">
      <c r="A279" s="46">
        <v>9650362505</v>
      </c>
      <c r="B279" s="10" t="str">
        <f t="shared" si="4"/>
        <v>XXXXXX2505</v>
      </c>
    </row>
    <row r="280" spans="1:2" ht="15.6" x14ac:dyDescent="0.3">
      <c r="A280" s="46">
        <v>9313042477</v>
      </c>
      <c r="B280" s="10" t="str">
        <f t="shared" si="4"/>
        <v>XXXXXX2477</v>
      </c>
    </row>
    <row r="281" spans="1:2" ht="15.6" x14ac:dyDescent="0.3">
      <c r="A281" s="46">
        <v>7289013750</v>
      </c>
      <c r="B281" s="10" t="str">
        <f t="shared" si="4"/>
        <v>XXXXXX3750</v>
      </c>
    </row>
    <row r="282" spans="1:2" ht="15.6" x14ac:dyDescent="0.3">
      <c r="A282" s="46">
        <v>8505905325</v>
      </c>
      <c r="B282" s="10" t="str">
        <f t="shared" si="4"/>
        <v>XXXXXX5325</v>
      </c>
    </row>
    <row r="283" spans="1:2" ht="15.6" x14ac:dyDescent="0.3">
      <c r="A283" s="46">
        <v>8585909474</v>
      </c>
      <c r="B283" s="10" t="str">
        <f t="shared" si="4"/>
        <v>XXXXXX9474</v>
      </c>
    </row>
    <row r="284" spans="1:2" ht="15.6" x14ac:dyDescent="0.3">
      <c r="A284" s="46">
        <v>8447292900</v>
      </c>
      <c r="B284" s="10" t="str">
        <f t="shared" si="4"/>
        <v>XXXXXX2900</v>
      </c>
    </row>
    <row r="285" spans="1:2" ht="15.6" x14ac:dyDescent="0.3">
      <c r="A285" s="46">
        <v>9599397404</v>
      </c>
      <c r="B285" s="10" t="str">
        <f t="shared" si="4"/>
        <v>XXXXXX7404</v>
      </c>
    </row>
    <row r="286" spans="1:2" ht="15.6" x14ac:dyDescent="0.3">
      <c r="A286" s="46">
        <v>9654348079</v>
      </c>
      <c r="B286" s="10" t="str">
        <f t="shared" si="4"/>
        <v>XXXXXX8079</v>
      </c>
    </row>
    <row r="287" spans="1:2" ht="15.6" x14ac:dyDescent="0.3">
      <c r="A287" s="46">
        <v>9990047923</v>
      </c>
      <c r="B287" s="10" t="str">
        <f t="shared" si="4"/>
        <v>XXXXXX7923</v>
      </c>
    </row>
    <row r="288" spans="1:2" ht="15.6" x14ac:dyDescent="0.3">
      <c r="A288" s="46">
        <v>9625299308</v>
      </c>
      <c r="B288" s="10" t="str">
        <f t="shared" si="4"/>
        <v>XXXXXX9308</v>
      </c>
    </row>
    <row r="289" spans="1:2" ht="15.6" x14ac:dyDescent="0.3">
      <c r="A289" s="46">
        <v>9311331444</v>
      </c>
      <c r="B289" s="10" t="str">
        <f t="shared" si="4"/>
        <v>XXXXXX1444</v>
      </c>
    </row>
    <row r="290" spans="1:2" ht="15.6" x14ac:dyDescent="0.3">
      <c r="A290" s="46">
        <v>7531978737</v>
      </c>
      <c r="B290" s="10" t="str">
        <f t="shared" si="4"/>
        <v>XXXXXX8737</v>
      </c>
    </row>
    <row r="291" spans="1:2" ht="15.6" x14ac:dyDescent="0.3">
      <c r="A291" s="46">
        <v>9540044012</v>
      </c>
      <c r="B291" s="10" t="str">
        <f t="shared" si="4"/>
        <v>XXXXXX4012</v>
      </c>
    </row>
    <row r="292" spans="1:2" ht="15.6" x14ac:dyDescent="0.3">
      <c r="A292" s="46">
        <v>9354272230</v>
      </c>
      <c r="B292" s="10" t="str">
        <f t="shared" si="4"/>
        <v>XXXXXX2230</v>
      </c>
    </row>
    <row r="293" spans="1:2" ht="15.6" x14ac:dyDescent="0.3">
      <c r="A293" s="46">
        <v>7042816445</v>
      </c>
      <c r="B293" s="10" t="str">
        <f t="shared" si="4"/>
        <v>XXXXXX6445</v>
      </c>
    </row>
    <row r="294" spans="1:2" ht="15.6" x14ac:dyDescent="0.3">
      <c r="A294" s="46">
        <v>9205449981</v>
      </c>
      <c r="B294" s="10" t="str">
        <f t="shared" si="4"/>
        <v>XXXXXX9981</v>
      </c>
    </row>
    <row r="295" spans="1:2" ht="15.6" x14ac:dyDescent="0.3">
      <c r="A295" s="46">
        <v>8750692844</v>
      </c>
      <c r="B295" s="10" t="str">
        <f t="shared" si="4"/>
        <v>XXXXXX2844</v>
      </c>
    </row>
    <row r="296" spans="1:2" ht="15.6" x14ac:dyDescent="0.3">
      <c r="A296" s="46">
        <v>9873426350</v>
      </c>
      <c r="B296" s="10" t="str">
        <f t="shared" si="4"/>
        <v>XXXXXX6350</v>
      </c>
    </row>
    <row r="297" spans="1:2" ht="15.6" x14ac:dyDescent="0.3">
      <c r="A297" s="46">
        <v>9911975371</v>
      </c>
      <c r="B297" s="10" t="str">
        <f t="shared" si="4"/>
        <v>XXXXXX5371</v>
      </c>
    </row>
    <row r="298" spans="1:2" ht="15.6" x14ac:dyDescent="0.3">
      <c r="A298" s="46">
        <v>9971781985</v>
      </c>
      <c r="B298" s="10" t="str">
        <f t="shared" si="4"/>
        <v>XXXXXX1985</v>
      </c>
    </row>
    <row r="299" spans="1:2" ht="15.6" x14ac:dyDescent="0.3">
      <c r="A299" s="46">
        <v>9210048368</v>
      </c>
      <c r="B299" s="10" t="str">
        <f t="shared" si="4"/>
        <v>XXXXXX8368</v>
      </c>
    </row>
    <row r="300" spans="1:2" ht="15.6" x14ac:dyDescent="0.3">
      <c r="A300" s="46">
        <v>7065725225</v>
      </c>
      <c r="B300" s="10" t="str">
        <f t="shared" si="4"/>
        <v>XXXXXX5225</v>
      </c>
    </row>
    <row r="301" spans="1:2" ht="15.6" x14ac:dyDescent="0.3">
      <c r="A301" s="46">
        <v>9716538713</v>
      </c>
      <c r="B301" s="10" t="str">
        <f t="shared" si="4"/>
        <v>XXXXXX8713</v>
      </c>
    </row>
    <row r="302" spans="1:2" ht="15.6" x14ac:dyDescent="0.3">
      <c r="A302" s="46">
        <v>9971837609</v>
      </c>
      <c r="B302" s="10" t="str">
        <f t="shared" si="4"/>
        <v>XXXXXX7609</v>
      </c>
    </row>
    <row r="303" spans="1:2" ht="15.6" x14ac:dyDescent="0.3">
      <c r="A303" s="46">
        <v>8010647347</v>
      </c>
      <c r="B303" s="10" t="str">
        <f t="shared" si="4"/>
        <v>XXXXXX7347</v>
      </c>
    </row>
    <row r="304" spans="1:2" ht="15.6" x14ac:dyDescent="0.3">
      <c r="A304" s="46">
        <v>7557485855</v>
      </c>
      <c r="B304" s="10" t="str">
        <f t="shared" si="4"/>
        <v>XXXXXX5855</v>
      </c>
    </row>
    <row r="305" spans="1:2" ht="15.6" x14ac:dyDescent="0.3">
      <c r="A305" s="46">
        <v>8743927936</v>
      </c>
      <c r="B305" s="10" t="str">
        <f t="shared" si="4"/>
        <v>XXXXXX7936</v>
      </c>
    </row>
    <row r="306" spans="1:2" ht="15.6" x14ac:dyDescent="0.3">
      <c r="A306" s="46">
        <v>9818858624</v>
      </c>
      <c r="B306" s="10" t="str">
        <f t="shared" si="4"/>
        <v>XXXXXX8624</v>
      </c>
    </row>
    <row r="307" spans="1:2" ht="15.6" x14ac:dyDescent="0.3">
      <c r="A307" s="46">
        <v>7840877702</v>
      </c>
      <c r="B307" s="10" t="str">
        <f t="shared" si="4"/>
        <v>XXXXXX7702</v>
      </c>
    </row>
    <row r="308" spans="1:2" ht="15.6" x14ac:dyDescent="0.3">
      <c r="A308" s="46">
        <v>8800709811</v>
      </c>
      <c r="B308" s="10" t="str">
        <f t="shared" si="4"/>
        <v>XXXXXX9811</v>
      </c>
    </row>
    <row r="309" spans="1:2" ht="15.6" x14ac:dyDescent="0.3">
      <c r="A309" s="46">
        <v>8287670835</v>
      </c>
      <c r="B309" s="10" t="str">
        <f t="shared" si="4"/>
        <v>XXXXXX0835</v>
      </c>
    </row>
    <row r="310" spans="1:2" ht="15.6" x14ac:dyDescent="0.3">
      <c r="A310" s="46">
        <v>8860866464</v>
      </c>
      <c r="B310" s="10" t="str">
        <f t="shared" si="4"/>
        <v>XXXXXX6464</v>
      </c>
    </row>
    <row r="311" spans="1:2" ht="15.6" x14ac:dyDescent="0.3">
      <c r="A311" s="46">
        <v>8826364413</v>
      </c>
      <c r="B311" s="10" t="str">
        <f t="shared" si="4"/>
        <v>XXXXXX4413</v>
      </c>
    </row>
    <row r="312" spans="1:2" ht="15.6" x14ac:dyDescent="0.3">
      <c r="A312" s="46">
        <v>9654490652</v>
      </c>
      <c r="B312" s="10" t="str">
        <f t="shared" si="4"/>
        <v>XXXXXX0652</v>
      </c>
    </row>
    <row r="313" spans="1:2" ht="15.6" x14ac:dyDescent="0.3">
      <c r="A313" s="46">
        <v>7669857210</v>
      </c>
      <c r="B313" s="10" t="str">
        <f t="shared" si="4"/>
        <v>XXXXXX7210</v>
      </c>
    </row>
    <row r="314" spans="1:2" ht="15.6" x14ac:dyDescent="0.3">
      <c r="A314" s="46">
        <v>9718065624</v>
      </c>
      <c r="B314" s="10" t="str">
        <f t="shared" si="4"/>
        <v>XXXXXX5624</v>
      </c>
    </row>
    <row r="315" spans="1:2" ht="15.6" x14ac:dyDescent="0.3">
      <c r="A315" s="46">
        <v>9910773445</v>
      </c>
      <c r="B315" s="10" t="str">
        <f t="shared" si="4"/>
        <v>XXXXXX3445</v>
      </c>
    </row>
    <row r="316" spans="1:2" ht="15.6" x14ac:dyDescent="0.3">
      <c r="A316" s="46">
        <v>8375073882</v>
      </c>
      <c r="B316" s="10" t="str">
        <f t="shared" si="4"/>
        <v>XXXXXX3882</v>
      </c>
    </row>
    <row r="317" spans="1:2" ht="15.6" x14ac:dyDescent="0.3">
      <c r="A317" s="46">
        <v>8826113680</v>
      </c>
      <c r="B317" s="10" t="str">
        <f t="shared" si="4"/>
        <v>XXXXXX3680</v>
      </c>
    </row>
    <row r="318" spans="1:2" ht="15.6" x14ac:dyDescent="0.3">
      <c r="A318" s="46">
        <v>9540677260</v>
      </c>
      <c r="B318" s="10" t="str">
        <f t="shared" si="4"/>
        <v>XXXXXX7260</v>
      </c>
    </row>
    <row r="319" spans="1:2" ht="15.6" x14ac:dyDescent="0.3">
      <c r="A319" s="46">
        <v>9654640338</v>
      </c>
      <c r="B319" s="10" t="str">
        <f t="shared" si="4"/>
        <v>XXXXXX0338</v>
      </c>
    </row>
    <row r="320" spans="1:2" ht="15.6" x14ac:dyDescent="0.3">
      <c r="A320" s="46">
        <v>7982069302</v>
      </c>
      <c r="B320" s="10" t="str">
        <f t="shared" si="4"/>
        <v>XXXXXX9302</v>
      </c>
    </row>
    <row r="321" spans="1:2" ht="15.6" x14ac:dyDescent="0.3">
      <c r="A321" s="46">
        <v>9643737438</v>
      </c>
      <c r="B321" s="10" t="str">
        <f t="shared" si="4"/>
        <v>XXXXXX7438</v>
      </c>
    </row>
    <row r="322" spans="1:2" ht="15.6" x14ac:dyDescent="0.3">
      <c r="A322" s="46">
        <v>7557562187</v>
      </c>
      <c r="B322" s="10" t="str">
        <f t="shared" si="4"/>
        <v>XXXXXX2187</v>
      </c>
    </row>
    <row r="323" spans="1:2" ht="15.6" x14ac:dyDescent="0.3">
      <c r="A323" s="46">
        <v>9250750486</v>
      </c>
      <c r="B323" s="10" t="str">
        <f t="shared" ref="B323:B325" si="5">SUBSTITUTE(A323,LEFT(A323,6),"XXXXXX")</f>
        <v>XXXXXX0486</v>
      </c>
    </row>
    <row r="324" spans="1:2" ht="15.6" x14ac:dyDescent="0.3">
      <c r="A324" s="46">
        <v>8800311256</v>
      </c>
      <c r="B324" s="10" t="str">
        <f t="shared" si="5"/>
        <v>XXXXXX1256</v>
      </c>
    </row>
    <row r="325" spans="1:2" ht="15.6" x14ac:dyDescent="0.3">
      <c r="A325" s="46">
        <v>9582883636</v>
      </c>
      <c r="B325" s="10" t="str">
        <f t="shared" si="5"/>
        <v>XXXXXX3636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H8"/>
  <sheetViews>
    <sheetView showGridLines="0" workbookViewId="0">
      <selection activeCell="J6" sqref="J6"/>
    </sheetView>
  </sheetViews>
  <sheetFormatPr defaultColWidth="9.21875" defaultRowHeight="13.8" x14ac:dyDescent="0.3"/>
  <cols>
    <col min="1" max="1" width="39.21875" style="31" customWidth="1"/>
    <col min="2" max="8" width="8.77734375" style="23" customWidth="1"/>
    <col min="9" max="9" width="5.44140625" style="31" customWidth="1"/>
    <col min="10" max="16384" width="9.21875" style="31"/>
  </cols>
  <sheetData>
    <row r="1" spans="1:8" ht="15.75" customHeight="1" x14ac:dyDescent="0.3">
      <c r="A1" s="26" t="s">
        <v>36</v>
      </c>
      <c r="B1" s="26">
        <v>40339</v>
      </c>
      <c r="C1" s="26">
        <v>40369</v>
      </c>
      <c r="D1" s="26" t="s">
        <v>37</v>
      </c>
      <c r="E1" s="26" t="s">
        <v>38</v>
      </c>
      <c r="F1" s="26" t="s">
        <v>39</v>
      </c>
      <c r="G1" s="26" t="s">
        <v>40</v>
      </c>
      <c r="H1" s="26" t="s">
        <v>41</v>
      </c>
    </row>
    <row r="2" spans="1:8" ht="15.75" customHeight="1" x14ac:dyDescent="0.3">
      <c r="A2" s="33" t="s">
        <v>42</v>
      </c>
      <c r="B2" s="48">
        <f>'Raw Data 1'!B2</f>
        <v>721</v>
      </c>
      <c r="C2" s="30">
        <f>'Raw Data 1'!C2</f>
        <v>655</v>
      </c>
      <c r="D2" s="30">
        <f>'Raw Data 2'!D2</f>
        <v>543</v>
      </c>
      <c r="E2" s="30">
        <f>'Raw Data 2'!E2</f>
        <v>532</v>
      </c>
      <c r="F2" s="30">
        <f>'Raw Data 2'!F2</f>
        <v>0</v>
      </c>
      <c r="G2" s="30">
        <f>'Raw Data 2'!G2</f>
        <v>957</v>
      </c>
      <c r="H2" s="30">
        <f>'Raw Data 2'!H2</f>
        <v>617</v>
      </c>
    </row>
    <row r="3" spans="1:8" ht="15.75" customHeight="1" x14ac:dyDescent="0.3">
      <c r="A3" s="33" t="s">
        <v>43</v>
      </c>
      <c r="B3" s="48">
        <f>'Raw Data 1'!B3</f>
        <v>311</v>
      </c>
      <c r="C3" s="30">
        <f>'Raw Data 1'!C3</f>
        <v>303</v>
      </c>
      <c r="D3" s="30">
        <f>'Raw Data 2'!D3</f>
        <v>219</v>
      </c>
      <c r="E3" s="30">
        <f>'Raw Data 2'!E3</f>
        <v>128</v>
      </c>
      <c r="F3" s="30">
        <f>'Raw Data 2'!F3</f>
        <v>962</v>
      </c>
      <c r="G3" s="30">
        <f>'Raw Data 2'!G3</f>
        <v>477</v>
      </c>
      <c r="H3" s="30">
        <f>'Raw Data 2'!H3</f>
        <v>408</v>
      </c>
    </row>
    <row r="4" spans="1:8" ht="15.75" customHeight="1" x14ac:dyDescent="0.3">
      <c r="A4" s="33" t="s">
        <v>44</v>
      </c>
      <c r="B4" s="48">
        <f>'Raw Data 1'!B4</f>
        <v>0</v>
      </c>
      <c r="C4" s="30">
        <f>'Raw Data 1'!C4</f>
        <v>0</v>
      </c>
      <c r="D4" s="30">
        <f>'Raw Data 2'!D4</f>
        <v>50</v>
      </c>
      <c r="E4" s="30">
        <f>'Raw Data 2'!E4</f>
        <v>90</v>
      </c>
      <c r="F4" s="30">
        <f>'Raw Data 2'!F4</f>
        <v>0</v>
      </c>
      <c r="G4" s="30">
        <f>'Raw Data 2'!G4</f>
        <v>0</v>
      </c>
      <c r="H4" s="30">
        <f>'Raw Data 2'!H4</f>
        <v>0</v>
      </c>
    </row>
    <row r="5" spans="1:8" ht="15.75" customHeight="1" x14ac:dyDescent="0.3">
      <c r="A5" s="33" t="s">
        <v>45</v>
      </c>
      <c r="B5" s="48">
        <f>'Raw Data 1'!B5</f>
        <v>31</v>
      </c>
      <c r="C5" s="30">
        <f>'Raw Data 1'!C5</f>
        <v>22</v>
      </c>
      <c r="D5" s="30">
        <f>'Raw Data 2'!D5</f>
        <v>35</v>
      </c>
      <c r="E5" s="30">
        <f>'Raw Data 2'!E5</f>
        <v>31</v>
      </c>
      <c r="F5" s="30">
        <f>'Raw Data 2'!F5</f>
        <v>80</v>
      </c>
      <c r="G5" s="30">
        <f>'Raw Data 2'!G5</f>
        <v>14</v>
      </c>
      <c r="H5" s="30">
        <f>'Raw Data 2'!H5</f>
        <v>28</v>
      </c>
    </row>
    <row r="6" spans="1:8" ht="15.75" customHeight="1" x14ac:dyDescent="0.3">
      <c r="A6" s="33" t="s">
        <v>46</v>
      </c>
      <c r="B6" s="48">
        <f>'Raw Data 1'!B6</f>
        <v>9</v>
      </c>
      <c r="C6" s="30">
        <f>'Raw Data 1'!C6</f>
        <v>9</v>
      </c>
      <c r="D6" s="30">
        <f>'Raw Data 2'!D6</f>
        <v>9</v>
      </c>
      <c r="E6" s="30">
        <f>'Raw Data 2'!E6</f>
        <v>9</v>
      </c>
      <c r="F6" s="30">
        <f>'Raw Data 2'!F6</f>
        <v>10</v>
      </c>
      <c r="G6" s="30">
        <f>'Raw Data 2'!G6</f>
        <v>11</v>
      </c>
      <c r="H6" s="30">
        <f>'Raw Data 2'!H6</f>
        <v>14</v>
      </c>
    </row>
    <row r="7" spans="1:8" ht="15.75" customHeight="1" x14ac:dyDescent="0.3">
      <c r="A7" s="33" t="s">
        <v>47</v>
      </c>
      <c r="B7" s="48">
        <f>'Raw Data 1'!B7</f>
        <v>33</v>
      </c>
      <c r="C7" s="30">
        <f>'Raw Data 1'!C7</f>
        <v>22</v>
      </c>
      <c r="D7" s="30">
        <f>'Raw Data 2'!D7</f>
        <v>30</v>
      </c>
      <c r="E7" s="30">
        <f>'Raw Data 2'!E7</f>
        <v>32</v>
      </c>
      <c r="F7" s="30">
        <f>'Raw Data 2'!F7</f>
        <v>39</v>
      </c>
      <c r="G7" s="30">
        <f>'Raw Data 2'!G7</f>
        <v>24</v>
      </c>
      <c r="H7" s="30">
        <f>'Raw Data 2'!H7</f>
        <v>96</v>
      </c>
    </row>
    <row r="8" spans="1:8" ht="15.75" customHeight="1" x14ac:dyDescent="0.3">
      <c r="A8" s="33" t="s">
        <v>48</v>
      </c>
      <c r="B8" s="48">
        <f>'Raw Data 1'!B8</f>
        <v>257</v>
      </c>
      <c r="C8" s="30">
        <f>'Raw Data 1'!C8</f>
        <v>218</v>
      </c>
      <c r="D8" s="30">
        <f>'Raw Data 2'!D8</f>
        <v>272</v>
      </c>
      <c r="E8" s="30">
        <f>'Raw Data 2'!E8</f>
        <v>0</v>
      </c>
      <c r="F8" s="30">
        <f>'Raw Data 2'!F8</f>
        <v>332</v>
      </c>
      <c r="G8" s="30">
        <f>'Raw Data 2'!G8</f>
        <v>349</v>
      </c>
      <c r="H8" s="30">
        <f>'Raw Data 2'!H8</f>
        <v>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rgb="FFFFFF00"/>
  </sheetPr>
  <dimension ref="A1:H10"/>
  <sheetViews>
    <sheetView showGridLines="0" workbookViewId="0">
      <selection activeCell="B2" sqref="B2"/>
    </sheetView>
  </sheetViews>
  <sheetFormatPr defaultColWidth="9.21875" defaultRowHeight="13.8" x14ac:dyDescent="0.3"/>
  <cols>
    <col min="1" max="1" width="40.44140625" style="27" customWidth="1"/>
    <col min="2" max="4" width="7" style="29" customWidth="1"/>
    <col min="5" max="8" width="7" style="27" bestFit="1" customWidth="1"/>
    <col min="9" max="16384" width="9.21875" style="27"/>
  </cols>
  <sheetData>
    <row r="1" spans="1:8" ht="17.25" customHeight="1" x14ac:dyDescent="0.3">
      <c r="A1" s="34" t="s">
        <v>36</v>
      </c>
      <c r="B1" s="35">
        <v>40339</v>
      </c>
      <c r="C1" s="35">
        <v>40369</v>
      </c>
      <c r="D1" s="35" t="s">
        <v>37</v>
      </c>
      <c r="E1" s="35" t="s">
        <v>38</v>
      </c>
      <c r="F1" s="35" t="s">
        <v>39</v>
      </c>
      <c r="G1" s="35" t="s">
        <v>40</v>
      </c>
      <c r="H1" s="35" t="s">
        <v>41</v>
      </c>
    </row>
    <row r="2" spans="1:8" ht="17.25" customHeight="1" x14ac:dyDescent="0.3">
      <c r="A2" s="36" t="s">
        <v>42</v>
      </c>
      <c r="B2" s="37">
        <v>721</v>
      </c>
      <c r="C2" s="37">
        <v>655</v>
      </c>
      <c r="D2" s="37">
        <v>543</v>
      </c>
      <c r="E2" s="37">
        <v>532</v>
      </c>
      <c r="F2" s="37">
        <v>561</v>
      </c>
      <c r="G2" s="37">
        <v>188</v>
      </c>
      <c r="H2" s="37">
        <v>123</v>
      </c>
    </row>
    <row r="3" spans="1:8" ht="17.25" customHeight="1" x14ac:dyDescent="0.3">
      <c r="A3" s="36" t="s">
        <v>43</v>
      </c>
      <c r="B3" s="37">
        <v>311</v>
      </c>
      <c r="C3" s="37">
        <v>303</v>
      </c>
      <c r="D3" s="37">
        <v>219</v>
      </c>
      <c r="E3" s="37">
        <v>128</v>
      </c>
      <c r="F3" s="37">
        <v>962</v>
      </c>
      <c r="G3" s="37">
        <v>477</v>
      </c>
      <c r="H3" s="37">
        <v>352</v>
      </c>
    </row>
    <row r="4" spans="1:8" ht="17.25" customHeight="1" x14ac:dyDescent="0.3">
      <c r="A4" s="36" t="s">
        <v>44</v>
      </c>
      <c r="B4" s="37">
        <v>0</v>
      </c>
      <c r="C4" s="37">
        <v>0</v>
      </c>
      <c r="D4" s="37">
        <v>0</v>
      </c>
      <c r="E4" s="37">
        <v>0</v>
      </c>
      <c r="F4" s="37">
        <v>0</v>
      </c>
      <c r="G4" s="37">
        <v>2</v>
      </c>
      <c r="H4" s="37">
        <v>3</v>
      </c>
    </row>
    <row r="5" spans="1:8" ht="17.25" customHeight="1" x14ac:dyDescent="0.3">
      <c r="A5" s="36" t="s">
        <v>45</v>
      </c>
      <c r="B5" s="37">
        <v>31</v>
      </c>
      <c r="C5" s="37">
        <v>22</v>
      </c>
      <c r="D5" s="37">
        <v>35</v>
      </c>
      <c r="E5" s="37">
        <v>31</v>
      </c>
      <c r="F5" s="37">
        <v>80</v>
      </c>
      <c r="G5" s="37">
        <v>14</v>
      </c>
      <c r="H5" s="37">
        <v>28</v>
      </c>
    </row>
    <row r="6" spans="1:8" ht="17.25" customHeight="1" x14ac:dyDescent="0.3">
      <c r="A6" s="36" t="s">
        <v>46</v>
      </c>
      <c r="B6" s="37">
        <v>9</v>
      </c>
      <c r="C6" s="37">
        <v>9</v>
      </c>
      <c r="D6" s="37">
        <v>9</v>
      </c>
      <c r="E6" s="37">
        <v>9</v>
      </c>
      <c r="F6" s="37">
        <v>10</v>
      </c>
      <c r="G6" s="37">
        <v>11</v>
      </c>
      <c r="H6" s="37">
        <v>14</v>
      </c>
    </row>
    <row r="7" spans="1:8" ht="17.25" customHeight="1" x14ac:dyDescent="0.3">
      <c r="A7" s="36" t="s">
        <v>47</v>
      </c>
      <c r="B7" s="37">
        <v>33</v>
      </c>
      <c r="C7" s="37">
        <v>22</v>
      </c>
      <c r="D7" s="37">
        <v>30</v>
      </c>
      <c r="E7" s="37">
        <v>32</v>
      </c>
      <c r="F7" s="37">
        <v>39</v>
      </c>
      <c r="G7" s="37">
        <v>24</v>
      </c>
      <c r="H7" s="37">
        <f>30+66</f>
        <v>96</v>
      </c>
    </row>
    <row r="8" spans="1:8" ht="17.25" customHeight="1" x14ac:dyDescent="0.3">
      <c r="A8" s="36" t="s">
        <v>48</v>
      </c>
      <c r="B8" s="37">
        <v>257</v>
      </c>
      <c r="C8" s="37">
        <v>218</v>
      </c>
      <c r="D8" s="37">
        <v>272</v>
      </c>
      <c r="E8" s="37">
        <v>0</v>
      </c>
      <c r="F8" s="37">
        <v>332</v>
      </c>
      <c r="G8" s="37">
        <v>349</v>
      </c>
      <c r="H8" s="37">
        <v>11</v>
      </c>
    </row>
    <row r="9" spans="1:8" ht="17.25" customHeight="1" x14ac:dyDescent="0.3">
      <c r="A9" s="28"/>
    </row>
    <row r="10" spans="1:8" ht="17.25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 1</vt:lpstr>
      <vt:lpstr>Test 2</vt:lpstr>
      <vt:lpstr>Test 3</vt:lpstr>
      <vt:lpstr>Test 4</vt:lpstr>
      <vt:lpstr>Test 5</vt:lpstr>
      <vt:lpstr>Test 6</vt:lpstr>
      <vt:lpstr>Test 7</vt:lpstr>
      <vt:lpstr>Test 8</vt:lpstr>
      <vt:lpstr>Raw Data 1</vt:lpstr>
      <vt:lpstr>Raw 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2023-04-05T10:50:36Z</dcterms:modified>
</cp:coreProperties>
</file>