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definedNames>
    <definedName name="_xlnm._FilterDatabase" localSheetId="0" hidden="1">Sheet1!$F$1:$F$17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/>
  <c r="B20"/>
  <c r="B19"/>
  <c r="H3" l="1"/>
  <c r="H13"/>
  <c r="F2"/>
  <c r="H2" s="1"/>
  <c r="F3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F14"/>
  <c r="H14" s="1"/>
  <c r="F15"/>
  <c r="H15" s="1"/>
  <c r="F16"/>
  <c r="H16" s="1"/>
  <c r="G2"/>
  <c r="G3"/>
  <c r="G4"/>
  <c r="G5"/>
  <c r="G6"/>
  <c r="G7"/>
  <c r="G8"/>
  <c r="G9"/>
  <c r="G10"/>
  <c r="G11"/>
  <c r="G12"/>
  <c r="G13"/>
  <c r="G14"/>
  <c r="G15"/>
  <c r="G16"/>
</calcChain>
</file>

<file path=xl/sharedStrings.xml><?xml version="1.0" encoding="utf-8"?>
<sst xmlns="http://schemas.openxmlformats.org/spreadsheetml/2006/main" count="57" uniqueCount="36">
  <si>
    <t>S NO.</t>
  </si>
  <si>
    <t>NAME</t>
  </si>
  <si>
    <t>FATHER'SNAME</t>
  </si>
  <si>
    <t>MARKS</t>
  </si>
  <si>
    <t xml:space="preserve">PERCENTAGE </t>
  </si>
  <si>
    <t>STATUS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</si>
  <si>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</si>
  <si>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</si>
  <si>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</si>
  <si>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</si>
  <si>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</si>
  <si>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</si>
  <si>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</si>
  <si>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</si>
  <si>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</si>
  <si>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</si>
  <si>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</si>
  <si>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RASHID</t>
  </si>
  <si>
    <t>SATNAM</t>
  </si>
  <si>
    <t>DIPESH</t>
  </si>
  <si>
    <t>BIPIN</t>
  </si>
  <si>
    <t>GULSHAN</t>
  </si>
  <si>
    <t>RAVINDER</t>
  </si>
  <si>
    <t>VIPUL</t>
  </si>
  <si>
    <t>MADAN</t>
  </si>
  <si>
    <t>RAJESH</t>
  </si>
  <si>
    <t>GAURAV</t>
  </si>
  <si>
    <t>SAJID</t>
  </si>
  <si>
    <t>COURSE</t>
  </si>
  <si>
    <t>BCA</t>
  </si>
  <si>
    <t xml:space="preserve">          </t>
  </si>
  <si>
    <t>RIYASAT</t>
  </si>
  <si>
    <t>GRADE</t>
  </si>
  <si>
    <t>AVERAGE</t>
  </si>
  <si>
    <t>MIN</t>
  </si>
  <si>
    <t>MAX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</si>
</sst>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0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" totalsRowShown="0" headerRowDxfId="10" dataDxfId="9" tableBorderDxfId="8">
  <tableColumns count="8">
    <tableColumn id="1" name="S NO." dataDxfId="7"/>
    <tableColumn id="2" name="NAME" dataDxfId="6"/>
    <tableColumn id="3" name="FATHER'SNAME" dataDxfId="5"/>
    <tableColumn id="4" name="COURSE" dataDxfId="4"/>
    <tableColumn id="5" name="MARKS" dataDxfId="3"/>
    <tableColumn id="6" name="PERCENTAGE " dataDxfId="2">
      <calculatedColumnFormula>(Table1[[#This Row],[MARKS]]/100)*100%</calculatedColumnFormula>
    </tableColumn>
    <tableColumn id="7" name="STATUS" dataDxfId="1">
      <calculatedColumnFormula>IF(E2&gt;45,"PASS","FAIL")</calculatedColumnFormula>
    </tableColumn>
    <tableColumn id="8" name="GRADE" dataDxfId="0">
      <calculatedColumnFormula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145" zoomScaleNormal="145" workbookViewId="0">
      <selection activeCell="B23" sqref="B23"/>
    </sheetView>
  </sheetViews>
  <sheetFormatPr defaultRowHeight="15"/>
  <cols>
    <col min="1" max="1" width="9.28515625" customWidth="1"/>
    <col min="2" max="2" width="12.85546875" bestFit="1" customWidth="1"/>
    <col min="3" max="3" width="15.7109375" customWidth="1"/>
    <col min="4" max="4" width="9.140625" customWidth="1"/>
    <col min="5" max="5" width="8.42578125" customWidth="1"/>
    <col min="6" max="6" width="17.42578125" customWidth="1"/>
    <col min="7" max="7" width="8.7109375" customWidth="1"/>
  </cols>
  <sheetData>
    <row r="1" spans="1:11">
      <c r="A1" s="9" t="s">
        <v>0</v>
      </c>
      <c r="B1" s="10" t="s">
        <v>1</v>
      </c>
      <c r="C1" s="11" t="s">
        <v>2</v>
      </c>
      <c r="D1" s="11" t="s">
        <v>28</v>
      </c>
      <c r="E1" s="11" t="s">
        <v>3</v>
      </c>
      <c r="F1" s="12" t="s">
        <v>4</v>
      </c>
      <c r="G1" s="11" t="s">
        <v>5</v>
      </c>
      <c r="H1" s="15" t="s">
        <v>32</v>
      </c>
    </row>
    <row r="2" spans="1:11">
      <c r="A2" s="7">
        <v>1</v>
      </c>
      <c r="B2" s="1" t="s">
        <v>6</v>
      </c>
      <c r="C2" s="1" t="s">
        <v>8</v>
      </c>
      <c r="D2" s="1" t="s">
        <v>29</v>
      </c>
      <c r="E2" s="1">
        <v>78</v>
      </c>
      <c r="F2" s="16">
        <f>(Table1[[#This Row],[MARKS]]/100)*100%</f>
        <v>0.78</v>
      </c>
      <c r="G2" s="8" t="str">
        <f>IF(E2&gt;45,"PASS","FAIL")</f>
        <v>PASS</v>
      </c>
      <c r="H2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3" spans="1:11">
      <c r="A3" s="7">
        <v>2</v>
      </c>
      <c r="B3" s="1" t="s">
        <v>7</v>
      </c>
      <c r="C3" s="1" t="s">
        <v>13</v>
      </c>
      <c r="D3" s="1" t="s">
        <v>29</v>
      </c>
      <c r="E3" s="1">
        <v>43</v>
      </c>
      <c r="F3" s="17">
        <f>(Table1[[#This Row],[MARKS]]/100)*100%</f>
        <v>0.43</v>
      </c>
      <c r="G3" s="8" t="str">
        <f t="shared" ref="G3:G16" si="0">IF(E3&gt;45,"PASS","FAIL")</f>
        <v>FAIL</v>
      </c>
      <c r="H3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  <c r="I3" s="6"/>
    </row>
    <row r="4" spans="1:11">
      <c r="A4" s="7">
        <v>3</v>
      </c>
      <c r="B4" s="1" t="s">
        <v>8</v>
      </c>
      <c r="C4" s="1" t="s">
        <v>7</v>
      </c>
      <c r="D4" s="1" t="s">
        <v>29</v>
      </c>
      <c r="E4" s="1">
        <v>78</v>
      </c>
      <c r="F4" s="18">
        <f>(Table1[[#This Row],[MARKS]]/100)*100%</f>
        <v>0.78</v>
      </c>
      <c r="G4" s="8" t="str">
        <f t="shared" si="0"/>
        <v>PASS</v>
      </c>
      <c r="H4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  <c r="I4" s="6"/>
    </row>
    <row r="5" spans="1:11">
      <c r="A5" s="7">
        <v>4</v>
      </c>
      <c r="B5" s="1" t="s">
        <v>9</v>
      </c>
      <c r="C5" s="1" t="s">
        <v>10</v>
      </c>
      <c r="D5" s="1" t="s">
        <v>29</v>
      </c>
      <c r="E5" s="1">
        <v>98</v>
      </c>
      <c r="F5" s="18">
        <f>(Table1[[#This Row],[MARKS]]/100)*100%</f>
        <v>0.98</v>
      </c>
      <c r="G5" s="8" t="str">
        <f t="shared" si="0"/>
        <v>PASS</v>
      </c>
      <c r="H5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A GRADE</v>
      </c>
    </row>
    <row r="6" spans="1:11">
      <c r="A6" s="7">
        <v>5</v>
      </c>
      <c r="B6" s="1" t="s">
        <v>10</v>
      </c>
      <c r="C6" s="1" t="s">
        <v>10</v>
      </c>
      <c r="D6" s="1" t="s">
        <v>29</v>
      </c>
      <c r="E6" s="1">
        <v>87</v>
      </c>
      <c r="F6" s="18">
        <f>(Table1[[#This Row],[MARKS]]/100)*100%</f>
        <v>0.87</v>
      </c>
      <c r="G6" s="8" t="str">
        <f t="shared" si="0"/>
        <v>PASS</v>
      </c>
      <c r="H6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B GRADE</v>
      </c>
      <c r="K6" s="4"/>
    </row>
    <row r="7" spans="1:11">
      <c r="A7" s="7">
        <v>6</v>
      </c>
      <c r="B7" s="1" t="s">
        <v>11</v>
      </c>
      <c r="C7" s="1" t="s">
        <v>9</v>
      </c>
      <c r="D7" s="1" t="s">
        <v>29</v>
      </c>
      <c r="E7" s="1">
        <v>44</v>
      </c>
      <c r="F7" s="18">
        <f>(Table1[[#This Row],[MARKS]]/100)*100%</f>
        <v>0.44</v>
      </c>
      <c r="G7" s="8" t="str">
        <f t="shared" si="0"/>
        <v>FAIL</v>
      </c>
      <c r="H7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8" spans="1:11">
      <c r="A8" s="7">
        <v>7</v>
      </c>
      <c r="B8" s="1" t="s">
        <v>12</v>
      </c>
      <c r="C8" s="1" t="s">
        <v>21</v>
      </c>
      <c r="D8" s="1" t="s">
        <v>29</v>
      </c>
      <c r="E8" s="1">
        <v>76</v>
      </c>
      <c r="F8" s="18">
        <f>(Table1[[#This Row],[MARKS]]/100)*100%</f>
        <v>0.76</v>
      </c>
      <c r="G8" s="8" t="str">
        <f t="shared" si="0"/>
        <v>PASS</v>
      </c>
      <c r="H8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9" spans="1:11">
      <c r="A9" s="7">
        <v>8</v>
      </c>
      <c r="B9" s="1" t="s">
        <v>13</v>
      </c>
      <c r="C9" s="1" t="s">
        <v>22</v>
      </c>
      <c r="D9" s="1" t="s">
        <v>29</v>
      </c>
      <c r="E9" s="1">
        <v>78</v>
      </c>
      <c r="F9" s="18">
        <f>(Table1[[#This Row],[MARKS]]/100)*100%</f>
        <v>0.78</v>
      </c>
      <c r="G9" s="8" t="str">
        <f t="shared" si="0"/>
        <v>PASS</v>
      </c>
      <c r="H9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  <c r="J9" t="s">
        <v>30</v>
      </c>
    </row>
    <row r="10" spans="1:11">
      <c r="A10" s="7">
        <v>9</v>
      </c>
      <c r="B10" s="1" t="s">
        <v>14</v>
      </c>
      <c r="C10" s="1" t="s">
        <v>18</v>
      </c>
      <c r="D10" s="1" t="s">
        <v>29</v>
      </c>
      <c r="E10" s="1">
        <v>67</v>
      </c>
      <c r="F10" s="18">
        <f>(Table1[[#This Row],[MARKS]]/100)*100%</f>
        <v>0.67</v>
      </c>
      <c r="G10" s="8" t="str">
        <f t="shared" si="0"/>
        <v>PASS</v>
      </c>
      <c r="H10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D GRADE</v>
      </c>
    </row>
    <row r="11" spans="1:11">
      <c r="A11" s="7">
        <v>10</v>
      </c>
      <c r="B11" s="1" t="s">
        <v>15</v>
      </c>
      <c r="C11" s="1" t="s">
        <v>23</v>
      </c>
      <c r="D11" s="1" t="s">
        <v>29</v>
      </c>
      <c r="E11" s="1">
        <v>76</v>
      </c>
      <c r="F11" s="18">
        <f>(Table1[[#This Row],[MARKS]]/100)*100%</f>
        <v>0.76</v>
      </c>
      <c r="G11" s="8" t="str">
        <f t="shared" si="0"/>
        <v>PASS</v>
      </c>
      <c r="H11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12" spans="1:11">
      <c r="A12" s="7">
        <v>11</v>
      </c>
      <c r="B12" s="1" t="s">
        <v>16</v>
      </c>
      <c r="C12" s="1" t="s">
        <v>24</v>
      </c>
      <c r="D12" s="1" t="s">
        <v>29</v>
      </c>
      <c r="E12" s="1">
        <v>33</v>
      </c>
      <c r="F12" s="18">
        <f>(Table1[[#This Row],[MARKS]]/100)*100%</f>
        <v>0.33</v>
      </c>
      <c r="G12" s="8" t="str">
        <f t="shared" si="0"/>
        <v>FAIL</v>
      </c>
      <c r="H12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G GRADE</v>
      </c>
    </row>
    <row r="13" spans="1:11">
      <c r="A13" s="7">
        <v>12</v>
      </c>
      <c r="B13" s="1" t="s">
        <v>17</v>
      </c>
      <c r="C13" s="1" t="s">
        <v>31</v>
      </c>
      <c r="D13" s="1" t="s">
        <v>29</v>
      </c>
      <c r="E13" s="1">
        <v>65</v>
      </c>
      <c r="F13" s="18">
        <f>(Table1[[#This Row],[MARKS]]/100)*100%</f>
        <v>0.65</v>
      </c>
      <c r="G13" s="8" t="str">
        <f t="shared" si="0"/>
        <v>PASS</v>
      </c>
      <c r="H13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D GRADE</v>
      </c>
    </row>
    <row r="14" spans="1:11">
      <c r="A14" s="7">
        <v>13</v>
      </c>
      <c r="B14" s="1" t="s">
        <v>18</v>
      </c>
      <c r="C14" s="1" t="s">
        <v>25</v>
      </c>
      <c r="D14" s="1" t="s">
        <v>29</v>
      </c>
      <c r="E14" s="1">
        <v>46</v>
      </c>
      <c r="F14" s="18">
        <f>(Table1[[#This Row],[MARKS]]/100)*100%</f>
        <v>0.46</v>
      </c>
      <c r="G14" s="8" t="str">
        <f t="shared" si="0"/>
        <v>PASS</v>
      </c>
      <c r="H14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15" spans="1:11">
      <c r="A15" s="7">
        <v>14</v>
      </c>
      <c r="B15" s="1" t="s">
        <v>19</v>
      </c>
      <c r="C15" s="1" t="s">
        <v>26</v>
      </c>
      <c r="D15" s="1" t="s">
        <v>29</v>
      </c>
      <c r="E15" s="1">
        <v>57</v>
      </c>
      <c r="F15" s="18">
        <f>(Table1[[#This Row],[MARKS]]/100)*100%</f>
        <v>0.56999999999999995</v>
      </c>
      <c r="G15" s="8" t="str">
        <f t="shared" si="0"/>
        <v>PASS</v>
      </c>
      <c r="H15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E GRADE</v>
      </c>
    </row>
    <row r="16" spans="1:11">
      <c r="A16" s="13">
        <v>15</v>
      </c>
      <c r="B16" s="14" t="s">
        <v>20</v>
      </c>
      <c r="C16" s="14" t="s">
        <v>27</v>
      </c>
      <c r="D16" s="14" t="s">
        <v>29</v>
      </c>
      <c r="E16" s="14">
        <v>45</v>
      </c>
      <c r="F16" s="19">
        <f>(Table1[[#This Row],[MARKS]]/100)*100%</f>
        <v>0.45</v>
      </c>
      <c r="G16" s="3" t="str">
        <f t="shared" si="0"/>
        <v>FAIL</v>
      </c>
      <c r="H16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17" spans="1:5">
      <c r="E17" s="2"/>
    </row>
    <row r="19" spans="1:5">
      <c r="A19" t="s">
        <v>33</v>
      </c>
      <c r="B19">
        <f>AVERAGE(Table1[MARKS])</f>
        <v>64.733333333333334</v>
      </c>
    </row>
    <row r="20" spans="1:5">
      <c r="A20" t="s">
        <v>34</v>
      </c>
      <c r="B20">
        <f>MIN(Table1[MARKS])</f>
        <v>33</v>
      </c>
    </row>
    <row r="21" spans="1:5">
      <c r="A21" t="s">
        <v>35</v>
      </c>
      <c r="B21">
        <f>MAX(Table1[MARKS])</f>
        <v>98</v>
      </c>
    </row>
  </sheetData>
  <conditionalFormatting sqref="E2:E16">
    <cfRule type="cellIs" dxfId="18" priority="7" operator="greaterThan">
      <formula>70</formula>
    </cfRule>
    <cfRule type="cellIs" dxfId="17" priority="8" operator="lessThan">
      <formula>70</formula>
    </cfRule>
    <cfRule type="cellIs" dxfId="16" priority="2" operator="lessThan">
      <formula>49</formula>
    </cfRule>
    <cfRule type="cellIs" dxfId="15" priority="1" operator="lessThan">
      <formula>50</formula>
    </cfRule>
  </conditionalFormatting>
  <conditionalFormatting sqref="G2:G16">
    <cfRule type="containsText" dxfId="14" priority="3" operator="containsText" text="PASS">
      <formula>NOT(ISERROR(SEARCH("PASS",G2)))</formula>
    </cfRule>
    <cfRule type="containsText" dxfId="13" priority="4" operator="containsText" text="pass">
      <formula>NOT(ISERROR(SEARCH("pass",G2)))</formula>
    </cfRule>
    <cfRule type="containsText" dxfId="12" priority="5" operator="containsText" text="fail">
      <formula>NOT(ISERROR(SEARCH("fail",G2)))</formula>
    </cfRule>
    <cfRule type="containsText" dxfId="11" priority="6" operator="containsText" text="70">
      <formula>NOT(ISERROR(SEARCH("70",G2)))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2024-03-04T10:04:50Z</dcterms:created>
  <dcterms:modified xsi:type="dcterms:W3CDTF">2024-03-06T12:27:41Z</dcterms:modified>
</cp:coreProperties>
</file>