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44A0E09-2BC9-4CBC-8F0B-84771BC047CB}" xr6:coauthVersionLast="47" xr6:coauthVersionMax="47" xr10:uidLastSave="{00000000-0000-0000-0000-000000000000}"/>
  <bookViews>
    <workbookView xWindow="-108" yWindow="-108" windowWidth="23256" windowHeight="12456" xr2:uid="{7896B206-7C86-43B9-A374-DFA2BDC40113}"/>
  </bookViews>
  <sheets>
    <sheet name="Mobiles Dataset (2025)" sheetId="1" r:id="rId1"/>
    <sheet name="Sheet1" sheetId="2" r:id="rId2"/>
  </sheets>
  <definedNames>
    <definedName name="_xlnm._FilterDatabase" localSheetId="0" hidden="1">'Mobiles Dataset (2025)'!$A$1:$A$931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2" i="1"/>
  <c r="T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<sst xmlns="http://schemas.openxmlformats.org/spreadsheetml/2006/main" count="10368" uniqueCount="2423">
  <si>
    <t>Company Name</t>
  </si>
  <si>
    <t>Model Name</t>
  </si>
  <si>
    <t>RAM</t>
  </si>
  <si>
    <t>Front Camera</t>
  </si>
  <si>
    <t>Back Camera</t>
  </si>
  <si>
    <t>Processor</t>
  </si>
  <si>
    <t>Launched Price (Pakistan)</t>
  </si>
  <si>
    <t>pakistan USD</t>
  </si>
  <si>
    <t>Launched Price (India)</t>
  </si>
  <si>
    <t>USD india</t>
  </si>
  <si>
    <t>Launched Price (China)</t>
  </si>
  <si>
    <t>Launched Price (USA)</t>
  </si>
  <si>
    <t>Launched Price (Dubai)</t>
  </si>
  <si>
    <t>Launched Year</t>
  </si>
  <si>
    <t>Apple</t>
  </si>
  <si>
    <t>12MP</t>
  </si>
  <si>
    <t>48MP</t>
  </si>
  <si>
    <t>A17 Bionic</t>
  </si>
  <si>
    <t>PKR 224,999</t>
  </si>
  <si>
    <t>INR 79,999</t>
  </si>
  <si>
    <t>CNY 5,799</t>
  </si>
  <si>
    <t>AED 2,799</t>
  </si>
  <si>
    <t>PKR 234,999</t>
  </si>
  <si>
    <t>INR 84,999</t>
  </si>
  <si>
    <t>CNY 6,099</t>
  </si>
  <si>
    <t>AED 2,999</t>
  </si>
  <si>
    <t>PKR 244,999</t>
  </si>
  <si>
    <t>INR 89,999</t>
  </si>
  <si>
    <t>CNY 6,499</t>
  </si>
  <si>
    <t>AED 3,199</t>
  </si>
  <si>
    <t>PKR 249,999</t>
  </si>
  <si>
    <t>CNY 6,199</t>
  </si>
  <si>
    <t>PKR 259,999</t>
  </si>
  <si>
    <t>INR 94,999</t>
  </si>
  <si>
    <t>AED 3,399</t>
  </si>
  <si>
    <t>PKR 274,999</t>
  </si>
  <si>
    <t>INR 104,999</t>
  </si>
  <si>
    <t>CNY 6,999</t>
  </si>
  <si>
    <t>AED 3,599</t>
  </si>
  <si>
    <t>12MP / 4K</t>
  </si>
  <si>
    <t>50MP + 12MP</t>
  </si>
  <si>
    <t>A17 Pro</t>
  </si>
  <si>
    <t>PKR 284,999</t>
  </si>
  <si>
    <t>INR 99,999</t>
  </si>
  <si>
    <t>AED 3,499</t>
  </si>
  <si>
    <t>PKR 294,999</t>
  </si>
  <si>
    <t>CNY 7,099</t>
  </si>
  <si>
    <t>AED 3,699</t>
  </si>
  <si>
    <t>PKR 314,999</t>
  </si>
  <si>
    <t>INR 114,999</t>
  </si>
  <si>
    <t>CNY 7,499</t>
  </si>
  <si>
    <t>AED 3,899</t>
  </si>
  <si>
    <t>48MP + 12MP</t>
  </si>
  <si>
    <t>INR 109,999</t>
  </si>
  <si>
    <t>AED 3,799</t>
  </si>
  <si>
    <t>PKR 324,999</t>
  </si>
  <si>
    <t>CNY 7,799</t>
  </si>
  <si>
    <t>AED 3,999</t>
  </si>
  <si>
    <t>PKR 344,999</t>
  </si>
  <si>
    <t>INR 124,999</t>
  </si>
  <si>
    <t>CNY 8,199</t>
  </si>
  <si>
    <t>AED 4,199</t>
  </si>
  <si>
    <t>A16 Bionic</t>
  </si>
  <si>
    <t>PKR 204,999</t>
  </si>
  <si>
    <t>INR 74,999</t>
  </si>
  <si>
    <t>CNY 5,299</t>
  </si>
  <si>
    <t>AED 2,699</t>
  </si>
  <si>
    <t>PKR 214,999</t>
  </si>
  <si>
    <t>CNY 5,599</t>
  </si>
  <si>
    <t>CNY 5,999</t>
  </si>
  <si>
    <t>CNY 5,699</t>
  </si>
  <si>
    <t>PKR 264,999</t>
  </si>
  <si>
    <t>CNY 6,799</t>
  </si>
  <si>
    <t>CNY 7,299</t>
  </si>
  <si>
    <t>PKR 304,999</t>
  </si>
  <si>
    <t>INR 119,999</t>
  </si>
  <si>
    <t>CNY 7,999</t>
  </si>
  <si>
    <t>INR 134,999</t>
  </si>
  <si>
    <t>CNY 8,699</t>
  </si>
  <si>
    <t>AED 4,399</t>
  </si>
  <si>
    <t>12MP + 12MP</t>
  </si>
  <si>
    <t>A15 Bionic</t>
  </si>
  <si>
    <t>PKR 184,999</t>
  </si>
  <si>
    <t>INR 69,999</t>
  </si>
  <si>
    <t>CNY 5,199</t>
  </si>
  <si>
    <t>PKR 194,999</t>
  </si>
  <si>
    <t>CNY 5,499</t>
  </si>
  <si>
    <t>CNY 5,899</t>
  </si>
  <si>
    <t>CNY 6,299</t>
  </si>
  <si>
    <t>CNY 7,199</t>
  </si>
  <si>
    <t>CNY 8,099</t>
  </si>
  <si>
    <t>CNY 8,499</t>
  </si>
  <si>
    <t>PKR 364,999</t>
  </si>
  <si>
    <t>INR 144,999</t>
  </si>
  <si>
    <t>CNY 8,999</t>
  </si>
  <si>
    <t>AED 4,499</t>
  </si>
  <si>
    <t>PKR 174,999</t>
  </si>
  <si>
    <t>INR 69,900</t>
  </si>
  <si>
    <t>AED 2,599</t>
  </si>
  <si>
    <t>INR 74,900</t>
  </si>
  <si>
    <t>INR 84,900</t>
  </si>
  <si>
    <t>AED 3,299</t>
  </si>
  <si>
    <t>INR 94,900</t>
  </si>
  <si>
    <t>12MP + 12MP + 12MP</t>
  </si>
  <si>
    <t>INR 119,900</t>
  </si>
  <si>
    <t>INR 129,900</t>
  </si>
  <si>
    <t>CNY 7,699</t>
  </si>
  <si>
    <t>INR 139,900</t>
  </si>
  <si>
    <t>CNY 8,299</t>
  </si>
  <si>
    <t>PKR 354,999</t>
  </si>
  <si>
    <t>CNY 8,799</t>
  </si>
  <si>
    <t>PKR 384,999</t>
  </si>
  <si>
    <t>INR 149,900</t>
  </si>
  <si>
    <t>CNY 9,199</t>
  </si>
  <si>
    <t>AED 4,599</t>
  </si>
  <si>
    <t>A14 Bionic</t>
  </si>
  <si>
    <t>PKR 334,999</t>
  </si>
  <si>
    <t>CNY 8,399</t>
  </si>
  <si>
    <t>A13 Bionic</t>
  </si>
  <si>
    <t>PKR 159,999</t>
  </si>
  <si>
    <t>INR 64,900</t>
  </si>
  <si>
    <t>AED 2,499</t>
  </si>
  <si>
    <t>PKR 169,999</t>
  </si>
  <si>
    <t>PKR 179,999</t>
  </si>
  <si>
    <t>PKR 219,999</t>
  </si>
  <si>
    <t>INR 99,900</t>
  </si>
  <si>
    <t>PKR 239,999</t>
  </si>
  <si>
    <t>INR 109,900</t>
  </si>
  <si>
    <t>CNY 7,399</t>
  </si>
  <si>
    <t>PKR 269,999</t>
  </si>
  <si>
    <t>PKR 289,999</t>
  </si>
  <si>
    <t>PKR 309,999</t>
  </si>
  <si>
    <t>AED 4,999</t>
  </si>
  <si>
    <t>7MP</t>
  </si>
  <si>
    <t>A11 Bionic</t>
  </si>
  <si>
    <t>PKR 164,999</t>
  </si>
  <si>
    <t>INR 89,900</t>
  </si>
  <si>
    <t>CNY 8,388</t>
  </si>
  <si>
    <t>CNY 8,788</t>
  </si>
  <si>
    <t>A12 Bionic</t>
  </si>
  <si>
    <t>CNY 9,188</t>
  </si>
  <si>
    <t>CNY 9,788</t>
  </si>
  <si>
    <t>AED 4,299</t>
  </si>
  <si>
    <t>CNY 10,388</t>
  </si>
  <si>
    <t>AED 4,799</t>
  </si>
  <si>
    <t>CNY 10,088</t>
  </si>
  <si>
    <t>CNY 10,688</t>
  </si>
  <si>
    <t>CNY 11,288</t>
  </si>
  <si>
    <t>AED 5,099</t>
  </si>
  <si>
    <t>PKR 149,999</t>
  </si>
  <si>
    <t>AED 3,099</t>
  </si>
  <si>
    <t>PKR 79,999</t>
  </si>
  <si>
    <t>INR 54,900</t>
  </si>
  <si>
    <t>CNY 3,299</t>
  </si>
  <si>
    <t>AED 2,099</t>
  </si>
  <si>
    <t>PKR 89,999</t>
  </si>
  <si>
    <t>CNY 3,699</t>
  </si>
  <si>
    <t>8MP</t>
  </si>
  <si>
    <t>PKR 49,999</t>
  </si>
  <si>
    <t>INR 29,900</t>
  </si>
  <si>
    <t>CNY 2,299</t>
  </si>
  <si>
    <t>AED 1,199</t>
  </si>
  <si>
    <t>PKR 59,999</t>
  </si>
  <si>
    <t>INR 39,900</t>
  </si>
  <si>
    <t>CNY 2,699</t>
  </si>
  <si>
    <t>AED 1,499</t>
  </si>
  <si>
    <t>PKR 69,999</t>
  </si>
  <si>
    <t>CNY 3,499</t>
  </si>
  <si>
    <t>INR 49,900</t>
  </si>
  <si>
    <t>CNY 3,799</t>
  </si>
  <si>
    <t>AED 1,799</t>
  </si>
  <si>
    <t>12MP + 10MP</t>
  </si>
  <si>
    <t>A12Z Bionic</t>
  </si>
  <si>
    <t>INR 71,900</t>
  </si>
  <si>
    <t>CNY 6,399</t>
  </si>
  <si>
    <t>PKR 189,999</t>
  </si>
  <si>
    <t>PKR 279,999</t>
  </si>
  <si>
    <t>INR 159,900</t>
  </si>
  <si>
    <t>CNY 9,799</t>
  </si>
  <si>
    <t>AED 5,299</t>
  </si>
  <si>
    <t>iPad Pro 13-inch 1TB</t>
  </si>
  <si>
    <t>1T</t>
  </si>
  <si>
    <t>PKR 359,999</t>
  </si>
  <si>
    <t>INR 179,900</t>
  </si>
  <si>
    <t>CNY 10,399</t>
  </si>
  <si>
    <t>AED 5,799</t>
  </si>
  <si>
    <t>iPad Pro 13-inch 2TB</t>
  </si>
  <si>
    <t>2T</t>
  </si>
  <si>
    <t>PKR 399,999</t>
  </si>
  <si>
    <t>INR 199,900</t>
  </si>
  <si>
    <t>CNY 11,199</t>
  </si>
  <si>
    <t>AED 6,099</t>
  </si>
  <si>
    <t>200MP + 12MP</t>
  </si>
  <si>
    <t>Exynos 2400</t>
  </si>
  <si>
    <t>PKR 450,000</t>
  </si>
  <si>
    <t>INR 104,900</t>
  </si>
  <si>
    <t>AED 4,899</t>
  </si>
  <si>
    <t>PKR 480,000</t>
  </si>
  <si>
    <t>INR 114,900</t>
  </si>
  <si>
    <t>PKR 400,000</t>
  </si>
  <si>
    <t>PKR 430,000</t>
  </si>
  <si>
    <t>PKR 350,000</t>
  </si>
  <si>
    <t>INR 79,900</t>
  </si>
  <si>
    <t>PKR 380,000</t>
  </si>
  <si>
    <t>PKR 460,000</t>
  </si>
  <si>
    <t>PKR 360,000</t>
  </si>
  <si>
    <t>PKR 390,000</t>
  </si>
  <si>
    <t>PKR 320,000</t>
  </si>
  <si>
    <t>10MP</t>
  </si>
  <si>
    <t>108MP + 12MP</t>
  </si>
  <si>
    <t>Exynos 2200</t>
  </si>
  <si>
    <t>PKR 420,000</t>
  </si>
  <si>
    <t>CNY 6,599</t>
  </si>
  <si>
    <t>PKR 300,000</t>
  </si>
  <si>
    <t>PKR 330,000</t>
  </si>
  <si>
    <t>PKR 500,000</t>
  </si>
  <si>
    <t>INR 154,900</t>
  </si>
  <si>
    <t>CNY 11,999</t>
  </si>
  <si>
    <t>AED 6,999</t>
  </si>
  <si>
    <t>PKR 550,000</t>
  </si>
  <si>
    <t>INR 174,900</t>
  </si>
  <si>
    <t>CNY 12,999</t>
  </si>
  <si>
    <t>AED 7,499</t>
  </si>
  <si>
    <t>AED 4,099</t>
  </si>
  <si>
    <t>INR 134,900</t>
  </si>
  <si>
    <t>CNY 10,999</t>
  </si>
  <si>
    <t>AED 6,499</t>
  </si>
  <si>
    <t>PKR 530,000</t>
  </si>
  <si>
    <t>AED 7,099</t>
  </si>
  <si>
    <t>32MP</t>
  </si>
  <si>
    <t>Exynos 1380</t>
  </si>
  <si>
    <t>PKR 85,000</t>
  </si>
  <si>
    <t>INR 27,999</t>
  </si>
  <si>
    <t>CNY 2,199</t>
  </si>
  <si>
    <t>AED 1,399</t>
  </si>
  <si>
    <t>PKR 95,000</t>
  </si>
  <si>
    <t>INR 32,999</t>
  </si>
  <si>
    <t>CNY 2,499</t>
  </si>
  <si>
    <t>13MP</t>
  </si>
  <si>
    <t>48MP + 8MP</t>
  </si>
  <si>
    <t>MediaTek Dimensity 1080</t>
  </si>
  <si>
    <t>PKR 75,000</t>
  </si>
  <si>
    <t>INR 22,999</t>
  </si>
  <si>
    <t>CNY 1,799</t>
  </si>
  <si>
    <t>AED 1,299</t>
  </si>
  <si>
    <t>CNY 1,999</t>
  </si>
  <si>
    <t>50MP + 5MP</t>
  </si>
  <si>
    <t>PKR 70,000</t>
  </si>
  <si>
    <t>INR 19,999</t>
  </si>
  <si>
    <t>CNY 1,599</t>
  </si>
  <si>
    <t>PKR 80,000</t>
  </si>
  <si>
    <t>INR 24,999</t>
  </si>
  <si>
    <t>50MP + 2MP</t>
  </si>
  <si>
    <t>Exynos 850</t>
  </si>
  <si>
    <t>PKR 60,000</t>
  </si>
  <si>
    <t>INR 18,499</t>
  </si>
  <si>
    <t>CNY 1,499</t>
  </si>
  <si>
    <t>AED 1,099</t>
  </si>
  <si>
    <t>INR 21,999</t>
  </si>
  <si>
    <t>CNY 1,699</t>
  </si>
  <si>
    <t>5MP</t>
  </si>
  <si>
    <t>PKR 50,000</t>
  </si>
  <si>
    <t>INR 14,999</t>
  </si>
  <si>
    <t>CNY 1,199</t>
  </si>
  <si>
    <t>AED 899</t>
  </si>
  <si>
    <t>CNY 1,399</t>
  </si>
  <si>
    <t>AED 999</t>
  </si>
  <si>
    <t>108MP + 8MP</t>
  </si>
  <si>
    <t>INR 23,999</t>
  </si>
  <si>
    <t>CNY 2,099</t>
  </si>
  <si>
    <t>PKR 105,000</t>
  </si>
  <si>
    <t>INR 26,999</t>
  </si>
  <si>
    <t>50MP + 8MP</t>
  </si>
  <si>
    <t>Exynos 1280</t>
  </si>
  <si>
    <t>INR 17,999</t>
  </si>
  <si>
    <t>INR 20,999</t>
  </si>
  <si>
    <t>13MP + 2MP</t>
  </si>
  <si>
    <t>MediaTek Helio P35</t>
  </si>
  <si>
    <t>INR 12,999</t>
  </si>
  <si>
    <t>CNY 1,099</t>
  </si>
  <si>
    <t>INR 15,999</t>
  </si>
  <si>
    <t>CNY 1,299</t>
  </si>
  <si>
    <t>CNY 2,399</t>
  </si>
  <si>
    <t>INR 18,999</t>
  </si>
  <si>
    <t>Exynos 990</t>
  </si>
  <si>
    <t>PKR 180,000</t>
  </si>
  <si>
    <t>PKR 200,000</t>
  </si>
  <si>
    <t>INR 1,04,999</t>
  </si>
  <si>
    <t>PKR 150,000</t>
  </si>
  <si>
    <t>INR 77,999</t>
  </si>
  <si>
    <t>PKR 170,000</t>
  </si>
  <si>
    <t>12MP + 16MP</t>
  </si>
  <si>
    <t>Exynos 9825</t>
  </si>
  <si>
    <t>PKR 160,000</t>
  </si>
  <si>
    <t>PKR 140,000</t>
  </si>
  <si>
    <t>INR 64,999</t>
  </si>
  <si>
    <t>PKR 120,000</t>
  </si>
  <si>
    <t>INR 59,999</t>
  </si>
  <si>
    <t>50MP</t>
  </si>
  <si>
    <t>INR 28,999</t>
  </si>
  <si>
    <t>AED 1,699</t>
  </si>
  <si>
    <t>16MP</t>
  </si>
  <si>
    <t>INR 17,499</t>
  </si>
  <si>
    <t>16MP + 5MP</t>
  </si>
  <si>
    <t>PKR 45,000</t>
  </si>
  <si>
    <t>INR 18,990</t>
  </si>
  <si>
    <t>AED 799</t>
  </si>
  <si>
    <t>Exynos 7870</t>
  </si>
  <si>
    <t>PKR 40,000</t>
  </si>
  <si>
    <t>AED 699</t>
  </si>
  <si>
    <t>13MP + 5MP</t>
  </si>
  <si>
    <t>Exynos 7570</t>
  </si>
  <si>
    <t>PKR 25,000</t>
  </si>
  <si>
    <t>INR 9,990</t>
  </si>
  <si>
    <t>CNY 999</t>
  </si>
  <si>
    <t>AED 499</t>
  </si>
  <si>
    <t>16MP + 8MP</t>
  </si>
  <si>
    <t>PKR 65,000</t>
  </si>
  <si>
    <t>INR 32,990</t>
  </si>
  <si>
    <t>CNY 3,099</t>
  </si>
  <si>
    <t>INR 22,990</t>
  </si>
  <si>
    <t>INR 19,990</t>
  </si>
  <si>
    <t>CNY 1,899</t>
  </si>
  <si>
    <t>PKR 280,000</t>
  </si>
  <si>
    <t>AED 5,499</t>
  </si>
  <si>
    <t>PKR 260,000</t>
  </si>
  <si>
    <t>CNY 9,999</t>
  </si>
  <si>
    <t>13MP + 8MP</t>
  </si>
  <si>
    <t>INR 1,14,999</t>
  </si>
  <si>
    <t>PKR 230,000</t>
  </si>
  <si>
    <t>INR 85,999</t>
  </si>
  <si>
    <t>INR 49,999</t>
  </si>
  <si>
    <t>AED 1,999</t>
  </si>
  <si>
    <t>13MP + 6MP</t>
  </si>
  <si>
    <t>INR 1,09,999</t>
  </si>
  <si>
    <t>CNY 9,499</t>
  </si>
  <si>
    <t>PKR 250,000</t>
  </si>
  <si>
    <t>PKR 100,000</t>
  </si>
  <si>
    <t>2MP</t>
  </si>
  <si>
    <t>INR 16,999</t>
  </si>
  <si>
    <t>Unisoc T618</t>
  </si>
  <si>
    <t>PKR 68,000</t>
  </si>
  <si>
    <t>MediaTek Helio P22T</t>
  </si>
  <si>
    <t>INR 11,999</t>
  </si>
  <si>
    <t>AED 599</t>
  </si>
  <si>
    <t>INR 54,999</t>
  </si>
  <si>
    <t>AED 2,199</t>
  </si>
  <si>
    <t>CNY 4,299</t>
  </si>
  <si>
    <t>Exynos 9810</t>
  </si>
  <si>
    <t>INR 44,999</t>
  </si>
  <si>
    <t>CNY 2,999</t>
  </si>
  <si>
    <t>AED 1,899</t>
  </si>
  <si>
    <t>Spreadtrum SC8830</t>
  </si>
  <si>
    <t>PKR 35,000</t>
  </si>
  <si>
    <t>INR 9,999</t>
  </si>
  <si>
    <t>CNY 899</t>
  </si>
  <si>
    <t>Qualcomm MSM8916</t>
  </si>
  <si>
    <t>PKR 28,000</t>
  </si>
  <si>
    <t>INR 8,499</t>
  </si>
  <si>
    <t>CNY 799</t>
  </si>
  <si>
    <t>AED 399</t>
  </si>
  <si>
    <t>OnePlus</t>
  </si>
  <si>
    <t>50MP + 48MP</t>
  </si>
  <si>
    <t>CNY 4,999</t>
  </si>
  <si>
    <t>MediaTek Dimensity 9000</t>
  </si>
  <si>
    <t>PKR 119,999</t>
  </si>
  <si>
    <t>INR 34,999</t>
  </si>
  <si>
    <t>CNY 2,799</t>
  </si>
  <si>
    <t>108MP</t>
  </si>
  <si>
    <t>64MP + 2MP</t>
  </si>
  <si>
    <t>MediaTek Dimensity 6020</t>
  </si>
  <si>
    <t>PKR 55,000</t>
  </si>
  <si>
    <t>48MP + 48MP</t>
  </si>
  <si>
    <t>PKR 299,999</t>
  </si>
  <si>
    <t>PKR 199,999</t>
  </si>
  <si>
    <t>CNY 4,699</t>
  </si>
  <si>
    <t>AED 2,899</t>
  </si>
  <si>
    <t>48MP + 50MP</t>
  </si>
  <si>
    <t>CNY 4,199</t>
  </si>
  <si>
    <t>INR 39,999</t>
  </si>
  <si>
    <t>AED 2,299</t>
  </si>
  <si>
    <t>MediaTek Dimensity 1300</t>
  </si>
  <si>
    <t>MediaTek Dimensity 1200-AI</t>
  </si>
  <si>
    <t>PKR 39,999</t>
  </si>
  <si>
    <t>PKR 29,999</t>
  </si>
  <si>
    <t>48MP + 16MP</t>
  </si>
  <si>
    <t>PKR 139,999</t>
  </si>
  <si>
    <t>INR 45,999</t>
  </si>
  <si>
    <t>INR 42,999</t>
  </si>
  <si>
    <t>48MP + 5MP</t>
  </si>
  <si>
    <t>INR 41,999</t>
  </si>
  <si>
    <t>MediaTek Dimensity 900</t>
  </si>
  <si>
    <t>64MP + 8MP</t>
  </si>
  <si>
    <t>MediaTek Dimensity 1200</t>
  </si>
  <si>
    <t>PKR 64,999</t>
  </si>
  <si>
    <t>PKR 54,999</t>
  </si>
  <si>
    <t>PKR 109,999</t>
  </si>
  <si>
    <t>INR 38,999</t>
  </si>
  <si>
    <t>CNY 3,199</t>
  </si>
  <si>
    <t>AED 2,399</t>
  </si>
  <si>
    <t>20MP + 16MP</t>
  </si>
  <si>
    <t>INR 50,999</t>
  </si>
  <si>
    <t>16MP + 20MP</t>
  </si>
  <si>
    <t>50MP + 16MP</t>
  </si>
  <si>
    <t>MediaTek Dimensity 8100</t>
  </si>
  <si>
    <t>CNY 3,899</t>
  </si>
  <si>
    <t>PKR 99,999</t>
  </si>
  <si>
    <t>INR 37,999</t>
  </si>
  <si>
    <t>PKR 94,999</t>
  </si>
  <si>
    <t>INR 36,999</t>
  </si>
  <si>
    <t>INR 58,999</t>
  </si>
  <si>
    <t>PKR 229,999</t>
  </si>
  <si>
    <t>OnePlus Pad</t>
  </si>
  <si>
    <t>blank</t>
  </si>
  <si>
    <t>CNY 3,999</t>
  </si>
  <si>
    <t>OnePlus Pad 2</t>
  </si>
  <si>
    <t>PKR 104,999</t>
  </si>
  <si>
    <t>CNY 4,499</t>
  </si>
  <si>
    <t>OnePlus Pad Pro</t>
  </si>
  <si>
    <t>Vivo</t>
  </si>
  <si>
    <t>Dimensity 9400</t>
  </si>
  <si>
    <t>INR 129,999</t>
  </si>
  <si>
    <t>200MP</t>
  </si>
  <si>
    <t>INR 139,999</t>
  </si>
  <si>
    <t>INR 149,999</t>
  </si>
  <si>
    <t>AED 4,699</t>
  </si>
  <si>
    <t>44MP</t>
  </si>
  <si>
    <t>64MP</t>
  </si>
  <si>
    <t>AED 1,649</t>
  </si>
  <si>
    <t>Dimensity 1200</t>
  </si>
  <si>
    <t>Dimensity 900</t>
  </si>
  <si>
    <t>INR 29,999</t>
  </si>
  <si>
    <t>Dimensity 1100</t>
  </si>
  <si>
    <t>24MP</t>
  </si>
  <si>
    <t>PKR 34,999</t>
  </si>
  <si>
    <t>20MP+8MP</t>
  </si>
  <si>
    <t>PKR 42,999</t>
  </si>
  <si>
    <t>MediaTek Helio P22</t>
  </si>
  <si>
    <t>PKR 22,999</t>
  </si>
  <si>
    <t>AED 549</t>
  </si>
  <si>
    <t>20MP</t>
  </si>
  <si>
    <t>13MP+2MP</t>
  </si>
  <si>
    <t>PKR 24,999</t>
  </si>
  <si>
    <t>INR 13,999</t>
  </si>
  <si>
    <t>AED 649</t>
  </si>
  <si>
    <t>MediaTek MT6592</t>
  </si>
  <si>
    <t>PKR 19,999</t>
  </si>
  <si>
    <t>INR 10,999</t>
  </si>
  <si>
    <t>PKR 27,999</t>
  </si>
  <si>
    <t>INR 27,990</t>
  </si>
  <si>
    <t>INR 31,990</t>
  </si>
  <si>
    <t>AED 1,599</t>
  </si>
  <si>
    <t>INR 33,990</t>
  </si>
  <si>
    <t>PKR 18,999</t>
  </si>
  <si>
    <t>INR 10,990</t>
  </si>
  <si>
    <t>INR 13,990</t>
  </si>
  <si>
    <t>MediaTek Helio P65</t>
  </si>
  <si>
    <t>PKR 44,999</t>
  </si>
  <si>
    <t>INR 24,990</t>
  </si>
  <si>
    <t>PKR 18,499</t>
  </si>
  <si>
    <t>PKR 22,499</t>
  </si>
  <si>
    <t>INR 13,490</t>
  </si>
  <si>
    <t>MediaTek Helio P70</t>
  </si>
  <si>
    <t>INR 26,990</t>
  </si>
  <si>
    <t>INR 35,990</t>
  </si>
  <si>
    <t>INR 39,990</t>
  </si>
  <si>
    <t>INR 14,990</t>
  </si>
  <si>
    <t>AED 749</t>
  </si>
  <si>
    <t>INR 11,990</t>
  </si>
  <si>
    <t>INR 21,990</t>
  </si>
  <si>
    <t>INR 25,999</t>
  </si>
  <si>
    <t>MediaTek Dimensity 700</t>
  </si>
  <si>
    <t>INR 47,999</t>
  </si>
  <si>
    <t>CNY 4,599</t>
  </si>
  <si>
    <t>MediaTek Dimensity 8200</t>
  </si>
  <si>
    <t>PKR 84,999</t>
  </si>
  <si>
    <t>PKR 85,999</t>
  </si>
  <si>
    <t>MediaTek Dimensity 9200</t>
  </si>
  <si>
    <t>MediaTek Dimensity 920</t>
  </si>
  <si>
    <t>PKR 74,999</t>
  </si>
  <si>
    <t>PKR 26,999</t>
  </si>
  <si>
    <t>PKR 58,999</t>
  </si>
  <si>
    <t>INR 31,999</t>
  </si>
  <si>
    <t>PKR 62,999</t>
  </si>
  <si>
    <t>CNY 3,599</t>
  </si>
  <si>
    <t>iQOO</t>
  </si>
  <si>
    <t>INR 43,999</t>
  </si>
  <si>
    <t>Oppo</t>
  </si>
  <si>
    <t>48MP + 64MP + 48MP</t>
  </si>
  <si>
    <t>INR 159,999</t>
  </si>
  <si>
    <t>AED 5,199</t>
  </si>
  <si>
    <t>50MP + 32MP + 48MP</t>
  </si>
  <si>
    <t>50MP + 50MP + 50MP</t>
  </si>
  <si>
    <t>50MP + 50MP</t>
  </si>
  <si>
    <t>50MP + 8MP + 2MP</t>
  </si>
  <si>
    <t>50MP + 50MP + 8MP</t>
  </si>
  <si>
    <t>MediaTek Dimensity 8350</t>
  </si>
  <si>
    <t>PKR 129,999</t>
  </si>
  <si>
    <t>50MP + 32MP + 8MP</t>
  </si>
  <si>
    <t>MediaTek Dimensity 7050</t>
  </si>
  <si>
    <t>64MP + 8MP + 2MP</t>
  </si>
  <si>
    <t>Dimensity 7300</t>
  </si>
  <si>
    <t>Dimensity 6300</t>
  </si>
  <si>
    <t>8MP + 2MP</t>
  </si>
  <si>
    <t>Dimensity 7050</t>
  </si>
  <si>
    <t>Dimensity 8350</t>
  </si>
  <si>
    <t>50MP + 50MP + 64MP</t>
  </si>
  <si>
    <t>Dimensity 9300</t>
  </si>
  <si>
    <t>Dimensity 9200</t>
  </si>
  <si>
    <t>50MP + 50MP + 13MP</t>
  </si>
  <si>
    <t>Dimensity 9000+</t>
  </si>
  <si>
    <t>50MP + 48MP + 32MP</t>
  </si>
  <si>
    <t>64MP + 32MP + 8MP</t>
  </si>
  <si>
    <t>50MP + 64MP + 8MP</t>
  </si>
  <si>
    <t>Dimensity 8100</t>
  </si>
  <si>
    <t>INR 52,999</t>
  </si>
  <si>
    <t>Dimensity 1300</t>
  </si>
  <si>
    <t>INR 46,999</t>
  </si>
  <si>
    <t>CNY 3,399</t>
  </si>
  <si>
    <t>64MP + 8MP + 2MP + 2MP</t>
  </si>
  <si>
    <t>50MP + 13MP + 16MP + 2MP</t>
  </si>
  <si>
    <t>Dimensity 1000+</t>
  </si>
  <si>
    <t>50MP + 16MP + 13MP + 2MP</t>
  </si>
  <si>
    <t>48MP + 8MP + 2MP + 2MP</t>
  </si>
  <si>
    <t>48MP + 13MP + 12MP</t>
  </si>
  <si>
    <t>Dimensity 1000L</t>
  </si>
  <si>
    <t>48MP + 13MP + 8MP + 2MP</t>
  </si>
  <si>
    <t>AED 1,000</t>
  </si>
  <si>
    <t>AED 1,200</t>
  </si>
  <si>
    <t>INR 19,000</t>
  </si>
  <si>
    <t>AED 1,300</t>
  </si>
  <si>
    <t>MediaTek Dimensity 810</t>
  </si>
  <si>
    <t>AED 1,100</t>
  </si>
  <si>
    <t>PKR 32,999</t>
  </si>
  <si>
    <t>13MP + 2MP + 2MP</t>
  </si>
  <si>
    <t>AED 950</t>
  </si>
  <si>
    <t>16MP + 2MP + 2MP</t>
  </si>
  <si>
    <t>MediaTek Dimensity 720</t>
  </si>
  <si>
    <t>AED 900</t>
  </si>
  <si>
    <t>12MP + 8MP + 2MP + 2MP</t>
  </si>
  <si>
    <t>PKR 25,999</t>
  </si>
  <si>
    <t>AED 850</t>
  </si>
  <si>
    <t>PKR 23,999</t>
  </si>
  <si>
    <t>AED 800</t>
  </si>
  <si>
    <t>PKR 21,999</t>
  </si>
  <si>
    <t>AED 750</t>
  </si>
  <si>
    <t>INR 8,999</t>
  </si>
  <si>
    <t>AED 700</t>
  </si>
  <si>
    <t>108MP + 2MP</t>
  </si>
  <si>
    <t>INR 18,000</t>
  </si>
  <si>
    <t>INR 20,000</t>
  </si>
  <si>
    <t>64MP + 2MP + 2MP</t>
  </si>
  <si>
    <t>INR 16,990</t>
  </si>
  <si>
    <t>MediaTek Dimensity 8000-Max</t>
  </si>
  <si>
    <t>AED 1,500</t>
  </si>
  <si>
    <t>AED 1,700</t>
  </si>
  <si>
    <t>AED 1,400</t>
  </si>
  <si>
    <t>Realme</t>
  </si>
  <si>
    <t>CNY 3,400</t>
  </si>
  <si>
    <t>AED 1,725</t>
  </si>
  <si>
    <t>INR 65,999</t>
  </si>
  <si>
    <t>CNY 3,600</t>
  </si>
  <si>
    <t>AED 1,840</t>
  </si>
  <si>
    <t>50MP + 8MP + 50MP</t>
  </si>
  <si>
    <t>CNY 2,800</t>
  </si>
  <si>
    <t>CNY 2,900</t>
  </si>
  <si>
    <t>AED 1,460</t>
  </si>
  <si>
    <t>CNY 3,000</t>
  </si>
  <si>
    <t>AED 1,520</t>
  </si>
  <si>
    <t>INR 28,756</t>
  </si>
  <si>
    <t>CNY 2,700</t>
  </si>
  <si>
    <t>AED 1,330</t>
  </si>
  <si>
    <t>INR 30,999</t>
  </si>
  <si>
    <t>CNY 2,600</t>
  </si>
  <si>
    <t>AED 1,250</t>
  </si>
  <si>
    <t>AED 1,320</t>
  </si>
  <si>
    <t>CNY 2,400</t>
  </si>
  <si>
    <t>AED 1,150</t>
  </si>
  <si>
    <t>CNY 2,500</t>
  </si>
  <si>
    <t>AED 1,210</t>
  </si>
  <si>
    <t>48MP + 2MP + 2MP</t>
  </si>
  <si>
    <t>CNY 2,000</t>
  </si>
  <si>
    <t>AED 970</t>
  </si>
  <si>
    <t>CNY 2,100</t>
  </si>
  <si>
    <t>AED 1,030</t>
  </si>
  <si>
    <t>MediaTek Dimensity 7200</t>
  </si>
  <si>
    <t>CNY 1,800</t>
  </si>
  <si>
    <t>CNY 1,900</t>
  </si>
  <si>
    <t>MediaTek Dimensity 6100+</t>
  </si>
  <si>
    <t>CNY 1,500</t>
  </si>
  <si>
    <t>CNY 1,600</t>
  </si>
  <si>
    <t>AED 860</t>
  </si>
  <si>
    <t>CNY 2,200</t>
  </si>
  <si>
    <t>AED 1,070</t>
  </si>
  <si>
    <t>AED 1,140</t>
  </si>
  <si>
    <t>AED 1,390</t>
  </si>
  <si>
    <t>AED 960</t>
  </si>
  <si>
    <t>AED 1,280</t>
  </si>
  <si>
    <t>CNY 1,400</t>
  </si>
  <si>
    <t>AED 720</t>
  </si>
  <si>
    <t>AED 780</t>
  </si>
  <si>
    <t>AED 1,020</t>
  </si>
  <si>
    <t>CNY 1,700</t>
  </si>
  <si>
    <t>AED 920</t>
  </si>
  <si>
    <t>CNY 1,200</t>
  </si>
  <si>
    <t>AED 660</t>
  </si>
  <si>
    <t>PKR 37,999</t>
  </si>
  <si>
    <t>CNY 1,100</t>
  </si>
  <si>
    <t>AED 600</t>
  </si>
  <si>
    <t>PKR 47,999</t>
  </si>
  <si>
    <t>PKR 52,999</t>
  </si>
  <si>
    <t>INR 19,499</t>
  </si>
  <si>
    <t>AED 830</t>
  </si>
  <si>
    <t>Unisoc T612</t>
  </si>
  <si>
    <t>CNY 900</t>
  </si>
  <si>
    <t>AED 500</t>
  </si>
  <si>
    <t>AED 620</t>
  </si>
  <si>
    <t>CNY 1,300</t>
  </si>
  <si>
    <t>AED 680</t>
  </si>
  <si>
    <t>PKR 36,999</t>
  </si>
  <si>
    <t>INR 13,499</t>
  </si>
  <si>
    <t>CNY 1,050</t>
  </si>
  <si>
    <t>AED 580</t>
  </si>
  <si>
    <t>AED 820</t>
  </si>
  <si>
    <t>AED 880</t>
  </si>
  <si>
    <t>PKR 124,999</t>
  </si>
  <si>
    <t>CNY 3,200</t>
  </si>
  <si>
    <t>AED 1,620</t>
  </si>
  <si>
    <t>INR 53,999</t>
  </si>
  <si>
    <t>AED 1,800</t>
  </si>
  <si>
    <t>PKR 57,999</t>
  </si>
  <si>
    <t>AED 740</t>
  </si>
  <si>
    <t>AED 1,050</t>
  </si>
  <si>
    <t>CNY 2,300</t>
  </si>
  <si>
    <t>PKR 61,999</t>
  </si>
  <si>
    <t>AED 770</t>
  </si>
  <si>
    <t>INR 33,999</t>
  </si>
  <si>
    <t>Unisoc T616</t>
  </si>
  <si>
    <t>PKR 56,999</t>
  </si>
  <si>
    <t>CNY 1,350</t>
  </si>
  <si>
    <t>AED 730</t>
  </si>
  <si>
    <t>CNY 1,550</t>
  </si>
  <si>
    <t>Xiaomi</t>
  </si>
  <si>
    <t>50MP (Main) + 50MP (Ultra-wide) + 50MP (Telephoto)</t>
  </si>
  <si>
    <t>Xiaomi 15 Pro 1TB</t>
  </si>
  <si>
    <t>50MP (Main) + 50MP (Ultra-wide)</t>
  </si>
  <si>
    <t>CNY 4,799</t>
  </si>
  <si>
    <t>Dimensity 9300+</t>
  </si>
  <si>
    <t>Xiaomi 14T Pro 1TB</t>
  </si>
  <si>
    <t>PKR 209,999</t>
  </si>
  <si>
    <t>Dimensity 8300-Ultra</t>
  </si>
  <si>
    <t>200MP (Main) + 8MP (Ultra-wide) + 2MP (Macro)</t>
  </si>
  <si>
    <t>INR 35,999</t>
  </si>
  <si>
    <t>108MP (Main) + 8MP (Ultra-wide) + 2MP (Macro)</t>
  </si>
  <si>
    <t>MediaTek Dimensity 7300-Ultra</t>
  </si>
  <si>
    <t>50MP (Main) + 8MP (Ultra-wide) + 2MP (Macro)</t>
  </si>
  <si>
    <t>MediaTek Dimensity 7025-Ultra</t>
  </si>
  <si>
    <t>50MP (Main) + 2MP (Depth)</t>
  </si>
  <si>
    <t>Lenovo</t>
  </si>
  <si>
    <t>Unisoc T700</t>
  </si>
  <si>
    <t>AED 849</t>
  </si>
  <si>
    <t>AED 949</t>
  </si>
  <si>
    <t>Unisoc SC9863A</t>
  </si>
  <si>
    <t>INR 7,499</t>
  </si>
  <si>
    <t>Helio P22</t>
  </si>
  <si>
    <t>CNY 2,899</t>
  </si>
  <si>
    <t>INR 21,400</t>
  </si>
  <si>
    <t>CNY 1,998</t>
  </si>
  <si>
    <t>Motorola</t>
  </si>
  <si>
    <t>25MP</t>
  </si>
  <si>
    <t>Exynos 9609</t>
  </si>
  <si>
    <t>AED 1,049</t>
  </si>
  <si>
    <t>AED 1,175</t>
  </si>
  <si>
    <t>AED 1,350</t>
  </si>
  <si>
    <t>AED 1,275</t>
  </si>
  <si>
    <t>MediaTek Dimensity 7300</t>
  </si>
  <si>
    <t>AED 1,675</t>
  </si>
  <si>
    <t>MediaTek Dimensity 7025</t>
  </si>
  <si>
    <t>Unisoc T760</t>
  </si>
  <si>
    <t>AED 925</t>
  </si>
  <si>
    <t>AED 1,850</t>
  </si>
  <si>
    <t>Unisoc T606</t>
  </si>
  <si>
    <t>AED 550</t>
  </si>
  <si>
    <t>AED 650</t>
  </si>
  <si>
    <t>60MP</t>
  </si>
  <si>
    <t>Huawei</t>
  </si>
  <si>
    <t>P50</t>
  </si>
  <si>
    <t>CNY 4,488</t>
  </si>
  <si>
    <t>P50 Pro</t>
  </si>
  <si>
    <t>CNY 5,988</t>
  </si>
  <si>
    <t>P50 Pocket</t>
  </si>
  <si>
    <t>10.7MP</t>
  </si>
  <si>
    <t>40MP</t>
  </si>
  <si>
    <t>CNY 8,988</t>
  </si>
  <si>
    <t>Mate 40E</t>
  </si>
  <si>
    <t>Mate X2</t>
  </si>
  <si>
    <t>PKR 349,999</t>
  </si>
  <si>
    <t>INR 249,999</t>
  </si>
  <si>
    <t>CNY 17,999</t>
  </si>
  <si>
    <t>AED 9,999</t>
  </si>
  <si>
    <t>Nova 9</t>
  </si>
  <si>
    <t>Nova 9 Pro</t>
  </si>
  <si>
    <t>Dual 32MP</t>
  </si>
  <si>
    <t>P50E</t>
  </si>
  <si>
    <t>CNY 4,088</t>
  </si>
  <si>
    <t>Mate Xs 2</t>
  </si>
  <si>
    <t>INR 199,999</t>
  </si>
  <si>
    <t>CNY 14,999</t>
  </si>
  <si>
    <t>AED 8,999</t>
  </si>
  <si>
    <t>Mate 50</t>
  </si>
  <si>
    <t>Mate 50 Pro</t>
  </si>
  <si>
    <t>Nova 10</t>
  </si>
  <si>
    <t>Nova 10 Pro</t>
  </si>
  <si>
    <t>Dual 60MP</t>
  </si>
  <si>
    <t>Nova 10 SE</t>
  </si>
  <si>
    <t>P60</t>
  </si>
  <si>
    <t>48MP (wide) + 13MP (ultrawide) + 48MP (telephoto)</t>
  </si>
  <si>
    <t>CNY 6,988</t>
  </si>
  <si>
    <t>P60 Pro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</si>
  <si>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</si>
  <si>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</si>
  <si>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</si>
  <si>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</si>
  <si>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</si>
  <si>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CNY 13,999</t>
  </si>
  <si>
    <t>Mate 60</t>
  </si>
  <si>
    <t>50MP (wide) + 12MP (ultrawide) + 12MP (telephoto)</t>
  </si>
  <si>
    <t>Kirin 9000S</t>
  </si>
  <si>
    <t>Mate 60 Pro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</si>
  <si>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</si>
  <si>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</si>
  <si>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</si>
  <si>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</si>
  <si>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</si>
  <si>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</si>
  <si>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</si>
  <si>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</si>
  <si>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</si>
  <si>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50MP + 13MP + 12MP</t>
  </si>
  <si>
    <t>Kirin 9010</t>
  </si>
  <si>
    <t>Pura 70 Pro</t>
  </si>
  <si>
    <t>50MP + 12.5MP + 48MP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</si>
  <si>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</si>
  <si>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</si>
  <si>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</si>
  <si>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</si>
  <si>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</si>
  <si>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</si>
  <si>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</si>
  <si>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</si>
  <si>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</si>
  <si>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Nova 12</t>
  </si>
  <si>
    <t>Nova 12 Pro</t>
  </si>
  <si>
    <t>60MP + 8MP</t>
  </si>
  <si>
    <t>50MP + 12MP + 48MP</t>
  </si>
  <si>
    <t>INR 259,999</t>
  </si>
  <si>
    <t>CNY 13,499</t>
  </si>
  <si>
    <t>AED 10,499</t>
  </si>
  <si>
    <t>PKR 389,999</t>
  </si>
  <si>
    <t>INR 274,999</t>
  </si>
  <si>
    <t>CNY 14,499</t>
  </si>
  <si>
    <t>AED 11,099</t>
  </si>
  <si>
    <t>PKR 134,999</t>
  </si>
  <si>
    <t>INR 67,999</t>
  </si>
  <si>
    <t>Nokia</t>
  </si>
  <si>
    <t>PKR 48,999</t>
  </si>
  <si>
    <t>INR 12,499</t>
  </si>
  <si>
    <t>AED 629</t>
  </si>
  <si>
    <t>PKR 46,999</t>
  </si>
  <si>
    <t>AED 619</t>
  </si>
  <si>
    <t>AED 449</t>
  </si>
  <si>
    <t>PKR 38,999</t>
  </si>
  <si>
    <t>INR 9,499</t>
  </si>
  <si>
    <t>Sony</t>
  </si>
  <si>
    <t>PKR 429,999</t>
  </si>
  <si>
    <t>PKR 319,999</t>
  </si>
  <si>
    <t>PKR 449,999</t>
  </si>
  <si>
    <t>AED 5,999</t>
  </si>
  <si>
    <t>PKR 339,999</t>
  </si>
  <si>
    <t>PKR 469,999</t>
  </si>
  <si>
    <t>AED 6,199</t>
  </si>
  <si>
    <t>T21</t>
  </si>
  <si>
    <t>PKR 52,000</t>
  </si>
  <si>
    <t>CNY 1,250</t>
  </si>
  <si>
    <t>AED 870</t>
  </si>
  <si>
    <t>13MP (f/1.8, AF)</t>
  </si>
  <si>
    <t>PKR 161,500</t>
  </si>
  <si>
    <t>INR 49,990</t>
  </si>
  <si>
    <t>PKR 197,000</t>
  </si>
  <si>
    <t>INR 58,590</t>
  </si>
  <si>
    <t>12.2MP</t>
  </si>
  <si>
    <t>11.1MP</t>
  </si>
  <si>
    <t>10.8MP</t>
  </si>
  <si>
    <t>10.5MP</t>
  </si>
  <si>
    <t>INR 179,999</t>
  </si>
  <si>
    <t>Tecno</t>
  </si>
  <si>
    <t>MediaTek Helio A22</t>
  </si>
  <si>
    <t>CNY 599</t>
  </si>
  <si>
    <t>Unisoc SC9832E</t>
  </si>
  <si>
    <t>INR 6,999</t>
  </si>
  <si>
    <t>CNY 549</t>
  </si>
  <si>
    <t>AED 349</t>
  </si>
  <si>
    <t>MediaTek Dimensity 9200+</t>
  </si>
  <si>
    <t>INR 169,999</t>
  </si>
  <si>
    <t>MediaTek Dimensity 8050</t>
  </si>
  <si>
    <t>PKR 55,999</t>
  </si>
  <si>
    <t>Infinix</t>
  </si>
  <si>
    <t>Xpad</t>
  </si>
  <si>
    <t>Xpad Lite</t>
  </si>
  <si>
    <t>Xpad Pro</t>
  </si>
  <si>
    <t>Hot 50</t>
  </si>
  <si>
    <t>Hot 50i</t>
  </si>
  <si>
    <t>Hot 50 Pro</t>
  </si>
  <si>
    <t>PKR 45,999</t>
  </si>
  <si>
    <t>Hot 50 Pro+</t>
  </si>
  <si>
    <t>Note 40S</t>
  </si>
  <si>
    <t>PKR 72,999</t>
  </si>
  <si>
    <t>Hot 40</t>
  </si>
  <si>
    <t>PKR 35,999</t>
  </si>
  <si>
    <t>Hot 40i</t>
  </si>
  <si>
    <t>PKR 28,999</t>
  </si>
  <si>
    <t>Hot 40 Pro</t>
  </si>
  <si>
    <t>Zero 40</t>
  </si>
  <si>
    <t>Zero Flip</t>
  </si>
  <si>
    <t>Note 40</t>
  </si>
  <si>
    <t>Note 40 Pro</t>
  </si>
  <si>
    <t>INR 11,499</t>
  </si>
  <si>
    <t>PKR 30,999</t>
  </si>
  <si>
    <t>PKR 41,999</t>
  </si>
  <si>
    <t>MediaTek Dimensity 8020</t>
  </si>
  <si>
    <t>CNY 2,599</t>
  </si>
  <si>
    <t>Unisoc T610</t>
  </si>
  <si>
    <t>INR 10,499</t>
  </si>
  <si>
    <t>PKR 31,999</t>
  </si>
  <si>
    <t>MediaTek Helio A25</t>
  </si>
  <si>
    <t>INR 7,999</t>
  </si>
  <si>
    <t>CNY 699</t>
  </si>
  <si>
    <t>MediaTek Helio A20</t>
  </si>
  <si>
    <t>PKR 15,999</t>
  </si>
  <si>
    <t>INR 5,999</t>
  </si>
  <si>
    <t>CNY 499</t>
  </si>
  <si>
    <t>AED 299</t>
  </si>
  <si>
    <t>Honor</t>
  </si>
  <si>
    <t>9X Lite</t>
  </si>
  <si>
    <t>Kirin 710F</t>
  </si>
  <si>
    <t>30 Pro</t>
  </si>
  <si>
    <t>30 Pro+</t>
  </si>
  <si>
    <t>30S</t>
  </si>
  <si>
    <t>X10</t>
  </si>
  <si>
    <t>AED 1,149</t>
  </si>
  <si>
    <t>X10 Max</t>
  </si>
  <si>
    <t>MediaTek Dimensity 800</t>
  </si>
  <si>
    <t>Play 4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</si>
  <si>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</si>
  <si>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</si>
  <si>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</si>
  <si>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</si>
  <si>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</si>
  <si>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</si>
  <si>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</si>
  <si>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</si>
  <si>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</si>
  <si>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</si>
  <si>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</si>
  <si>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</si>
  <si>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</si>
  <si>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</si>
  <si>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60 Pro</t>
  </si>
  <si>
    <t>60 SE</t>
  </si>
  <si>
    <t>X30</t>
  </si>
  <si>
    <t>X30i</t>
  </si>
  <si>
    <t>X30 Max</t>
  </si>
  <si>
    <t>Play 6</t>
  </si>
  <si>
    <t>Play 6T</t>
  </si>
  <si>
    <t>INR 72,999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</si>
  <si>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</si>
  <si>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</si>
  <si>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</si>
  <si>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</si>
  <si>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</si>
  <si>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</si>
  <si>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</si>
  <si>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</si>
  <si>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</si>
  <si>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</si>
  <si>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PKR 369,999</t>
  </si>
  <si>
    <t>160MP</t>
  </si>
  <si>
    <t>80 Pro</t>
  </si>
  <si>
    <t>80 SE</t>
  </si>
  <si>
    <t>X50</t>
  </si>
  <si>
    <t>X50i</t>
  </si>
  <si>
    <t>100MP</t>
  </si>
  <si>
    <t>Play 8</t>
  </si>
  <si>
    <t>Play 8T</t>
  </si>
  <si>
    <t>90 Pro</t>
  </si>
  <si>
    <t>90 SE</t>
  </si>
  <si>
    <t>X60</t>
  </si>
  <si>
    <t>X60i</t>
  </si>
  <si>
    <t>Play 9</t>
  </si>
  <si>
    <t>Play 9T</t>
  </si>
  <si>
    <t>Pad 6</t>
  </si>
  <si>
    <t>Pad X6</t>
  </si>
  <si>
    <t>MediaTek MT8768T</t>
  </si>
  <si>
    <t>Pad 7</t>
  </si>
  <si>
    <t>Tablet V7</t>
  </si>
  <si>
    <t>Tablet V7 Pro</t>
  </si>
  <si>
    <t>MediaTek Dimensity 1300T</t>
  </si>
  <si>
    <t>Pad 8</t>
  </si>
  <si>
    <t>Pad X8</t>
  </si>
  <si>
    <t>Pad X8 Lite</t>
  </si>
  <si>
    <t>MediaTek MT8786</t>
  </si>
  <si>
    <t>Pad V8</t>
  </si>
  <si>
    <t>Pad V8 Pro</t>
  </si>
  <si>
    <t>Pad 9</t>
  </si>
  <si>
    <t>Pad 9 Pro</t>
  </si>
  <si>
    <t>Pad X9</t>
  </si>
  <si>
    <t>Pad X8 Pro</t>
  </si>
  <si>
    <t>Pad X8a</t>
  </si>
  <si>
    <t>Pad X8a Kids Edition</t>
  </si>
  <si>
    <t>Pad X9 Pro</t>
  </si>
  <si>
    <t>Pad V9</t>
  </si>
  <si>
    <t>Pad X10</t>
  </si>
  <si>
    <t>Pad X10 Pro</t>
  </si>
  <si>
    <t>Pad V10</t>
  </si>
  <si>
    <t>POCO</t>
  </si>
  <si>
    <t>MediaTek Dimensity 1100</t>
  </si>
  <si>
    <t>MediaTek Dimensity 8300</t>
  </si>
  <si>
    <t>MediaTek Dimensity 8400</t>
  </si>
  <si>
    <t>Poco</t>
  </si>
  <si>
    <t>PKR 66,220</t>
  </si>
  <si>
    <t>AED 1,029</t>
  </si>
  <si>
    <t>PKR 71,220</t>
  </si>
  <si>
    <t>10MP, 4MP (UDC)</t>
  </si>
  <si>
    <t>PKR 604,999</t>
  </si>
  <si>
    <t>INR 164,999</t>
  </si>
  <si>
    <t>¥13,999</t>
  </si>
  <si>
    <t>AED 7,199</t>
  </si>
  <si>
    <t>PKR 544,999</t>
  </si>
  <si>
    <t>INR 176,999</t>
  </si>
  <si>
    <t>CNY 15,999</t>
  </si>
  <si>
    <t>AED 7,699</t>
  </si>
  <si>
    <t>Not available</t>
  </si>
  <si>
    <t>INR 200,999</t>
  </si>
  <si>
    <t>CNY 17,999 </t>
  </si>
  <si>
    <t>AED 8,699</t>
  </si>
  <si>
    <t>iphone 16</t>
  </si>
  <si>
    <t>iphone 15</t>
  </si>
  <si>
    <t>iphone 14</t>
  </si>
  <si>
    <t>iphone 16 plus</t>
  </si>
  <si>
    <t>iphone 16 pro</t>
  </si>
  <si>
    <t>iphone 16 pro max</t>
  </si>
  <si>
    <t>iphone 15 plus</t>
  </si>
  <si>
    <t>iphone 15 pro</t>
  </si>
  <si>
    <t>iphone 15 pro max</t>
  </si>
  <si>
    <t>iphone 14 plus</t>
  </si>
  <si>
    <t>iphone 14 pro</t>
  </si>
  <si>
    <t>iphone 14 pro max</t>
  </si>
  <si>
    <t>iphone 13 mini</t>
  </si>
  <si>
    <t>iphone 13 pro</t>
  </si>
  <si>
    <t>iphone 13 pro max</t>
  </si>
  <si>
    <t>iphone 12 mini</t>
  </si>
  <si>
    <t>iphone 12 pro</t>
  </si>
  <si>
    <t>iphone 12 pro max</t>
  </si>
  <si>
    <t>iphone 11 pro</t>
  </si>
  <si>
    <t>iphone 11 pro max</t>
  </si>
  <si>
    <t>iphone x</t>
  </si>
  <si>
    <t>iphone xs</t>
  </si>
  <si>
    <t>iphone xs max</t>
  </si>
  <si>
    <t>iphone xr</t>
  </si>
  <si>
    <t>ipad air 10.9-inch</t>
  </si>
  <si>
    <t>ipad 10.2-inch</t>
  </si>
  <si>
    <t>ipad mini 7.9-inch</t>
  </si>
  <si>
    <t>ipad pro 11-inch</t>
  </si>
  <si>
    <t>ipad pro 12.9-inch</t>
  </si>
  <si>
    <t>ipad pro 13-inch</t>
  </si>
  <si>
    <t>oneplus</t>
  </si>
  <si>
    <t>oneplus 12r</t>
  </si>
  <si>
    <t>oneplus 11r</t>
  </si>
  <si>
    <t>oneplus nord ce 3 lite</t>
  </si>
  <si>
    <t>oneplus open</t>
  </si>
  <si>
    <t>oneplus 10 pro</t>
  </si>
  <si>
    <t>oneplus 10t</t>
  </si>
  <si>
    <t>oneplus 9 pro</t>
  </si>
  <si>
    <t>oneplus 11 pro</t>
  </si>
  <si>
    <t>oneplus nord 2t</t>
  </si>
  <si>
    <t>oneplus 8t cyberpunk 2077 edition</t>
  </si>
  <si>
    <t>oneplus 9t</t>
  </si>
  <si>
    <t>oneplus 8t</t>
  </si>
  <si>
    <t>oneplus 8 pro</t>
  </si>
  <si>
    <t>oneplus nord ce 2 lite</t>
  </si>
  <si>
    <t>oneplus 8r</t>
  </si>
  <si>
    <t>oneplus 7r</t>
  </si>
  <si>
    <t>oneplus 6t mclaren edition</t>
  </si>
  <si>
    <t>oneplus 5t star wars edition</t>
  </si>
  <si>
    <t>oneplus 13r</t>
  </si>
  <si>
    <t>oneplus 11t</t>
  </si>
  <si>
    <t>oneplus 10r</t>
  </si>
  <si>
    <t>oneplus 6 special edition</t>
  </si>
  <si>
    <t>oneplus 5 special edition</t>
  </si>
  <si>
    <t>oneplus nord x</t>
  </si>
  <si>
    <t>oneplus 8 pro mclaren edition</t>
  </si>
  <si>
    <t>oneplus 8t cyberpunk edition</t>
  </si>
  <si>
    <t>oneplus 15r</t>
  </si>
  <si>
    <t>oneplus 13 pro</t>
  </si>
  <si>
    <t>oneplus pad</t>
  </si>
  <si>
    <t>x200 pro</t>
  </si>
  <si>
    <t>x200 pro mini</t>
  </si>
  <si>
    <t>v40e</t>
  </si>
  <si>
    <t>s18 pro</t>
  </si>
  <si>
    <t>v30 pro</t>
  </si>
  <si>
    <t>x9 plus</t>
  </si>
  <si>
    <t>x5max</t>
  </si>
  <si>
    <t>v5 plus</t>
  </si>
  <si>
    <t>v3 max</t>
  </si>
  <si>
    <t>x3s</t>
  </si>
  <si>
    <t>v17 pro</t>
  </si>
  <si>
    <t>y12s</t>
  </si>
  <si>
    <t>s1 pro</t>
  </si>
  <si>
    <t>x27 pro</t>
  </si>
  <si>
    <t>z1 pro</t>
  </si>
  <si>
    <t>v23e</t>
  </si>
  <si>
    <t>y33s</t>
  </si>
  <si>
    <t>x60 pro</t>
  </si>
  <si>
    <t>v20 pro</t>
  </si>
  <si>
    <t>y53s</t>
  </si>
  <si>
    <t>v15 pro</t>
  </si>
  <si>
    <t>x70 pro</t>
  </si>
  <si>
    <t>x30 pro</t>
  </si>
  <si>
    <t>v27 pro</t>
  </si>
  <si>
    <t>v25 pro</t>
  </si>
  <si>
    <t>x90 pro</t>
  </si>
  <si>
    <t>t2 series</t>
  </si>
  <si>
    <t>pad</t>
  </si>
  <si>
    <t>pad air</t>
  </si>
  <si>
    <t>pad 3 pro</t>
  </si>
  <si>
    <t>pad 4 pro</t>
  </si>
  <si>
    <t>pad 2 pro</t>
  </si>
  <si>
    <t>find n3 flip</t>
  </si>
  <si>
    <t>find x8 pro</t>
  </si>
  <si>
    <t>reno13 f</t>
  </si>
  <si>
    <t>reno13 pro</t>
  </si>
  <si>
    <t>reno12 f</t>
  </si>
  <si>
    <t>reno12 pro</t>
  </si>
  <si>
    <t>reno11 f</t>
  </si>
  <si>
    <t>reno11 pro</t>
  </si>
  <si>
    <t>a5 pro</t>
  </si>
  <si>
    <t>a3x</t>
  </si>
  <si>
    <t>k12 plus</t>
  </si>
  <si>
    <t>f27 pro</t>
  </si>
  <si>
    <t>f25 pro</t>
  </si>
  <si>
    <t>pad neo</t>
  </si>
  <si>
    <t>find x7 ultra</t>
  </si>
  <si>
    <t>find x6 pro</t>
  </si>
  <si>
    <t>find x5 pro</t>
  </si>
  <si>
    <t>find n2 flip</t>
  </si>
  <si>
    <t>k11x</t>
  </si>
  <si>
    <t>k10x</t>
  </si>
  <si>
    <t>k9x</t>
  </si>
  <si>
    <t>k7x</t>
  </si>
  <si>
    <t>note 60x</t>
  </si>
  <si>
    <t>note</t>
  </si>
  <si>
    <t>pad 2 lite</t>
  </si>
  <si>
    <t>pad x</t>
  </si>
  <si>
    <t>pad mini</t>
  </si>
  <si>
    <t>pad slim</t>
  </si>
  <si>
    <t>techlife pad neo</t>
  </si>
  <si>
    <t>xiaomi 15 pro</t>
  </si>
  <si>
    <t>xiaomi 14t pro</t>
  </si>
  <si>
    <t>xiaomi 14t</t>
  </si>
  <si>
    <t>xiaomi 14 pro</t>
  </si>
  <si>
    <t>k14 plus</t>
  </si>
  <si>
    <t>k13 pro</t>
  </si>
  <si>
    <t>k13 note</t>
  </si>
  <si>
    <t>k10 plus</t>
  </si>
  <si>
    <t>a6 note</t>
  </si>
  <si>
    <t>k10 note</t>
  </si>
  <si>
    <t>z6 pro</t>
  </si>
  <si>
    <t>z5 pro</t>
  </si>
  <si>
    <t>razr</t>
  </si>
  <si>
    <t>moto e40 plus</t>
  </si>
  <si>
    <t>razr 50 ultra</t>
  </si>
  <si>
    <t>s50 neo</t>
  </si>
  <si>
    <t>moto x50 ultra</t>
  </si>
  <si>
    <t>moto e32s</t>
  </si>
  <si>
    <t>moto e22i</t>
  </si>
  <si>
    <t>mate</t>
  </si>
  <si>
    <t>nova</t>
  </si>
  <si>
    <t>pura</t>
  </si>
  <si>
    <t>mate xt</t>
  </si>
  <si>
    <t>nova 13 pro</t>
  </si>
  <si>
    <t>xperia 1 iv</t>
  </si>
  <si>
    <t>xperia 5 iv</t>
  </si>
  <si>
    <t>xperia 10 iv</t>
  </si>
  <si>
    <t>xperia 1 v</t>
  </si>
  <si>
    <t>xperia 5 v</t>
  </si>
  <si>
    <t>xperia 10 v</t>
  </si>
  <si>
    <t>xperia 1 vi</t>
  </si>
  <si>
    <t>xperia 5 vi</t>
  </si>
  <si>
    <t>xperia 10 vi</t>
  </si>
  <si>
    <t>pixel 3a</t>
  </si>
  <si>
    <t>pixel 3a xl</t>
  </si>
  <si>
    <t>pixel 4 xl</t>
  </si>
  <si>
    <t>pixel 4a</t>
  </si>
  <si>
    <t>pixel 5a</t>
  </si>
  <si>
    <t>pixel 6 pro</t>
  </si>
  <si>
    <t>pixel 6a</t>
  </si>
  <si>
    <t>pixel 7 pro</t>
  </si>
  <si>
    <t>pixel 7a</t>
  </si>
  <si>
    <t>pixel 8 pro</t>
  </si>
  <si>
    <t>pixel 8a</t>
  </si>
  <si>
    <t>pixel 9 pro</t>
  </si>
  <si>
    <t>pixel 9 pro xl</t>
  </si>
  <si>
    <t>pixel 9 pro fold</t>
  </si>
  <si>
    <t>camon 30s</t>
  </si>
  <si>
    <t>spark 30 pro</t>
  </si>
  <si>
    <t>spark 30c</t>
  </si>
  <si>
    <t>camon 30s pro</t>
  </si>
  <si>
    <t>spark 20p</t>
  </si>
  <si>
    <t>pova 6 neo</t>
  </si>
  <si>
    <t>camon 30 premier</t>
  </si>
  <si>
    <t>camon 30 pro</t>
  </si>
  <si>
    <t>pova 6 pro</t>
  </si>
  <si>
    <t>spark 20 pro</t>
  </si>
  <si>
    <t>spark 20c</t>
  </si>
  <si>
    <t>camon 20s pro</t>
  </si>
  <si>
    <t>camon 20s</t>
  </si>
  <si>
    <t>camon 20 premier</t>
  </si>
  <si>
    <t>camon 20 pro</t>
  </si>
  <si>
    <t>xpad</t>
  </si>
  <si>
    <t>hot</t>
  </si>
  <si>
    <t>note 40x</t>
  </si>
  <si>
    <t>note 40 pro</t>
  </si>
  <si>
    <t>zero</t>
  </si>
  <si>
    <t>hot 30i</t>
  </si>
  <si>
    <t>hot 30i nfc</t>
  </si>
  <si>
    <t>hot 30 play</t>
  </si>
  <si>
    <t>hot 12 play</t>
  </si>
  <si>
    <t>hot 12 pro</t>
  </si>
  <si>
    <t>hot 12i</t>
  </si>
  <si>
    <t>hot 20 play</t>
  </si>
  <si>
    <t>hot 20s</t>
  </si>
  <si>
    <t>hot 20i</t>
  </si>
  <si>
    <t>hot 10t</t>
  </si>
  <si>
    <t>hot 10s</t>
  </si>
  <si>
    <t>hot 10s nfc</t>
  </si>
  <si>
    <t>hot 10 lite</t>
  </si>
  <si>
    <t>hot 10 play</t>
  </si>
  <si>
    <t>hot 11 play</t>
  </si>
  <si>
    <t>hot 11s</t>
  </si>
  <si>
    <t>smart hd</t>
  </si>
  <si>
    <t>note 8i</t>
  </si>
  <si>
    <t>zero 8i</t>
  </si>
  <si>
    <t>9x</t>
  </si>
  <si>
    <t>play</t>
  </si>
  <si>
    <t>10x</t>
  </si>
  <si>
    <t>tablet</t>
  </si>
  <si>
    <t>pad x8a kids</t>
  </si>
  <si>
    <t>f2 pro</t>
  </si>
  <si>
    <t>m2 pro</t>
  </si>
  <si>
    <t>x3 nfc</t>
  </si>
  <si>
    <t>x3 pro</t>
  </si>
  <si>
    <t>m4 pro</t>
  </si>
  <si>
    <t>m5s</t>
  </si>
  <si>
    <t>f5 pro</t>
  </si>
  <si>
    <t>x5 pro</t>
  </si>
  <si>
    <t>m6 pro</t>
  </si>
  <si>
    <t>x6 pro</t>
  </si>
  <si>
    <t>f6 pro</t>
  </si>
  <si>
    <t>x7 pro</t>
  </si>
  <si>
    <t>iphone 13</t>
  </si>
  <si>
    <t>iphone 12</t>
  </si>
  <si>
    <t>iphone 11</t>
  </si>
  <si>
    <t>oneplus 12</t>
  </si>
  <si>
    <t>oneplus 11</t>
  </si>
  <si>
    <t>oneplus nord 3</t>
  </si>
  <si>
    <t>oneplus nord ce 3</t>
  </si>
  <si>
    <t>oneplus 9</t>
  </si>
  <si>
    <t>oneplus nord 2</t>
  </si>
  <si>
    <t>oneplus nord n200</t>
  </si>
  <si>
    <t>oneplus nord n100</t>
  </si>
  <si>
    <t>oneplus 8</t>
  </si>
  <si>
    <t>oneplus nord ce 2</t>
  </si>
  <si>
    <t>oneplus nord 1</t>
  </si>
  <si>
    <t>oneplus 14</t>
  </si>
  <si>
    <t>x200</t>
  </si>
  <si>
    <t>iqoo 12</t>
  </si>
  <si>
    <t>z3</t>
  </si>
  <si>
    <t>v9</t>
  </si>
  <si>
    <t>y81</t>
  </si>
  <si>
    <t>y95</t>
  </si>
  <si>
    <t>y66</t>
  </si>
  <si>
    <t>v19</t>
  </si>
  <si>
    <t>y11</t>
  </si>
  <si>
    <t>v15</t>
  </si>
  <si>
    <t>y30</t>
  </si>
  <si>
    <t>x21</t>
  </si>
  <si>
    <t>v27</t>
  </si>
  <si>
    <t>y100</t>
  </si>
  <si>
    <t>x80</t>
  </si>
  <si>
    <t>y21</t>
  </si>
  <si>
    <t>pad 2</t>
  </si>
  <si>
    <t>pad 3</t>
  </si>
  <si>
    <t>find n3</t>
  </si>
  <si>
    <t>find x8</t>
  </si>
  <si>
    <t>reno13</t>
  </si>
  <si>
    <t>reno12</t>
  </si>
  <si>
    <t>a80</t>
  </si>
  <si>
    <t>a3</t>
  </si>
  <si>
    <t>a60</t>
  </si>
  <si>
    <t>f27</t>
  </si>
  <si>
    <t>find x7</t>
  </si>
  <si>
    <t>find x6</t>
  </si>
  <si>
    <t>find x5</t>
  </si>
  <si>
    <t>find n2</t>
  </si>
  <si>
    <t>a40</t>
  </si>
  <si>
    <t>k11</t>
  </si>
  <si>
    <t>narzo n61</t>
  </si>
  <si>
    <t>narzo n63</t>
  </si>
  <si>
    <t>c75</t>
  </si>
  <si>
    <t>c61</t>
  </si>
  <si>
    <t>c67</t>
  </si>
  <si>
    <t>c65</t>
  </si>
  <si>
    <t>c63</t>
  </si>
  <si>
    <t>c55</t>
  </si>
  <si>
    <t>note 60</t>
  </si>
  <si>
    <t>note 50</t>
  </si>
  <si>
    <t>neo 7</t>
  </si>
  <si>
    <t>xiaomi 15</t>
  </si>
  <si>
    <t>xiaomi 14</t>
  </si>
  <si>
    <t>k13</t>
  </si>
  <si>
    <t>one vision 3</t>
  </si>
  <si>
    <t>moto s50</t>
  </si>
  <si>
    <t>razr 50</t>
  </si>
  <si>
    <t>moto e14</t>
  </si>
  <si>
    <t>moto e22</t>
  </si>
  <si>
    <t>p50</t>
  </si>
  <si>
    <t>nova 9</t>
  </si>
  <si>
    <t>mate xs</t>
  </si>
  <si>
    <t>mate 50</t>
  </si>
  <si>
    <t>nova 10</t>
  </si>
  <si>
    <t>p60</t>
  </si>
  <si>
    <t>mate 60</t>
  </si>
  <si>
    <t>nova 11</t>
  </si>
  <si>
    <t>pura 70</t>
  </si>
  <si>
    <t>mate 70</t>
  </si>
  <si>
    <t>nova 12</t>
  </si>
  <si>
    <t>nova 13</t>
  </si>
  <si>
    <t>c32</t>
  </si>
  <si>
    <t>c22</t>
  </si>
  <si>
    <t>matepad pro 12.2</t>
  </si>
  <si>
    <t>matepad pro 13.2</t>
  </si>
  <si>
    <t>pixel 4</t>
  </si>
  <si>
    <t>pixel 5</t>
  </si>
  <si>
    <t>pixel 6</t>
  </si>
  <si>
    <t>pixel 7</t>
  </si>
  <si>
    <t>pixel 8</t>
  </si>
  <si>
    <t>pixel 9</t>
  </si>
  <si>
    <t>pop 9</t>
  </si>
  <si>
    <t>spark 30</t>
  </si>
  <si>
    <t>phantom v fold2</t>
  </si>
  <si>
    <t>phantom v flip2</t>
  </si>
  <si>
    <t>camon 30</t>
  </si>
  <si>
    <t>spark 20</t>
  </si>
  <si>
    <t>pop 8</t>
  </si>
  <si>
    <t>camon 20</t>
  </si>
  <si>
    <t>pova 5</t>
  </si>
  <si>
    <t>hot 50</t>
  </si>
  <si>
    <t>note 40</t>
  </si>
  <si>
    <t>hot 40</t>
  </si>
  <si>
    <t>zero 40</t>
  </si>
  <si>
    <t>hot 30</t>
  </si>
  <si>
    <t>zero 30</t>
  </si>
  <si>
    <t>hot 12</t>
  </si>
  <si>
    <t>hot 20</t>
  </si>
  <si>
    <t>hot 11</t>
  </si>
  <si>
    <t>note 8</t>
  </si>
  <si>
    <t>hot 10</t>
  </si>
  <si>
    <t>zero 8</t>
  </si>
  <si>
    <t>smart 5</t>
  </si>
  <si>
    <t>x10</t>
  </si>
  <si>
    <t>play 4</t>
  </si>
  <si>
    <t>x20</t>
  </si>
  <si>
    <t>x30</t>
  </si>
  <si>
    <t>tablet v7</t>
  </si>
  <si>
    <t>pad x8</t>
  </si>
  <si>
    <t>pad v8</t>
  </si>
  <si>
    <t>pad 9</t>
  </si>
  <si>
    <t>pad x9</t>
  </si>
  <si>
    <t>pad x10</t>
  </si>
  <si>
    <t>m3</t>
  </si>
  <si>
    <t>f3</t>
  </si>
  <si>
    <t>f4</t>
  </si>
  <si>
    <t>m5</t>
  </si>
  <si>
    <t>f5</t>
  </si>
  <si>
    <t>x5</t>
  </si>
  <si>
    <t>m6</t>
  </si>
  <si>
    <t>x6</t>
  </si>
  <si>
    <t>f6</t>
  </si>
  <si>
    <t>x7</t>
  </si>
  <si>
    <t>model</t>
  </si>
  <si>
    <t>Dual_or_more_camera</t>
  </si>
  <si>
    <t>Battery Capacity_mAh</t>
  </si>
  <si>
    <t>6.7  (main), 2.7  (external)</t>
  </si>
  <si>
    <t>6.9  (internal), 4.0  (external)</t>
  </si>
  <si>
    <t>6.7  (internal), 3.6  (external)</t>
  </si>
  <si>
    <t>6.9  (unfolded)</t>
  </si>
  <si>
    <t>8.0  (unfolded)</t>
  </si>
  <si>
    <t>7.8  (unfolded)</t>
  </si>
  <si>
    <t>7.85  (unfolded)</t>
  </si>
  <si>
    <t>Screen Size_inches</t>
  </si>
  <si>
    <t>Internal Storae</t>
  </si>
  <si>
    <t>Mobile Weiht</t>
  </si>
  <si>
    <t>iPhone 16 128B</t>
  </si>
  <si>
    <t>6B</t>
  </si>
  <si>
    <t>iPhone 16 256B</t>
  </si>
  <si>
    <t>iPhone 16 512B</t>
  </si>
  <si>
    <t>iPhone 16 Plus 128B</t>
  </si>
  <si>
    <t>iPhone 16 Plus 256B</t>
  </si>
  <si>
    <t>iPhone 16 Plus 512B</t>
  </si>
  <si>
    <t>iPhone 16 Pro 128B</t>
  </si>
  <si>
    <t>iPhone 16 Pro 256B</t>
  </si>
  <si>
    <t>8B</t>
  </si>
  <si>
    <t>iPhone 16 Pro 512B</t>
  </si>
  <si>
    <t>iPhone 16 Pro Max 128B</t>
  </si>
  <si>
    <t>iPhone 16 Pro Max 256B</t>
  </si>
  <si>
    <t>iPhone 16 Pro Max 512B</t>
  </si>
  <si>
    <t>iPhone 15 128B</t>
  </si>
  <si>
    <t>iPhone 15 256B</t>
  </si>
  <si>
    <t>iPhone 15 512B</t>
  </si>
  <si>
    <t>iPhone 15 Plus 128B</t>
  </si>
  <si>
    <t>iPhone 15 Plus 256B</t>
  </si>
  <si>
    <t>iPhone 15 Plus 512B</t>
  </si>
  <si>
    <t>iPhone 15 Pro 128B</t>
  </si>
  <si>
    <t>iPhone 15 Pro 256B</t>
  </si>
  <si>
    <t>iPhone 15 Pro 512B</t>
  </si>
  <si>
    <t>iPhone 15 Pro Max 128B</t>
  </si>
  <si>
    <t>iPhone 15 Pro Max 256B</t>
  </si>
  <si>
    <t>iPhone 15 Pro Max 512B</t>
  </si>
  <si>
    <t>iPhone 14 128B</t>
  </si>
  <si>
    <t>iPhone 14 256B</t>
  </si>
  <si>
    <t>iPhone 14 512B</t>
  </si>
  <si>
    <t>iPhone 14 Plus 128B</t>
  </si>
  <si>
    <t>iPhone 14 Plus 256B</t>
  </si>
  <si>
    <t>iPhone 14 Plus 512B</t>
  </si>
  <si>
    <t>iPhone 14 Pro 128B</t>
  </si>
  <si>
    <t>iPhone 14 Pro 256B</t>
  </si>
  <si>
    <t>iPhone 14 Pro 512B</t>
  </si>
  <si>
    <t>iPhone 14 Pro Max 128B</t>
  </si>
  <si>
    <t>iPhone 14 Pro Max 256B</t>
  </si>
  <si>
    <t>iPhone 14 Pro Max 512B</t>
  </si>
  <si>
    <t>iPhone 13 mini 128B</t>
  </si>
  <si>
    <t>4B</t>
  </si>
  <si>
    <t>iPhone 13 mini 256B</t>
  </si>
  <si>
    <t>iPhone 13 mini 512B</t>
  </si>
  <si>
    <t>iPhone 13 128B</t>
  </si>
  <si>
    <t>iPhone 13 256B</t>
  </si>
  <si>
    <t>iPhone 13 512B</t>
  </si>
  <si>
    <t>iPhone 13 Pro 128B</t>
  </si>
  <si>
    <t>iPhone 13 Pro 256B</t>
  </si>
  <si>
    <t>iPhone 13 Pro 512B</t>
  </si>
  <si>
    <t>iPhone 13 Pro Max 128B</t>
  </si>
  <si>
    <t>iPhone 13 Pro Max 256B</t>
  </si>
  <si>
    <t>iPhone 13 Pro Max 512B</t>
  </si>
  <si>
    <t>iPhone 12 mini 64B</t>
  </si>
  <si>
    <t>iPhone 12 mini 128B</t>
  </si>
  <si>
    <t>iPhone 12 mini 256B</t>
  </si>
  <si>
    <t>iPhone 12 64B</t>
  </si>
  <si>
    <t>iPhone 12 128B</t>
  </si>
  <si>
    <t>iPhone 12 256B</t>
  </si>
  <si>
    <t>iPhone 12 Pro 128B</t>
  </si>
  <si>
    <t>iPhone 12 Pro 256B</t>
  </si>
  <si>
    <t>iPhone 12 Pro 512B</t>
  </si>
  <si>
    <t>iPhone 12 Pro Max 128B</t>
  </si>
  <si>
    <t>iPhone 12 Pro Max 256B</t>
  </si>
  <si>
    <t>iPhone 12 Pro Max 512B</t>
  </si>
  <si>
    <t>iPhone 11 64B</t>
  </si>
  <si>
    <t>iPhone 11 128B</t>
  </si>
  <si>
    <t>iPhone 11 256B</t>
  </si>
  <si>
    <t>iPhone 11 Pro 64B</t>
  </si>
  <si>
    <t>iPhone 11 Pro 256B</t>
  </si>
  <si>
    <t>iPhone 11 Pro 512B</t>
  </si>
  <si>
    <t>iPhone 11 Pro Max 64B</t>
  </si>
  <si>
    <t>iPhone 11 Pro Max 256B</t>
  </si>
  <si>
    <t>iPhone 11 Pro Max 512B</t>
  </si>
  <si>
    <t>iPhone X 64B</t>
  </si>
  <si>
    <t>3B</t>
  </si>
  <si>
    <t>iPhone X 256B</t>
  </si>
  <si>
    <t>iPhone XS 64B</t>
  </si>
  <si>
    <t>iPhone XS 256B</t>
  </si>
  <si>
    <t>iPhone XS 512B</t>
  </si>
  <si>
    <t>iPhone XS Max 64B</t>
  </si>
  <si>
    <t>iPhone XS Max 256B</t>
  </si>
  <si>
    <t>iPhone XS Max 512B</t>
  </si>
  <si>
    <t>iPhone XR 64B</t>
  </si>
  <si>
    <t>iPhone XR 128B</t>
  </si>
  <si>
    <t>iPhone XR 256B</t>
  </si>
  <si>
    <t>iPad Air 10.9-inch 64B</t>
  </si>
  <si>
    <t>iPad Air 10.9-inch 256B</t>
  </si>
  <si>
    <t>iPad 10.2-inch 32B</t>
  </si>
  <si>
    <t>iPad 10.2-inch 128B</t>
  </si>
  <si>
    <t>iPad Mini 7.9-inch 64B</t>
  </si>
  <si>
    <t>iPad Mini 7.9-inch 256B</t>
  </si>
  <si>
    <t>iPad Pro 11-inch 128B</t>
  </si>
  <si>
    <t>iPad Pro 11-inch 256B</t>
  </si>
  <si>
    <t>iPad Pro 11-inch 512B</t>
  </si>
  <si>
    <t>iPad Pro 12.9-inch 128B</t>
  </si>
  <si>
    <t>iPad Pro 12.9-inch 256B</t>
  </si>
  <si>
    <t>iPad Pro 12.9-inch 512B</t>
  </si>
  <si>
    <t>iPad Pro 13-inch 128B</t>
  </si>
  <si>
    <t>iPad Pro 13-inch 256B</t>
  </si>
  <si>
    <t>iPad Pro 13-inch 512B</t>
  </si>
  <si>
    <t>alaxy S24 Ultra 128B</t>
  </si>
  <si>
    <t>alaxy s24 ultra</t>
  </si>
  <si>
    <t>12B</t>
  </si>
  <si>
    <t>alaxy S24 Ultra 256B</t>
  </si>
  <si>
    <t>alaxy S24+ 128B</t>
  </si>
  <si>
    <t>alaxy s24</t>
  </si>
  <si>
    <t>alaxy S24+ 256B</t>
  </si>
  <si>
    <t>alaxy S24 128B</t>
  </si>
  <si>
    <t>alaxy S24 256B</t>
  </si>
  <si>
    <t>alaxy S23 Ultra 128B</t>
  </si>
  <si>
    <t>alaxy s23 ultra</t>
  </si>
  <si>
    <t>Snapdraon 8 en 2</t>
  </si>
  <si>
    <t>alaxy S23 Ultra 256B</t>
  </si>
  <si>
    <t>alaxy S23+ 128B</t>
  </si>
  <si>
    <t>alaxy s23</t>
  </si>
  <si>
    <t>alaxy S23+ 256B</t>
  </si>
  <si>
    <t>alaxy S23 128B</t>
  </si>
  <si>
    <t>alaxy S23 256B</t>
  </si>
  <si>
    <t>alaxy S22 Ultra 128B</t>
  </si>
  <si>
    <t>alaxy s22 ultra</t>
  </si>
  <si>
    <t>alaxy S22 Ultra 256B</t>
  </si>
  <si>
    <t>alaxy S22+ 128B</t>
  </si>
  <si>
    <t>alaxy s22</t>
  </si>
  <si>
    <t>alaxy S22+ 256B</t>
  </si>
  <si>
    <t>alaxy S22 128B</t>
  </si>
  <si>
    <t>alaxy S22 256B</t>
  </si>
  <si>
    <t>alaxy Z Fold 5 256B</t>
  </si>
  <si>
    <t>alaxy z fold 5</t>
  </si>
  <si>
    <t>alaxy Z Fold 5 512B</t>
  </si>
  <si>
    <t>alaxy Z Flip 5 256B</t>
  </si>
  <si>
    <t>alaxy z flip 5</t>
  </si>
  <si>
    <t>alaxy Z Flip 5 512B</t>
  </si>
  <si>
    <t>alaxy Z Fold 4 256B</t>
  </si>
  <si>
    <t>alaxy z fold 4</t>
  </si>
  <si>
    <t>Snapdraon 8 en 1</t>
  </si>
  <si>
    <t>alaxy Z Fold 4 512B</t>
  </si>
  <si>
    <t>alaxy Z Flip 4 256B</t>
  </si>
  <si>
    <t>alaxy z flip 4</t>
  </si>
  <si>
    <t>alaxy Z Flip 4 512B</t>
  </si>
  <si>
    <t>alaxy A54 128B</t>
  </si>
  <si>
    <t>alaxy a54</t>
  </si>
  <si>
    <t>alaxy A54 256B</t>
  </si>
  <si>
    <t>alaxy A34 128B</t>
  </si>
  <si>
    <t>alaxy a34</t>
  </si>
  <si>
    <t>alaxy A34 256B</t>
  </si>
  <si>
    <t>alaxy A24 128B</t>
  </si>
  <si>
    <t>alaxy a24</t>
  </si>
  <si>
    <t>MediaTek Helio 99</t>
  </si>
  <si>
    <t>alaxy A24 256B</t>
  </si>
  <si>
    <t>alaxy A14 128B</t>
  </si>
  <si>
    <t>alaxy a14</t>
  </si>
  <si>
    <t>alaxy A14 256B</t>
  </si>
  <si>
    <t>alaxy A04 64B</t>
  </si>
  <si>
    <t>alaxy a04</t>
  </si>
  <si>
    <t>alaxy A04 128B</t>
  </si>
  <si>
    <t>alaxy M54 128B</t>
  </si>
  <si>
    <t>alaxy m54</t>
  </si>
  <si>
    <t>alaxy M54 256B</t>
  </si>
  <si>
    <t>alaxy M34 128B</t>
  </si>
  <si>
    <t>alaxy m34</t>
  </si>
  <si>
    <t>alaxy M34 256B</t>
  </si>
  <si>
    <t>alaxy M14 128B</t>
  </si>
  <si>
    <t>alaxy m14</t>
  </si>
  <si>
    <t>alaxy M14 256B</t>
  </si>
  <si>
    <t>alaxy M04 64B</t>
  </si>
  <si>
    <t>alaxy m04</t>
  </si>
  <si>
    <t>alaxy M04 128B</t>
  </si>
  <si>
    <t>alaxy F54 128B</t>
  </si>
  <si>
    <t>alaxy f54</t>
  </si>
  <si>
    <t>alaxy F54 256B</t>
  </si>
  <si>
    <t>alaxy F34 128B</t>
  </si>
  <si>
    <t>alaxy f34</t>
  </si>
  <si>
    <t>alaxy F34 256B</t>
  </si>
  <si>
    <t>alaxy F14 128B</t>
  </si>
  <si>
    <t>alaxy f14</t>
  </si>
  <si>
    <t>alaxy F14 256B</t>
  </si>
  <si>
    <t>alaxy Note 20 Ultra 128B</t>
  </si>
  <si>
    <t>alaxy note 20 ultra</t>
  </si>
  <si>
    <t>alaxy Note 20 Ultra 256B</t>
  </si>
  <si>
    <t>alaxy Note 20 128B</t>
  </si>
  <si>
    <t>alaxy note 20</t>
  </si>
  <si>
    <t>alaxy Note 20 256B</t>
  </si>
  <si>
    <t>alaxy Note 10+ 256B</t>
  </si>
  <si>
    <t>alaxy note 10</t>
  </si>
  <si>
    <t>alaxy Note 10+ 512B</t>
  </si>
  <si>
    <t>alaxy Note 10 256B</t>
  </si>
  <si>
    <t>alaxy Note 10 128B</t>
  </si>
  <si>
    <t>alaxy Xcover 6 Pro 128B</t>
  </si>
  <si>
    <t>alaxy xcover 6 pro</t>
  </si>
  <si>
    <t>alaxy Xcover 5 64B</t>
  </si>
  <si>
    <t>alaxy xcover 5</t>
  </si>
  <si>
    <t>alaxy J8 64B</t>
  </si>
  <si>
    <t>alaxy j8</t>
  </si>
  <si>
    <t>Snapdraon 450</t>
  </si>
  <si>
    <t>alaxy J7 Pro 64B</t>
  </si>
  <si>
    <t>alaxy j7 pro</t>
  </si>
  <si>
    <t>alaxy J6+ 64B</t>
  </si>
  <si>
    <t>alaxy j6</t>
  </si>
  <si>
    <t>Snapdraon 425</t>
  </si>
  <si>
    <t>alaxy J4 16B</t>
  </si>
  <si>
    <t>alaxy j4</t>
  </si>
  <si>
    <t>2B</t>
  </si>
  <si>
    <t>alaxy C9 Pro 64B</t>
  </si>
  <si>
    <t>alaxy c9 pro</t>
  </si>
  <si>
    <t>Snapdraon 653</t>
  </si>
  <si>
    <t>alaxy C7 Pro 64B</t>
  </si>
  <si>
    <t>alaxy c7 pro</t>
  </si>
  <si>
    <t>Snapdraon 625</t>
  </si>
  <si>
    <t>alaxy C5 32B</t>
  </si>
  <si>
    <t>alaxy c5</t>
  </si>
  <si>
    <t>Snapdraon 617</t>
  </si>
  <si>
    <t>alaxy W22 5 256B</t>
  </si>
  <si>
    <t>alaxy w22 5</t>
  </si>
  <si>
    <t>Snapdraon 888</t>
  </si>
  <si>
    <t>alaxy W21 5 256B</t>
  </si>
  <si>
    <t>alaxy w21 5</t>
  </si>
  <si>
    <t>alaxy Tab S9 Ultra 256B</t>
  </si>
  <si>
    <t>alaxy tab s9 ultra</t>
  </si>
  <si>
    <t>alaxy Tab S9+ 256B</t>
  </si>
  <si>
    <t>alaxy tab s9</t>
  </si>
  <si>
    <t>alaxy Tab S9 128B</t>
  </si>
  <si>
    <t>alaxy Tab S9 FE 128B</t>
  </si>
  <si>
    <t>alaxy tab s9 fe</t>
  </si>
  <si>
    <t>alaxy Tab S8 Ultra 256B</t>
  </si>
  <si>
    <t>alaxy tab s8 ultra</t>
  </si>
  <si>
    <t>alaxy Tab S8+ 256B</t>
  </si>
  <si>
    <t>alaxy tab s8</t>
  </si>
  <si>
    <t>alaxy Tab S8 128B</t>
  </si>
  <si>
    <t>alaxy Tab A9+ 128B</t>
  </si>
  <si>
    <t>alaxy tab a9</t>
  </si>
  <si>
    <t>Snapdraon 695</t>
  </si>
  <si>
    <t>alaxy Tab A9 64B</t>
  </si>
  <si>
    <t>alaxy Tab A8 64B</t>
  </si>
  <si>
    <t>alaxy tab a8</t>
  </si>
  <si>
    <t>alaxy Tab A7 Lite 32B</t>
  </si>
  <si>
    <t>alaxy tab a7 lite</t>
  </si>
  <si>
    <t>alaxy Tab Active 5 128B</t>
  </si>
  <si>
    <t>alaxy tab active 5</t>
  </si>
  <si>
    <t>alaxy Tab Active 4 Pro 128B</t>
  </si>
  <si>
    <t>alaxy tab active 4 pro</t>
  </si>
  <si>
    <t>Snapdraon 778</t>
  </si>
  <si>
    <t>alaxy Tab Active 3 64B</t>
  </si>
  <si>
    <t>alaxy tab active 3</t>
  </si>
  <si>
    <t>alaxy Tab E 10.1 16B</t>
  </si>
  <si>
    <t>alaxy tab e 10.1</t>
  </si>
  <si>
    <t>1.5B</t>
  </si>
  <si>
    <t>alaxy Tab E 8.0 16B</t>
  </si>
  <si>
    <t>alaxy tab e 8.0</t>
  </si>
  <si>
    <t>OnePlus 12 256B</t>
  </si>
  <si>
    <t>Snapdraon 8 en 3</t>
  </si>
  <si>
    <t>OnePlus 12R 256B</t>
  </si>
  <si>
    <t>OnePlus 11 256B</t>
  </si>
  <si>
    <t>OnePlus 11R 256B</t>
  </si>
  <si>
    <t>OnePlus Nord 3 256B</t>
  </si>
  <si>
    <t>OnePlus Nord CE 3 128B</t>
  </si>
  <si>
    <t>Snapdraon 782</t>
  </si>
  <si>
    <t>OnePlus Nord CE 3 Lite 128B</t>
  </si>
  <si>
    <t>OnePlus Nord N30 5 128B</t>
  </si>
  <si>
    <t>oneplus nord n30 5</t>
  </si>
  <si>
    <t>OnePlus Open 256B</t>
  </si>
  <si>
    <t>16B</t>
  </si>
  <si>
    <t>OnePlus 10 Pro 256B</t>
  </si>
  <si>
    <t>OnePlus 10T 256B</t>
  </si>
  <si>
    <t>Snapdraon 8+ en 1</t>
  </si>
  <si>
    <t>OnePlus 9 Pro 256B</t>
  </si>
  <si>
    <t>OnePlus 9 128B</t>
  </si>
  <si>
    <t>OnePlus 11 Pro 256B</t>
  </si>
  <si>
    <t>OnePlus Nord 2T 128B</t>
  </si>
  <si>
    <t>OnePlus Nord 2 128B</t>
  </si>
  <si>
    <t>OnePlus Nord N200 64B</t>
  </si>
  <si>
    <t>Snapdraon 480</t>
  </si>
  <si>
    <t>OnePlus Nord N100 64B</t>
  </si>
  <si>
    <t>Qualcomm Snapdraon 460</t>
  </si>
  <si>
    <t>OnePlus 8T Cyberpunk 2077 Edition 256B</t>
  </si>
  <si>
    <t>Snapdraon 865</t>
  </si>
  <si>
    <t>OnePlus 9T 128B</t>
  </si>
  <si>
    <t>OnePlus 8T 256B</t>
  </si>
  <si>
    <t>OnePlus 10T 5 256B</t>
  </si>
  <si>
    <t>oneplus 10t 5</t>
  </si>
  <si>
    <t>OnePlus 9R 5 128B</t>
  </si>
  <si>
    <t>oneplus 9r 5</t>
  </si>
  <si>
    <t>Snapdraon 870</t>
  </si>
  <si>
    <t>OnePlus 8 Pro 256B</t>
  </si>
  <si>
    <t>OnePlus 8 128B</t>
  </si>
  <si>
    <t>OnePlus Nord CE 2 Lite 128B</t>
  </si>
  <si>
    <t>OnePlus Nord CE 2 128B</t>
  </si>
  <si>
    <t>OnePlus Nord 1 128B</t>
  </si>
  <si>
    <t>Snapdraon 765</t>
  </si>
  <si>
    <t>OnePlus Nord CE 5 128B</t>
  </si>
  <si>
    <t>oneplus nord ce 5</t>
  </si>
  <si>
    <t>Snapdraon 750</t>
  </si>
  <si>
    <t>OnePlus Nord 2 5 128B</t>
  </si>
  <si>
    <t>oneplus nord 2 5</t>
  </si>
  <si>
    <t>OnePlus Nord N100 5 64B</t>
  </si>
  <si>
    <t>oneplus nord n100 5</t>
  </si>
  <si>
    <t>OnePlus Nord N10 5 128B</t>
  </si>
  <si>
    <t>oneplus nord n10 5</t>
  </si>
  <si>
    <t>Qualcomm Snapdraon 690</t>
  </si>
  <si>
    <t>OnePlus 8R 128B</t>
  </si>
  <si>
    <t>OnePlus 7R 128B</t>
  </si>
  <si>
    <t>Snapdraon 855</t>
  </si>
  <si>
    <t>OnePlus 6T McLaren Edition 256B</t>
  </si>
  <si>
    <t>10B</t>
  </si>
  <si>
    <t>Snapdraon 845</t>
  </si>
  <si>
    <t>OnePlus 5T Star Wars Edition 128B</t>
  </si>
  <si>
    <t>Snapdraon 835</t>
  </si>
  <si>
    <t>OnePlus 13R 128B</t>
  </si>
  <si>
    <t>OnePlus 11T 128B</t>
  </si>
  <si>
    <t>OnePlus 10R 128B</t>
  </si>
  <si>
    <t>OnePlus 7 Pro 5 256B</t>
  </si>
  <si>
    <t>oneplus 7 pro 5</t>
  </si>
  <si>
    <t>OnePlus 6 Special Edition 128B</t>
  </si>
  <si>
    <t>OnePlus 5 Special Edition 128B</t>
  </si>
  <si>
    <t>OnePlus Nord X 128B</t>
  </si>
  <si>
    <t>OnePlus 8 Pro McLaren Edition 256B</t>
  </si>
  <si>
    <t>OnePlus 8T Cyberpunk Edition 256B</t>
  </si>
  <si>
    <t>OnePlus 7T Pro 5 McLaren Edition 256B</t>
  </si>
  <si>
    <t>oneplus 7t pro 5 mclaren edition</t>
  </si>
  <si>
    <t>OnePlus 15R 128B</t>
  </si>
  <si>
    <t>OnePlus 14+ 128B</t>
  </si>
  <si>
    <t>OnePlus 13 Pro 256B</t>
  </si>
  <si>
    <t>OnePlus 12T 5 256B</t>
  </si>
  <si>
    <t>oneplus 12t 5</t>
  </si>
  <si>
    <t>X200 128B</t>
  </si>
  <si>
    <t>X200 256B</t>
  </si>
  <si>
    <t>X200 Pro 256B</t>
  </si>
  <si>
    <t>X200 Pro 512B</t>
  </si>
  <si>
    <t>X200 Pro Mini 256B</t>
  </si>
  <si>
    <t>V40e 128B</t>
  </si>
  <si>
    <t>Y200 T 128B</t>
  </si>
  <si>
    <t>y200 t</t>
  </si>
  <si>
    <t>T3 5 128B</t>
  </si>
  <si>
    <t>t3 5</t>
  </si>
  <si>
    <t>Y100 5 128B</t>
  </si>
  <si>
    <t>y100 5</t>
  </si>
  <si>
    <t>S18 Pro 256B</t>
  </si>
  <si>
    <t>V30 Pro 128B</t>
  </si>
  <si>
    <t>iQOO 12 256B</t>
  </si>
  <si>
    <t>Z3 64B</t>
  </si>
  <si>
    <t>Snapdraon 710</t>
  </si>
  <si>
    <t>V9 64B</t>
  </si>
  <si>
    <t>Snapdraon 626</t>
  </si>
  <si>
    <t>X9 Plus 128B</t>
  </si>
  <si>
    <t>Y81 32B</t>
  </si>
  <si>
    <t>X5Max 16B</t>
  </si>
  <si>
    <t>Snapdraon 615</t>
  </si>
  <si>
    <t>V5 Plus 64B</t>
  </si>
  <si>
    <t>Y95 64B</t>
  </si>
  <si>
    <t>Snapdraon 439</t>
  </si>
  <si>
    <t>V3 Max 32B</t>
  </si>
  <si>
    <t>Snapdraon 652</t>
  </si>
  <si>
    <t>X3S 16B</t>
  </si>
  <si>
    <t>1B</t>
  </si>
  <si>
    <t>Y66 32B</t>
  </si>
  <si>
    <t>Snapdraon 430</t>
  </si>
  <si>
    <t>V19 128B</t>
  </si>
  <si>
    <t>Qualcomm Snapdraon 712</t>
  </si>
  <si>
    <t>V19 256B</t>
  </si>
  <si>
    <t>V17 Pro 128B</t>
  </si>
  <si>
    <t>Qualcomm Snapdraon 675</t>
  </si>
  <si>
    <t>V17 Pro 256B</t>
  </si>
  <si>
    <t>Y12s 64B</t>
  </si>
  <si>
    <t>Y12s 128B</t>
  </si>
  <si>
    <t>S1 Pro 128B</t>
  </si>
  <si>
    <t>S1 Pro 256B</t>
  </si>
  <si>
    <t>Y11 32B</t>
  </si>
  <si>
    <t>Qualcomm Snapdraon 439</t>
  </si>
  <si>
    <t>Y11 64B</t>
  </si>
  <si>
    <t>V15 128B</t>
  </si>
  <si>
    <t>V15 256B</t>
  </si>
  <si>
    <t>X27 Pro 128B</t>
  </si>
  <si>
    <t>Qualcomm Snapdraon 710</t>
  </si>
  <si>
    <t>X27 Pro 256B</t>
  </si>
  <si>
    <t>Y30 128B</t>
  </si>
  <si>
    <t>Y30 64B</t>
  </si>
  <si>
    <t>Z1 Pro 64B</t>
  </si>
  <si>
    <t>Z1 Pro 128B</t>
  </si>
  <si>
    <t>X21 128B</t>
  </si>
  <si>
    <t>Qualcomm Snapdraon 660</t>
  </si>
  <si>
    <t>X21 64B</t>
  </si>
  <si>
    <t>V23e 128B</t>
  </si>
  <si>
    <t>MediaTek Helio 96</t>
  </si>
  <si>
    <t>V23e 256B</t>
  </si>
  <si>
    <t>Y33s 128B</t>
  </si>
  <si>
    <t>MediaTek Helio 80</t>
  </si>
  <si>
    <t>Y33s 64B</t>
  </si>
  <si>
    <t>X60 Pro 256B</t>
  </si>
  <si>
    <t>Qualcomm Snapdraon 870</t>
  </si>
  <si>
    <t>X60 Pro 512B</t>
  </si>
  <si>
    <t>V20 Pro 128B</t>
  </si>
  <si>
    <t>Qualcomm Snapdraon 765</t>
  </si>
  <si>
    <t>V20 Pro 256B</t>
  </si>
  <si>
    <t>Y75 5 128B</t>
  </si>
  <si>
    <t>y75 5</t>
  </si>
  <si>
    <t>Y75 5 256B</t>
  </si>
  <si>
    <t>Y53s 128B</t>
  </si>
  <si>
    <t>Y53s 64B</t>
  </si>
  <si>
    <t>V15 Pro 128B</t>
  </si>
  <si>
    <t>V15 Pro 256B</t>
  </si>
  <si>
    <t>X70 Pro 128B</t>
  </si>
  <si>
    <t>X70 Pro 256B</t>
  </si>
  <si>
    <t>T1 5 128B</t>
  </si>
  <si>
    <t>t1 5</t>
  </si>
  <si>
    <t>Qualcomm Snapdraon 695</t>
  </si>
  <si>
    <t>T1 5 256B</t>
  </si>
  <si>
    <t>X30 Pro 128B</t>
  </si>
  <si>
    <t>Qualcomm Snapdraon 855</t>
  </si>
  <si>
    <t>X30 Pro 256B</t>
  </si>
  <si>
    <t>V27 128B</t>
  </si>
  <si>
    <t>V27 256B</t>
  </si>
  <si>
    <t>V27 Pro 128B</t>
  </si>
  <si>
    <t>V27 Pro 256B</t>
  </si>
  <si>
    <t>V25 Pro 128B</t>
  </si>
  <si>
    <t>V25 Pro 256B</t>
  </si>
  <si>
    <t>X90 Pro 256B</t>
  </si>
  <si>
    <t>X90 Pro 512B</t>
  </si>
  <si>
    <t>Y100 128B</t>
  </si>
  <si>
    <t>Y100 256B</t>
  </si>
  <si>
    <t>T2 Series 128B</t>
  </si>
  <si>
    <t>T2 Series 256B</t>
  </si>
  <si>
    <t>V23 5 128B</t>
  </si>
  <si>
    <t>v23 5</t>
  </si>
  <si>
    <t>V23 5 256B</t>
  </si>
  <si>
    <t>X80 256B</t>
  </si>
  <si>
    <t>X80 512B</t>
  </si>
  <si>
    <t>Y21 128B</t>
  </si>
  <si>
    <t>Y21 64B</t>
  </si>
  <si>
    <t>Pad 128B</t>
  </si>
  <si>
    <t>Pad 2 256B</t>
  </si>
  <si>
    <t>Pad Air 128B</t>
  </si>
  <si>
    <t>Pad 3 128B</t>
  </si>
  <si>
    <t>Pad 3 Pro 256B</t>
  </si>
  <si>
    <t>Pad 4 Pro 256B</t>
  </si>
  <si>
    <t>Pad 2 Pro 256B</t>
  </si>
  <si>
    <t>Find N3 512B</t>
  </si>
  <si>
    <t>Find N3 Flip 256B</t>
  </si>
  <si>
    <t>Find X8 Pro 256B</t>
  </si>
  <si>
    <t>Find X8 256B</t>
  </si>
  <si>
    <t>Reno13 F 4 256B</t>
  </si>
  <si>
    <t>reno13 f 4</t>
  </si>
  <si>
    <t>MediaTek Helio 100</t>
  </si>
  <si>
    <t>Reno13 F 256B</t>
  </si>
  <si>
    <t>Reno13 Pro 512B</t>
  </si>
  <si>
    <t>Reno13 256B</t>
  </si>
  <si>
    <t>Reno12 F 4 256B</t>
  </si>
  <si>
    <t>reno12 f 4</t>
  </si>
  <si>
    <t>Snapdraon 685</t>
  </si>
  <si>
    <t>Reno12 F 256B</t>
  </si>
  <si>
    <t>Reno12 Pro 512B</t>
  </si>
  <si>
    <t>Reno12 256B</t>
  </si>
  <si>
    <t>Reno11 F 256B</t>
  </si>
  <si>
    <t>Reno11 Pro 512B</t>
  </si>
  <si>
    <t>A5 Pro 256B</t>
  </si>
  <si>
    <t>A5 Pro 512B</t>
  </si>
  <si>
    <t>A80 256B</t>
  </si>
  <si>
    <t>A3 4 128B</t>
  </si>
  <si>
    <t>a3 4</t>
  </si>
  <si>
    <t>Snapdraon 6s 4 en 1</t>
  </si>
  <si>
    <t>A3x 4 128B</t>
  </si>
  <si>
    <t>a3x 4</t>
  </si>
  <si>
    <t>A3x 4 256B</t>
  </si>
  <si>
    <t>A3 128B</t>
  </si>
  <si>
    <t>A3x 128B</t>
  </si>
  <si>
    <t>A3x 256B</t>
  </si>
  <si>
    <t>A60 128B</t>
  </si>
  <si>
    <t>Snapdraon 680 4</t>
  </si>
  <si>
    <t>A60 256B</t>
  </si>
  <si>
    <t>K12 Plus 256B</t>
  </si>
  <si>
    <t>Snapdraon 7 en 3</t>
  </si>
  <si>
    <t>K12 Plus 512B</t>
  </si>
  <si>
    <t>F27 128B</t>
  </si>
  <si>
    <t>F27 256B</t>
  </si>
  <si>
    <t>F27 Pro+ 256B</t>
  </si>
  <si>
    <t>F27 Pro+ 512B</t>
  </si>
  <si>
    <t>F25 Pro 128B</t>
  </si>
  <si>
    <t>F25 Pro 256B</t>
  </si>
  <si>
    <t>Pad 3 256B</t>
  </si>
  <si>
    <t>Pad 3 Pro 512B</t>
  </si>
  <si>
    <t>Pad Neo 128B</t>
  </si>
  <si>
    <t>Pad Neo 256B</t>
  </si>
  <si>
    <t>Find X7 Ultra 256B</t>
  </si>
  <si>
    <t>Find X7 Ultra 512B</t>
  </si>
  <si>
    <t>Find X7 256B</t>
  </si>
  <si>
    <t>Find X7 512B</t>
  </si>
  <si>
    <t>Find X6 Pro 256B</t>
  </si>
  <si>
    <t>Find X6 Pro 512B</t>
  </si>
  <si>
    <t>Find X6 256B</t>
  </si>
  <si>
    <t>Find X6 512B</t>
  </si>
  <si>
    <t>Find X5 Pro 256B</t>
  </si>
  <si>
    <t>Find X5 Pro 512B</t>
  </si>
  <si>
    <t>Find X5 256B</t>
  </si>
  <si>
    <t>Find N2 Flip 256B</t>
  </si>
  <si>
    <t>Find N2 Flip 512B</t>
  </si>
  <si>
    <t>Find N2 256B</t>
  </si>
  <si>
    <t>Reno10 5 128B</t>
  </si>
  <si>
    <t>reno10 5</t>
  </si>
  <si>
    <t>Reno10 5 256B</t>
  </si>
  <si>
    <t>Reno10 Pro 5 256B</t>
  </si>
  <si>
    <t>reno10 pro 5</t>
  </si>
  <si>
    <t>Reno10 Pro+ 5 256B</t>
  </si>
  <si>
    <t>reno10 pro+ 5</t>
  </si>
  <si>
    <t>Reno9 5 128B</t>
  </si>
  <si>
    <t>reno9 5</t>
  </si>
  <si>
    <t>Reno9 5 256B</t>
  </si>
  <si>
    <t>Reno9 Pro 5 256B</t>
  </si>
  <si>
    <t>reno9 pro 5</t>
  </si>
  <si>
    <t>Reno9 Pro+ 5 256B</t>
  </si>
  <si>
    <t>reno9 pro+ 5</t>
  </si>
  <si>
    <t>Reno8 5 128B</t>
  </si>
  <si>
    <t>reno8 5</t>
  </si>
  <si>
    <t>Reno8 5 256B</t>
  </si>
  <si>
    <t>Reno8 Pro 5 256B</t>
  </si>
  <si>
    <t>reno8 pro 5</t>
  </si>
  <si>
    <t>Reno8 Pro+ 5 256B</t>
  </si>
  <si>
    <t>reno8 pro+ 5</t>
  </si>
  <si>
    <t>Reno7 5 128B</t>
  </si>
  <si>
    <t>reno7 5</t>
  </si>
  <si>
    <t>Reno7 5 256B</t>
  </si>
  <si>
    <t>Reno7 Pro 5 256B</t>
  </si>
  <si>
    <t>reno7 pro 5</t>
  </si>
  <si>
    <t>Reno6 5 128B</t>
  </si>
  <si>
    <t>reno6 5</t>
  </si>
  <si>
    <t>Reno6 5 256B</t>
  </si>
  <si>
    <t>Reno6 Pro 5 128B</t>
  </si>
  <si>
    <t>reno6 pro 5</t>
  </si>
  <si>
    <t>Reno6 Pro 5 256B</t>
  </si>
  <si>
    <t>Reno6 Pro+ 5 256B</t>
  </si>
  <si>
    <t>reno6 pro+ 5</t>
  </si>
  <si>
    <t>Reno5 5 128B</t>
  </si>
  <si>
    <t>reno5 5</t>
  </si>
  <si>
    <t>Reno5 5 256B</t>
  </si>
  <si>
    <t>Reno5 Pro 5 128B</t>
  </si>
  <si>
    <t>reno5 pro 5</t>
  </si>
  <si>
    <t>Reno5 Pro 5 256B</t>
  </si>
  <si>
    <t>Reno5 Pro+ 5 256B</t>
  </si>
  <si>
    <t>reno5 pro+ 5</t>
  </si>
  <si>
    <t>Reno4 5 128B</t>
  </si>
  <si>
    <t>reno4 5</t>
  </si>
  <si>
    <t>Reno4 5 256B</t>
  </si>
  <si>
    <t>Reno4 Pro 5 256B</t>
  </si>
  <si>
    <t>reno4 pro 5</t>
  </si>
  <si>
    <t>Reno3 5 128B</t>
  </si>
  <si>
    <t>reno3 5</t>
  </si>
  <si>
    <t>Reno3 5 256B</t>
  </si>
  <si>
    <t>Reno3 Pro 5 256B</t>
  </si>
  <si>
    <t>reno3 pro 5</t>
  </si>
  <si>
    <t>A59 5 128B</t>
  </si>
  <si>
    <t>a59 5</t>
  </si>
  <si>
    <t>A59 5 256B</t>
  </si>
  <si>
    <t>A58 5 256B</t>
  </si>
  <si>
    <t>a58 5</t>
  </si>
  <si>
    <t>A57 5 128B</t>
  </si>
  <si>
    <t>a57 5</t>
  </si>
  <si>
    <t>A56 5 128B</t>
  </si>
  <si>
    <t>a56 5</t>
  </si>
  <si>
    <t>A55 5 128B</t>
  </si>
  <si>
    <t>a55 5</t>
  </si>
  <si>
    <t>A54 5 128B</t>
  </si>
  <si>
    <t>a54 5</t>
  </si>
  <si>
    <t>Qualcomm Snapdraon 480</t>
  </si>
  <si>
    <t>A53 5 128B</t>
  </si>
  <si>
    <t>a53 5</t>
  </si>
  <si>
    <t>A52 5 128B</t>
  </si>
  <si>
    <t>a52 5</t>
  </si>
  <si>
    <t>A51 5 128B</t>
  </si>
  <si>
    <t>a51 5</t>
  </si>
  <si>
    <t>A50 5 128B</t>
  </si>
  <si>
    <t>a50 5</t>
  </si>
  <si>
    <t>A49 5 128B</t>
  </si>
  <si>
    <t>a49 5</t>
  </si>
  <si>
    <t>A40 128B</t>
  </si>
  <si>
    <t>Qualcomm Snapdraon 6s en 1</t>
  </si>
  <si>
    <t>A40 256B</t>
  </si>
  <si>
    <t>K11x 128B</t>
  </si>
  <si>
    <t>K11x 256B</t>
  </si>
  <si>
    <t>K10x 128B</t>
  </si>
  <si>
    <t>K10x 256B</t>
  </si>
  <si>
    <t>K10 5 128B</t>
  </si>
  <si>
    <t>k10 5</t>
  </si>
  <si>
    <t>K9x 128B</t>
  </si>
  <si>
    <t>K9x 256B</t>
  </si>
  <si>
    <t>K9 Pro 5 128B</t>
  </si>
  <si>
    <t>k9 pro 5</t>
  </si>
  <si>
    <t>K9 Pro 5 256B</t>
  </si>
  <si>
    <t>K9 5 128B</t>
  </si>
  <si>
    <t>k9 5</t>
  </si>
  <si>
    <t>Qualcomm Snapdraon 768</t>
  </si>
  <si>
    <t>K9 5 256B</t>
  </si>
  <si>
    <t>K7x 128B</t>
  </si>
  <si>
    <t>K7 5 128B</t>
  </si>
  <si>
    <t>k7 5</t>
  </si>
  <si>
    <t>K7 5 256B</t>
  </si>
  <si>
    <t>K11 128B</t>
  </si>
  <si>
    <t>Qualcomm Snapdraon 782</t>
  </si>
  <si>
    <t>K11 256B</t>
  </si>
  <si>
    <t>K10 5 256B</t>
  </si>
  <si>
    <t>T 7 Pro 128B</t>
  </si>
  <si>
    <t>t 7 pro</t>
  </si>
  <si>
    <t>Qualcomm Snapdraon 8 Elite</t>
  </si>
  <si>
    <t>T 7 Pro 256B</t>
  </si>
  <si>
    <t>T 6 128B</t>
  </si>
  <si>
    <t>t 6</t>
  </si>
  <si>
    <t>Qualcomm Snapdraon 8s en 3</t>
  </si>
  <si>
    <t>T 6 256B</t>
  </si>
  <si>
    <t>T 6 512B</t>
  </si>
  <si>
    <t>T 6T 128B</t>
  </si>
  <si>
    <t>t 6t</t>
  </si>
  <si>
    <t>Qualcomm Snapdraon 7 Plus en 3</t>
  </si>
  <si>
    <t>T 6T 256B</t>
  </si>
  <si>
    <t>14 Pro+ 5 256B</t>
  </si>
  <si>
    <t>14 pro+ 5</t>
  </si>
  <si>
    <t>Qualcomm Snapdraon 7s en 3</t>
  </si>
  <si>
    <t>14 Pro+ 5 512B</t>
  </si>
  <si>
    <t>14 Pro 5 128B</t>
  </si>
  <si>
    <t>14 pro 5</t>
  </si>
  <si>
    <t>MediaTek Dimensity 7300 Enery</t>
  </si>
  <si>
    <t>14 Pro 5 256B</t>
  </si>
  <si>
    <t>14x 5 128B</t>
  </si>
  <si>
    <t>14x 5</t>
  </si>
  <si>
    <t>Qualcomm Snapdraon 7s en 2</t>
  </si>
  <si>
    <t>14x 5 256B</t>
  </si>
  <si>
    <t>13+ 5 128B</t>
  </si>
  <si>
    <t>13+ 5</t>
  </si>
  <si>
    <t>13+ 5 256B</t>
  </si>
  <si>
    <t>13 5 128B</t>
  </si>
  <si>
    <t>13 5</t>
  </si>
  <si>
    <t>13 5 256B</t>
  </si>
  <si>
    <t>13 Pro 5 128B</t>
  </si>
  <si>
    <t>13 pro 5</t>
  </si>
  <si>
    <t>13 Pro 5 256B</t>
  </si>
  <si>
    <t>13 Pro+ 5 256B</t>
  </si>
  <si>
    <t>13 pro+ 5</t>
  </si>
  <si>
    <t>Qualcomm Snapdraon 7+ en 2</t>
  </si>
  <si>
    <t>13 Pro+ 5 512B</t>
  </si>
  <si>
    <t>P1 Speed 5 128B</t>
  </si>
  <si>
    <t>p1 speed 5</t>
  </si>
  <si>
    <t>P1 Speed 5 256B</t>
  </si>
  <si>
    <t>P2 Pro 5 256B</t>
  </si>
  <si>
    <t>p2 pro 5</t>
  </si>
  <si>
    <t>Qualcomm Snapdraon 7+ en 3</t>
  </si>
  <si>
    <t>P2 Pro 5 512B</t>
  </si>
  <si>
    <t>P1 5 128B</t>
  </si>
  <si>
    <t>p1 5</t>
  </si>
  <si>
    <t>P1 5 256B</t>
  </si>
  <si>
    <t>P1 Pro 5 128B</t>
  </si>
  <si>
    <t>p1 pro 5</t>
  </si>
  <si>
    <t>Qualcomm Snapdraon 7s en 1</t>
  </si>
  <si>
    <t>P1 Pro 5 256B</t>
  </si>
  <si>
    <t>Narzo 70 Turbo 5 128B</t>
  </si>
  <si>
    <t>narzo 70 turbo 5</t>
  </si>
  <si>
    <t>Narzo 70 Turbo 5 256B</t>
  </si>
  <si>
    <t>Narzo N61 128B</t>
  </si>
  <si>
    <t>Narzo N63 128B</t>
  </si>
  <si>
    <t>MediaTek Helio 88</t>
  </si>
  <si>
    <t>Narzo N65 5 128B</t>
  </si>
  <si>
    <t>narzo n65 5</t>
  </si>
  <si>
    <t>Narzo 70 5 128B</t>
  </si>
  <si>
    <t>narzo 70 5</t>
  </si>
  <si>
    <t>C75 128B</t>
  </si>
  <si>
    <t>MediaTek Helio 85</t>
  </si>
  <si>
    <t>C75 256B</t>
  </si>
  <si>
    <t>C61 128B</t>
  </si>
  <si>
    <t>C67 128B</t>
  </si>
  <si>
    <t>C67 256B</t>
  </si>
  <si>
    <t>C65 128B</t>
  </si>
  <si>
    <t>Qualcomm Snapdraon 680</t>
  </si>
  <si>
    <t>C65 256B</t>
  </si>
  <si>
    <t>C63 128B</t>
  </si>
  <si>
    <t>C55 128B</t>
  </si>
  <si>
    <t>C55 256B</t>
  </si>
  <si>
    <t>Note 60x 128B</t>
  </si>
  <si>
    <t>Note 60 128B</t>
  </si>
  <si>
    <t>Note 60 256B</t>
  </si>
  <si>
    <t>Note 50 128B</t>
  </si>
  <si>
    <t>T 7 128B</t>
  </si>
  <si>
    <t>t 7</t>
  </si>
  <si>
    <t>Qualcomm Snapdraon 8 en 2</t>
  </si>
  <si>
    <t>T 7 256B</t>
  </si>
  <si>
    <t>Neo 7 128B</t>
  </si>
  <si>
    <t>Neo 7 256B</t>
  </si>
  <si>
    <t>P2 Pro 5 128B</t>
  </si>
  <si>
    <t>Pad 64B</t>
  </si>
  <si>
    <t>Pad 2 128B</t>
  </si>
  <si>
    <t>Pad 2 Lite 64B</t>
  </si>
  <si>
    <t>Pad 2 Lite 128B</t>
  </si>
  <si>
    <t>Pad X 64B</t>
  </si>
  <si>
    <t>Pad X 128B</t>
  </si>
  <si>
    <t>Pad Mini 32B</t>
  </si>
  <si>
    <t>Pad Mini 64B</t>
  </si>
  <si>
    <t>Pad Slim 64B</t>
  </si>
  <si>
    <t>Pad Slim 128B</t>
  </si>
  <si>
    <t>TechLife Pad Neo 64B</t>
  </si>
  <si>
    <t>TechLife Pad Neo 128B</t>
  </si>
  <si>
    <t>Xiaomi 15 Pro 256B</t>
  </si>
  <si>
    <t>Snapdraon 8 Elite</t>
  </si>
  <si>
    <t>Xiaomi 15 Pro 512B</t>
  </si>
  <si>
    <t>Xiaomi 15 256B</t>
  </si>
  <si>
    <t>Xiaomi 15 512B</t>
  </si>
  <si>
    <t>Xiaomi 14T Pro 256B</t>
  </si>
  <si>
    <t>Xiaomi 14T Pro 512B</t>
  </si>
  <si>
    <t>Xiaomi 14T 256B</t>
  </si>
  <si>
    <t>Xiaomi 14T 512B</t>
  </si>
  <si>
    <t>Xiaomi 14 Pro 256B</t>
  </si>
  <si>
    <t>Xiaomi 14 Pro 512B</t>
  </si>
  <si>
    <t>Xiaomi 14 256B</t>
  </si>
  <si>
    <t>Xiaomi 14 512B</t>
  </si>
  <si>
    <t>Redmi Note 14 Pro+ 5 128B</t>
  </si>
  <si>
    <t>redmi note 14 pro+ 5</t>
  </si>
  <si>
    <t>Snapdraon 7s en 3</t>
  </si>
  <si>
    <t>Redmi Note 14 Pro+ 5 256B</t>
  </si>
  <si>
    <t>Redmi Note 14 Pro+ 5 512B</t>
  </si>
  <si>
    <t>Redmi Note 14 Pro 5 128B</t>
  </si>
  <si>
    <t>redmi note 14 pro 5</t>
  </si>
  <si>
    <t>Redmi Note 14 Pro 5 256B</t>
  </si>
  <si>
    <t>Redmi Note 14 Pro 4 128B</t>
  </si>
  <si>
    <t>redmi note 14 pro 4</t>
  </si>
  <si>
    <t>Qualcomm Snapdraon 732</t>
  </si>
  <si>
    <t>Redmi Note 14 Pro 4 256B</t>
  </si>
  <si>
    <t>Redmi Note 14 5 128B</t>
  </si>
  <si>
    <t>redmi note 14 5</t>
  </si>
  <si>
    <t>Redmi Note 14 5 256B</t>
  </si>
  <si>
    <t>Redmi Note 14 4 128B</t>
  </si>
  <si>
    <t>redmi note 14 4</t>
  </si>
  <si>
    <t>Redmi Note 14 4 256B</t>
  </si>
  <si>
    <t>Redmi 14C 5 64B</t>
  </si>
  <si>
    <t>redmi 14c 5</t>
  </si>
  <si>
    <t>Redmi 14C 5 128B</t>
  </si>
  <si>
    <t>Leion Y70 128B</t>
  </si>
  <si>
    <t>leion y70</t>
  </si>
  <si>
    <t>Leion Y70 256B</t>
  </si>
  <si>
    <t>Leion Y70 512B</t>
  </si>
  <si>
    <t>K14 Plus 64B</t>
  </si>
  <si>
    <t>K14 Plus 128B</t>
  </si>
  <si>
    <t>K13 Pro 128B</t>
  </si>
  <si>
    <t>Snapdraon 662</t>
  </si>
  <si>
    <t>K13 32B</t>
  </si>
  <si>
    <t>K13 Note 64B</t>
  </si>
  <si>
    <t>Snapdraon 460</t>
  </si>
  <si>
    <t>K10 Plus 64B</t>
  </si>
  <si>
    <t>Snapdraon 632</t>
  </si>
  <si>
    <t>A6 Note 32B</t>
  </si>
  <si>
    <t>K10 Note 64B</t>
  </si>
  <si>
    <t>K10 Note 128B</t>
  </si>
  <si>
    <t>Z6 Pro 128B</t>
  </si>
  <si>
    <t>Z6 Pro 256B</t>
  </si>
  <si>
    <t>Z5 Pro 64B</t>
  </si>
  <si>
    <t>Ede 50 Fusion 128B</t>
  </si>
  <si>
    <t>ede 50 fusion</t>
  </si>
  <si>
    <t>Snapdraon 7 en 1</t>
  </si>
  <si>
    <t>Ede 50 Fusion 256B</t>
  </si>
  <si>
    <t>Ede 50 Pro 128B</t>
  </si>
  <si>
    <t>ede 50 pro</t>
  </si>
  <si>
    <t>Ede 50 Pro 256B</t>
  </si>
  <si>
    <t>Razr 128B</t>
  </si>
  <si>
    <t>Razr 256B</t>
  </si>
  <si>
    <t>84 5 128B</t>
  </si>
  <si>
    <t>84 5</t>
  </si>
  <si>
    <t>84 5 256B</t>
  </si>
  <si>
    <t>Moto  Stylus 64B</t>
  </si>
  <si>
    <t>moto  stylus</t>
  </si>
  <si>
    <t>Moto  Stylus 128B</t>
  </si>
  <si>
    <t>One Vision 3 128B</t>
  </si>
  <si>
    <t>One Vision 3 256B</t>
  </si>
  <si>
    <t>Ede 50 Lite 128B</t>
  </si>
  <si>
    <t>ede 50 lite</t>
  </si>
  <si>
    <t>Ede 50 Lite 256B</t>
  </si>
  <si>
    <t>Moto E40 Plus 64B</t>
  </si>
  <si>
    <t>Moto E40 Plus 128B</t>
  </si>
  <si>
    <t>Moto  Power 64B</t>
  </si>
  <si>
    <t>moto  power</t>
  </si>
  <si>
    <t>Moto  Power 128B</t>
  </si>
  <si>
    <t>Moto  Play 32B</t>
  </si>
  <si>
    <t>moto  play</t>
  </si>
  <si>
    <t>MediaTek Helio 25</t>
  </si>
  <si>
    <t>Moto  Play 64B</t>
  </si>
  <si>
    <t>Moto 75 5 128B</t>
  </si>
  <si>
    <t>moto 75 5</t>
  </si>
  <si>
    <t>Snapdraon 6 en 3</t>
  </si>
  <si>
    <t>Moto 75 5 256B</t>
  </si>
  <si>
    <t>Moto S50 128B</t>
  </si>
  <si>
    <t>Moto S50 256B</t>
  </si>
  <si>
    <t>Ede 50 Neo 256B</t>
  </si>
  <si>
    <t>ede 50 neo</t>
  </si>
  <si>
    <t>Ede 50 Neo 512B</t>
  </si>
  <si>
    <t>Moto 55 128B</t>
  </si>
  <si>
    <t>moto 55</t>
  </si>
  <si>
    <t>Moto 55 256B</t>
  </si>
  <si>
    <t>Moto 35 128B</t>
  </si>
  <si>
    <t>moto 35</t>
  </si>
  <si>
    <t>Moto 35 256B</t>
  </si>
  <si>
    <t>Moto 45 128B</t>
  </si>
  <si>
    <t>moto 45</t>
  </si>
  <si>
    <t>Snapdraon 6s en 3</t>
  </si>
  <si>
    <t>Moto 45 256B</t>
  </si>
  <si>
    <t>Ede 50 256B</t>
  </si>
  <si>
    <t>ede 50</t>
  </si>
  <si>
    <t>Snapdraon 7s en 2</t>
  </si>
  <si>
    <t>Ede 50 512B</t>
  </si>
  <si>
    <t>Razr 50 Ultra 512B</t>
  </si>
  <si>
    <t>Razr 50 256B</t>
  </si>
  <si>
    <t>Moto 85 128B</t>
  </si>
  <si>
    <t>moto 85</t>
  </si>
  <si>
    <t>Moto 85 256B</t>
  </si>
  <si>
    <t>S50 Neo 256B</t>
  </si>
  <si>
    <t>S50 Neo 512B</t>
  </si>
  <si>
    <t>Moto E14 64B</t>
  </si>
  <si>
    <t>Moto E14 128B</t>
  </si>
  <si>
    <t>Ede 256B</t>
  </si>
  <si>
    <t>ede</t>
  </si>
  <si>
    <t>Ede 512B</t>
  </si>
  <si>
    <t>Moto X50 Ultra 512B</t>
  </si>
  <si>
    <t>Moto  Stylus 5 256B</t>
  </si>
  <si>
    <t>moto  stylus 5</t>
  </si>
  <si>
    <t>Snapdraon 6 en 1</t>
  </si>
  <si>
    <t>Moto  Stylus 5 512B</t>
  </si>
  <si>
    <t>Ede 50 Ultra 512B</t>
  </si>
  <si>
    <t>ede 50 ultra</t>
  </si>
  <si>
    <t>Ede 30 Fusion 128B</t>
  </si>
  <si>
    <t>ede 30 fusion</t>
  </si>
  <si>
    <t>Snapdraon 888+ 5</t>
  </si>
  <si>
    <t>Ede 30 Fusion 256B</t>
  </si>
  <si>
    <t>Ede 30 Neo 128B</t>
  </si>
  <si>
    <t>ede 30 neo</t>
  </si>
  <si>
    <t>Snapdraon 695 5</t>
  </si>
  <si>
    <t>Ede 30 Neo 256B</t>
  </si>
  <si>
    <t>Moto 82 5 128B</t>
  </si>
  <si>
    <t>moto 82 5</t>
  </si>
  <si>
    <t>Moto 82 5 256B</t>
  </si>
  <si>
    <t>Moto 62 5 128B</t>
  </si>
  <si>
    <t>moto 62 5</t>
  </si>
  <si>
    <t>Snapdraon 480+ 5</t>
  </si>
  <si>
    <t>Moto 62 5 256B</t>
  </si>
  <si>
    <t>Moto 42 128B</t>
  </si>
  <si>
    <t>moto 42</t>
  </si>
  <si>
    <t>Moto 32 128B</t>
  </si>
  <si>
    <t>moto 32</t>
  </si>
  <si>
    <t>Moto E32s 64B</t>
  </si>
  <si>
    <t>MediaTek Helio 37</t>
  </si>
  <si>
    <t>Moto E22i 32B</t>
  </si>
  <si>
    <t>Moto E22 64B</t>
  </si>
  <si>
    <t>Moto 22 64B</t>
  </si>
  <si>
    <t>moto 22</t>
  </si>
  <si>
    <t>Snapdraon 888 4</t>
  </si>
  <si>
    <t>Kirin 990E 5</t>
  </si>
  <si>
    <t>Kirin 9000 5</t>
  </si>
  <si>
    <t>Snapdraon 778 4</t>
  </si>
  <si>
    <t>Snapdraon 8+ en 1 4</t>
  </si>
  <si>
    <t>8B / 12B</t>
  </si>
  <si>
    <t>Mate XT 256B</t>
  </si>
  <si>
    <t>Mate XT 512B</t>
  </si>
  <si>
    <t>Nova 13 256B</t>
  </si>
  <si>
    <t>Nova 13 512B</t>
  </si>
  <si>
    <t>Nova 13 Pro 256B</t>
  </si>
  <si>
    <t>Nova 13 Pro 512B</t>
  </si>
  <si>
    <t>42 5 128B</t>
  </si>
  <si>
    <t>42 5</t>
  </si>
  <si>
    <t>Snapdraon 480+</t>
  </si>
  <si>
    <t>20 64B</t>
  </si>
  <si>
    <t>MediaTek 35</t>
  </si>
  <si>
    <t>20 128B</t>
  </si>
  <si>
    <t>C32 64B</t>
  </si>
  <si>
    <t>C32 128B</t>
  </si>
  <si>
    <t>21 64B</t>
  </si>
  <si>
    <t>21 128B</t>
  </si>
  <si>
    <t>C22 64B</t>
  </si>
  <si>
    <t>C22 128B</t>
  </si>
  <si>
    <t>400 128B</t>
  </si>
  <si>
    <t>Xperia 1 IV 256B</t>
  </si>
  <si>
    <t>Xperia 5 IV 128B</t>
  </si>
  <si>
    <t>Xperia 10 IV 128B</t>
  </si>
  <si>
    <t>Xperia 1 V 256B</t>
  </si>
  <si>
    <t>Xperia 5 V 128B</t>
  </si>
  <si>
    <t>Xperia 10 V 128B</t>
  </si>
  <si>
    <t>Xperia 1 VI 256B</t>
  </si>
  <si>
    <t>Xperia 5 VI 128B</t>
  </si>
  <si>
    <t>Xperia 10 VI 128B</t>
  </si>
  <si>
    <t>MatePad Pro 12.2 512B</t>
  </si>
  <si>
    <t>MatePad Pro 13.2 512B</t>
  </si>
  <si>
    <t>Pixel 3a 64B</t>
  </si>
  <si>
    <t>Snapdraon 670</t>
  </si>
  <si>
    <t>Pixel 3a XL 64B</t>
  </si>
  <si>
    <t>Pixel 4 64B</t>
  </si>
  <si>
    <t>Pixel 4 XL 64B</t>
  </si>
  <si>
    <t>Pixel 4a 128B</t>
  </si>
  <si>
    <t>Snapdraon 730</t>
  </si>
  <si>
    <t>Pixel 4a 5 128B</t>
  </si>
  <si>
    <t>pixel 4a 5</t>
  </si>
  <si>
    <t>Pixel 5 128B</t>
  </si>
  <si>
    <t>Pixel 5a 128B</t>
  </si>
  <si>
    <t>Pixel 6 128B</t>
  </si>
  <si>
    <t>oole Tensor</t>
  </si>
  <si>
    <t>Pixel 6 Pro 256B</t>
  </si>
  <si>
    <t>Pixel 6a 128B</t>
  </si>
  <si>
    <t>Pixel 7 128B</t>
  </si>
  <si>
    <t>oole Tensor 2</t>
  </si>
  <si>
    <t>Pixel 7 Pro 256B</t>
  </si>
  <si>
    <t>Pixel 7a 128B</t>
  </si>
  <si>
    <t>Pixel 8 128B</t>
  </si>
  <si>
    <t>oole Tensor 3</t>
  </si>
  <si>
    <t>Pixel 8 Pro 256B</t>
  </si>
  <si>
    <t>Pixel 8a 128B</t>
  </si>
  <si>
    <t>Pixel 9 128B</t>
  </si>
  <si>
    <t>oole Tensor 4</t>
  </si>
  <si>
    <t>Pixel 9 Pro 256B</t>
  </si>
  <si>
    <t>Pixel 9 Pro XL 512B</t>
  </si>
  <si>
    <t>Pixel 9 Pro Fold 512B</t>
  </si>
  <si>
    <t>Spark o 1S 64B</t>
  </si>
  <si>
    <t>spark o 1s</t>
  </si>
  <si>
    <t>Meapad 11 256B</t>
  </si>
  <si>
    <t>meapad 11</t>
  </si>
  <si>
    <t>MediaTek 99</t>
  </si>
  <si>
    <t>Pop 9 4 64B</t>
  </si>
  <si>
    <t>pop 9 4</t>
  </si>
  <si>
    <t>Meapad 128B</t>
  </si>
  <si>
    <t>meapad</t>
  </si>
  <si>
    <t>Camon 30S 256B</t>
  </si>
  <si>
    <t>Spark 30C 5 128B</t>
  </si>
  <si>
    <t>spark 30c 5</t>
  </si>
  <si>
    <t>Spark 30 5 128B</t>
  </si>
  <si>
    <t>spark 30 5</t>
  </si>
  <si>
    <t>Pop 9 64B</t>
  </si>
  <si>
    <t>Spark 30 Pro 256B</t>
  </si>
  <si>
    <t>Spark 30 128B</t>
  </si>
  <si>
    <t>Phantom V Fold2 512B</t>
  </si>
  <si>
    <t>Phantom V Flip2 256B</t>
  </si>
  <si>
    <t>Pova 6 Neo 5 256B</t>
  </si>
  <si>
    <t>pova 6 neo 5</t>
  </si>
  <si>
    <t>Spark 30C 128B</t>
  </si>
  <si>
    <t>Spark o 1 64B</t>
  </si>
  <si>
    <t>spark o 1</t>
  </si>
  <si>
    <t>Camon 30S Pro 512B</t>
  </si>
  <si>
    <t>Spark 20P 128B</t>
  </si>
  <si>
    <t>Spark 20 Pro 5 256B</t>
  </si>
  <si>
    <t>spark 20 pro 5</t>
  </si>
  <si>
    <t>Pova 6 Neo 256B</t>
  </si>
  <si>
    <t>Camon 30 Premier 512B</t>
  </si>
  <si>
    <t>Camon 30 Pro 512B</t>
  </si>
  <si>
    <t>Camon 30 5 256B</t>
  </si>
  <si>
    <t>camon 30 5</t>
  </si>
  <si>
    <t>Camon 30 128B</t>
  </si>
  <si>
    <t>Pova 6 Pro 512B</t>
  </si>
  <si>
    <t>Spark 20 Pro+ 256B</t>
  </si>
  <si>
    <t>Spark 20 Pro 128B</t>
  </si>
  <si>
    <t>Spark 20 128B</t>
  </si>
  <si>
    <t>Spark 20C 128B</t>
  </si>
  <si>
    <t>Spark o 2024 64B</t>
  </si>
  <si>
    <t>spark o 2024</t>
  </si>
  <si>
    <t>Pop 8 64B</t>
  </si>
  <si>
    <t>Camon 20s Pro 5 512B</t>
  </si>
  <si>
    <t>camon 20s pro 5</t>
  </si>
  <si>
    <t>Camon 20s Pro 256B</t>
  </si>
  <si>
    <t>Camon 20s 256B</t>
  </si>
  <si>
    <t>Camon 20 Premier 512B</t>
  </si>
  <si>
    <t>Camon 20 Pro 5 256B</t>
  </si>
  <si>
    <t>camon 20 pro 5</t>
  </si>
  <si>
    <t>Camon 20 Pro 128B</t>
  </si>
  <si>
    <t>Camon 20 128B</t>
  </si>
  <si>
    <t>Pova 5 512B</t>
  </si>
  <si>
    <t>Pova 5 256B</t>
  </si>
  <si>
    <t>Xpad 5</t>
  </si>
  <si>
    <t>Hot 50 5</t>
  </si>
  <si>
    <t>T 20 Pro</t>
  </si>
  <si>
    <t>t 20</t>
  </si>
  <si>
    <t>Note 40X 5</t>
  </si>
  <si>
    <t>Note 40 5</t>
  </si>
  <si>
    <t>Note 40 Pro 5</t>
  </si>
  <si>
    <t>Note 40 Racin Edition</t>
  </si>
  <si>
    <t>note 40 racin</t>
  </si>
  <si>
    <t>Zero 40 5</t>
  </si>
  <si>
    <t>Qualcomm Snapdraon 778</t>
  </si>
  <si>
    <t>Hot 30 128B</t>
  </si>
  <si>
    <t>Hot 30i 128B</t>
  </si>
  <si>
    <t>Hot 30i NFC 128B</t>
  </si>
  <si>
    <t>Hot 30 Play 128B</t>
  </si>
  <si>
    <t>Hot 30 5 128B</t>
  </si>
  <si>
    <t>hot 30 5</t>
  </si>
  <si>
    <t>Zero 30 256B</t>
  </si>
  <si>
    <t>Zero 30 5 256B</t>
  </si>
  <si>
    <t>zero 30 5</t>
  </si>
  <si>
    <t>T 10 Pro 256B</t>
  </si>
  <si>
    <t>t 10 pro</t>
  </si>
  <si>
    <t>Hot 12 128B</t>
  </si>
  <si>
    <t>Hot 12 Play 128B</t>
  </si>
  <si>
    <t>Hot 12 Pro 128B</t>
  </si>
  <si>
    <t>Hot 12i 64B</t>
  </si>
  <si>
    <t>Hot 20 128B</t>
  </si>
  <si>
    <t>Hot 20 Play 128B</t>
  </si>
  <si>
    <t>Hot 20s 128B</t>
  </si>
  <si>
    <t>Hot 20 5 128B</t>
  </si>
  <si>
    <t>hot 20 5</t>
  </si>
  <si>
    <t>Hot 20i 64B</t>
  </si>
  <si>
    <t>Hot 10T 128B</t>
  </si>
  <si>
    <t>MediaTek Helio 70</t>
  </si>
  <si>
    <t>Hot 10S 128B</t>
  </si>
  <si>
    <t>Hot 10S NFC 128B</t>
  </si>
  <si>
    <t>Hot 10 Lite 64B</t>
  </si>
  <si>
    <t>Hot 10 Play 64B</t>
  </si>
  <si>
    <t>Hot 11 128B</t>
  </si>
  <si>
    <t>Hot 11 Play 128B</t>
  </si>
  <si>
    <t>MediaTek Helio 35</t>
  </si>
  <si>
    <t>Hot 11s 128B</t>
  </si>
  <si>
    <t>Smart HD 32B</t>
  </si>
  <si>
    <t>Note 8i 128B</t>
  </si>
  <si>
    <t>Note 8 128B</t>
  </si>
  <si>
    <t>Zero 8i 128B</t>
  </si>
  <si>
    <t>MediaTek Helio 90T</t>
  </si>
  <si>
    <t>Hot 10 128B</t>
  </si>
  <si>
    <t>Zero 8 128B</t>
  </si>
  <si>
    <t>Smart 5 64B</t>
  </si>
  <si>
    <t>Kirin 985 5</t>
  </si>
  <si>
    <t>Kirin 990 5</t>
  </si>
  <si>
    <t>Kirin 820 5</t>
  </si>
  <si>
    <t>Maic3</t>
  </si>
  <si>
    <t>Qualcomm Snapdraon 888</t>
  </si>
  <si>
    <t>Maic3 Pro</t>
  </si>
  <si>
    <t>maic3</t>
  </si>
  <si>
    <t>Qualcomm Snapdraon 888+</t>
  </si>
  <si>
    <t>Maic3 Pro+</t>
  </si>
  <si>
    <t>Qualcomm Snapdraon 778+</t>
  </si>
  <si>
    <t>MediaTek MT6762 Helio 25</t>
  </si>
  <si>
    <t>Maic4</t>
  </si>
  <si>
    <t>Qualcomm Snapdraon 8 en 1</t>
  </si>
  <si>
    <t>Maic4 Pro</t>
  </si>
  <si>
    <t>maic4</t>
  </si>
  <si>
    <t>Maic4 Ultimate</t>
  </si>
  <si>
    <t>Maic V</t>
  </si>
  <si>
    <t>maic</t>
  </si>
  <si>
    <t>Maic5</t>
  </si>
  <si>
    <t>Maic5 Pro</t>
  </si>
  <si>
    <t>maic5</t>
  </si>
  <si>
    <t>Maic5 Ultimate</t>
  </si>
  <si>
    <t>Maic Vs</t>
  </si>
  <si>
    <t>Qualcomm Snapdraon 8+ en 1</t>
  </si>
  <si>
    <t>Qualcomm Snapdraon 6 en 1</t>
  </si>
  <si>
    <t>MediaTek Helio 36</t>
  </si>
  <si>
    <t>Maic6</t>
  </si>
  <si>
    <t>Qualcomm Snapdraon 8 en 3</t>
  </si>
  <si>
    <t>Maic6 Pro</t>
  </si>
  <si>
    <t>maic6</t>
  </si>
  <si>
    <t>Maic6 Ultimate</t>
  </si>
  <si>
    <t>Maic V2</t>
  </si>
  <si>
    <t>Qualcomm Snapdraon 7 en 1</t>
  </si>
  <si>
    <t>Maic7</t>
  </si>
  <si>
    <t>Maic7 Pro</t>
  </si>
  <si>
    <t>maic7</t>
  </si>
  <si>
    <t>Maic7 Ultimate</t>
  </si>
  <si>
    <t>Maic V3</t>
  </si>
  <si>
    <t>Qualcomm Snapdraon 662</t>
  </si>
  <si>
    <t>Qualcomm Snapdraon 685</t>
  </si>
  <si>
    <t>MaicPad 13</t>
  </si>
  <si>
    <t>maicpad</t>
  </si>
  <si>
    <t>MaicPad 2</t>
  </si>
  <si>
    <t>Pad T Pro</t>
  </si>
  <si>
    <t>pad t</t>
  </si>
  <si>
    <t>MaicPad 3</t>
  </si>
  <si>
    <t>F2 Pro 128B</t>
  </si>
  <si>
    <t>M2 Pro 64B</t>
  </si>
  <si>
    <t>Snapdraon 720</t>
  </si>
  <si>
    <t>X3 NFC 128B</t>
  </si>
  <si>
    <t>Snapdraon 732</t>
  </si>
  <si>
    <t>M3 64B</t>
  </si>
  <si>
    <t>F3 128B</t>
  </si>
  <si>
    <t>X3 Pro 128B</t>
  </si>
  <si>
    <t>Snapdraon 860</t>
  </si>
  <si>
    <t>M3 Pro 5 64B</t>
  </si>
  <si>
    <t>m3 pro 5</t>
  </si>
  <si>
    <t>F3 T 128B</t>
  </si>
  <si>
    <t>f3 t</t>
  </si>
  <si>
    <t>X3 T 128B</t>
  </si>
  <si>
    <t>x3 t</t>
  </si>
  <si>
    <t>M4 Pro 5 128B</t>
  </si>
  <si>
    <t>m4 pro 5</t>
  </si>
  <si>
    <t>F4 128B</t>
  </si>
  <si>
    <t>F4 T 128B</t>
  </si>
  <si>
    <t>f4 t</t>
  </si>
  <si>
    <t>X4 Pro 5 128B</t>
  </si>
  <si>
    <t>x4 pro 5</t>
  </si>
  <si>
    <t>M4 Pro 128B</t>
  </si>
  <si>
    <t>M5 128B</t>
  </si>
  <si>
    <t>M5s 128B</t>
  </si>
  <si>
    <t>MediaTek Helio 95</t>
  </si>
  <si>
    <t>F5 128B</t>
  </si>
  <si>
    <t>Snapdraon 7+ en 2</t>
  </si>
  <si>
    <t>F5 Pro 256B</t>
  </si>
  <si>
    <t>X5 128B</t>
  </si>
  <si>
    <t>X5 Pro 128B</t>
  </si>
  <si>
    <t>M6 64B</t>
  </si>
  <si>
    <t>M6 Pro 128B</t>
  </si>
  <si>
    <t>Snapdraon 4 en 1</t>
  </si>
  <si>
    <t>X6 128B</t>
  </si>
  <si>
    <t>X6 Pro 256B</t>
  </si>
  <si>
    <t>F6 128B</t>
  </si>
  <si>
    <t>F6 Pro 256B</t>
  </si>
  <si>
    <t>Snapdraon 8+ en 2</t>
  </si>
  <si>
    <t>C65 64B</t>
  </si>
  <si>
    <t>X7 128B</t>
  </si>
  <si>
    <t>X7 Pro 256B</t>
  </si>
  <si>
    <t>M7 5 128B</t>
  </si>
  <si>
    <t>m7 5</t>
  </si>
  <si>
    <t>Pad 5 128B</t>
  </si>
  <si>
    <t>pad 5</t>
  </si>
  <si>
    <t>Pad 5 256B</t>
  </si>
  <si>
    <t>alaxy Z Fold6 256B</t>
  </si>
  <si>
    <t>alaxy z fold6</t>
  </si>
  <si>
    <t>alaxy Z Fold6 512B</t>
  </si>
  <si>
    <t>alaxy Z Fold6 1TB</t>
  </si>
  <si>
    <t>USD dubai</t>
  </si>
  <si>
    <t xml:space="preserve"> 396,22</t>
  </si>
  <si>
    <t>USD_china</t>
  </si>
  <si>
    <t>Front_Duel_cam/4k</t>
  </si>
  <si>
    <t>samsung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</si>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</sst>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2662-9E6B-4C0C-B4C1-FEC01BFC2542}">
  <sheetPr filterMode="1"/>
  <dimension ref="A1:W931"/>
  <sheetViews>
    <sheetView tabSelected="1" workbookViewId="0">
      <selection activeCell="B936" sqref="B936"/>
    </sheetView>
  </sheetViews>
  <sheetFormatPr defaultRowHeight="14.4" x14ac:dyDescent="0.3"/>
  <cols>
    <col min="1" max="1" width="16.109375" bestFit="1" customWidth="1"/>
    <col min="2" max="2" width="35.44140625" bestFit="1" customWidth="1"/>
    <col min="3" max="3" width="35.44140625" customWidth="1"/>
    <col min="4" max="4" width="13.6640625" bestFit="1" customWidth="1"/>
    <col min="5" max="5" width="13.21875" style="2" customWidth="1"/>
    <col min="7" max="7" width="29.109375" bestFit="1" customWidth="1"/>
    <col min="8" max="8" width="29.109375" customWidth="1"/>
    <col min="9" max="9" width="50.5546875" bestFit="1" customWidth="1"/>
    <col min="10" max="10" width="50.5546875" customWidth="1"/>
    <col min="11" max="11" width="30.44140625" bestFit="1" customWidth="1"/>
    <col min="12" max="12" width="18.6640625" style="2" bestFit="1" customWidth="1"/>
    <col min="13" max="13" width="34.44140625" style="1" bestFit="1" customWidth="1"/>
    <col min="14" max="14" width="22.109375" bestFit="1" customWidth="1"/>
    <col min="15" max="15" width="11.5546875" style="2" bestFit="1" customWidth="1"/>
    <col min="17" max="17" width="8.6640625" bestFit="1" customWidth="1"/>
    <col min="18" max="18" width="19.77734375" bestFit="1" customWidth="1"/>
    <col min="19" max="19" width="9.6640625" bestFit="1" customWidth="1"/>
    <col min="20" max="20" width="18.44140625" style="2" bestFit="1" customWidth="1"/>
    <col min="21" max="21" width="19.77734375" bestFit="1" customWidth="1"/>
    <col min="22" max="22" width="19.77734375" customWidth="1"/>
  </cols>
  <sheetData>
    <row r="1" spans="1:23" x14ac:dyDescent="0.3">
      <c r="A1" t="s">
        <v>0</v>
      </c>
      <c r="B1" t="s">
        <v>1</v>
      </c>
      <c r="C1" t="s">
        <v>1299</v>
      </c>
      <c r="D1" t="s">
        <v>1310</v>
      </c>
      <c r="E1" s="2" t="s">
        <v>1311</v>
      </c>
      <c r="F1" t="s">
        <v>2</v>
      </c>
      <c r="G1" t="s">
        <v>3</v>
      </c>
      <c r="H1" t="s">
        <v>2420</v>
      </c>
      <c r="I1" t="s">
        <v>4</v>
      </c>
      <c r="J1" t="s">
        <v>1300</v>
      </c>
      <c r="K1" t="s">
        <v>5</v>
      </c>
      <c r="L1" s="2" t="s">
        <v>1301</v>
      </c>
      <c r="M1" s="1" t="s">
        <v>1309</v>
      </c>
      <c r="N1" t="s">
        <v>6</v>
      </c>
      <c r="O1" s="2" t="s">
        <v>7</v>
      </c>
      <c r="P1" t="s">
        <v>8</v>
      </c>
      <c r="Q1" t="s">
        <v>9</v>
      </c>
      <c r="R1" t="s">
        <v>10</v>
      </c>
      <c r="S1" t="s">
        <v>2419</v>
      </c>
      <c r="T1" s="2" t="s">
        <v>11</v>
      </c>
      <c r="U1" t="s">
        <v>12</v>
      </c>
      <c r="V1" t="s">
        <v>2417</v>
      </c>
      <c r="W1" t="s">
        <v>13</v>
      </c>
    </row>
    <row r="2" spans="1:23" hidden="1" x14ac:dyDescent="0.3">
      <c r="A2" t="s">
        <v>14</v>
      </c>
      <c r="B2" t="s">
        <v>1312</v>
      </c>
      <c r="C2" t="s">
        <v>945</v>
      </c>
      <c r="D2">
        <v>128</v>
      </c>
      <c r="E2" s="2">
        <v>174</v>
      </c>
      <c r="F2" t="s">
        <v>1313</v>
      </c>
      <c r="G2" t="s">
        <v>15</v>
      </c>
      <c r="H2" t="str">
        <f>IFERROR(MID(G2, FIND("/", G2)+1, LEN(G2)), IFERROR(MID(G2, FIND("+", G2)+1, LEN(G2)), "SINGLE"))</f>
        <v>SINGLE</v>
      </c>
      <c r="I2" t="s">
        <v>16</v>
      </c>
      <c r="J2" t="str">
        <f>IFERROR(TRIM(MID(I2,FIND("+",I2)+1,LEN(I2))),"SINGLE")</f>
        <v>SINGLE</v>
      </c>
      <c r="K2" t="s">
        <v>17</v>
      </c>
      <c r="L2" s="2">
        <v>3600</v>
      </c>
      <c r="M2" s="1">
        <v>6.1</v>
      </c>
      <c r="N2" t="s">
        <v>18</v>
      </c>
      <c r="O2" s="2">
        <v>789</v>
      </c>
      <c r="P2" t="s">
        <v>19</v>
      </c>
      <c r="Q2">
        <v>960</v>
      </c>
      <c r="R2" t="s">
        <v>20</v>
      </c>
      <c r="S2">
        <v>800</v>
      </c>
      <c r="T2" s="2">
        <f>799 * 1</f>
        <v>799</v>
      </c>
      <c r="U2" t="s">
        <v>21</v>
      </c>
      <c r="V2" s="2">
        <f>MID(U2,FIND(" ",U2)+1,LEN(U2)) * 0.27</f>
        <v>755.73</v>
      </c>
      <c r="W2">
        <v>2024</v>
      </c>
    </row>
    <row r="3" spans="1:23" hidden="1" x14ac:dyDescent="0.3">
      <c r="A3" t="s">
        <v>14</v>
      </c>
      <c r="B3" t="s">
        <v>1314</v>
      </c>
      <c r="C3" t="s">
        <v>945</v>
      </c>
      <c r="D3">
        <v>256</v>
      </c>
      <c r="E3" s="2">
        <v>174</v>
      </c>
      <c r="F3" t="s">
        <v>1313</v>
      </c>
      <c r="G3" t="s">
        <v>15</v>
      </c>
      <c r="H3" t="str">
        <f t="shared" ref="H3:H66" si="0">IFERROR(MID(G3, FIND("/", G3)+1, LEN(G3)), IFERROR(MID(G3, FIND("+", G3)+1, LEN(G3)), "SINGLE"))</f>
        <v>SINGLE</v>
      </c>
      <c r="I3" t="s">
        <v>16</v>
      </c>
      <c r="J3" t="str">
        <f t="shared" ref="J3:J66" si="1">IFERROR(TRIM(MID(I3,FIND("+",I3)+1,LEN(I3))),"SINGLE")</f>
        <v>SINGLE</v>
      </c>
      <c r="K3" t="s">
        <v>17</v>
      </c>
      <c r="L3" s="2">
        <v>3600</v>
      </c>
      <c r="M3" s="1">
        <v>6.1</v>
      </c>
      <c r="N3" t="s">
        <v>22</v>
      </c>
      <c r="O3" s="2">
        <v>824</v>
      </c>
      <c r="P3" t="s">
        <v>23</v>
      </c>
      <c r="Q3">
        <v>1020</v>
      </c>
      <c r="R3" t="s">
        <v>24</v>
      </c>
      <c r="S3">
        <v>841</v>
      </c>
      <c r="T3" s="2">
        <v>849</v>
      </c>
      <c r="U3" t="s">
        <v>25</v>
      </c>
      <c r="V3" s="2">
        <f t="shared" ref="V3:V66" si="2">MID(U3,FIND(" ",U3)+1,LEN(U3)) * 0.27</f>
        <v>809.73</v>
      </c>
      <c r="W3">
        <v>2024</v>
      </c>
    </row>
    <row r="4" spans="1:23" hidden="1" x14ac:dyDescent="0.3">
      <c r="A4" t="s">
        <v>14</v>
      </c>
      <c r="B4" t="s">
        <v>1315</v>
      </c>
      <c r="C4" t="s">
        <v>945</v>
      </c>
      <c r="D4">
        <v>512</v>
      </c>
      <c r="E4" s="2">
        <v>174</v>
      </c>
      <c r="F4" t="s">
        <v>1313</v>
      </c>
      <c r="G4" t="s">
        <v>15</v>
      </c>
      <c r="H4" t="str">
        <f t="shared" si="0"/>
        <v>SINGLE</v>
      </c>
      <c r="I4" t="s">
        <v>16</v>
      </c>
      <c r="J4" t="str">
        <f t="shared" si="1"/>
        <v>SINGLE</v>
      </c>
      <c r="K4" t="s">
        <v>17</v>
      </c>
      <c r="L4" s="2">
        <v>3600</v>
      </c>
      <c r="M4" s="1">
        <v>6.1</v>
      </c>
      <c r="N4" t="s">
        <v>26</v>
      </c>
      <c r="O4" s="2">
        <v>859</v>
      </c>
      <c r="P4" t="s">
        <v>27</v>
      </c>
      <c r="Q4">
        <v>1080</v>
      </c>
      <c r="R4" t="s">
        <v>28</v>
      </c>
      <c r="S4">
        <v>896</v>
      </c>
      <c r="T4" s="2">
        <v>899</v>
      </c>
      <c r="U4" t="s">
        <v>29</v>
      </c>
      <c r="V4" s="2">
        <f t="shared" si="2"/>
        <v>863.73</v>
      </c>
      <c r="W4">
        <v>2024</v>
      </c>
    </row>
    <row r="5" spans="1:23" hidden="1" x14ac:dyDescent="0.3">
      <c r="A5" t="s">
        <v>14</v>
      </c>
      <c r="B5" t="s">
        <v>1316</v>
      </c>
      <c r="C5" t="s">
        <v>948</v>
      </c>
      <c r="D5">
        <v>128</v>
      </c>
      <c r="E5" s="2">
        <v>203</v>
      </c>
      <c r="F5" t="s">
        <v>1313</v>
      </c>
      <c r="G5" t="s">
        <v>15</v>
      </c>
      <c r="H5" t="str">
        <f t="shared" si="0"/>
        <v>SINGLE</v>
      </c>
      <c r="I5" t="s">
        <v>16</v>
      </c>
      <c r="J5" t="str">
        <f t="shared" si="1"/>
        <v>SINGLE</v>
      </c>
      <c r="K5" t="s">
        <v>17</v>
      </c>
      <c r="L5" s="2">
        <v>4200</v>
      </c>
      <c r="M5" s="1">
        <v>6.7</v>
      </c>
      <c r="N5" t="s">
        <v>30</v>
      </c>
      <c r="O5" s="2">
        <v>877</v>
      </c>
      <c r="P5" t="s">
        <v>27</v>
      </c>
      <c r="Q5">
        <v>1080</v>
      </c>
      <c r="R5" t="s">
        <v>31</v>
      </c>
      <c r="S5">
        <v>855</v>
      </c>
      <c r="T5" s="2">
        <v>899</v>
      </c>
      <c r="U5" t="s">
        <v>29</v>
      </c>
      <c r="V5" s="2">
        <f t="shared" si="2"/>
        <v>863.73</v>
      </c>
      <c r="W5">
        <v>2024</v>
      </c>
    </row>
    <row r="6" spans="1:23" hidden="1" x14ac:dyDescent="0.3">
      <c r="A6" t="s">
        <v>14</v>
      </c>
      <c r="B6" t="s">
        <v>1317</v>
      </c>
      <c r="C6" t="s">
        <v>948</v>
      </c>
      <c r="D6">
        <v>256</v>
      </c>
      <c r="E6" s="2">
        <v>203</v>
      </c>
      <c r="F6" t="s">
        <v>1313</v>
      </c>
      <c r="G6" t="s">
        <v>15</v>
      </c>
      <c r="H6" t="str">
        <f t="shared" si="0"/>
        <v>SINGLE</v>
      </c>
      <c r="I6" t="s">
        <v>16</v>
      </c>
      <c r="J6" t="str">
        <f t="shared" si="1"/>
        <v>SINGLE</v>
      </c>
      <c r="K6" t="s">
        <v>17</v>
      </c>
      <c r="L6" s="2">
        <v>4200</v>
      </c>
      <c r="M6" s="1">
        <v>6.7</v>
      </c>
      <c r="N6" t="s">
        <v>32</v>
      </c>
      <c r="O6" s="2">
        <v>912</v>
      </c>
      <c r="P6" t="s">
        <v>33</v>
      </c>
      <c r="Q6">
        <v>1140</v>
      </c>
      <c r="R6" t="s">
        <v>28</v>
      </c>
      <c r="S6">
        <v>896</v>
      </c>
      <c r="T6" s="2">
        <v>949</v>
      </c>
      <c r="U6" t="s">
        <v>34</v>
      </c>
      <c r="V6" s="2">
        <f t="shared" si="2"/>
        <v>917.73</v>
      </c>
      <c r="W6">
        <v>2024</v>
      </c>
    </row>
    <row r="7" spans="1:23" hidden="1" x14ac:dyDescent="0.3">
      <c r="A7" t="s">
        <v>14</v>
      </c>
      <c r="B7" t="s">
        <v>1318</v>
      </c>
      <c r="C7" t="s">
        <v>948</v>
      </c>
      <c r="D7">
        <v>512</v>
      </c>
      <c r="E7" s="2">
        <v>203</v>
      </c>
      <c r="F7" t="s">
        <v>1313</v>
      </c>
      <c r="G7" t="s">
        <v>15</v>
      </c>
      <c r="H7" t="str">
        <f t="shared" si="0"/>
        <v>SINGLE</v>
      </c>
      <c r="I7" t="s">
        <v>16</v>
      </c>
      <c r="J7" t="str">
        <f t="shared" si="1"/>
        <v>SINGLE</v>
      </c>
      <c r="K7" t="s">
        <v>17</v>
      </c>
      <c r="L7" s="2">
        <v>4200</v>
      </c>
      <c r="M7" s="1">
        <v>6.7</v>
      </c>
      <c r="N7" t="s">
        <v>35</v>
      </c>
      <c r="O7" s="2">
        <v>965</v>
      </c>
      <c r="P7" t="s">
        <v>36</v>
      </c>
      <c r="Q7">
        <v>1260</v>
      </c>
      <c r="R7" t="s">
        <v>37</v>
      </c>
      <c r="S7">
        <v>965</v>
      </c>
      <c r="T7" s="2">
        <v>999</v>
      </c>
      <c r="U7" t="s">
        <v>38</v>
      </c>
      <c r="V7" s="2">
        <f t="shared" si="2"/>
        <v>971.73</v>
      </c>
      <c r="W7">
        <v>2024</v>
      </c>
    </row>
    <row r="8" spans="1:23" hidden="1" x14ac:dyDescent="0.3">
      <c r="A8" t="s">
        <v>14</v>
      </c>
      <c r="B8" t="s">
        <v>1319</v>
      </c>
      <c r="C8" t="s">
        <v>949</v>
      </c>
      <c r="D8">
        <v>128</v>
      </c>
      <c r="E8" s="2">
        <v>206</v>
      </c>
      <c r="F8" t="s">
        <v>1313</v>
      </c>
      <c r="G8" t="s">
        <v>39</v>
      </c>
      <c r="H8" t="str">
        <f t="shared" si="0"/>
        <v xml:space="preserve"> 4K</v>
      </c>
      <c r="I8" t="s">
        <v>40</v>
      </c>
      <c r="J8" t="str">
        <f t="shared" si="1"/>
        <v>12MP</v>
      </c>
      <c r="K8" t="s">
        <v>41</v>
      </c>
      <c r="L8" s="2">
        <v>4400</v>
      </c>
      <c r="M8" s="1">
        <v>6.1</v>
      </c>
      <c r="N8" t="s">
        <v>42</v>
      </c>
      <c r="O8" s="2">
        <v>1000</v>
      </c>
      <c r="P8" t="s">
        <v>43</v>
      </c>
      <c r="Q8">
        <v>1200</v>
      </c>
      <c r="R8" t="s">
        <v>37</v>
      </c>
      <c r="S8">
        <v>965</v>
      </c>
      <c r="T8" s="2">
        <v>999</v>
      </c>
      <c r="U8" t="s">
        <v>44</v>
      </c>
      <c r="V8" s="2">
        <f t="shared" si="2"/>
        <v>944.73</v>
      </c>
      <c r="W8">
        <v>2024</v>
      </c>
    </row>
    <row r="9" spans="1:23" hidden="1" x14ac:dyDescent="0.3">
      <c r="A9" t="s">
        <v>14</v>
      </c>
      <c r="B9" t="s">
        <v>1320</v>
      </c>
      <c r="C9" t="s">
        <v>949</v>
      </c>
      <c r="D9">
        <v>256</v>
      </c>
      <c r="E9" s="2">
        <v>206</v>
      </c>
      <c r="F9" t="s">
        <v>1321</v>
      </c>
      <c r="G9" t="s">
        <v>39</v>
      </c>
      <c r="H9" t="str">
        <f t="shared" si="0"/>
        <v xml:space="preserve"> 4K</v>
      </c>
      <c r="I9" t="s">
        <v>40</v>
      </c>
      <c r="J9" t="str">
        <f t="shared" si="1"/>
        <v>12MP</v>
      </c>
      <c r="K9" t="s">
        <v>41</v>
      </c>
      <c r="L9" s="2">
        <v>4400</v>
      </c>
      <c r="M9" s="1">
        <v>6.1</v>
      </c>
      <c r="N9" t="s">
        <v>45</v>
      </c>
      <c r="O9" s="2">
        <v>1035</v>
      </c>
      <c r="P9" t="s">
        <v>36</v>
      </c>
      <c r="Q9">
        <v>1260</v>
      </c>
      <c r="R9" t="s">
        <v>46</v>
      </c>
      <c r="S9">
        <v>979</v>
      </c>
      <c r="T9" s="2">
        <v>1049</v>
      </c>
      <c r="U9" t="s">
        <v>47</v>
      </c>
      <c r="V9" s="2">
        <f t="shared" si="2"/>
        <v>998.73</v>
      </c>
      <c r="W9">
        <v>2024</v>
      </c>
    </row>
    <row r="10" spans="1:23" hidden="1" x14ac:dyDescent="0.3">
      <c r="A10" t="s">
        <v>14</v>
      </c>
      <c r="B10" t="s">
        <v>1322</v>
      </c>
      <c r="C10" t="s">
        <v>949</v>
      </c>
      <c r="D10">
        <v>512</v>
      </c>
      <c r="E10" s="2">
        <v>206</v>
      </c>
      <c r="F10" t="s">
        <v>1321</v>
      </c>
      <c r="G10" t="s">
        <v>39</v>
      </c>
      <c r="H10" t="str">
        <f t="shared" si="0"/>
        <v xml:space="preserve"> 4K</v>
      </c>
      <c r="I10" t="s">
        <v>40</v>
      </c>
      <c r="J10" t="str">
        <f t="shared" si="1"/>
        <v>12MP</v>
      </c>
      <c r="K10" t="s">
        <v>41</v>
      </c>
      <c r="L10" s="2">
        <v>4400</v>
      </c>
      <c r="M10" s="1">
        <v>6.1</v>
      </c>
      <c r="N10" t="s">
        <v>48</v>
      </c>
      <c r="O10" s="2">
        <v>1105</v>
      </c>
      <c r="P10" t="s">
        <v>49</v>
      </c>
      <c r="Q10">
        <v>1380</v>
      </c>
      <c r="R10" t="s">
        <v>50</v>
      </c>
      <c r="S10">
        <v>1034</v>
      </c>
      <c r="T10" s="2">
        <v>1099</v>
      </c>
      <c r="U10" t="s">
        <v>51</v>
      </c>
      <c r="V10" s="2">
        <f t="shared" si="2"/>
        <v>1052.73</v>
      </c>
      <c r="W10">
        <v>2024</v>
      </c>
    </row>
    <row r="11" spans="1:23" hidden="1" x14ac:dyDescent="0.3">
      <c r="A11" t="s">
        <v>14</v>
      </c>
      <c r="B11" t="s">
        <v>1323</v>
      </c>
      <c r="C11" t="s">
        <v>950</v>
      </c>
      <c r="D11">
        <v>128</v>
      </c>
      <c r="E11" s="2">
        <v>221</v>
      </c>
      <c r="F11" t="s">
        <v>1313</v>
      </c>
      <c r="G11" t="s">
        <v>39</v>
      </c>
      <c r="H11" t="str">
        <f t="shared" si="0"/>
        <v xml:space="preserve"> 4K</v>
      </c>
      <c r="I11" t="s">
        <v>52</v>
      </c>
      <c r="J11" t="str">
        <f t="shared" si="1"/>
        <v>12MP</v>
      </c>
      <c r="K11" t="s">
        <v>41</v>
      </c>
      <c r="L11" s="2">
        <v>4500</v>
      </c>
      <c r="M11" s="1">
        <v>6.7</v>
      </c>
      <c r="N11" t="s">
        <v>48</v>
      </c>
      <c r="O11" s="2">
        <v>1105</v>
      </c>
      <c r="P11" t="s">
        <v>53</v>
      </c>
      <c r="Q11">
        <v>1320</v>
      </c>
      <c r="R11" t="s">
        <v>50</v>
      </c>
      <c r="S11">
        <v>1034</v>
      </c>
      <c r="T11" s="2">
        <v>1099</v>
      </c>
      <c r="U11" t="s">
        <v>54</v>
      </c>
      <c r="V11" s="2">
        <f t="shared" si="2"/>
        <v>1025.73</v>
      </c>
      <c r="W11">
        <v>2024</v>
      </c>
    </row>
    <row r="12" spans="1:23" hidden="1" x14ac:dyDescent="0.3">
      <c r="A12" t="s">
        <v>14</v>
      </c>
      <c r="B12" t="s">
        <v>1324</v>
      </c>
      <c r="C12" t="s">
        <v>950</v>
      </c>
      <c r="D12">
        <v>256</v>
      </c>
      <c r="E12" s="2">
        <v>221</v>
      </c>
      <c r="F12" t="s">
        <v>1321</v>
      </c>
      <c r="G12" t="s">
        <v>39</v>
      </c>
      <c r="H12" t="str">
        <f t="shared" si="0"/>
        <v xml:space="preserve"> 4K</v>
      </c>
      <c r="I12" t="s">
        <v>52</v>
      </c>
      <c r="J12" t="str">
        <f t="shared" si="1"/>
        <v>12MP</v>
      </c>
      <c r="K12" t="s">
        <v>41</v>
      </c>
      <c r="L12" s="2">
        <v>4500</v>
      </c>
      <c r="M12" s="1">
        <v>6.7</v>
      </c>
      <c r="N12" t="s">
        <v>55</v>
      </c>
      <c r="O12" s="2">
        <v>1140</v>
      </c>
      <c r="P12" t="s">
        <v>49</v>
      </c>
      <c r="Q12">
        <v>1380</v>
      </c>
      <c r="R12" t="s">
        <v>56</v>
      </c>
      <c r="S12">
        <v>1076</v>
      </c>
      <c r="T12" s="2">
        <v>1199</v>
      </c>
      <c r="U12" t="s">
        <v>57</v>
      </c>
      <c r="V12" s="2">
        <f t="shared" si="2"/>
        <v>1079.73</v>
      </c>
      <c r="W12">
        <v>2024</v>
      </c>
    </row>
    <row r="13" spans="1:23" hidden="1" x14ac:dyDescent="0.3">
      <c r="A13" t="s">
        <v>14</v>
      </c>
      <c r="B13" t="s">
        <v>1325</v>
      </c>
      <c r="C13" t="s">
        <v>950</v>
      </c>
      <c r="D13">
        <v>512</v>
      </c>
      <c r="E13" s="2">
        <v>221</v>
      </c>
      <c r="F13" t="s">
        <v>1321</v>
      </c>
      <c r="G13" t="s">
        <v>39</v>
      </c>
      <c r="H13" t="str">
        <f t="shared" si="0"/>
        <v xml:space="preserve"> 4K</v>
      </c>
      <c r="I13" t="s">
        <v>52</v>
      </c>
      <c r="J13" t="str">
        <f t="shared" si="1"/>
        <v>12MP</v>
      </c>
      <c r="K13" t="s">
        <v>41</v>
      </c>
      <c r="L13" s="2">
        <v>4500</v>
      </c>
      <c r="M13" s="1">
        <v>6.7</v>
      </c>
      <c r="N13" t="s">
        <v>58</v>
      </c>
      <c r="O13" s="2">
        <v>1210</v>
      </c>
      <c r="P13" t="s">
        <v>59</v>
      </c>
      <c r="Q13">
        <v>1500</v>
      </c>
      <c r="R13" t="s">
        <v>60</v>
      </c>
      <c r="S13">
        <v>1131</v>
      </c>
      <c r="T13" s="2">
        <v>1299</v>
      </c>
      <c r="U13" t="s">
        <v>61</v>
      </c>
      <c r="V13" s="2">
        <f t="shared" si="2"/>
        <v>1133.73</v>
      </c>
      <c r="W13">
        <v>2024</v>
      </c>
    </row>
    <row r="14" spans="1:23" hidden="1" x14ac:dyDescent="0.3">
      <c r="A14" t="s">
        <v>14</v>
      </c>
      <c r="B14" t="s">
        <v>1326</v>
      </c>
      <c r="C14" t="s">
        <v>946</v>
      </c>
      <c r="D14">
        <v>128</v>
      </c>
      <c r="E14" s="2">
        <v>171</v>
      </c>
      <c r="F14" t="s">
        <v>1313</v>
      </c>
      <c r="G14" t="s">
        <v>15</v>
      </c>
      <c r="H14" t="str">
        <f t="shared" si="0"/>
        <v>SINGLE</v>
      </c>
      <c r="I14" t="s">
        <v>16</v>
      </c>
      <c r="J14" t="str">
        <f t="shared" si="1"/>
        <v>SINGLE</v>
      </c>
      <c r="K14" t="s">
        <v>62</v>
      </c>
      <c r="L14" s="2">
        <v>3200</v>
      </c>
      <c r="M14" s="1">
        <v>6.1</v>
      </c>
      <c r="N14" t="s">
        <v>63</v>
      </c>
      <c r="O14" s="2">
        <v>719</v>
      </c>
      <c r="P14" t="s">
        <v>64</v>
      </c>
      <c r="Q14">
        <v>900</v>
      </c>
      <c r="R14" t="s">
        <v>65</v>
      </c>
      <c r="S14">
        <v>731</v>
      </c>
      <c r="T14" s="2">
        <v>799</v>
      </c>
      <c r="U14" t="s">
        <v>66</v>
      </c>
      <c r="V14" s="2">
        <f t="shared" si="2"/>
        <v>728.73</v>
      </c>
      <c r="W14">
        <v>2023</v>
      </c>
    </row>
    <row r="15" spans="1:23" hidden="1" x14ac:dyDescent="0.3">
      <c r="A15" t="s">
        <v>14</v>
      </c>
      <c r="B15" t="s">
        <v>1327</v>
      </c>
      <c r="C15" t="s">
        <v>946</v>
      </c>
      <c r="D15">
        <v>256</v>
      </c>
      <c r="E15" s="2">
        <v>171</v>
      </c>
      <c r="F15" t="s">
        <v>1313</v>
      </c>
      <c r="G15" t="s">
        <v>15</v>
      </c>
      <c r="H15" t="str">
        <f t="shared" si="0"/>
        <v>SINGLE</v>
      </c>
      <c r="I15" t="s">
        <v>16</v>
      </c>
      <c r="J15" t="str">
        <f t="shared" si="1"/>
        <v>SINGLE</v>
      </c>
      <c r="K15" t="s">
        <v>62</v>
      </c>
      <c r="L15" s="2">
        <v>3200</v>
      </c>
      <c r="M15" s="1">
        <v>6.1</v>
      </c>
      <c r="N15" t="s">
        <v>67</v>
      </c>
      <c r="O15" s="2">
        <v>754</v>
      </c>
      <c r="P15" t="s">
        <v>19</v>
      </c>
      <c r="Q15">
        <v>960</v>
      </c>
      <c r="R15" t="s">
        <v>68</v>
      </c>
      <c r="S15">
        <v>772</v>
      </c>
      <c r="T15" s="2">
        <v>849</v>
      </c>
      <c r="U15" t="s">
        <v>25</v>
      </c>
      <c r="V15" s="2">
        <f t="shared" si="2"/>
        <v>809.73</v>
      </c>
      <c r="W15">
        <v>2023</v>
      </c>
    </row>
    <row r="16" spans="1:23" hidden="1" x14ac:dyDescent="0.3">
      <c r="A16" t="s">
        <v>14</v>
      </c>
      <c r="B16" t="s">
        <v>1328</v>
      </c>
      <c r="C16" t="s">
        <v>946</v>
      </c>
      <c r="D16">
        <v>512</v>
      </c>
      <c r="E16" s="2">
        <v>171</v>
      </c>
      <c r="F16" t="s">
        <v>1313</v>
      </c>
      <c r="G16" t="s">
        <v>15</v>
      </c>
      <c r="H16" t="str">
        <f t="shared" si="0"/>
        <v>SINGLE</v>
      </c>
      <c r="I16" t="s">
        <v>16</v>
      </c>
      <c r="J16" t="str">
        <f t="shared" si="1"/>
        <v>SINGLE</v>
      </c>
      <c r="K16" t="s">
        <v>62</v>
      </c>
      <c r="L16" s="2">
        <v>3200</v>
      </c>
      <c r="M16" s="1">
        <v>6.1</v>
      </c>
      <c r="N16" t="s">
        <v>18</v>
      </c>
      <c r="O16" s="2">
        <v>789</v>
      </c>
      <c r="P16" t="s">
        <v>27</v>
      </c>
      <c r="Q16">
        <v>1080</v>
      </c>
      <c r="R16" t="s">
        <v>69</v>
      </c>
      <c r="S16">
        <v>827</v>
      </c>
      <c r="T16" s="2">
        <v>949</v>
      </c>
      <c r="U16" t="s">
        <v>29</v>
      </c>
      <c r="V16" s="2">
        <f t="shared" si="2"/>
        <v>863.73</v>
      </c>
      <c r="W16">
        <v>2023</v>
      </c>
    </row>
    <row r="17" spans="1:23" hidden="1" x14ac:dyDescent="0.3">
      <c r="A17" t="s">
        <v>14</v>
      </c>
      <c r="B17" t="s">
        <v>1329</v>
      </c>
      <c r="C17" t="s">
        <v>951</v>
      </c>
      <c r="D17">
        <v>128</v>
      </c>
      <c r="E17" s="2">
        <v>203</v>
      </c>
      <c r="F17" t="s">
        <v>1313</v>
      </c>
      <c r="G17" t="s">
        <v>15</v>
      </c>
      <c r="H17" t="str">
        <f t="shared" si="0"/>
        <v>SINGLE</v>
      </c>
      <c r="I17" t="s">
        <v>16</v>
      </c>
      <c r="J17" t="str">
        <f t="shared" si="1"/>
        <v>SINGLE</v>
      </c>
      <c r="K17" t="s">
        <v>62</v>
      </c>
      <c r="L17" s="2">
        <v>4300</v>
      </c>
      <c r="M17" s="1">
        <v>6.7</v>
      </c>
      <c r="N17" t="s">
        <v>22</v>
      </c>
      <c r="O17" s="2">
        <v>824</v>
      </c>
      <c r="P17" t="s">
        <v>23</v>
      </c>
      <c r="Q17">
        <v>1020</v>
      </c>
      <c r="R17" t="s">
        <v>70</v>
      </c>
      <c r="S17">
        <v>786</v>
      </c>
      <c r="T17" s="2">
        <v>899</v>
      </c>
      <c r="U17" t="s">
        <v>29</v>
      </c>
      <c r="V17" s="2">
        <f t="shared" si="2"/>
        <v>863.73</v>
      </c>
      <c r="W17">
        <v>2023</v>
      </c>
    </row>
    <row r="18" spans="1:23" hidden="1" x14ac:dyDescent="0.3">
      <c r="A18" t="s">
        <v>14</v>
      </c>
      <c r="B18" t="s">
        <v>1330</v>
      </c>
      <c r="C18" t="s">
        <v>951</v>
      </c>
      <c r="D18">
        <v>256</v>
      </c>
      <c r="E18" s="2">
        <v>203</v>
      </c>
      <c r="F18" t="s">
        <v>1313</v>
      </c>
      <c r="G18" t="s">
        <v>15</v>
      </c>
      <c r="H18" t="str">
        <f t="shared" si="0"/>
        <v>SINGLE</v>
      </c>
      <c r="I18" t="s">
        <v>16</v>
      </c>
      <c r="J18" t="str">
        <f t="shared" si="1"/>
        <v>SINGLE</v>
      </c>
      <c r="K18" t="s">
        <v>62</v>
      </c>
      <c r="L18" s="2">
        <v>4300</v>
      </c>
      <c r="M18" s="1">
        <v>6.7</v>
      </c>
      <c r="N18" t="s">
        <v>26</v>
      </c>
      <c r="O18" s="2">
        <v>859</v>
      </c>
      <c r="P18" t="s">
        <v>33</v>
      </c>
      <c r="Q18">
        <v>1140</v>
      </c>
      <c r="R18" t="s">
        <v>31</v>
      </c>
      <c r="S18">
        <v>855</v>
      </c>
      <c r="T18" s="2">
        <v>999</v>
      </c>
      <c r="U18" t="s">
        <v>34</v>
      </c>
      <c r="V18" s="2">
        <f t="shared" si="2"/>
        <v>917.73</v>
      </c>
      <c r="W18">
        <v>2023</v>
      </c>
    </row>
    <row r="19" spans="1:23" hidden="1" x14ac:dyDescent="0.3">
      <c r="A19" t="s">
        <v>14</v>
      </c>
      <c r="B19" t="s">
        <v>1331</v>
      </c>
      <c r="C19" t="s">
        <v>951</v>
      </c>
      <c r="D19">
        <v>512</v>
      </c>
      <c r="E19" s="2">
        <v>203</v>
      </c>
      <c r="F19" t="s">
        <v>1313</v>
      </c>
      <c r="G19" t="s">
        <v>15</v>
      </c>
      <c r="H19" t="str">
        <f t="shared" si="0"/>
        <v>SINGLE</v>
      </c>
      <c r="I19" t="s">
        <v>16</v>
      </c>
      <c r="J19" t="str">
        <f t="shared" si="1"/>
        <v>SINGLE</v>
      </c>
      <c r="K19" t="s">
        <v>62</v>
      </c>
      <c r="L19" s="2">
        <v>4300</v>
      </c>
      <c r="M19" s="1">
        <v>6.7</v>
      </c>
      <c r="N19" t="s">
        <v>71</v>
      </c>
      <c r="O19" s="2">
        <v>930</v>
      </c>
      <c r="P19" t="s">
        <v>36</v>
      </c>
      <c r="Q19">
        <v>1260</v>
      </c>
      <c r="R19" t="s">
        <v>72</v>
      </c>
      <c r="S19">
        <v>938</v>
      </c>
      <c r="T19" s="2">
        <v>1049</v>
      </c>
      <c r="U19" t="s">
        <v>38</v>
      </c>
      <c r="V19" s="2">
        <f t="shared" si="2"/>
        <v>971.73</v>
      </c>
      <c r="W19">
        <v>2023</v>
      </c>
    </row>
    <row r="20" spans="1:23" hidden="1" x14ac:dyDescent="0.3">
      <c r="A20" t="s">
        <v>14</v>
      </c>
      <c r="B20" t="s">
        <v>1332</v>
      </c>
      <c r="C20" t="s">
        <v>952</v>
      </c>
      <c r="D20">
        <v>128</v>
      </c>
      <c r="E20" s="2">
        <v>206</v>
      </c>
      <c r="F20" t="s">
        <v>1313</v>
      </c>
      <c r="G20" t="s">
        <v>39</v>
      </c>
      <c r="H20" t="str">
        <f t="shared" si="0"/>
        <v xml:space="preserve"> 4K</v>
      </c>
      <c r="I20" t="s">
        <v>52</v>
      </c>
      <c r="J20" t="str">
        <f t="shared" si="1"/>
        <v>12MP</v>
      </c>
      <c r="K20" t="s">
        <v>62</v>
      </c>
      <c r="L20" s="2">
        <v>4400</v>
      </c>
      <c r="M20" s="1">
        <v>6.1</v>
      </c>
      <c r="N20" t="s">
        <v>35</v>
      </c>
      <c r="O20" s="2">
        <v>965</v>
      </c>
      <c r="P20" t="s">
        <v>43</v>
      </c>
      <c r="Q20">
        <v>1200</v>
      </c>
      <c r="R20" t="s">
        <v>37</v>
      </c>
      <c r="S20">
        <v>965</v>
      </c>
      <c r="T20" s="2">
        <v>1099</v>
      </c>
      <c r="U20" t="s">
        <v>38</v>
      </c>
      <c r="V20" s="2">
        <f t="shared" si="2"/>
        <v>971.73</v>
      </c>
      <c r="W20">
        <v>2023</v>
      </c>
    </row>
    <row r="21" spans="1:23" hidden="1" x14ac:dyDescent="0.3">
      <c r="A21" t="s">
        <v>14</v>
      </c>
      <c r="B21" t="s">
        <v>1333</v>
      </c>
      <c r="C21" t="s">
        <v>952</v>
      </c>
      <c r="D21">
        <v>256</v>
      </c>
      <c r="E21" s="2">
        <v>206</v>
      </c>
      <c r="F21" t="s">
        <v>1321</v>
      </c>
      <c r="G21" t="s">
        <v>39</v>
      </c>
      <c r="H21" t="str">
        <f t="shared" si="0"/>
        <v xml:space="preserve"> 4K</v>
      </c>
      <c r="I21" t="s">
        <v>52</v>
      </c>
      <c r="J21" t="str">
        <f t="shared" si="1"/>
        <v>12MP</v>
      </c>
      <c r="K21" t="s">
        <v>62</v>
      </c>
      <c r="L21" s="2">
        <v>4400</v>
      </c>
      <c r="M21" s="1">
        <v>6.1</v>
      </c>
      <c r="N21" t="s">
        <v>42</v>
      </c>
      <c r="O21" s="2">
        <v>1000</v>
      </c>
      <c r="P21" t="s">
        <v>53</v>
      </c>
      <c r="Q21">
        <v>1320</v>
      </c>
      <c r="R21" t="s">
        <v>73</v>
      </c>
      <c r="S21">
        <v>1007</v>
      </c>
      <c r="T21" s="2">
        <v>1199</v>
      </c>
      <c r="U21" t="s">
        <v>54</v>
      </c>
      <c r="V21" s="2">
        <f t="shared" si="2"/>
        <v>1025.73</v>
      </c>
      <c r="W21">
        <v>2023</v>
      </c>
    </row>
    <row r="22" spans="1:23" hidden="1" x14ac:dyDescent="0.3">
      <c r="A22" t="s">
        <v>14</v>
      </c>
      <c r="B22" t="s">
        <v>1334</v>
      </c>
      <c r="C22" t="s">
        <v>952</v>
      </c>
      <c r="D22">
        <v>512</v>
      </c>
      <c r="E22" s="2">
        <v>206</v>
      </c>
      <c r="F22" t="s">
        <v>1321</v>
      </c>
      <c r="G22" t="s">
        <v>39</v>
      </c>
      <c r="H22" t="str">
        <f t="shared" si="0"/>
        <v xml:space="preserve"> 4K</v>
      </c>
      <c r="I22" t="s">
        <v>52</v>
      </c>
      <c r="J22" t="str">
        <f t="shared" si="1"/>
        <v>12MP</v>
      </c>
      <c r="K22" t="s">
        <v>62</v>
      </c>
      <c r="L22" s="2">
        <v>4400</v>
      </c>
      <c r="M22" s="1">
        <v>6.1</v>
      </c>
      <c r="N22" t="s">
        <v>74</v>
      </c>
      <c r="O22" s="2">
        <v>1070</v>
      </c>
      <c r="P22" t="s">
        <v>75</v>
      </c>
      <c r="Q22">
        <v>1440</v>
      </c>
      <c r="R22" t="s">
        <v>56</v>
      </c>
      <c r="S22">
        <v>1076</v>
      </c>
      <c r="T22" s="2">
        <v>1299</v>
      </c>
      <c r="U22" t="s">
        <v>61</v>
      </c>
      <c r="V22" s="2">
        <f t="shared" si="2"/>
        <v>1133.73</v>
      </c>
      <c r="W22">
        <v>2023</v>
      </c>
    </row>
    <row r="23" spans="1:23" hidden="1" x14ac:dyDescent="0.3">
      <c r="A23" t="s">
        <v>14</v>
      </c>
      <c r="B23" t="s">
        <v>1335</v>
      </c>
      <c r="C23" t="s">
        <v>953</v>
      </c>
      <c r="D23">
        <v>128</v>
      </c>
      <c r="E23" s="2">
        <v>221</v>
      </c>
      <c r="F23" t="s">
        <v>1313</v>
      </c>
      <c r="G23" t="s">
        <v>39</v>
      </c>
      <c r="H23" t="str">
        <f t="shared" si="0"/>
        <v xml:space="preserve"> 4K</v>
      </c>
      <c r="I23" t="s">
        <v>52</v>
      </c>
      <c r="J23" t="str">
        <f t="shared" si="1"/>
        <v>12MP</v>
      </c>
      <c r="K23" t="s">
        <v>62</v>
      </c>
      <c r="L23" s="2">
        <v>4500</v>
      </c>
      <c r="M23" s="1">
        <v>6.7</v>
      </c>
      <c r="N23" t="s">
        <v>48</v>
      </c>
      <c r="O23" s="2">
        <v>1105</v>
      </c>
      <c r="P23" t="s">
        <v>49</v>
      </c>
      <c r="Q23">
        <v>1380</v>
      </c>
      <c r="R23" t="s">
        <v>76</v>
      </c>
      <c r="S23">
        <v>1103</v>
      </c>
      <c r="T23" s="2">
        <v>1199</v>
      </c>
      <c r="U23" t="s">
        <v>51</v>
      </c>
      <c r="V23" s="2">
        <f t="shared" si="2"/>
        <v>1052.73</v>
      </c>
      <c r="W23">
        <v>2023</v>
      </c>
    </row>
    <row r="24" spans="1:23" hidden="1" x14ac:dyDescent="0.3">
      <c r="A24" t="s">
        <v>14</v>
      </c>
      <c r="B24" t="s">
        <v>1336</v>
      </c>
      <c r="C24" t="s">
        <v>953</v>
      </c>
      <c r="D24">
        <v>256</v>
      </c>
      <c r="E24" s="2">
        <v>221</v>
      </c>
      <c r="F24" t="s">
        <v>1321</v>
      </c>
      <c r="G24" t="s">
        <v>39</v>
      </c>
      <c r="H24" t="str">
        <f t="shared" si="0"/>
        <v xml:space="preserve"> 4K</v>
      </c>
      <c r="I24" t="s">
        <v>52</v>
      </c>
      <c r="J24" t="str">
        <f t="shared" si="1"/>
        <v>12MP</v>
      </c>
      <c r="K24" t="s">
        <v>62</v>
      </c>
      <c r="L24" s="2">
        <v>4500</v>
      </c>
      <c r="M24" s="1">
        <v>6.7</v>
      </c>
      <c r="N24" t="s">
        <v>55</v>
      </c>
      <c r="O24" s="2">
        <v>1140</v>
      </c>
      <c r="P24" t="s">
        <v>59</v>
      </c>
      <c r="Q24">
        <v>1500</v>
      </c>
      <c r="R24" t="s">
        <v>60</v>
      </c>
      <c r="S24">
        <v>1131</v>
      </c>
      <c r="T24" s="2">
        <v>1299</v>
      </c>
      <c r="U24" t="s">
        <v>61</v>
      </c>
      <c r="V24" s="2">
        <f t="shared" si="2"/>
        <v>1133.73</v>
      </c>
      <c r="W24">
        <v>2023</v>
      </c>
    </row>
    <row r="25" spans="1:23" hidden="1" x14ac:dyDescent="0.3">
      <c r="A25" t="s">
        <v>14</v>
      </c>
      <c r="B25" t="s">
        <v>1337</v>
      </c>
      <c r="C25" t="s">
        <v>953</v>
      </c>
      <c r="D25">
        <v>512</v>
      </c>
      <c r="E25" s="2">
        <v>221</v>
      </c>
      <c r="F25" t="s">
        <v>1321</v>
      </c>
      <c r="G25" t="s">
        <v>39</v>
      </c>
      <c r="H25" t="str">
        <f t="shared" si="0"/>
        <v xml:space="preserve"> 4K</v>
      </c>
      <c r="I25" t="s">
        <v>52</v>
      </c>
      <c r="J25" t="str">
        <f t="shared" si="1"/>
        <v>12MP</v>
      </c>
      <c r="K25" t="s">
        <v>62</v>
      </c>
      <c r="L25" s="2">
        <v>4500</v>
      </c>
      <c r="M25" s="1">
        <v>6.7</v>
      </c>
      <c r="N25" t="s">
        <v>58</v>
      </c>
      <c r="O25" s="2">
        <v>1210</v>
      </c>
      <c r="P25" t="s">
        <v>77</v>
      </c>
      <c r="Q25">
        <v>1620</v>
      </c>
      <c r="R25" t="s">
        <v>78</v>
      </c>
      <c r="S25">
        <v>1200</v>
      </c>
      <c r="T25" s="2">
        <v>1399</v>
      </c>
      <c r="U25" t="s">
        <v>79</v>
      </c>
      <c r="V25" s="2">
        <f t="shared" si="2"/>
        <v>1187.73</v>
      </c>
      <c r="W25">
        <v>2023</v>
      </c>
    </row>
    <row r="26" spans="1:23" hidden="1" x14ac:dyDescent="0.3">
      <c r="A26" t="s">
        <v>14</v>
      </c>
      <c r="B26" t="s">
        <v>1338</v>
      </c>
      <c r="C26" t="s">
        <v>947</v>
      </c>
      <c r="D26">
        <v>128</v>
      </c>
      <c r="E26" s="2">
        <v>172</v>
      </c>
      <c r="F26" t="s">
        <v>1313</v>
      </c>
      <c r="G26" t="s">
        <v>15</v>
      </c>
      <c r="H26" t="str">
        <f t="shared" si="0"/>
        <v>SINGLE</v>
      </c>
      <c r="I26" t="s">
        <v>80</v>
      </c>
      <c r="J26" t="str">
        <f t="shared" si="1"/>
        <v>12MP</v>
      </c>
      <c r="K26" t="s">
        <v>81</v>
      </c>
      <c r="L26" s="2">
        <v>3200</v>
      </c>
      <c r="M26" s="1">
        <v>6.1</v>
      </c>
      <c r="N26" t="s">
        <v>82</v>
      </c>
      <c r="O26" s="2">
        <v>649</v>
      </c>
      <c r="P26" t="s">
        <v>83</v>
      </c>
      <c r="Q26">
        <v>840</v>
      </c>
      <c r="R26" t="s">
        <v>84</v>
      </c>
      <c r="S26">
        <v>717</v>
      </c>
      <c r="T26" s="2">
        <v>799</v>
      </c>
      <c r="U26" t="s">
        <v>66</v>
      </c>
      <c r="V26" s="2">
        <f t="shared" si="2"/>
        <v>728.73</v>
      </c>
      <c r="W26">
        <v>2022</v>
      </c>
    </row>
    <row r="27" spans="1:23" hidden="1" x14ac:dyDescent="0.3">
      <c r="A27" t="s">
        <v>14</v>
      </c>
      <c r="B27" t="s">
        <v>1339</v>
      </c>
      <c r="C27" t="s">
        <v>947</v>
      </c>
      <c r="D27">
        <v>256</v>
      </c>
      <c r="E27" s="2">
        <v>172</v>
      </c>
      <c r="F27" t="s">
        <v>1313</v>
      </c>
      <c r="G27" t="s">
        <v>15</v>
      </c>
      <c r="H27" t="str">
        <f t="shared" si="0"/>
        <v>SINGLE</v>
      </c>
      <c r="I27" t="s">
        <v>80</v>
      </c>
      <c r="J27" t="str">
        <f t="shared" si="1"/>
        <v>12MP</v>
      </c>
      <c r="K27" t="s">
        <v>81</v>
      </c>
      <c r="L27" s="2">
        <v>3200</v>
      </c>
      <c r="M27" s="1">
        <v>6.1</v>
      </c>
      <c r="N27" t="s">
        <v>85</v>
      </c>
      <c r="O27" s="2">
        <v>684</v>
      </c>
      <c r="P27" t="s">
        <v>64</v>
      </c>
      <c r="Q27">
        <v>900</v>
      </c>
      <c r="R27" t="s">
        <v>68</v>
      </c>
      <c r="S27">
        <v>772</v>
      </c>
      <c r="T27" s="2">
        <v>849</v>
      </c>
      <c r="U27" t="s">
        <v>25</v>
      </c>
      <c r="V27" s="2">
        <f t="shared" si="2"/>
        <v>809.73</v>
      </c>
      <c r="W27">
        <v>2022</v>
      </c>
    </row>
    <row r="28" spans="1:23" hidden="1" x14ac:dyDescent="0.3">
      <c r="A28" t="s">
        <v>14</v>
      </c>
      <c r="B28" t="s">
        <v>1340</v>
      </c>
      <c r="C28" t="s">
        <v>947</v>
      </c>
      <c r="D28">
        <v>512</v>
      </c>
      <c r="E28" s="2">
        <v>172</v>
      </c>
      <c r="F28" t="s">
        <v>1313</v>
      </c>
      <c r="G28" t="s">
        <v>15</v>
      </c>
      <c r="H28" t="str">
        <f t="shared" si="0"/>
        <v>SINGLE</v>
      </c>
      <c r="I28" t="s">
        <v>80</v>
      </c>
      <c r="J28" t="str">
        <f t="shared" si="1"/>
        <v>12MP</v>
      </c>
      <c r="K28" t="s">
        <v>81</v>
      </c>
      <c r="L28" s="2">
        <v>3200</v>
      </c>
      <c r="M28" s="1">
        <v>6.1</v>
      </c>
      <c r="N28" t="s">
        <v>63</v>
      </c>
      <c r="O28" s="2">
        <v>719</v>
      </c>
      <c r="P28" t="s">
        <v>23</v>
      </c>
      <c r="Q28">
        <v>1020</v>
      </c>
      <c r="R28" t="s">
        <v>69</v>
      </c>
      <c r="S28">
        <v>827</v>
      </c>
      <c r="T28" s="2">
        <v>949</v>
      </c>
      <c r="U28" t="s">
        <v>29</v>
      </c>
      <c r="V28" s="2">
        <f t="shared" si="2"/>
        <v>863.73</v>
      </c>
      <c r="W28">
        <v>2022</v>
      </c>
    </row>
    <row r="29" spans="1:23" hidden="1" x14ac:dyDescent="0.3">
      <c r="A29" t="s">
        <v>14</v>
      </c>
      <c r="B29" t="s">
        <v>1341</v>
      </c>
      <c r="C29" t="s">
        <v>954</v>
      </c>
      <c r="D29">
        <v>128</v>
      </c>
      <c r="E29" s="2">
        <v>203</v>
      </c>
      <c r="F29" t="s">
        <v>1313</v>
      </c>
      <c r="G29" t="s">
        <v>15</v>
      </c>
      <c r="H29" t="str">
        <f t="shared" si="0"/>
        <v>SINGLE</v>
      </c>
      <c r="I29" t="s">
        <v>80</v>
      </c>
      <c r="J29" t="str">
        <f t="shared" si="1"/>
        <v>12MP</v>
      </c>
      <c r="K29" t="s">
        <v>81</v>
      </c>
      <c r="L29" s="2">
        <v>4325</v>
      </c>
      <c r="M29" s="1">
        <v>6.7</v>
      </c>
      <c r="N29" t="s">
        <v>63</v>
      </c>
      <c r="O29" s="2">
        <v>719</v>
      </c>
      <c r="P29" t="s">
        <v>19</v>
      </c>
      <c r="Q29">
        <v>960</v>
      </c>
      <c r="R29" t="s">
        <v>86</v>
      </c>
      <c r="S29">
        <v>758</v>
      </c>
      <c r="T29" s="2">
        <v>899</v>
      </c>
      <c r="U29" t="s">
        <v>29</v>
      </c>
      <c r="V29" s="2">
        <f t="shared" si="2"/>
        <v>863.73</v>
      </c>
      <c r="W29">
        <v>2022</v>
      </c>
    </row>
    <row r="30" spans="1:23" hidden="1" x14ac:dyDescent="0.3">
      <c r="A30" t="s">
        <v>14</v>
      </c>
      <c r="B30" t="s">
        <v>1342</v>
      </c>
      <c r="C30" t="s">
        <v>954</v>
      </c>
      <c r="D30">
        <v>256</v>
      </c>
      <c r="E30" s="2">
        <v>203</v>
      </c>
      <c r="F30" t="s">
        <v>1313</v>
      </c>
      <c r="G30" t="s">
        <v>15</v>
      </c>
      <c r="H30" t="str">
        <f t="shared" si="0"/>
        <v>SINGLE</v>
      </c>
      <c r="I30" t="s">
        <v>80</v>
      </c>
      <c r="J30" t="str">
        <f t="shared" si="1"/>
        <v>12MP</v>
      </c>
      <c r="K30" t="s">
        <v>81</v>
      </c>
      <c r="L30" s="2">
        <v>4325</v>
      </c>
      <c r="M30" s="1">
        <v>6.7</v>
      </c>
      <c r="N30" t="s">
        <v>67</v>
      </c>
      <c r="O30" s="2">
        <v>754</v>
      </c>
      <c r="P30" t="s">
        <v>23</v>
      </c>
      <c r="Q30">
        <v>1020</v>
      </c>
      <c r="R30" t="s">
        <v>87</v>
      </c>
      <c r="S30">
        <v>814</v>
      </c>
      <c r="T30" s="2">
        <v>999</v>
      </c>
      <c r="U30" t="s">
        <v>34</v>
      </c>
      <c r="V30" s="2">
        <f t="shared" si="2"/>
        <v>917.73</v>
      </c>
      <c r="W30">
        <v>2022</v>
      </c>
    </row>
    <row r="31" spans="1:23" hidden="1" x14ac:dyDescent="0.3">
      <c r="A31" t="s">
        <v>14</v>
      </c>
      <c r="B31" t="s">
        <v>1343</v>
      </c>
      <c r="C31" t="s">
        <v>954</v>
      </c>
      <c r="D31">
        <v>512</v>
      </c>
      <c r="E31" s="2">
        <v>203</v>
      </c>
      <c r="F31" t="s">
        <v>1313</v>
      </c>
      <c r="G31" t="s">
        <v>15</v>
      </c>
      <c r="H31" t="str">
        <f t="shared" si="0"/>
        <v>SINGLE</v>
      </c>
      <c r="I31" t="s">
        <v>80</v>
      </c>
      <c r="J31" t="str">
        <f t="shared" si="1"/>
        <v>12MP</v>
      </c>
      <c r="K31" t="s">
        <v>81</v>
      </c>
      <c r="L31" s="2">
        <v>4325</v>
      </c>
      <c r="M31" s="1">
        <v>6.7</v>
      </c>
      <c r="N31" t="s">
        <v>18</v>
      </c>
      <c r="O31" s="2">
        <v>789</v>
      </c>
      <c r="P31" t="s">
        <v>33</v>
      </c>
      <c r="Q31">
        <v>1140</v>
      </c>
      <c r="R31" t="s">
        <v>88</v>
      </c>
      <c r="S31">
        <v>869</v>
      </c>
      <c r="T31" s="2">
        <v>1049</v>
      </c>
      <c r="U31" t="s">
        <v>38</v>
      </c>
      <c r="V31" s="2">
        <f t="shared" si="2"/>
        <v>971.73</v>
      </c>
      <c r="W31">
        <v>2022</v>
      </c>
    </row>
    <row r="32" spans="1:23" hidden="1" x14ac:dyDescent="0.3">
      <c r="A32" t="s">
        <v>14</v>
      </c>
      <c r="B32" t="s">
        <v>1344</v>
      </c>
      <c r="C32" t="s">
        <v>955</v>
      </c>
      <c r="D32">
        <v>128</v>
      </c>
      <c r="E32" s="2">
        <v>206</v>
      </c>
      <c r="F32" t="s">
        <v>1313</v>
      </c>
      <c r="G32" t="s">
        <v>39</v>
      </c>
      <c r="H32" t="str">
        <f t="shared" si="0"/>
        <v xml:space="preserve"> 4K</v>
      </c>
      <c r="I32" t="s">
        <v>52</v>
      </c>
      <c r="J32" t="str">
        <f t="shared" si="1"/>
        <v>12MP</v>
      </c>
      <c r="K32" t="s">
        <v>62</v>
      </c>
      <c r="L32" s="2">
        <v>4200</v>
      </c>
      <c r="M32" s="1">
        <v>6.1</v>
      </c>
      <c r="N32" t="s">
        <v>45</v>
      </c>
      <c r="O32" s="2">
        <v>1035</v>
      </c>
      <c r="P32" t="s">
        <v>53</v>
      </c>
      <c r="Q32">
        <v>1320</v>
      </c>
      <c r="R32" t="s">
        <v>89</v>
      </c>
      <c r="S32">
        <v>993</v>
      </c>
      <c r="T32" s="2">
        <v>1099</v>
      </c>
      <c r="U32" t="s">
        <v>47</v>
      </c>
      <c r="V32" s="2">
        <f t="shared" si="2"/>
        <v>998.73</v>
      </c>
      <c r="W32">
        <v>2022</v>
      </c>
    </row>
    <row r="33" spans="1:23" hidden="1" x14ac:dyDescent="0.3">
      <c r="A33" t="s">
        <v>14</v>
      </c>
      <c r="B33" t="s">
        <v>1345</v>
      </c>
      <c r="C33" t="s">
        <v>955</v>
      </c>
      <c r="D33">
        <v>256</v>
      </c>
      <c r="E33" s="2">
        <v>206</v>
      </c>
      <c r="F33" t="s">
        <v>1321</v>
      </c>
      <c r="G33" t="s">
        <v>39</v>
      </c>
      <c r="H33" t="str">
        <f t="shared" si="0"/>
        <v xml:space="preserve"> 4K</v>
      </c>
      <c r="I33" t="s">
        <v>52</v>
      </c>
      <c r="J33" t="str">
        <f t="shared" si="1"/>
        <v>12MP</v>
      </c>
      <c r="K33" t="s">
        <v>62</v>
      </c>
      <c r="L33" s="2">
        <v>4200</v>
      </c>
      <c r="M33" s="1">
        <v>6.1</v>
      </c>
      <c r="N33" t="s">
        <v>74</v>
      </c>
      <c r="O33" s="2">
        <v>1070</v>
      </c>
      <c r="P33" t="s">
        <v>75</v>
      </c>
      <c r="Q33">
        <v>1440</v>
      </c>
      <c r="R33" t="s">
        <v>50</v>
      </c>
      <c r="S33">
        <v>1034</v>
      </c>
      <c r="T33" s="2">
        <v>1199</v>
      </c>
      <c r="U33" t="s">
        <v>51</v>
      </c>
      <c r="V33" s="2">
        <f t="shared" si="2"/>
        <v>1052.73</v>
      </c>
      <c r="W33">
        <v>2022</v>
      </c>
    </row>
    <row r="34" spans="1:23" hidden="1" x14ac:dyDescent="0.3">
      <c r="A34" t="s">
        <v>14</v>
      </c>
      <c r="B34" t="s">
        <v>1346</v>
      </c>
      <c r="C34" t="s">
        <v>955</v>
      </c>
      <c r="D34">
        <v>512</v>
      </c>
      <c r="E34" s="2">
        <v>206</v>
      </c>
      <c r="F34" t="s">
        <v>1321</v>
      </c>
      <c r="G34" t="s">
        <v>39</v>
      </c>
      <c r="H34" t="str">
        <f t="shared" si="0"/>
        <v xml:space="preserve"> 4K</v>
      </c>
      <c r="I34" t="s">
        <v>52</v>
      </c>
      <c r="J34" t="str">
        <f t="shared" si="1"/>
        <v>12MP</v>
      </c>
      <c r="K34" t="s">
        <v>62</v>
      </c>
      <c r="L34" s="2">
        <v>4200</v>
      </c>
      <c r="M34" s="1">
        <v>6.1</v>
      </c>
      <c r="N34" t="s">
        <v>55</v>
      </c>
      <c r="O34" s="2">
        <v>1140</v>
      </c>
      <c r="P34" t="s">
        <v>77</v>
      </c>
      <c r="Q34">
        <v>1620</v>
      </c>
      <c r="R34" t="s">
        <v>76</v>
      </c>
      <c r="S34">
        <v>1103</v>
      </c>
      <c r="T34" s="2">
        <v>1299</v>
      </c>
      <c r="U34" t="s">
        <v>61</v>
      </c>
      <c r="V34" s="2">
        <f t="shared" si="2"/>
        <v>1133.73</v>
      </c>
      <c r="W34">
        <v>2022</v>
      </c>
    </row>
    <row r="35" spans="1:23" hidden="1" x14ac:dyDescent="0.3">
      <c r="A35" t="s">
        <v>14</v>
      </c>
      <c r="B35" t="s">
        <v>1347</v>
      </c>
      <c r="C35" t="s">
        <v>956</v>
      </c>
      <c r="D35">
        <v>128</v>
      </c>
      <c r="E35" s="2">
        <v>221</v>
      </c>
      <c r="F35" t="s">
        <v>1313</v>
      </c>
      <c r="G35" t="s">
        <v>39</v>
      </c>
      <c r="H35" t="str">
        <f t="shared" si="0"/>
        <v xml:space="preserve"> 4K</v>
      </c>
      <c r="I35" t="s">
        <v>52</v>
      </c>
      <c r="J35" t="str">
        <f t="shared" si="1"/>
        <v>12MP</v>
      </c>
      <c r="K35" t="s">
        <v>62</v>
      </c>
      <c r="L35" s="2">
        <v>4500</v>
      </c>
      <c r="M35" s="1">
        <v>6.7</v>
      </c>
      <c r="N35" t="s">
        <v>55</v>
      </c>
      <c r="O35" s="2">
        <v>1140</v>
      </c>
      <c r="P35" t="s">
        <v>59</v>
      </c>
      <c r="Q35">
        <v>1500</v>
      </c>
      <c r="R35" t="s">
        <v>90</v>
      </c>
      <c r="S35">
        <v>1117</v>
      </c>
      <c r="T35" s="2">
        <v>1199</v>
      </c>
      <c r="U35" t="s">
        <v>57</v>
      </c>
      <c r="V35" s="2">
        <f t="shared" si="2"/>
        <v>1079.73</v>
      </c>
      <c r="W35">
        <v>2022</v>
      </c>
    </row>
    <row r="36" spans="1:23" hidden="1" x14ac:dyDescent="0.3">
      <c r="A36" t="s">
        <v>14</v>
      </c>
      <c r="B36" t="s">
        <v>1348</v>
      </c>
      <c r="C36" t="s">
        <v>956</v>
      </c>
      <c r="D36">
        <v>256</v>
      </c>
      <c r="E36" s="2">
        <v>221</v>
      </c>
      <c r="F36" t="s">
        <v>1321</v>
      </c>
      <c r="G36" t="s">
        <v>39</v>
      </c>
      <c r="H36" t="str">
        <f t="shared" si="0"/>
        <v xml:space="preserve"> 4K</v>
      </c>
      <c r="I36" t="s">
        <v>52</v>
      </c>
      <c r="J36" t="str">
        <f t="shared" si="1"/>
        <v>12MP</v>
      </c>
      <c r="K36" t="s">
        <v>62</v>
      </c>
      <c r="L36" s="2">
        <v>4500</v>
      </c>
      <c r="M36" s="1">
        <v>6.7</v>
      </c>
      <c r="N36" t="s">
        <v>58</v>
      </c>
      <c r="O36" s="2">
        <v>1210</v>
      </c>
      <c r="P36" t="s">
        <v>77</v>
      </c>
      <c r="Q36">
        <v>1620</v>
      </c>
      <c r="R36" t="s">
        <v>91</v>
      </c>
      <c r="S36">
        <v>1172</v>
      </c>
      <c r="T36" s="2">
        <v>1299</v>
      </c>
      <c r="U36" t="s">
        <v>61</v>
      </c>
      <c r="V36" s="2">
        <f t="shared" si="2"/>
        <v>1133.73</v>
      </c>
      <c r="W36">
        <v>2022</v>
      </c>
    </row>
    <row r="37" spans="1:23" hidden="1" x14ac:dyDescent="0.3">
      <c r="A37" t="s">
        <v>14</v>
      </c>
      <c r="B37" t="s">
        <v>1349</v>
      </c>
      <c r="C37" t="s">
        <v>956</v>
      </c>
      <c r="D37">
        <v>512</v>
      </c>
      <c r="E37" s="2">
        <v>221</v>
      </c>
      <c r="F37" t="s">
        <v>1321</v>
      </c>
      <c r="G37" t="s">
        <v>39</v>
      </c>
      <c r="H37" t="str">
        <f t="shared" si="0"/>
        <v xml:space="preserve"> 4K</v>
      </c>
      <c r="I37" t="s">
        <v>52</v>
      </c>
      <c r="J37" t="str">
        <f t="shared" si="1"/>
        <v>12MP</v>
      </c>
      <c r="K37" t="s">
        <v>62</v>
      </c>
      <c r="L37" s="2">
        <v>4500</v>
      </c>
      <c r="M37" s="1">
        <v>6.7</v>
      </c>
      <c r="N37" t="s">
        <v>92</v>
      </c>
      <c r="O37" s="2">
        <v>1280</v>
      </c>
      <c r="P37" t="s">
        <v>93</v>
      </c>
      <c r="Q37">
        <v>1740</v>
      </c>
      <c r="R37" t="s">
        <v>94</v>
      </c>
      <c r="S37">
        <v>1241</v>
      </c>
      <c r="T37" s="2">
        <v>1399</v>
      </c>
      <c r="U37" t="s">
        <v>95</v>
      </c>
      <c r="V37" s="2">
        <f t="shared" si="2"/>
        <v>1214.73</v>
      </c>
      <c r="W37">
        <v>2022</v>
      </c>
    </row>
    <row r="38" spans="1:23" hidden="1" x14ac:dyDescent="0.3">
      <c r="A38" t="s">
        <v>14</v>
      </c>
      <c r="B38" t="s">
        <v>1350</v>
      </c>
      <c r="C38" t="s">
        <v>957</v>
      </c>
      <c r="D38">
        <v>128</v>
      </c>
      <c r="E38" s="2">
        <v>140</v>
      </c>
      <c r="F38" t="s">
        <v>1351</v>
      </c>
      <c r="G38" t="s">
        <v>15</v>
      </c>
      <c r="H38" t="str">
        <f t="shared" si="0"/>
        <v>SINGLE</v>
      </c>
      <c r="I38" t="s">
        <v>15</v>
      </c>
      <c r="J38" t="str">
        <f t="shared" si="1"/>
        <v>SINGLE</v>
      </c>
      <c r="K38" t="s">
        <v>81</v>
      </c>
      <c r="L38" s="2">
        <v>2438</v>
      </c>
      <c r="M38" s="1">
        <v>5.4</v>
      </c>
      <c r="N38" t="s">
        <v>96</v>
      </c>
      <c r="O38" s="2">
        <v>614</v>
      </c>
      <c r="P38" t="s">
        <v>97</v>
      </c>
      <c r="Q38">
        <v>839</v>
      </c>
      <c r="R38" t="s">
        <v>84</v>
      </c>
      <c r="S38">
        <v>717</v>
      </c>
      <c r="T38" s="2">
        <v>699</v>
      </c>
      <c r="U38" t="s">
        <v>98</v>
      </c>
      <c r="V38" s="2">
        <f t="shared" si="2"/>
        <v>701.73</v>
      </c>
      <c r="W38">
        <v>2021</v>
      </c>
    </row>
    <row r="39" spans="1:23" hidden="1" x14ac:dyDescent="0.3">
      <c r="A39" t="s">
        <v>14</v>
      </c>
      <c r="B39" t="s">
        <v>1352</v>
      </c>
      <c r="C39" t="s">
        <v>957</v>
      </c>
      <c r="D39">
        <v>256</v>
      </c>
      <c r="E39" s="2">
        <v>140</v>
      </c>
      <c r="F39" t="s">
        <v>1351</v>
      </c>
      <c r="G39" t="s">
        <v>15</v>
      </c>
      <c r="H39" t="str">
        <f t="shared" si="0"/>
        <v>SINGLE</v>
      </c>
      <c r="I39" t="s">
        <v>15</v>
      </c>
      <c r="J39" t="str">
        <f t="shared" si="1"/>
        <v>SINGLE</v>
      </c>
      <c r="K39" t="s">
        <v>81</v>
      </c>
      <c r="L39" s="2">
        <v>2438</v>
      </c>
      <c r="M39" s="1">
        <v>5.4</v>
      </c>
      <c r="N39" t="s">
        <v>82</v>
      </c>
      <c r="O39" s="2">
        <v>649</v>
      </c>
      <c r="P39" t="s">
        <v>99</v>
      </c>
      <c r="Q39">
        <v>899</v>
      </c>
      <c r="R39" t="s">
        <v>68</v>
      </c>
      <c r="S39">
        <v>772</v>
      </c>
      <c r="T39" s="2">
        <v>799</v>
      </c>
      <c r="U39" t="s">
        <v>25</v>
      </c>
      <c r="V39" s="2">
        <f t="shared" si="2"/>
        <v>809.73</v>
      </c>
      <c r="W39">
        <v>2021</v>
      </c>
    </row>
    <row r="40" spans="1:23" hidden="1" x14ac:dyDescent="0.3">
      <c r="A40" t="s">
        <v>14</v>
      </c>
      <c r="B40" t="s">
        <v>1353</v>
      </c>
      <c r="C40" t="s">
        <v>957</v>
      </c>
      <c r="D40">
        <v>512</v>
      </c>
      <c r="E40" s="2">
        <v>140</v>
      </c>
      <c r="F40" t="s">
        <v>1351</v>
      </c>
      <c r="G40" t="s">
        <v>15</v>
      </c>
      <c r="H40" t="str">
        <f t="shared" si="0"/>
        <v>SINGLE</v>
      </c>
      <c r="I40" t="s">
        <v>15</v>
      </c>
      <c r="J40" t="str">
        <f t="shared" si="1"/>
        <v>SINGLE</v>
      </c>
      <c r="K40" t="s">
        <v>81</v>
      </c>
      <c r="L40" s="2">
        <v>2438</v>
      </c>
      <c r="M40" s="1">
        <v>5.4</v>
      </c>
      <c r="N40" t="s">
        <v>85</v>
      </c>
      <c r="O40" s="2">
        <v>684</v>
      </c>
      <c r="P40" t="s">
        <v>100</v>
      </c>
      <c r="Q40">
        <v>1019</v>
      </c>
      <c r="R40" t="s">
        <v>69</v>
      </c>
      <c r="S40">
        <v>827</v>
      </c>
      <c r="T40" s="2">
        <v>899</v>
      </c>
      <c r="U40" t="s">
        <v>101</v>
      </c>
      <c r="V40" s="2">
        <f t="shared" si="2"/>
        <v>890.73</v>
      </c>
      <c r="W40">
        <v>2021</v>
      </c>
    </row>
    <row r="41" spans="1:23" hidden="1" x14ac:dyDescent="0.3">
      <c r="A41" t="s">
        <v>14</v>
      </c>
      <c r="B41" t="s">
        <v>1354</v>
      </c>
      <c r="C41" t="s">
        <v>1169</v>
      </c>
      <c r="D41">
        <v>128</v>
      </c>
      <c r="E41" s="2">
        <v>174</v>
      </c>
      <c r="F41" t="s">
        <v>1351</v>
      </c>
      <c r="G41" t="s">
        <v>15</v>
      </c>
      <c r="H41" t="str">
        <f t="shared" si="0"/>
        <v>SINGLE</v>
      </c>
      <c r="I41" t="s">
        <v>80</v>
      </c>
      <c r="J41" t="str">
        <f t="shared" si="1"/>
        <v>12MP</v>
      </c>
      <c r="K41" t="s">
        <v>81</v>
      </c>
      <c r="L41" s="2">
        <v>3240</v>
      </c>
      <c r="M41" s="1">
        <v>6.1</v>
      </c>
      <c r="N41" t="s">
        <v>85</v>
      </c>
      <c r="O41" s="2">
        <v>684</v>
      </c>
      <c r="P41" t="s">
        <v>99</v>
      </c>
      <c r="Q41">
        <v>899</v>
      </c>
      <c r="R41" t="s">
        <v>86</v>
      </c>
      <c r="S41">
        <v>758</v>
      </c>
      <c r="T41" s="2">
        <v>799</v>
      </c>
      <c r="U41" t="s">
        <v>25</v>
      </c>
      <c r="V41" s="2">
        <f t="shared" si="2"/>
        <v>809.73</v>
      </c>
      <c r="W41">
        <v>2021</v>
      </c>
    </row>
    <row r="42" spans="1:23" hidden="1" x14ac:dyDescent="0.3">
      <c r="A42" t="s">
        <v>14</v>
      </c>
      <c r="B42" t="s">
        <v>1355</v>
      </c>
      <c r="C42" t="s">
        <v>1169</v>
      </c>
      <c r="D42">
        <v>256</v>
      </c>
      <c r="E42" s="2">
        <v>174</v>
      </c>
      <c r="F42" t="s">
        <v>1351</v>
      </c>
      <c r="G42" t="s">
        <v>15</v>
      </c>
      <c r="H42" t="str">
        <f t="shared" si="0"/>
        <v>SINGLE</v>
      </c>
      <c r="I42" t="s">
        <v>80</v>
      </c>
      <c r="J42" t="str">
        <f t="shared" si="1"/>
        <v>12MP</v>
      </c>
      <c r="K42" t="s">
        <v>81</v>
      </c>
      <c r="L42" s="2">
        <v>3240</v>
      </c>
      <c r="M42" s="1">
        <v>6.1</v>
      </c>
      <c r="N42" t="s">
        <v>63</v>
      </c>
      <c r="O42" s="2">
        <v>719</v>
      </c>
      <c r="P42" t="s">
        <v>100</v>
      </c>
      <c r="Q42">
        <v>1019</v>
      </c>
      <c r="R42" t="s">
        <v>87</v>
      </c>
      <c r="S42">
        <v>814</v>
      </c>
      <c r="T42" s="2">
        <v>899</v>
      </c>
      <c r="U42" t="s">
        <v>29</v>
      </c>
      <c r="V42" s="2">
        <f t="shared" si="2"/>
        <v>863.73</v>
      </c>
      <c r="W42">
        <v>2021</v>
      </c>
    </row>
    <row r="43" spans="1:23" hidden="1" x14ac:dyDescent="0.3">
      <c r="A43" t="s">
        <v>14</v>
      </c>
      <c r="B43" t="s">
        <v>1356</v>
      </c>
      <c r="C43" t="s">
        <v>1169</v>
      </c>
      <c r="D43">
        <v>512</v>
      </c>
      <c r="E43" s="2">
        <v>174</v>
      </c>
      <c r="F43" t="s">
        <v>1351</v>
      </c>
      <c r="G43" t="s">
        <v>15</v>
      </c>
      <c r="H43" t="str">
        <f t="shared" si="0"/>
        <v>SINGLE</v>
      </c>
      <c r="I43" t="s">
        <v>80</v>
      </c>
      <c r="J43" t="str">
        <f t="shared" si="1"/>
        <v>12MP</v>
      </c>
      <c r="K43" t="s">
        <v>81</v>
      </c>
      <c r="L43" s="2">
        <v>3240</v>
      </c>
      <c r="M43" s="1">
        <v>6.1</v>
      </c>
      <c r="N43" t="s">
        <v>18</v>
      </c>
      <c r="O43" s="2">
        <v>789</v>
      </c>
      <c r="P43" t="s">
        <v>102</v>
      </c>
      <c r="Q43">
        <v>1139</v>
      </c>
      <c r="R43" t="s">
        <v>88</v>
      </c>
      <c r="S43">
        <v>869</v>
      </c>
      <c r="T43" s="2">
        <v>999</v>
      </c>
      <c r="U43" t="s">
        <v>38</v>
      </c>
      <c r="V43" s="2">
        <f t="shared" si="2"/>
        <v>971.73</v>
      </c>
      <c r="W43">
        <v>2021</v>
      </c>
    </row>
    <row r="44" spans="1:23" hidden="1" x14ac:dyDescent="0.3">
      <c r="A44" t="s">
        <v>14</v>
      </c>
      <c r="B44" t="s">
        <v>1357</v>
      </c>
      <c r="C44" t="s">
        <v>958</v>
      </c>
      <c r="D44">
        <v>128</v>
      </c>
      <c r="E44" s="2">
        <v>204</v>
      </c>
      <c r="F44" t="s">
        <v>1313</v>
      </c>
      <c r="G44" t="s">
        <v>39</v>
      </c>
      <c r="H44" t="str">
        <f t="shared" si="0"/>
        <v xml:space="preserve"> 4K</v>
      </c>
      <c r="I44" t="s">
        <v>103</v>
      </c>
      <c r="J44" t="str">
        <f t="shared" si="1"/>
        <v>12MP + 12MP</v>
      </c>
      <c r="K44" t="s">
        <v>81</v>
      </c>
      <c r="L44" s="2">
        <v>3095</v>
      </c>
      <c r="M44" s="1">
        <v>6.1</v>
      </c>
      <c r="N44" t="s">
        <v>45</v>
      </c>
      <c r="O44" s="2">
        <v>1035</v>
      </c>
      <c r="P44" t="s">
        <v>104</v>
      </c>
      <c r="Q44">
        <v>1439</v>
      </c>
      <c r="R44" t="s">
        <v>73</v>
      </c>
      <c r="S44">
        <v>1007</v>
      </c>
      <c r="T44" s="2">
        <v>999</v>
      </c>
      <c r="U44" t="s">
        <v>57</v>
      </c>
      <c r="V44" s="2">
        <f t="shared" si="2"/>
        <v>1079.73</v>
      </c>
      <c r="W44">
        <v>2021</v>
      </c>
    </row>
    <row r="45" spans="1:23" hidden="1" x14ac:dyDescent="0.3">
      <c r="A45" t="s">
        <v>14</v>
      </c>
      <c r="B45" t="s">
        <v>1358</v>
      </c>
      <c r="C45" t="s">
        <v>958</v>
      </c>
      <c r="D45">
        <v>256</v>
      </c>
      <c r="E45" s="2">
        <v>204</v>
      </c>
      <c r="F45" t="s">
        <v>1313</v>
      </c>
      <c r="G45" t="s">
        <v>39</v>
      </c>
      <c r="H45" t="str">
        <f t="shared" si="0"/>
        <v xml:space="preserve"> 4K</v>
      </c>
      <c r="I45" t="s">
        <v>103</v>
      </c>
      <c r="J45" t="str">
        <f t="shared" si="1"/>
        <v>12MP + 12MP</v>
      </c>
      <c r="K45" t="s">
        <v>81</v>
      </c>
      <c r="L45" s="2">
        <v>3095</v>
      </c>
      <c r="M45" s="1">
        <v>6.1</v>
      </c>
      <c r="N45" t="s">
        <v>48</v>
      </c>
      <c r="O45" s="2">
        <v>1105</v>
      </c>
      <c r="P45" t="s">
        <v>105</v>
      </c>
      <c r="Q45">
        <v>1559</v>
      </c>
      <c r="R45" t="s">
        <v>106</v>
      </c>
      <c r="S45">
        <v>1062</v>
      </c>
      <c r="T45" s="2">
        <v>1099</v>
      </c>
      <c r="U45" t="s">
        <v>61</v>
      </c>
      <c r="V45" s="2">
        <f t="shared" si="2"/>
        <v>1133.73</v>
      </c>
      <c r="W45">
        <v>2021</v>
      </c>
    </row>
    <row r="46" spans="1:23" hidden="1" x14ac:dyDescent="0.3">
      <c r="A46" t="s">
        <v>14</v>
      </c>
      <c r="B46" t="s">
        <v>1359</v>
      </c>
      <c r="C46" t="s">
        <v>958</v>
      </c>
      <c r="D46">
        <v>512</v>
      </c>
      <c r="E46" s="2">
        <v>204</v>
      </c>
      <c r="F46" t="s">
        <v>1313</v>
      </c>
      <c r="G46" t="s">
        <v>39</v>
      </c>
      <c r="H46" t="str">
        <f t="shared" si="0"/>
        <v xml:space="preserve"> 4K</v>
      </c>
      <c r="I46" t="s">
        <v>103</v>
      </c>
      <c r="J46" t="str">
        <f t="shared" si="1"/>
        <v>12MP + 12MP</v>
      </c>
      <c r="K46" t="s">
        <v>81</v>
      </c>
      <c r="L46" s="2">
        <v>3095</v>
      </c>
      <c r="M46" s="1">
        <v>6.1</v>
      </c>
      <c r="N46" t="s">
        <v>58</v>
      </c>
      <c r="O46" s="2">
        <v>1210</v>
      </c>
      <c r="P46" t="s">
        <v>107</v>
      </c>
      <c r="Q46">
        <v>1679</v>
      </c>
      <c r="R46" t="s">
        <v>60</v>
      </c>
      <c r="S46">
        <v>1131</v>
      </c>
      <c r="T46" s="2">
        <v>1199</v>
      </c>
      <c r="U46" t="s">
        <v>79</v>
      </c>
      <c r="V46" s="2">
        <f t="shared" si="2"/>
        <v>1187.73</v>
      </c>
      <c r="W46">
        <v>2021</v>
      </c>
    </row>
    <row r="47" spans="1:23" hidden="1" x14ac:dyDescent="0.3">
      <c r="A47" t="s">
        <v>14</v>
      </c>
      <c r="B47" t="s">
        <v>1360</v>
      </c>
      <c r="C47" t="s">
        <v>959</v>
      </c>
      <c r="D47">
        <v>128</v>
      </c>
      <c r="E47" s="2">
        <v>238</v>
      </c>
      <c r="F47" t="s">
        <v>1313</v>
      </c>
      <c r="G47" t="s">
        <v>39</v>
      </c>
      <c r="H47" t="str">
        <f t="shared" si="0"/>
        <v xml:space="preserve"> 4K</v>
      </c>
      <c r="I47" t="s">
        <v>103</v>
      </c>
      <c r="J47" t="str">
        <f t="shared" si="1"/>
        <v>12MP + 12MP</v>
      </c>
      <c r="K47" t="s">
        <v>81</v>
      </c>
      <c r="L47" s="2">
        <v>4352</v>
      </c>
      <c r="M47" s="1">
        <v>6.7</v>
      </c>
      <c r="N47" t="s">
        <v>55</v>
      </c>
      <c r="O47" s="2">
        <v>1140</v>
      </c>
      <c r="P47" t="s">
        <v>105</v>
      </c>
      <c r="Q47">
        <v>1559</v>
      </c>
      <c r="R47" t="s">
        <v>108</v>
      </c>
      <c r="S47">
        <v>1145</v>
      </c>
      <c r="T47" s="2">
        <v>1099</v>
      </c>
      <c r="U47" t="s">
        <v>61</v>
      </c>
      <c r="V47" s="2">
        <f t="shared" si="2"/>
        <v>1133.73</v>
      </c>
      <c r="W47">
        <v>2021</v>
      </c>
    </row>
    <row r="48" spans="1:23" hidden="1" x14ac:dyDescent="0.3">
      <c r="A48" t="s">
        <v>14</v>
      </c>
      <c r="B48" t="s">
        <v>1361</v>
      </c>
      <c r="C48" t="s">
        <v>959</v>
      </c>
      <c r="D48">
        <v>256</v>
      </c>
      <c r="E48" s="2">
        <v>238</v>
      </c>
      <c r="F48" t="s">
        <v>1313</v>
      </c>
      <c r="G48" t="s">
        <v>39</v>
      </c>
      <c r="H48" t="str">
        <f t="shared" si="0"/>
        <v xml:space="preserve"> 4K</v>
      </c>
      <c r="I48" t="s">
        <v>103</v>
      </c>
      <c r="J48" t="str">
        <f t="shared" si="1"/>
        <v>12MP + 12MP</v>
      </c>
      <c r="K48" t="s">
        <v>81</v>
      </c>
      <c r="L48" s="2">
        <v>4352</v>
      </c>
      <c r="M48" s="1">
        <v>6.7</v>
      </c>
      <c r="N48" t="s">
        <v>109</v>
      </c>
      <c r="O48" s="2">
        <v>1245</v>
      </c>
      <c r="P48" t="s">
        <v>107</v>
      </c>
      <c r="Q48">
        <v>1679</v>
      </c>
      <c r="R48" t="s">
        <v>110</v>
      </c>
      <c r="S48">
        <v>1214</v>
      </c>
      <c r="T48" s="2">
        <v>1199</v>
      </c>
      <c r="U48" t="s">
        <v>79</v>
      </c>
      <c r="V48" s="2">
        <f t="shared" si="2"/>
        <v>1187.73</v>
      </c>
      <c r="W48">
        <v>2021</v>
      </c>
    </row>
    <row r="49" spans="1:23" hidden="1" x14ac:dyDescent="0.3">
      <c r="A49" t="s">
        <v>14</v>
      </c>
      <c r="B49" t="s">
        <v>1362</v>
      </c>
      <c r="C49" t="s">
        <v>959</v>
      </c>
      <c r="D49">
        <v>512</v>
      </c>
      <c r="E49" s="2">
        <v>238</v>
      </c>
      <c r="F49" t="s">
        <v>1313</v>
      </c>
      <c r="G49" t="s">
        <v>39</v>
      </c>
      <c r="H49" t="str">
        <f t="shared" si="0"/>
        <v xml:space="preserve"> 4K</v>
      </c>
      <c r="I49" t="s">
        <v>103</v>
      </c>
      <c r="J49" t="str">
        <f t="shared" si="1"/>
        <v>12MP + 12MP</v>
      </c>
      <c r="K49" t="s">
        <v>81</v>
      </c>
      <c r="L49" s="2">
        <v>4352</v>
      </c>
      <c r="M49" s="1">
        <v>6.7</v>
      </c>
      <c r="N49" t="s">
        <v>111</v>
      </c>
      <c r="O49" s="2">
        <v>1351</v>
      </c>
      <c r="P49" t="s">
        <v>112</v>
      </c>
      <c r="Q49">
        <v>1799</v>
      </c>
      <c r="R49" t="s">
        <v>113</v>
      </c>
      <c r="S49">
        <v>1269</v>
      </c>
      <c r="T49" s="2">
        <v>1399</v>
      </c>
      <c r="U49" t="s">
        <v>114</v>
      </c>
      <c r="V49" s="2">
        <f t="shared" si="2"/>
        <v>1241.73</v>
      </c>
      <c r="W49">
        <v>2021</v>
      </c>
    </row>
    <row r="50" spans="1:23" hidden="1" x14ac:dyDescent="0.3">
      <c r="A50" t="s">
        <v>14</v>
      </c>
      <c r="B50" t="s">
        <v>1363</v>
      </c>
      <c r="C50" t="s">
        <v>960</v>
      </c>
      <c r="D50">
        <v>64</v>
      </c>
      <c r="E50" s="2">
        <v>135</v>
      </c>
      <c r="F50" t="s">
        <v>1351</v>
      </c>
      <c r="G50" t="s">
        <v>15</v>
      </c>
      <c r="H50" t="str">
        <f t="shared" si="0"/>
        <v>SINGLE</v>
      </c>
      <c r="I50" t="s">
        <v>15</v>
      </c>
      <c r="J50" t="str">
        <f t="shared" si="1"/>
        <v>SINGLE</v>
      </c>
      <c r="K50" t="s">
        <v>115</v>
      </c>
      <c r="L50" s="2">
        <v>2227</v>
      </c>
      <c r="M50" s="1">
        <v>5.4</v>
      </c>
      <c r="N50" t="s">
        <v>96</v>
      </c>
      <c r="O50" s="2">
        <v>614</v>
      </c>
      <c r="P50" t="s">
        <v>97</v>
      </c>
      <c r="Q50">
        <v>839</v>
      </c>
      <c r="R50" t="s">
        <v>84</v>
      </c>
      <c r="S50">
        <v>717</v>
      </c>
      <c r="T50" s="2">
        <v>699</v>
      </c>
      <c r="U50" t="s">
        <v>98</v>
      </c>
      <c r="V50" s="2">
        <f t="shared" si="2"/>
        <v>701.73</v>
      </c>
      <c r="W50">
        <v>2020</v>
      </c>
    </row>
    <row r="51" spans="1:23" hidden="1" x14ac:dyDescent="0.3">
      <c r="A51" t="s">
        <v>14</v>
      </c>
      <c r="B51" t="s">
        <v>1364</v>
      </c>
      <c r="C51" t="s">
        <v>960</v>
      </c>
      <c r="D51">
        <v>128</v>
      </c>
      <c r="E51" s="2">
        <v>135</v>
      </c>
      <c r="F51" t="s">
        <v>1351</v>
      </c>
      <c r="G51" t="s">
        <v>15</v>
      </c>
      <c r="H51" t="str">
        <f t="shared" si="0"/>
        <v>SINGLE</v>
      </c>
      <c r="I51" t="s">
        <v>15</v>
      </c>
      <c r="J51" t="str">
        <f t="shared" si="1"/>
        <v>SINGLE</v>
      </c>
      <c r="K51" t="s">
        <v>115</v>
      </c>
      <c r="L51" s="2">
        <v>2227</v>
      </c>
      <c r="M51" s="1">
        <v>5.4</v>
      </c>
      <c r="N51" t="s">
        <v>82</v>
      </c>
      <c r="O51" s="2">
        <v>649</v>
      </c>
      <c r="P51" t="s">
        <v>99</v>
      </c>
      <c r="Q51">
        <v>899</v>
      </c>
      <c r="R51" t="s">
        <v>68</v>
      </c>
      <c r="S51">
        <v>772</v>
      </c>
      <c r="T51" s="2">
        <v>799</v>
      </c>
      <c r="U51" t="s">
        <v>25</v>
      </c>
      <c r="V51" s="2">
        <f t="shared" si="2"/>
        <v>809.73</v>
      </c>
      <c r="W51">
        <v>2020</v>
      </c>
    </row>
    <row r="52" spans="1:23" hidden="1" x14ac:dyDescent="0.3">
      <c r="A52" t="s">
        <v>14</v>
      </c>
      <c r="B52" t="s">
        <v>1365</v>
      </c>
      <c r="C52" t="s">
        <v>960</v>
      </c>
      <c r="D52">
        <v>256</v>
      </c>
      <c r="E52" s="2">
        <v>135</v>
      </c>
      <c r="F52" t="s">
        <v>1351</v>
      </c>
      <c r="G52" t="s">
        <v>15</v>
      </c>
      <c r="H52" t="str">
        <f t="shared" si="0"/>
        <v>SINGLE</v>
      </c>
      <c r="I52" t="s">
        <v>15</v>
      </c>
      <c r="J52" t="str">
        <f t="shared" si="1"/>
        <v>SINGLE</v>
      </c>
      <c r="K52" t="s">
        <v>115</v>
      </c>
      <c r="L52" s="2">
        <v>2227</v>
      </c>
      <c r="M52" s="1">
        <v>5.4</v>
      </c>
      <c r="N52" t="s">
        <v>85</v>
      </c>
      <c r="O52" s="2">
        <v>684</v>
      </c>
      <c r="P52" t="s">
        <v>100</v>
      </c>
      <c r="Q52">
        <v>1019</v>
      </c>
      <c r="R52" t="s">
        <v>69</v>
      </c>
      <c r="S52">
        <v>827</v>
      </c>
      <c r="T52" s="2">
        <v>899</v>
      </c>
      <c r="U52" t="s">
        <v>101</v>
      </c>
      <c r="V52" s="2">
        <f t="shared" si="2"/>
        <v>890.73</v>
      </c>
      <c r="W52">
        <v>2020</v>
      </c>
    </row>
    <row r="53" spans="1:23" hidden="1" x14ac:dyDescent="0.3">
      <c r="A53" t="s">
        <v>14</v>
      </c>
      <c r="B53" t="s">
        <v>1366</v>
      </c>
      <c r="C53" t="s">
        <v>1170</v>
      </c>
      <c r="D53">
        <v>64</v>
      </c>
      <c r="E53" s="2">
        <v>164</v>
      </c>
      <c r="F53" t="s">
        <v>1351</v>
      </c>
      <c r="G53" t="s">
        <v>15</v>
      </c>
      <c r="H53" t="str">
        <f t="shared" si="0"/>
        <v>SINGLE</v>
      </c>
      <c r="I53" t="s">
        <v>80</v>
      </c>
      <c r="J53" t="str">
        <f t="shared" si="1"/>
        <v>12MP</v>
      </c>
      <c r="K53" t="s">
        <v>115</v>
      </c>
      <c r="L53" s="2">
        <v>2815</v>
      </c>
      <c r="M53" s="1">
        <v>6.1</v>
      </c>
      <c r="N53" t="s">
        <v>85</v>
      </c>
      <c r="O53" s="2">
        <v>684</v>
      </c>
      <c r="P53" t="s">
        <v>99</v>
      </c>
      <c r="Q53">
        <v>899</v>
      </c>
      <c r="R53" t="s">
        <v>86</v>
      </c>
      <c r="S53">
        <v>758</v>
      </c>
      <c r="T53" s="2">
        <v>799</v>
      </c>
      <c r="U53" t="s">
        <v>25</v>
      </c>
      <c r="V53" s="2">
        <f t="shared" si="2"/>
        <v>809.73</v>
      </c>
      <c r="W53">
        <v>2020</v>
      </c>
    </row>
    <row r="54" spans="1:23" hidden="1" x14ac:dyDescent="0.3">
      <c r="A54" t="s">
        <v>14</v>
      </c>
      <c r="B54" t="s">
        <v>1367</v>
      </c>
      <c r="C54" t="s">
        <v>1170</v>
      </c>
      <c r="D54">
        <v>128</v>
      </c>
      <c r="E54" s="2">
        <v>164</v>
      </c>
      <c r="F54" t="s">
        <v>1351</v>
      </c>
      <c r="G54" t="s">
        <v>15</v>
      </c>
      <c r="H54" t="str">
        <f t="shared" si="0"/>
        <v>SINGLE</v>
      </c>
      <c r="I54" t="s">
        <v>80</v>
      </c>
      <c r="J54" t="str">
        <f t="shared" si="1"/>
        <v>12MP</v>
      </c>
      <c r="K54" t="s">
        <v>115</v>
      </c>
      <c r="L54" s="2">
        <v>2815</v>
      </c>
      <c r="M54" s="1">
        <v>6.1</v>
      </c>
      <c r="N54" t="s">
        <v>63</v>
      </c>
      <c r="O54" s="2">
        <v>719</v>
      </c>
      <c r="P54" t="s">
        <v>100</v>
      </c>
      <c r="Q54">
        <v>1019</v>
      </c>
      <c r="R54" t="s">
        <v>87</v>
      </c>
      <c r="S54">
        <v>814</v>
      </c>
      <c r="T54" s="2">
        <v>899</v>
      </c>
      <c r="U54" t="s">
        <v>29</v>
      </c>
      <c r="V54" s="2">
        <f t="shared" si="2"/>
        <v>863.73</v>
      </c>
      <c r="W54">
        <v>2020</v>
      </c>
    </row>
    <row r="55" spans="1:23" hidden="1" x14ac:dyDescent="0.3">
      <c r="A55" t="s">
        <v>14</v>
      </c>
      <c r="B55" t="s">
        <v>1368</v>
      </c>
      <c r="C55" t="s">
        <v>1170</v>
      </c>
      <c r="D55">
        <v>256</v>
      </c>
      <c r="E55" s="2">
        <v>164</v>
      </c>
      <c r="F55" t="s">
        <v>1351</v>
      </c>
      <c r="G55" t="s">
        <v>15</v>
      </c>
      <c r="H55" t="str">
        <f t="shared" si="0"/>
        <v>SINGLE</v>
      </c>
      <c r="I55" t="s">
        <v>80</v>
      </c>
      <c r="J55" t="str">
        <f t="shared" si="1"/>
        <v>12MP</v>
      </c>
      <c r="K55" t="s">
        <v>115</v>
      </c>
      <c r="L55" s="2">
        <v>2815</v>
      </c>
      <c r="M55" s="1">
        <v>6.1</v>
      </c>
      <c r="N55" t="s">
        <v>18</v>
      </c>
      <c r="O55" s="2">
        <v>789</v>
      </c>
      <c r="P55" t="s">
        <v>102</v>
      </c>
      <c r="Q55">
        <v>1139</v>
      </c>
      <c r="R55" t="s">
        <v>88</v>
      </c>
      <c r="S55">
        <v>869</v>
      </c>
      <c r="T55" s="2">
        <v>999</v>
      </c>
      <c r="U55" t="s">
        <v>38</v>
      </c>
      <c r="V55" s="2">
        <f t="shared" si="2"/>
        <v>971.73</v>
      </c>
      <c r="W55">
        <v>2020</v>
      </c>
    </row>
    <row r="56" spans="1:23" hidden="1" x14ac:dyDescent="0.3">
      <c r="A56" t="s">
        <v>14</v>
      </c>
      <c r="B56" t="s">
        <v>1369</v>
      </c>
      <c r="C56" t="s">
        <v>961</v>
      </c>
      <c r="D56">
        <v>128</v>
      </c>
      <c r="E56" s="2">
        <v>189</v>
      </c>
      <c r="F56" t="s">
        <v>1313</v>
      </c>
      <c r="G56" t="s">
        <v>39</v>
      </c>
      <c r="H56" t="str">
        <f t="shared" si="0"/>
        <v xml:space="preserve"> 4K</v>
      </c>
      <c r="I56" t="s">
        <v>103</v>
      </c>
      <c r="J56" t="str">
        <f t="shared" si="1"/>
        <v>12MP + 12MP</v>
      </c>
      <c r="K56" t="s">
        <v>115</v>
      </c>
      <c r="L56" s="2">
        <v>2815</v>
      </c>
      <c r="M56" s="1">
        <v>6.1</v>
      </c>
      <c r="N56" t="s">
        <v>48</v>
      </c>
      <c r="O56" s="2">
        <v>1105</v>
      </c>
      <c r="P56" t="s">
        <v>104</v>
      </c>
      <c r="Q56">
        <v>1439</v>
      </c>
      <c r="R56" t="s">
        <v>73</v>
      </c>
      <c r="S56">
        <v>1007</v>
      </c>
      <c r="T56" s="2">
        <v>999</v>
      </c>
      <c r="U56" t="s">
        <v>57</v>
      </c>
      <c r="V56" s="2">
        <f t="shared" si="2"/>
        <v>1079.73</v>
      </c>
      <c r="W56">
        <v>2020</v>
      </c>
    </row>
    <row r="57" spans="1:23" hidden="1" x14ac:dyDescent="0.3">
      <c r="A57" t="s">
        <v>14</v>
      </c>
      <c r="B57" t="s">
        <v>1370</v>
      </c>
      <c r="C57" t="s">
        <v>961</v>
      </c>
      <c r="D57">
        <v>256</v>
      </c>
      <c r="E57" s="2">
        <v>189</v>
      </c>
      <c r="F57" t="s">
        <v>1313</v>
      </c>
      <c r="G57" t="s">
        <v>39</v>
      </c>
      <c r="H57" t="str">
        <f t="shared" si="0"/>
        <v xml:space="preserve"> 4K</v>
      </c>
      <c r="I57" t="s">
        <v>103</v>
      </c>
      <c r="J57" t="str">
        <f t="shared" si="1"/>
        <v>12MP + 12MP</v>
      </c>
      <c r="K57" t="s">
        <v>115</v>
      </c>
      <c r="L57" s="2">
        <v>2815</v>
      </c>
      <c r="M57" s="1">
        <v>6.1</v>
      </c>
      <c r="N57" t="s">
        <v>116</v>
      </c>
      <c r="O57" s="2">
        <v>1175</v>
      </c>
      <c r="P57" t="s">
        <v>105</v>
      </c>
      <c r="Q57">
        <v>1559</v>
      </c>
      <c r="R57" t="s">
        <v>106</v>
      </c>
      <c r="S57">
        <v>1062</v>
      </c>
      <c r="T57" s="2">
        <v>1099</v>
      </c>
      <c r="U57" t="s">
        <v>61</v>
      </c>
      <c r="V57" s="2">
        <f t="shared" si="2"/>
        <v>1133.73</v>
      </c>
      <c r="W57">
        <v>2020</v>
      </c>
    </row>
    <row r="58" spans="1:23" hidden="1" x14ac:dyDescent="0.3">
      <c r="A58" t="s">
        <v>14</v>
      </c>
      <c r="B58" t="s">
        <v>1371</v>
      </c>
      <c r="C58" t="s">
        <v>961</v>
      </c>
      <c r="D58">
        <v>512</v>
      </c>
      <c r="E58" s="2">
        <v>189</v>
      </c>
      <c r="F58" t="s">
        <v>1313</v>
      </c>
      <c r="G58" t="s">
        <v>39</v>
      </c>
      <c r="H58" t="str">
        <f t="shared" si="0"/>
        <v xml:space="preserve"> 4K</v>
      </c>
      <c r="I58" t="s">
        <v>103</v>
      </c>
      <c r="J58" t="str">
        <f t="shared" si="1"/>
        <v>12MP + 12MP</v>
      </c>
      <c r="K58" t="s">
        <v>115</v>
      </c>
      <c r="L58" s="2">
        <v>2815</v>
      </c>
      <c r="M58" s="1">
        <v>6.1</v>
      </c>
      <c r="N58" t="s">
        <v>109</v>
      </c>
      <c r="O58" s="2">
        <v>1245</v>
      </c>
      <c r="P58" t="s">
        <v>107</v>
      </c>
      <c r="Q58">
        <v>1679</v>
      </c>
      <c r="R58" t="s">
        <v>60</v>
      </c>
      <c r="S58">
        <v>1131</v>
      </c>
      <c r="T58" s="2">
        <v>1199</v>
      </c>
      <c r="U58" t="s">
        <v>79</v>
      </c>
      <c r="V58" s="2">
        <f t="shared" si="2"/>
        <v>1187.73</v>
      </c>
      <c r="W58">
        <v>2020</v>
      </c>
    </row>
    <row r="59" spans="1:23" hidden="1" x14ac:dyDescent="0.3">
      <c r="A59" t="s">
        <v>14</v>
      </c>
      <c r="B59" t="s">
        <v>1372</v>
      </c>
      <c r="C59" t="s">
        <v>962</v>
      </c>
      <c r="D59">
        <v>128</v>
      </c>
      <c r="E59" s="2">
        <v>228</v>
      </c>
      <c r="F59" t="s">
        <v>1313</v>
      </c>
      <c r="G59" t="s">
        <v>39</v>
      </c>
      <c r="H59" t="str">
        <f t="shared" si="0"/>
        <v xml:space="preserve"> 4K</v>
      </c>
      <c r="I59" t="s">
        <v>103</v>
      </c>
      <c r="J59" t="str">
        <f t="shared" si="1"/>
        <v>12MP + 12MP</v>
      </c>
      <c r="K59" t="s">
        <v>115</v>
      </c>
      <c r="L59" s="2">
        <v>3687</v>
      </c>
      <c r="M59" s="1">
        <v>6.7</v>
      </c>
      <c r="N59" t="s">
        <v>58</v>
      </c>
      <c r="O59" s="2">
        <v>1210</v>
      </c>
      <c r="P59" t="s">
        <v>105</v>
      </c>
      <c r="Q59">
        <v>1559</v>
      </c>
      <c r="R59" t="s">
        <v>117</v>
      </c>
      <c r="S59">
        <v>1158</v>
      </c>
      <c r="T59" s="2">
        <v>1099</v>
      </c>
      <c r="U59" t="s">
        <v>61</v>
      </c>
      <c r="V59" s="2">
        <f t="shared" si="2"/>
        <v>1133.73</v>
      </c>
      <c r="W59">
        <v>2020</v>
      </c>
    </row>
    <row r="60" spans="1:23" hidden="1" x14ac:dyDescent="0.3">
      <c r="A60" t="s">
        <v>14</v>
      </c>
      <c r="B60" t="s">
        <v>1373</v>
      </c>
      <c r="C60" t="s">
        <v>962</v>
      </c>
      <c r="D60">
        <v>256</v>
      </c>
      <c r="E60" s="2">
        <v>228</v>
      </c>
      <c r="F60" t="s">
        <v>1313</v>
      </c>
      <c r="G60" t="s">
        <v>39</v>
      </c>
      <c r="H60" t="str">
        <f t="shared" si="0"/>
        <v xml:space="preserve"> 4K</v>
      </c>
      <c r="I60" t="s">
        <v>103</v>
      </c>
      <c r="J60" t="str">
        <f t="shared" si="1"/>
        <v>12MP + 12MP</v>
      </c>
      <c r="K60" t="s">
        <v>115</v>
      </c>
      <c r="L60" s="2">
        <v>3687</v>
      </c>
      <c r="M60" s="1">
        <v>6.7</v>
      </c>
      <c r="N60" t="s">
        <v>92</v>
      </c>
      <c r="O60" s="2">
        <v>1280</v>
      </c>
      <c r="P60" t="s">
        <v>107</v>
      </c>
      <c r="Q60">
        <v>1679</v>
      </c>
      <c r="R60" t="s">
        <v>110</v>
      </c>
      <c r="S60">
        <v>1214</v>
      </c>
      <c r="T60" s="2">
        <v>1199</v>
      </c>
      <c r="U60" t="s">
        <v>79</v>
      </c>
      <c r="V60" s="2">
        <f t="shared" si="2"/>
        <v>1187.73</v>
      </c>
      <c r="W60">
        <v>2020</v>
      </c>
    </row>
    <row r="61" spans="1:23" hidden="1" x14ac:dyDescent="0.3">
      <c r="A61" t="s">
        <v>14</v>
      </c>
      <c r="B61" t="s">
        <v>1374</v>
      </c>
      <c r="C61" t="s">
        <v>962</v>
      </c>
      <c r="D61">
        <v>512</v>
      </c>
      <c r="E61" s="2">
        <v>228</v>
      </c>
      <c r="F61" t="s">
        <v>1313</v>
      </c>
      <c r="G61" t="s">
        <v>39</v>
      </c>
      <c r="H61" t="str">
        <f t="shared" si="0"/>
        <v xml:space="preserve"> 4K</v>
      </c>
      <c r="I61" t="s">
        <v>103</v>
      </c>
      <c r="J61" t="str">
        <f t="shared" si="1"/>
        <v>12MP + 12MP</v>
      </c>
      <c r="K61" t="s">
        <v>115</v>
      </c>
      <c r="L61" s="2">
        <v>3687</v>
      </c>
      <c r="M61" s="1">
        <v>6.7</v>
      </c>
      <c r="N61" t="s">
        <v>111</v>
      </c>
      <c r="O61" s="2">
        <v>1351</v>
      </c>
      <c r="P61" t="s">
        <v>112</v>
      </c>
      <c r="Q61">
        <v>1799</v>
      </c>
      <c r="R61" t="s">
        <v>113</v>
      </c>
      <c r="S61">
        <v>1269</v>
      </c>
      <c r="T61" s="2">
        <v>1399</v>
      </c>
      <c r="U61" t="s">
        <v>114</v>
      </c>
      <c r="V61" s="2">
        <f t="shared" si="2"/>
        <v>1241.73</v>
      </c>
      <c r="W61">
        <v>2020</v>
      </c>
    </row>
    <row r="62" spans="1:23" hidden="1" x14ac:dyDescent="0.3">
      <c r="A62" t="s">
        <v>14</v>
      </c>
      <c r="B62" t="s">
        <v>1375</v>
      </c>
      <c r="C62" t="s">
        <v>1171</v>
      </c>
      <c r="D62">
        <v>64</v>
      </c>
      <c r="E62" s="2">
        <v>194</v>
      </c>
      <c r="F62" t="s">
        <v>1351</v>
      </c>
      <c r="G62" t="s">
        <v>15</v>
      </c>
      <c r="H62" t="str">
        <f t="shared" si="0"/>
        <v>SINGLE</v>
      </c>
      <c r="I62" t="s">
        <v>80</v>
      </c>
      <c r="J62" t="str">
        <f t="shared" si="1"/>
        <v>12MP</v>
      </c>
      <c r="K62" t="s">
        <v>118</v>
      </c>
      <c r="L62" s="2">
        <v>3110</v>
      </c>
      <c r="M62" s="1">
        <v>6.1</v>
      </c>
      <c r="N62" t="s">
        <v>119</v>
      </c>
      <c r="O62" s="2">
        <v>561</v>
      </c>
      <c r="P62" t="s">
        <v>120</v>
      </c>
      <c r="Q62">
        <v>779</v>
      </c>
      <c r="R62" t="s">
        <v>86</v>
      </c>
      <c r="S62">
        <v>758</v>
      </c>
      <c r="T62" s="2">
        <v>699</v>
      </c>
      <c r="U62" t="s">
        <v>121</v>
      </c>
      <c r="V62" s="2">
        <f t="shared" si="2"/>
        <v>674.73</v>
      </c>
      <c r="W62">
        <v>2019</v>
      </c>
    </row>
    <row r="63" spans="1:23" hidden="1" x14ac:dyDescent="0.3">
      <c r="A63" t="s">
        <v>14</v>
      </c>
      <c r="B63" t="s">
        <v>1376</v>
      </c>
      <c r="C63" t="s">
        <v>1171</v>
      </c>
      <c r="D63">
        <v>128</v>
      </c>
      <c r="E63" s="2">
        <v>194</v>
      </c>
      <c r="F63" t="s">
        <v>1351</v>
      </c>
      <c r="G63" t="s">
        <v>15</v>
      </c>
      <c r="H63" t="str">
        <f t="shared" si="0"/>
        <v>SINGLE</v>
      </c>
      <c r="I63" t="s">
        <v>80</v>
      </c>
      <c r="J63" t="str">
        <f t="shared" si="1"/>
        <v>12MP</v>
      </c>
      <c r="K63" t="s">
        <v>118</v>
      </c>
      <c r="L63" s="2">
        <v>3110</v>
      </c>
      <c r="M63" s="1">
        <v>6.1</v>
      </c>
      <c r="N63" t="s">
        <v>122</v>
      </c>
      <c r="O63" s="2">
        <v>596</v>
      </c>
      <c r="P63" t="s">
        <v>99</v>
      </c>
      <c r="Q63">
        <v>899</v>
      </c>
      <c r="R63" t="s">
        <v>87</v>
      </c>
      <c r="S63">
        <v>814</v>
      </c>
      <c r="T63" s="2">
        <v>799</v>
      </c>
      <c r="U63" t="s">
        <v>25</v>
      </c>
      <c r="V63" s="2">
        <f t="shared" si="2"/>
        <v>809.73</v>
      </c>
      <c r="W63">
        <v>2019</v>
      </c>
    </row>
    <row r="64" spans="1:23" hidden="1" x14ac:dyDescent="0.3">
      <c r="A64" t="s">
        <v>14</v>
      </c>
      <c r="B64" t="s">
        <v>1377</v>
      </c>
      <c r="C64" t="s">
        <v>1171</v>
      </c>
      <c r="D64">
        <v>256</v>
      </c>
      <c r="E64" s="2">
        <v>194</v>
      </c>
      <c r="F64" t="s">
        <v>1351</v>
      </c>
      <c r="G64" t="s">
        <v>15</v>
      </c>
      <c r="H64" t="str">
        <f t="shared" si="0"/>
        <v>SINGLE</v>
      </c>
      <c r="I64" t="s">
        <v>80</v>
      </c>
      <c r="J64" t="str">
        <f t="shared" si="1"/>
        <v>12MP</v>
      </c>
      <c r="K64" t="s">
        <v>118</v>
      </c>
      <c r="L64" s="2">
        <v>3110</v>
      </c>
      <c r="M64" s="1">
        <v>6.1</v>
      </c>
      <c r="N64" t="s">
        <v>123</v>
      </c>
      <c r="O64" s="2">
        <v>631</v>
      </c>
      <c r="P64" t="s">
        <v>100</v>
      </c>
      <c r="Q64">
        <v>1019</v>
      </c>
      <c r="R64" t="s">
        <v>88</v>
      </c>
      <c r="S64">
        <v>869</v>
      </c>
      <c r="T64" s="2">
        <v>899</v>
      </c>
      <c r="U64" t="s">
        <v>101</v>
      </c>
      <c r="V64" s="2">
        <f t="shared" si="2"/>
        <v>890.73</v>
      </c>
      <c r="W64">
        <v>2019</v>
      </c>
    </row>
    <row r="65" spans="1:23" hidden="1" x14ac:dyDescent="0.3">
      <c r="A65" t="s">
        <v>14</v>
      </c>
      <c r="B65" t="s">
        <v>1378</v>
      </c>
      <c r="C65" t="s">
        <v>963</v>
      </c>
      <c r="D65">
        <v>64</v>
      </c>
      <c r="E65" s="2">
        <v>188</v>
      </c>
      <c r="F65" t="s">
        <v>1351</v>
      </c>
      <c r="G65" t="s">
        <v>39</v>
      </c>
      <c r="H65" t="str">
        <f t="shared" si="0"/>
        <v xml:space="preserve"> 4K</v>
      </c>
      <c r="I65" t="s">
        <v>103</v>
      </c>
      <c r="J65" t="str">
        <f t="shared" si="1"/>
        <v>12MP + 12MP</v>
      </c>
      <c r="K65" t="s">
        <v>118</v>
      </c>
      <c r="L65" s="2">
        <v>3046</v>
      </c>
      <c r="M65" s="1">
        <v>5.8</v>
      </c>
      <c r="N65" t="s">
        <v>124</v>
      </c>
      <c r="O65" s="2">
        <v>772</v>
      </c>
      <c r="P65" t="s">
        <v>125</v>
      </c>
      <c r="Q65">
        <v>1199</v>
      </c>
      <c r="R65" t="s">
        <v>37</v>
      </c>
      <c r="S65">
        <v>965</v>
      </c>
      <c r="T65" s="2">
        <v>999</v>
      </c>
      <c r="U65" t="s">
        <v>54</v>
      </c>
      <c r="V65" s="2">
        <f t="shared" si="2"/>
        <v>1025.73</v>
      </c>
      <c r="W65">
        <v>2019</v>
      </c>
    </row>
    <row r="66" spans="1:23" hidden="1" x14ac:dyDescent="0.3">
      <c r="A66" t="s">
        <v>14</v>
      </c>
      <c r="B66" t="s">
        <v>1379</v>
      </c>
      <c r="C66" t="s">
        <v>963</v>
      </c>
      <c r="D66">
        <v>256</v>
      </c>
      <c r="E66" s="2">
        <v>188</v>
      </c>
      <c r="F66" t="s">
        <v>1351</v>
      </c>
      <c r="G66" t="s">
        <v>39</v>
      </c>
      <c r="H66" t="str">
        <f t="shared" si="0"/>
        <v xml:space="preserve"> 4K</v>
      </c>
      <c r="I66" t="s">
        <v>103</v>
      </c>
      <c r="J66" t="str">
        <f t="shared" si="1"/>
        <v>12MP + 12MP</v>
      </c>
      <c r="K66" t="s">
        <v>118</v>
      </c>
      <c r="L66" s="2">
        <v>3046</v>
      </c>
      <c r="M66" s="1">
        <v>5.8</v>
      </c>
      <c r="N66" t="s">
        <v>126</v>
      </c>
      <c r="O66" s="2">
        <v>842</v>
      </c>
      <c r="P66" t="s">
        <v>127</v>
      </c>
      <c r="Q66">
        <v>1319</v>
      </c>
      <c r="R66" t="s">
        <v>128</v>
      </c>
      <c r="S66">
        <v>1021</v>
      </c>
      <c r="T66" s="2">
        <v>1099</v>
      </c>
      <c r="U66" t="s">
        <v>61</v>
      </c>
      <c r="V66" s="2">
        <f t="shared" si="2"/>
        <v>1133.73</v>
      </c>
      <c r="W66">
        <v>2019</v>
      </c>
    </row>
    <row r="67" spans="1:23" hidden="1" x14ac:dyDescent="0.3">
      <c r="A67" t="s">
        <v>14</v>
      </c>
      <c r="B67" t="s">
        <v>1380</v>
      </c>
      <c r="C67" t="s">
        <v>963</v>
      </c>
      <c r="D67">
        <v>512</v>
      </c>
      <c r="E67" s="2">
        <v>188</v>
      </c>
      <c r="F67" t="s">
        <v>1351</v>
      </c>
      <c r="G67" t="s">
        <v>39</v>
      </c>
      <c r="H67" t="str">
        <f t="shared" ref="H67:H130" si="3">IFERROR(MID(G67, FIND("/", G67)+1, LEN(G67)), IFERROR(MID(G67, FIND("+", G67)+1, LEN(G67)), "SINGLE"))</f>
        <v xml:space="preserve"> 4K</v>
      </c>
      <c r="I67" t="s">
        <v>103</v>
      </c>
      <c r="J67" t="str">
        <f t="shared" ref="J67:J130" si="4">IFERROR(TRIM(MID(I67,FIND("+",I67)+1,LEN(I67))),"SINGLE")</f>
        <v>12MP + 12MP</v>
      </c>
      <c r="K67" t="s">
        <v>118</v>
      </c>
      <c r="L67" s="2">
        <v>3046</v>
      </c>
      <c r="M67" s="1">
        <v>5.8</v>
      </c>
      <c r="N67" t="s">
        <v>32</v>
      </c>
      <c r="O67" s="2">
        <v>912</v>
      </c>
      <c r="P67" t="s">
        <v>104</v>
      </c>
      <c r="Q67">
        <v>1439</v>
      </c>
      <c r="R67" t="s">
        <v>76</v>
      </c>
      <c r="S67">
        <v>1103</v>
      </c>
      <c r="T67" s="2">
        <v>1199</v>
      </c>
      <c r="U67" t="s">
        <v>114</v>
      </c>
      <c r="V67" s="2">
        <f t="shared" ref="V67:V130" si="5">MID(U67,FIND(" ",U67)+1,LEN(U67)) * 0.27</f>
        <v>1241.73</v>
      </c>
      <c r="W67">
        <v>2019</v>
      </c>
    </row>
    <row r="68" spans="1:23" hidden="1" x14ac:dyDescent="0.3">
      <c r="A68" t="s">
        <v>14</v>
      </c>
      <c r="B68" t="s">
        <v>1381</v>
      </c>
      <c r="C68" t="s">
        <v>964</v>
      </c>
      <c r="D68">
        <v>64</v>
      </c>
      <c r="E68" s="2">
        <v>226</v>
      </c>
      <c r="F68" t="s">
        <v>1351</v>
      </c>
      <c r="G68" t="s">
        <v>39</v>
      </c>
      <c r="H68" t="str">
        <f t="shared" si="3"/>
        <v xml:space="preserve"> 4K</v>
      </c>
      <c r="I68" t="s">
        <v>103</v>
      </c>
      <c r="J68" t="str">
        <f t="shared" si="4"/>
        <v>12MP + 12MP</v>
      </c>
      <c r="K68" t="s">
        <v>118</v>
      </c>
      <c r="L68" s="2">
        <v>3969</v>
      </c>
      <c r="M68" s="1">
        <v>6.5</v>
      </c>
      <c r="N68" t="s">
        <v>129</v>
      </c>
      <c r="O68" s="2">
        <v>947</v>
      </c>
      <c r="P68" t="s">
        <v>127</v>
      </c>
      <c r="Q68">
        <v>1319</v>
      </c>
      <c r="R68" t="s">
        <v>56</v>
      </c>
      <c r="S68">
        <v>1076</v>
      </c>
      <c r="T68" s="2">
        <v>1099</v>
      </c>
      <c r="U68" t="s">
        <v>79</v>
      </c>
      <c r="V68" s="2">
        <f t="shared" si="5"/>
        <v>1187.73</v>
      </c>
      <c r="W68">
        <v>2019</v>
      </c>
    </row>
    <row r="69" spans="1:23" hidden="1" x14ac:dyDescent="0.3">
      <c r="A69" t="s">
        <v>14</v>
      </c>
      <c r="B69" t="s">
        <v>1382</v>
      </c>
      <c r="C69" t="s">
        <v>964</v>
      </c>
      <c r="D69">
        <v>256</v>
      </c>
      <c r="E69" s="2">
        <v>226</v>
      </c>
      <c r="F69" t="s">
        <v>1351</v>
      </c>
      <c r="G69" t="s">
        <v>39</v>
      </c>
      <c r="H69" t="str">
        <f t="shared" si="3"/>
        <v xml:space="preserve"> 4K</v>
      </c>
      <c r="I69" t="s">
        <v>103</v>
      </c>
      <c r="J69" t="str">
        <f t="shared" si="4"/>
        <v>12MP + 12MP</v>
      </c>
      <c r="K69" t="s">
        <v>118</v>
      </c>
      <c r="L69" s="2">
        <v>3969</v>
      </c>
      <c r="M69" s="1">
        <v>6.5</v>
      </c>
      <c r="N69" t="s">
        <v>130</v>
      </c>
      <c r="O69" s="2">
        <v>1017</v>
      </c>
      <c r="P69" t="s">
        <v>104</v>
      </c>
      <c r="Q69">
        <v>1439</v>
      </c>
      <c r="R69" t="s">
        <v>60</v>
      </c>
      <c r="S69">
        <v>1131</v>
      </c>
      <c r="T69" s="2">
        <v>1199</v>
      </c>
      <c r="U69" t="s">
        <v>114</v>
      </c>
      <c r="V69" s="2">
        <f t="shared" si="5"/>
        <v>1241.73</v>
      </c>
      <c r="W69">
        <v>2019</v>
      </c>
    </row>
    <row r="70" spans="1:23" hidden="1" x14ac:dyDescent="0.3">
      <c r="A70" t="s">
        <v>14</v>
      </c>
      <c r="B70" t="s">
        <v>1383</v>
      </c>
      <c r="C70" t="s">
        <v>964</v>
      </c>
      <c r="D70">
        <v>512</v>
      </c>
      <c r="E70" s="2">
        <v>226</v>
      </c>
      <c r="F70" t="s">
        <v>1351</v>
      </c>
      <c r="G70" t="s">
        <v>39</v>
      </c>
      <c r="H70" t="str">
        <f t="shared" si="3"/>
        <v xml:space="preserve"> 4K</v>
      </c>
      <c r="I70" t="s">
        <v>103</v>
      </c>
      <c r="J70" t="str">
        <f t="shared" si="4"/>
        <v>12MP + 12MP</v>
      </c>
      <c r="K70" t="s">
        <v>118</v>
      </c>
      <c r="L70" s="2">
        <v>3969</v>
      </c>
      <c r="M70" s="1">
        <v>6.5</v>
      </c>
      <c r="N70" t="s">
        <v>131</v>
      </c>
      <c r="O70" s="2">
        <v>1088</v>
      </c>
      <c r="P70" t="s">
        <v>105</v>
      </c>
      <c r="Q70">
        <v>1559</v>
      </c>
      <c r="R70" t="s">
        <v>110</v>
      </c>
      <c r="S70">
        <v>1214</v>
      </c>
      <c r="T70" s="2">
        <v>1399</v>
      </c>
      <c r="U70" t="s">
        <v>132</v>
      </c>
      <c r="V70" s="2">
        <f t="shared" si="5"/>
        <v>1349.73</v>
      </c>
      <c r="W70">
        <v>2019</v>
      </c>
    </row>
    <row r="71" spans="1:23" hidden="1" x14ac:dyDescent="0.3">
      <c r="A71" t="s">
        <v>14</v>
      </c>
      <c r="B71" t="s">
        <v>1384</v>
      </c>
      <c r="C71" t="s">
        <v>965</v>
      </c>
      <c r="D71">
        <v>64</v>
      </c>
      <c r="E71" s="2">
        <v>174</v>
      </c>
      <c r="F71" t="s">
        <v>1385</v>
      </c>
      <c r="G71" t="s">
        <v>133</v>
      </c>
      <c r="H71" t="str">
        <f t="shared" si="3"/>
        <v>SINGLE</v>
      </c>
      <c r="I71" t="s">
        <v>80</v>
      </c>
      <c r="J71" t="str">
        <f t="shared" si="4"/>
        <v>12MP</v>
      </c>
      <c r="K71" t="s">
        <v>134</v>
      </c>
      <c r="L71" s="2">
        <v>2716</v>
      </c>
      <c r="M71" s="1">
        <v>5.8</v>
      </c>
      <c r="N71" t="s">
        <v>135</v>
      </c>
      <c r="O71" s="2">
        <v>579</v>
      </c>
      <c r="P71" t="s">
        <v>136</v>
      </c>
      <c r="Q71">
        <v>1079</v>
      </c>
      <c r="R71" t="s">
        <v>137</v>
      </c>
      <c r="S71">
        <v>1157</v>
      </c>
      <c r="T71" s="2">
        <v>999</v>
      </c>
      <c r="U71" t="s">
        <v>54</v>
      </c>
      <c r="V71" s="2">
        <f t="shared" si="5"/>
        <v>1025.73</v>
      </c>
      <c r="W71">
        <v>2017</v>
      </c>
    </row>
    <row r="72" spans="1:23" hidden="1" x14ac:dyDescent="0.3">
      <c r="A72" t="s">
        <v>14</v>
      </c>
      <c r="B72" t="s">
        <v>1386</v>
      </c>
      <c r="C72" t="s">
        <v>965</v>
      </c>
      <c r="D72">
        <v>256</v>
      </c>
      <c r="E72" s="2">
        <v>174</v>
      </c>
      <c r="F72" t="s">
        <v>1385</v>
      </c>
      <c r="G72" t="s">
        <v>133</v>
      </c>
      <c r="H72" t="str">
        <f t="shared" si="3"/>
        <v>SINGLE</v>
      </c>
      <c r="I72" t="s">
        <v>80</v>
      </c>
      <c r="J72" t="str">
        <f t="shared" si="4"/>
        <v>12MP</v>
      </c>
      <c r="K72" t="s">
        <v>134</v>
      </c>
      <c r="L72" s="2">
        <v>2716</v>
      </c>
      <c r="M72" s="1">
        <v>5.8</v>
      </c>
      <c r="N72" t="s">
        <v>82</v>
      </c>
      <c r="O72" s="2">
        <v>649</v>
      </c>
      <c r="P72" t="s">
        <v>125</v>
      </c>
      <c r="Q72">
        <v>1199</v>
      </c>
      <c r="R72" t="s">
        <v>138</v>
      </c>
      <c r="S72">
        <v>1212</v>
      </c>
      <c r="T72" s="2">
        <v>1099</v>
      </c>
      <c r="U72" t="s">
        <v>61</v>
      </c>
      <c r="V72" s="2">
        <f t="shared" si="5"/>
        <v>1133.73</v>
      </c>
      <c r="W72">
        <v>2017</v>
      </c>
    </row>
    <row r="73" spans="1:23" hidden="1" x14ac:dyDescent="0.3">
      <c r="A73" t="s">
        <v>14</v>
      </c>
      <c r="B73" t="s">
        <v>1387</v>
      </c>
      <c r="C73" t="s">
        <v>966</v>
      </c>
      <c r="D73">
        <v>64</v>
      </c>
      <c r="E73" s="2">
        <v>177</v>
      </c>
      <c r="F73" t="s">
        <v>1351</v>
      </c>
      <c r="G73" t="s">
        <v>133</v>
      </c>
      <c r="H73" t="str">
        <f t="shared" si="3"/>
        <v>SINGLE</v>
      </c>
      <c r="I73" t="s">
        <v>80</v>
      </c>
      <c r="J73" t="str">
        <f t="shared" si="4"/>
        <v>12MP</v>
      </c>
      <c r="K73" t="s">
        <v>139</v>
      </c>
      <c r="L73" s="2">
        <v>2658</v>
      </c>
      <c r="M73" s="1">
        <v>5.8</v>
      </c>
      <c r="N73" t="s">
        <v>124</v>
      </c>
      <c r="O73" s="2">
        <v>772</v>
      </c>
      <c r="P73" t="s">
        <v>125</v>
      </c>
      <c r="Q73">
        <v>1199</v>
      </c>
      <c r="R73" t="s">
        <v>140</v>
      </c>
      <c r="S73">
        <v>1267</v>
      </c>
      <c r="T73" s="2">
        <v>999</v>
      </c>
      <c r="U73" t="s">
        <v>51</v>
      </c>
      <c r="V73" s="2">
        <f t="shared" si="5"/>
        <v>1052.73</v>
      </c>
      <c r="W73">
        <v>2018</v>
      </c>
    </row>
    <row r="74" spans="1:23" hidden="1" x14ac:dyDescent="0.3">
      <c r="A74" t="s">
        <v>14</v>
      </c>
      <c r="B74" t="s">
        <v>1388</v>
      </c>
      <c r="C74" t="s">
        <v>966</v>
      </c>
      <c r="D74">
        <v>256</v>
      </c>
      <c r="E74" s="2">
        <v>177</v>
      </c>
      <c r="F74" t="s">
        <v>1351</v>
      </c>
      <c r="G74" t="s">
        <v>133</v>
      </c>
      <c r="H74" t="str">
        <f t="shared" si="3"/>
        <v>SINGLE</v>
      </c>
      <c r="I74" t="s">
        <v>80</v>
      </c>
      <c r="J74" t="str">
        <f t="shared" si="4"/>
        <v>12MP</v>
      </c>
      <c r="K74" t="s">
        <v>139</v>
      </c>
      <c r="L74" s="2">
        <v>2658</v>
      </c>
      <c r="M74" s="1">
        <v>5.8</v>
      </c>
      <c r="N74" t="s">
        <v>126</v>
      </c>
      <c r="O74" s="2">
        <v>842</v>
      </c>
      <c r="P74" t="s">
        <v>127</v>
      </c>
      <c r="Q74">
        <v>1319</v>
      </c>
      <c r="R74" t="s">
        <v>141</v>
      </c>
      <c r="S74">
        <v>1350</v>
      </c>
      <c r="T74" s="2">
        <v>1099</v>
      </c>
      <c r="U74" t="s">
        <v>142</v>
      </c>
      <c r="V74" s="2">
        <f t="shared" si="5"/>
        <v>1160.73</v>
      </c>
      <c r="W74">
        <v>2018</v>
      </c>
    </row>
    <row r="75" spans="1:23" hidden="1" x14ac:dyDescent="0.3">
      <c r="A75" t="s">
        <v>14</v>
      </c>
      <c r="B75" t="s">
        <v>1389</v>
      </c>
      <c r="C75" t="s">
        <v>966</v>
      </c>
      <c r="D75">
        <v>512</v>
      </c>
      <c r="E75" s="2">
        <v>177</v>
      </c>
      <c r="F75" t="s">
        <v>1351</v>
      </c>
      <c r="G75" t="s">
        <v>133</v>
      </c>
      <c r="H75" t="str">
        <f t="shared" si="3"/>
        <v>SINGLE</v>
      </c>
      <c r="I75" t="s">
        <v>80</v>
      </c>
      <c r="J75" t="str">
        <f t="shared" si="4"/>
        <v>12MP</v>
      </c>
      <c r="K75" t="s">
        <v>139</v>
      </c>
      <c r="L75" s="2">
        <v>2658</v>
      </c>
      <c r="M75" s="1">
        <v>5.8</v>
      </c>
      <c r="N75" t="s">
        <v>32</v>
      </c>
      <c r="O75" s="2">
        <v>912</v>
      </c>
      <c r="P75" t="s">
        <v>104</v>
      </c>
      <c r="Q75">
        <v>1439</v>
      </c>
      <c r="R75" t="s">
        <v>143</v>
      </c>
      <c r="S75">
        <v>1433</v>
      </c>
      <c r="T75" s="2">
        <v>1299</v>
      </c>
      <c r="U75" t="s">
        <v>144</v>
      </c>
      <c r="V75" s="2">
        <f t="shared" si="5"/>
        <v>1295.73</v>
      </c>
      <c r="W75">
        <v>2018</v>
      </c>
    </row>
    <row r="76" spans="1:23" hidden="1" x14ac:dyDescent="0.3">
      <c r="A76" t="s">
        <v>14</v>
      </c>
      <c r="B76" t="s">
        <v>1390</v>
      </c>
      <c r="C76" t="s">
        <v>967</v>
      </c>
      <c r="D76">
        <v>64</v>
      </c>
      <c r="E76" s="2">
        <v>208</v>
      </c>
      <c r="F76" t="s">
        <v>1351</v>
      </c>
      <c r="G76" t="s">
        <v>133</v>
      </c>
      <c r="H76" t="str">
        <f t="shared" si="3"/>
        <v>SINGLE</v>
      </c>
      <c r="I76" t="s">
        <v>80</v>
      </c>
      <c r="J76" t="str">
        <f t="shared" si="4"/>
        <v>12MP</v>
      </c>
      <c r="K76" t="s">
        <v>139</v>
      </c>
      <c r="L76" s="2">
        <v>3174</v>
      </c>
      <c r="M76" s="1">
        <v>6.5</v>
      </c>
      <c r="N76" t="s">
        <v>30</v>
      </c>
      <c r="O76" s="2">
        <v>877</v>
      </c>
      <c r="P76" t="s">
        <v>127</v>
      </c>
      <c r="Q76">
        <v>1319</v>
      </c>
      <c r="R76" t="s">
        <v>145</v>
      </c>
      <c r="S76">
        <v>1391</v>
      </c>
      <c r="T76" s="2">
        <v>1099</v>
      </c>
      <c r="U76" t="s">
        <v>79</v>
      </c>
      <c r="V76" s="2">
        <f t="shared" si="5"/>
        <v>1187.73</v>
      </c>
      <c r="W76">
        <v>2018</v>
      </c>
    </row>
    <row r="77" spans="1:23" hidden="1" x14ac:dyDescent="0.3">
      <c r="A77" t="s">
        <v>14</v>
      </c>
      <c r="B77" t="s">
        <v>1391</v>
      </c>
      <c r="C77" t="s">
        <v>967</v>
      </c>
      <c r="D77">
        <v>256</v>
      </c>
      <c r="E77" s="2">
        <v>208</v>
      </c>
      <c r="F77" t="s">
        <v>1351</v>
      </c>
      <c r="G77" t="s">
        <v>133</v>
      </c>
      <c r="H77" t="str">
        <f t="shared" si="3"/>
        <v>SINGLE</v>
      </c>
      <c r="I77" t="s">
        <v>80</v>
      </c>
      <c r="J77" t="str">
        <f t="shared" si="4"/>
        <v>12MP</v>
      </c>
      <c r="K77" t="s">
        <v>139</v>
      </c>
      <c r="L77" s="2">
        <v>3174</v>
      </c>
      <c r="M77" s="1">
        <v>6.5</v>
      </c>
      <c r="N77" t="s">
        <v>129</v>
      </c>
      <c r="O77" s="2">
        <v>947</v>
      </c>
      <c r="P77" t="s">
        <v>104</v>
      </c>
      <c r="Q77">
        <v>1439</v>
      </c>
      <c r="R77" t="s">
        <v>146</v>
      </c>
      <c r="S77">
        <v>1474</v>
      </c>
      <c r="T77" s="2">
        <v>1249</v>
      </c>
      <c r="U77" t="s">
        <v>144</v>
      </c>
      <c r="V77" s="2">
        <f t="shared" si="5"/>
        <v>1295.73</v>
      </c>
      <c r="W77">
        <v>2018</v>
      </c>
    </row>
    <row r="78" spans="1:23" hidden="1" x14ac:dyDescent="0.3">
      <c r="A78" t="s">
        <v>14</v>
      </c>
      <c r="B78" t="s">
        <v>1392</v>
      </c>
      <c r="C78" t="s">
        <v>967</v>
      </c>
      <c r="D78">
        <v>512</v>
      </c>
      <c r="E78" s="2">
        <v>208</v>
      </c>
      <c r="F78" t="s">
        <v>1351</v>
      </c>
      <c r="G78" t="s">
        <v>133</v>
      </c>
      <c r="H78" t="str">
        <f t="shared" si="3"/>
        <v>SINGLE</v>
      </c>
      <c r="I78" t="s">
        <v>80</v>
      </c>
      <c r="J78" t="str">
        <f t="shared" si="4"/>
        <v>12MP</v>
      </c>
      <c r="K78" t="s">
        <v>139</v>
      </c>
      <c r="L78" s="2">
        <v>3174</v>
      </c>
      <c r="M78" s="1">
        <v>6.5</v>
      </c>
      <c r="N78" t="s">
        <v>130</v>
      </c>
      <c r="O78" s="2">
        <v>1017</v>
      </c>
      <c r="P78" t="s">
        <v>105</v>
      </c>
      <c r="Q78">
        <v>1559</v>
      </c>
      <c r="R78" t="s">
        <v>147</v>
      </c>
      <c r="S78">
        <v>1557</v>
      </c>
      <c r="T78" s="2">
        <v>1399</v>
      </c>
      <c r="U78" t="s">
        <v>148</v>
      </c>
      <c r="V78" s="2">
        <f t="shared" si="5"/>
        <v>1376.73</v>
      </c>
      <c r="W78">
        <v>2018</v>
      </c>
    </row>
    <row r="79" spans="1:23" hidden="1" x14ac:dyDescent="0.3">
      <c r="A79" t="s">
        <v>14</v>
      </c>
      <c r="B79" t="s">
        <v>1393</v>
      </c>
      <c r="C79" t="s">
        <v>968</v>
      </c>
      <c r="D79">
        <v>64</v>
      </c>
      <c r="E79" s="2">
        <v>194</v>
      </c>
      <c r="F79" t="s">
        <v>1385</v>
      </c>
      <c r="G79" t="s">
        <v>133</v>
      </c>
      <c r="H79" t="str">
        <f t="shared" si="3"/>
        <v>SINGLE</v>
      </c>
      <c r="I79" t="s">
        <v>80</v>
      </c>
      <c r="J79" t="str">
        <f t="shared" si="4"/>
        <v>12MP</v>
      </c>
      <c r="K79" t="s">
        <v>139</v>
      </c>
      <c r="L79" s="2">
        <v>2942</v>
      </c>
      <c r="M79" s="1">
        <v>6.1</v>
      </c>
      <c r="N79" t="s">
        <v>149</v>
      </c>
      <c r="O79" s="2">
        <v>526</v>
      </c>
      <c r="P79" t="s">
        <v>120</v>
      </c>
      <c r="Q79">
        <v>779</v>
      </c>
      <c r="R79" t="s">
        <v>88</v>
      </c>
      <c r="S79">
        <v>869</v>
      </c>
      <c r="T79" s="2">
        <v>749</v>
      </c>
      <c r="U79" t="s">
        <v>66</v>
      </c>
      <c r="V79" s="2">
        <f t="shared" si="5"/>
        <v>728.73</v>
      </c>
      <c r="W79">
        <v>2018</v>
      </c>
    </row>
    <row r="80" spans="1:23" hidden="1" x14ac:dyDescent="0.3">
      <c r="A80" t="s">
        <v>14</v>
      </c>
      <c r="B80" t="s">
        <v>1394</v>
      </c>
      <c r="C80" t="s">
        <v>968</v>
      </c>
      <c r="D80">
        <v>128</v>
      </c>
      <c r="E80" s="2">
        <v>194</v>
      </c>
      <c r="F80" t="s">
        <v>1385</v>
      </c>
      <c r="G80" t="s">
        <v>133</v>
      </c>
      <c r="H80" t="str">
        <f t="shared" si="3"/>
        <v>SINGLE</v>
      </c>
      <c r="I80" t="s">
        <v>80</v>
      </c>
      <c r="J80" t="str">
        <f t="shared" si="4"/>
        <v>12MP</v>
      </c>
      <c r="K80" t="s">
        <v>139</v>
      </c>
      <c r="L80" s="2">
        <v>2942</v>
      </c>
      <c r="M80" s="1">
        <v>6.1</v>
      </c>
      <c r="N80" t="s">
        <v>119</v>
      </c>
      <c r="O80" s="2">
        <v>561</v>
      </c>
      <c r="P80" t="s">
        <v>99</v>
      </c>
      <c r="Q80">
        <v>899</v>
      </c>
      <c r="R80" t="s">
        <v>72</v>
      </c>
      <c r="S80">
        <v>938</v>
      </c>
      <c r="T80" s="2">
        <v>799</v>
      </c>
      <c r="U80" t="s">
        <v>150</v>
      </c>
      <c r="V80" s="2">
        <f t="shared" si="5"/>
        <v>836.73</v>
      </c>
      <c r="W80">
        <v>2018</v>
      </c>
    </row>
    <row r="81" spans="1:23" hidden="1" x14ac:dyDescent="0.3">
      <c r="A81" t="s">
        <v>14</v>
      </c>
      <c r="B81" t="s">
        <v>1395</v>
      </c>
      <c r="C81" t="s">
        <v>968</v>
      </c>
      <c r="D81">
        <v>256</v>
      </c>
      <c r="E81" s="2">
        <v>194</v>
      </c>
      <c r="F81" t="s">
        <v>1385</v>
      </c>
      <c r="G81" t="s">
        <v>133</v>
      </c>
      <c r="H81" t="str">
        <f t="shared" si="3"/>
        <v>SINGLE</v>
      </c>
      <c r="I81" t="s">
        <v>80</v>
      </c>
      <c r="J81" t="str">
        <f t="shared" si="4"/>
        <v>12MP</v>
      </c>
      <c r="K81" t="s">
        <v>139</v>
      </c>
      <c r="L81" s="2">
        <v>2942</v>
      </c>
      <c r="M81" s="1">
        <v>6.1</v>
      </c>
      <c r="N81" t="s">
        <v>123</v>
      </c>
      <c r="O81" s="2">
        <v>631</v>
      </c>
      <c r="P81" t="s">
        <v>100</v>
      </c>
      <c r="Q81">
        <v>1019</v>
      </c>
      <c r="R81" t="s">
        <v>73</v>
      </c>
      <c r="S81">
        <v>1007</v>
      </c>
      <c r="T81" s="2">
        <v>899</v>
      </c>
      <c r="U81" t="s">
        <v>34</v>
      </c>
      <c r="V81" s="2">
        <f t="shared" si="5"/>
        <v>917.73</v>
      </c>
      <c r="W81">
        <v>2018</v>
      </c>
    </row>
    <row r="82" spans="1:23" hidden="1" x14ac:dyDescent="0.3">
      <c r="A82" t="s">
        <v>14</v>
      </c>
      <c r="B82" t="s">
        <v>1396</v>
      </c>
      <c r="C82" t="s">
        <v>969</v>
      </c>
      <c r="D82">
        <v>64</v>
      </c>
      <c r="E82" s="2">
        <v>458</v>
      </c>
      <c r="F82" t="s">
        <v>1351</v>
      </c>
      <c r="G82" t="s">
        <v>15</v>
      </c>
      <c r="H82" t="str">
        <f t="shared" si="3"/>
        <v>SINGLE</v>
      </c>
      <c r="I82" t="s">
        <v>15</v>
      </c>
      <c r="J82" t="str">
        <f t="shared" si="4"/>
        <v>SINGLE</v>
      </c>
      <c r="K82" t="s">
        <v>115</v>
      </c>
      <c r="L82" s="2">
        <v>7608</v>
      </c>
      <c r="M82" s="1">
        <v>10.9</v>
      </c>
      <c r="N82" t="s">
        <v>151</v>
      </c>
      <c r="O82" s="2">
        <v>281</v>
      </c>
      <c r="P82" t="s">
        <v>152</v>
      </c>
      <c r="Q82">
        <v>659</v>
      </c>
      <c r="R82" t="s">
        <v>153</v>
      </c>
      <c r="S82">
        <v>455</v>
      </c>
      <c r="T82" s="2">
        <v>599</v>
      </c>
      <c r="U82" t="s">
        <v>154</v>
      </c>
      <c r="V82" s="2">
        <f t="shared" si="5"/>
        <v>566.73</v>
      </c>
      <c r="W82">
        <v>2020</v>
      </c>
    </row>
    <row r="83" spans="1:23" hidden="1" x14ac:dyDescent="0.3">
      <c r="A83" t="s">
        <v>14</v>
      </c>
      <c r="B83" t="s">
        <v>1397</v>
      </c>
      <c r="C83" t="s">
        <v>969</v>
      </c>
      <c r="D83">
        <v>256</v>
      </c>
      <c r="E83" s="2">
        <v>458</v>
      </c>
      <c r="F83" t="s">
        <v>1351</v>
      </c>
      <c r="G83" t="s">
        <v>15</v>
      </c>
      <c r="H83" t="str">
        <f t="shared" si="3"/>
        <v>SINGLE</v>
      </c>
      <c r="I83" t="s">
        <v>15</v>
      </c>
      <c r="J83" t="str">
        <f t="shared" si="4"/>
        <v>SINGLE</v>
      </c>
      <c r="K83" t="s">
        <v>115</v>
      </c>
      <c r="L83" s="2">
        <v>7608</v>
      </c>
      <c r="M83" s="1">
        <v>10.9</v>
      </c>
      <c r="N83" t="s">
        <v>155</v>
      </c>
      <c r="O83" s="2">
        <v>316</v>
      </c>
      <c r="P83" t="s">
        <v>120</v>
      </c>
      <c r="Q83">
        <v>779</v>
      </c>
      <c r="R83" t="s">
        <v>156</v>
      </c>
      <c r="S83">
        <v>510</v>
      </c>
      <c r="T83" s="2">
        <v>749</v>
      </c>
      <c r="U83" t="s">
        <v>121</v>
      </c>
      <c r="V83" s="2">
        <f t="shared" si="5"/>
        <v>674.73</v>
      </c>
      <c r="W83">
        <v>2020</v>
      </c>
    </row>
    <row r="84" spans="1:23" hidden="1" x14ac:dyDescent="0.3">
      <c r="A84" t="s">
        <v>14</v>
      </c>
      <c r="B84" t="s">
        <v>1398</v>
      </c>
      <c r="C84" t="s">
        <v>970</v>
      </c>
      <c r="D84">
        <v>32</v>
      </c>
      <c r="E84" s="2">
        <v>490</v>
      </c>
      <c r="F84" t="s">
        <v>1385</v>
      </c>
      <c r="G84" t="s">
        <v>15</v>
      </c>
      <c r="H84" t="str">
        <f t="shared" si="3"/>
        <v>SINGLE</v>
      </c>
      <c r="I84" t="s">
        <v>157</v>
      </c>
      <c r="J84" t="str">
        <f t="shared" si="4"/>
        <v>SINGLE</v>
      </c>
      <c r="K84" t="s">
        <v>118</v>
      </c>
      <c r="L84" s="2">
        <v>8612</v>
      </c>
      <c r="M84" s="1">
        <v>10.199999999999999</v>
      </c>
      <c r="N84" t="s">
        <v>158</v>
      </c>
      <c r="O84" s="2">
        <v>175</v>
      </c>
      <c r="P84" t="s">
        <v>159</v>
      </c>
      <c r="Q84">
        <v>359</v>
      </c>
      <c r="R84" t="s">
        <v>160</v>
      </c>
      <c r="S84">
        <v>317</v>
      </c>
      <c r="T84" s="2">
        <v>329</v>
      </c>
      <c r="U84" t="s">
        <v>161</v>
      </c>
      <c r="V84" s="2">
        <f t="shared" si="5"/>
        <v>323.73</v>
      </c>
      <c r="W84">
        <v>2020</v>
      </c>
    </row>
    <row r="85" spans="1:23" hidden="1" x14ac:dyDescent="0.3">
      <c r="A85" t="s">
        <v>14</v>
      </c>
      <c r="B85" t="s">
        <v>1399</v>
      </c>
      <c r="C85" t="s">
        <v>970</v>
      </c>
      <c r="D85">
        <v>128</v>
      </c>
      <c r="E85" s="2">
        <v>490</v>
      </c>
      <c r="F85" t="s">
        <v>1385</v>
      </c>
      <c r="G85" t="s">
        <v>15</v>
      </c>
      <c r="H85" t="str">
        <f t="shared" si="3"/>
        <v>SINGLE</v>
      </c>
      <c r="I85" t="s">
        <v>157</v>
      </c>
      <c r="J85" t="str">
        <f t="shared" si="4"/>
        <v>SINGLE</v>
      </c>
      <c r="K85" t="s">
        <v>118</v>
      </c>
      <c r="L85" s="2">
        <v>8612</v>
      </c>
      <c r="M85" s="1">
        <v>10.199999999999999</v>
      </c>
      <c r="N85" t="s">
        <v>162</v>
      </c>
      <c r="O85" s="2">
        <v>210</v>
      </c>
      <c r="P85" t="s">
        <v>163</v>
      </c>
      <c r="Q85">
        <v>479</v>
      </c>
      <c r="R85" t="s">
        <v>164</v>
      </c>
      <c r="S85">
        <v>372</v>
      </c>
      <c r="T85" s="2">
        <v>429</v>
      </c>
      <c r="U85" t="s">
        <v>165</v>
      </c>
      <c r="V85" s="2">
        <f t="shared" si="5"/>
        <v>404.73</v>
      </c>
      <c r="W85">
        <v>2020</v>
      </c>
    </row>
    <row r="86" spans="1:23" hidden="1" x14ac:dyDescent="0.3">
      <c r="A86" t="s">
        <v>14</v>
      </c>
      <c r="B86" t="s">
        <v>1400</v>
      </c>
      <c r="C86" t="s">
        <v>971</v>
      </c>
      <c r="D86">
        <v>64</v>
      </c>
      <c r="E86" s="2">
        <v>300.5</v>
      </c>
      <c r="F86" t="s">
        <v>1385</v>
      </c>
      <c r="G86" t="s">
        <v>133</v>
      </c>
      <c r="H86" t="str">
        <f t="shared" si="3"/>
        <v>SINGLE</v>
      </c>
      <c r="I86" t="s">
        <v>157</v>
      </c>
      <c r="J86" t="str">
        <f t="shared" si="4"/>
        <v>SINGLE</v>
      </c>
      <c r="K86" t="s">
        <v>139</v>
      </c>
      <c r="L86" s="2">
        <v>5124</v>
      </c>
      <c r="M86" s="1">
        <v>7.9</v>
      </c>
      <c r="N86" t="s">
        <v>166</v>
      </c>
      <c r="O86" s="2">
        <v>246</v>
      </c>
      <c r="P86" t="s">
        <v>163</v>
      </c>
      <c r="Q86">
        <v>479</v>
      </c>
      <c r="R86" t="s">
        <v>167</v>
      </c>
      <c r="S86">
        <v>483</v>
      </c>
      <c r="T86" s="2">
        <v>399</v>
      </c>
      <c r="U86" t="s">
        <v>165</v>
      </c>
      <c r="V86" s="2">
        <f t="shared" si="5"/>
        <v>404.73</v>
      </c>
      <c r="W86">
        <v>2019</v>
      </c>
    </row>
    <row r="87" spans="1:23" hidden="1" x14ac:dyDescent="0.3">
      <c r="A87" t="s">
        <v>14</v>
      </c>
      <c r="B87" t="s">
        <v>1401</v>
      </c>
      <c r="C87" t="s">
        <v>971</v>
      </c>
      <c r="D87">
        <v>256</v>
      </c>
      <c r="E87" s="2">
        <v>300.5</v>
      </c>
      <c r="F87" t="s">
        <v>1385</v>
      </c>
      <c r="G87" t="s">
        <v>133</v>
      </c>
      <c r="H87" t="str">
        <f t="shared" si="3"/>
        <v>SINGLE</v>
      </c>
      <c r="I87" t="s">
        <v>157</v>
      </c>
      <c r="J87" t="str">
        <f t="shared" si="4"/>
        <v>SINGLE</v>
      </c>
      <c r="K87" t="s">
        <v>139</v>
      </c>
      <c r="L87" s="2">
        <v>5124</v>
      </c>
      <c r="M87" s="1">
        <v>7.9</v>
      </c>
      <c r="N87" t="s">
        <v>151</v>
      </c>
      <c r="O87" s="2">
        <v>281</v>
      </c>
      <c r="P87" t="s">
        <v>168</v>
      </c>
      <c r="Q87">
        <v>599</v>
      </c>
      <c r="R87" t="s">
        <v>169</v>
      </c>
      <c r="S87">
        <v>524</v>
      </c>
      <c r="T87" s="2">
        <v>499</v>
      </c>
      <c r="U87" t="s">
        <v>170</v>
      </c>
      <c r="V87" s="2">
        <f t="shared" si="5"/>
        <v>485.73</v>
      </c>
      <c r="W87">
        <v>2019</v>
      </c>
    </row>
    <row r="88" spans="1:23" hidden="1" x14ac:dyDescent="0.3">
      <c r="A88" t="s">
        <v>14</v>
      </c>
      <c r="B88" t="s">
        <v>1402</v>
      </c>
      <c r="C88" t="s">
        <v>972</v>
      </c>
      <c r="D88">
        <v>128</v>
      </c>
      <c r="E88" s="2">
        <v>468</v>
      </c>
      <c r="F88" t="s">
        <v>1351</v>
      </c>
      <c r="G88" t="s">
        <v>133</v>
      </c>
      <c r="H88" t="str">
        <f t="shared" si="3"/>
        <v>SINGLE</v>
      </c>
      <c r="I88" t="s">
        <v>171</v>
      </c>
      <c r="J88" t="str">
        <f t="shared" si="4"/>
        <v>10MP</v>
      </c>
      <c r="K88" t="s">
        <v>172</v>
      </c>
      <c r="L88" s="2">
        <v>7812</v>
      </c>
      <c r="M88" s="1">
        <v>11</v>
      </c>
      <c r="N88" t="s">
        <v>149</v>
      </c>
      <c r="O88" s="2">
        <v>526</v>
      </c>
      <c r="P88" t="s">
        <v>173</v>
      </c>
      <c r="Q88">
        <v>863</v>
      </c>
      <c r="R88" t="s">
        <v>174</v>
      </c>
      <c r="S88">
        <v>883</v>
      </c>
      <c r="T88" s="2">
        <v>799</v>
      </c>
      <c r="U88" t="s">
        <v>21</v>
      </c>
      <c r="V88" s="2">
        <f t="shared" si="5"/>
        <v>755.73</v>
      </c>
      <c r="W88">
        <v>2020</v>
      </c>
    </row>
    <row r="89" spans="1:23" hidden="1" x14ac:dyDescent="0.3">
      <c r="A89" t="s">
        <v>14</v>
      </c>
      <c r="B89" t="s">
        <v>1403</v>
      </c>
      <c r="C89" t="s">
        <v>972</v>
      </c>
      <c r="D89">
        <v>256</v>
      </c>
      <c r="E89" s="2">
        <v>468</v>
      </c>
      <c r="F89" t="s">
        <v>1351</v>
      </c>
      <c r="G89" t="s">
        <v>133</v>
      </c>
      <c r="H89" t="str">
        <f t="shared" si="3"/>
        <v>SINGLE</v>
      </c>
      <c r="I89" t="s">
        <v>171</v>
      </c>
      <c r="J89" t="str">
        <f t="shared" si="4"/>
        <v>10MP</v>
      </c>
      <c r="K89" t="s">
        <v>172</v>
      </c>
      <c r="L89" s="2">
        <v>7812</v>
      </c>
      <c r="M89" s="1">
        <v>11</v>
      </c>
      <c r="N89" t="s">
        <v>122</v>
      </c>
      <c r="O89" s="2">
        <v>596</v>
      </c>
      <c r="P89" t="s">
        <v>136</v>
      </c>
      <c r="Q89">
        <v>1079</v>
      </c>
      <c r="R89" t="s">
        <v>89</v>
      </c>
      <c r="S89">
        <v>993</v>
      </c>
      <c r="T89" s="2">
        <v>899</v>
      </c>
      <c r="U89" t="s">
        <v>29</v>
      </c>
      <c r="V89" s="2">
        <f t="shared" si="5"/>
        <v>863.73</v>
      </c>
      <c r="W89">
        <v>2020</v>
      </c>
    </row>
    <row r="90" spans="1:23" hidden="1" x14ac:dyDescent="0.3">
      <c r="A90" t="s">
        <v>14</v>
      </c>
      <c r="B90" t="s">
        <v>1404</v>
      </c>
      <c r="C90" t="s">
        <v>972</v>
      </c>
      <c r="D90">
        <v>512</v>
      </c>
      <c r="E90" s="2">
        <v>468</v>
      </c>
      <c r="F90" t="s">
        <v>1313</v>
      </c>
      <c r="G90" t="s">
        <v>133</v>
      </c>
      <c r="H90" t="str">
        <f t="shared" si="3"/>
        <v>SINGLE</v>
      </c>
      <c r="I90" t="s">
        <v>171</v>
      </c>
      <c r="J90" t="str">
        <f t="shared" si="4"/>
        <v>10MP</v>
      </c>
      <c r="K90" t="s">
        <v>172</v>
      </c>
      <c r="L90" s="2">
        <v>7812</v>
      </c>
      <c r="M90" s="1">
        <v>11</v>
      </c>
      <c r="N90" t="s">
        <v>175</v>
      </c>
      <c r="O90" s="2">
        <v>667</v>
      </c>
      <c r="P90" t="s">
        <v>127</v>
      </c>
      <c r="Q90">
        <v>1319</v>
      </c>
      <c r="R90" t="s">
        <v>76</v>
      </c>
      <c r="S90">
        <v>1103</v>
      </c>
      <c r="T90" s="2">
        <v>1099</v>
      </c>
      <c r="U90" t="s">
        <v>47</v>
      </c>
      <c r="V90" s="2">
        <f t="shared" si="5"/>
        <v>998.73</v>
      </c>
      <c r="W90">
        <v>2020</v>
      </c>
    </row>
    <row r="91" spans="1:23" hidden="1" x14ac:dyDescent="0.3">
      <c r="A91" t="s">
        <v>14</v>
      </c>
      <c r="B91" t="s">
        <v>1405</v>
      </c>
      <c r="C91" t="s">
        <v>973</v>
      </c>
      <c r="D91">
        <v>128</v>
      </c>
      <c r="E91" s="2">
        <v>682</v>
      </c>
      <c r="F91" t="s">
        <v>1313</v>
      </c>
      <c r="G91" t="s">
        <v>133</v>
      </c>
      <c r="H91" t="str">
        <f t="shared" si="3"/>
        <v>SINGLE</v>
      </c>
      <c r="I91" t="s">
        <v>171</v>
      </c>
      <c r="J91" t="str">
        <f t="shared" si="4"/>
        <v>10MP</v>
      </c>
      <c r="K91" t="s">
        <v>172</v>
      </c>
      <c r="L91" s="2">
        <v>9720</v>
      </c>
      <c r="M91" s="1">
        <v>12.9</v>
      </c>
      <c r="N91" t="s">
        <v>124</v>
      </c>
      <c r="O91" s="2">
        <v>772</v>
      </c>
      <c r="P91" t="s">
        <v>102</v>
      </c>
      <c r="Q91">
        <v>1139</v>
      </c>
      <c r="R91" t="s">
        <v>76</v>
      </c>
      <c r="S91">
        <v>1103</v>
      </c>
      <c r="T91" s="2">
        <v>999</v>
      </c>
      <c r="U91" t="s">
        <v>54</v>
      </c>
      <c r="V91" s="2">
        <f t="shared" si="5"/>
        <v>1025.73</v>
      </c>
      <c r="W91">
        <v>2020</v>
      </c>
    </row>
    <row r="92" spans="1:23" hidden="1" x14ac:dyDescent="0.3">
      <c r="A92" t="s">
        <v>14</v>
      </c>
      <c r="B92" t="s">
        <v>1406</v>
      </c>
      <c r="C92" t="s">
        <v>973</v>
      </c>
      <c r="D92">
        <v>256</v>
      </c>
      <c r="E92" s="2">
        <v>682</v>
      </c>
      <c r="F92" t="s">
        <v>1313</v>
      </c>
      <c r="G92" t="s">
        <v>133</v>
      </c>
      <c r="H92" t="str">
        <f t="shared" si="3"/>
        <v>SINGLE</v>
      </c>
      <c r="I92" t="s">
        <v>171</v>
      </c>
      <c r="J92" t="str">
        <f t="shared" si="4"/>
        <v>10MP</v>
      </c>
      <c r="K92" t="s">
        <v>172</v>
      </c>
      <c r="L92" s="2">
        <v>9720</v>
      </c>
      <c r="M92" s="1">
        <v>12.9</v>
      </c>
      <c r="N92" t="s">
        <v>126</v>
      </c>
      <c r="O92" s="2">
        <v>842</v>
      </c>
      <c r="P92" t="s">
        <v>127</v>
      </c>
      <c r="Q92">
        <v>1319</v>
      </c>
      <c r="R92" t="s">
        <v>78</v>
      </c>
      <c r="S92">
        <v>1200</v>
      </c>
      <c r="T92" s="2">
        <v>1099</v>
      </c>
      <c r="U92" t="s">
        <v>61</v>
      </c>
      <c r="V92" s="2">
        <f t="shared" si="5"/>
        <v>1133.73</v>
      </c>
      <c r="W92">
        <v>2020</v>
      </c>
    </row>
    <row r="93" spans="1:23" hidden="1" x14ac:dyDescent="0.3">
      <c r="A93" t="s">
        <v>14</v>
      </c>
      <c r="B93" t="s">
        <v>1407</v>
      </c>
      <c r="C93" t="s">
        <v>973</v>
      </c>
      <c r="D93">
        <v>512</v>
      </c>
      <c r="E93" s="2">
        <v>682</v>
      </c>
      <c r="F93" t="s">
        <v>1313</v>
      </c>
      <c r="G93" t="s">
        <v>133</v>
      </c>
      <c r="H93" t="str">
        <f t="shared" si="3"/>
        <v>SINGLE</v>
      </c>
      <c r="I93" t="s">
        <v>171</v>
      </c>
      <c r="J93" t="str">
        <f t="shared" si="4"/>
        <v>10MP</v>
      </c>
      <c r="K93" t="s">
        <v>172</v>
      </c>
      <c r="L93" s="2">
        <v>9720</v>
      </c>
      <c r="M93" s="1">
        <v>12.9</v>
      </c>
      <c r="N93" t="s">
        <v>32</v>
      </c>
      <c r="O93" s="2">
        <v>912</v>
      </c>
      <c r="P93" t="s">
        <v>104</v>
      </c>
      <c r="Q93">
        <v>1439</v>
      </c>
      <c r="R93" t="s">
        <v>113</v>
      </c>
      <c r="S93">
        <v>1269</v>
      </c>
      <c r="T93" s="2">
        <v>1299</v>
      </c>
      <c r="U93" t="s">
        <v>114</v>
      </c>
      <c r="V93" s="2">
        <f t="shared" si="5"/>
        <v>1241.73</v>
      </c>
      <c r="W93">
        <v>2020</v>
      </c>
    </row>
    <row r="94" spans="1:23" hidden="1" x14ac:dyDescent="0.3">
      <c r="A94" t="s">
        <v>14</v>
      </c>
      <c r="B94" t="s">
        <v>1408</v>
      </c>
      <c r="C94" t="s">
        <v>974</v>
      </c>
      <c r="D94">
        <v>128</v>
      </c>
      <c r="E94" s="2">
        <v>708</v>
      </c>
      <c r="F94" t="s">
        <v>1313</v>
      </c>
      <c r="G94" t="s">
        <v>133</v>
      </c>
      <c r="H94" t="str">
        <f t="shared" si="3"/>
        <v>SINGLE</v>
      </c>
      <c r="I94" t="s">
        <v>171</v>
      </c>
      <c r="J94" t="str">
        <f t="shared" si="4"/>
        <v>10MP</v>
      </c>
      <c r="K94" t="s">
        <v>172</v>
      </c>
      <c r="L94" s="2">
        <v>10307</v>
      </c>
      <c r="M94" s="1">
        <v>13</v>
      </c>
      <c r="N94" t="s">
        <v>32</v>
      </c>
      <c r="O94" s="2">
        <v>912</v>
      </c>
      <c r="P94" t="s">
        <v>104</v>
      </c>
      <c r="Q94">
        <v>1439</v>
      </c>
      <c r="R94" t="s">
        <v>78</v>
      </c>
      <c r="S94">
        <v>1200</v>
      </c>
      <c r="T94" s="2">
        <v>1099</v>
      </c>
      <c r="U94" t="s">
        <v>95</v>
      </c>
      <c r="V94" s="2">
        <f t="shared" si="5"/>
        <v>1214.73</v>
      </c>
      <c r="W94">
        <v>2020</v>
      </c>
    </row>
    <row r="95" spans="1:23" hidden="1" x14ac:dyDescent="0.3">
      <c r="A95" t="s">
        <v>14</v>
      </c>
      <c r="B95" t="s">
        <v>1409</v>
      </c>
      <c r="C95" t="s">
        <v>974</v>
      </c>
      <c r="D95">
        <v>256</v>
      </c>
      <c r="E95" s="2">
        <v>708</v>
      </c>
      <c r="F95" t="s">
        <v>1313</v>
      </c>
      <c r="G95" t="s">
        <v>133</v>
      </c>
      <c r="H95" t="str">
        <f t="shared" si="3"/>
        <v>SINGLE</v>
      </c>
      <c r="I95" t="s">
        <v>171</v>
      </c>
      <c r="J95" t="str">
        <f t="shared" si="4"/>
        <v>10MP</v>
      </c>
      <c r="K95" t="s">
        <v>172</v>
      </c>
      <c r="L95" s="2">
        <v>10307</v>
      </c>
      <c r="M95" s="1">
        <v>13</v>
      </c>
      <c r="N95" t="s">
        <v>176</v>
      </c>
      <c r="O95" s="2">
        <v>982</v>
      </c>
      <c r="P95" t="s">
        <v>107</v>
      </c>
      <c r="Q95">
        <v>1679</v>
      </c>
      <c r="R95" t="s">
        <v>113</v>
      </c>
      <c r="S95">
        <v>1269</v>
      </c>
      <c r="T95" s="2">
        <v>1199</v>
      </c>
      <c r="U95" t="s">
        <v>144</v>
      </c>
      <c r="V95" s="2">
        <f t="shared" si="5"/>
        <v>1295.73</v>
      </c>
      <c r="W95">
        <v>2020</v>
      </c>
    </row>
    <row r="96" spans="1:23" hidden="1" x14ac:dyDescent="0.3">
      <c r="A96" t="s">
        <v>14</v>
      </c>
      <c r="B96" t="s">
        <v>1410</v>
      </c>
      <c r="C96" t="s">
        <v>974</v>
      </c>
      <c r="D96">
        <v>512</v>
      </c>
      <c r="E96" s="2">
        <v>708</v>
      </c>
      <c r="F96" t="s">
        <v>1313</v>
      </c>
      <c r="G96" t="s">
        <v>133</v>
      </c>
      <c r="H96" t="str">
        <f t="shared" si="3"/>
        <v>SINGLE</v>
      </c>
      <c r="I96" t="s">
        <v>171</v>
      </c>
      <c r="J96" t="str">
        <f t="shared" si="4"/>
        <v>10MP</v>
      </c>
      <c r="K96" t="s">
        <v>172</v>
      </c>
      <c r="L96" s="2">
        <v>10307</v>
      </c>
      <c r="M96" s="1">
        <v>13</v>
      </c>
      <c r="N96" t="s">
        <v>131</v>
      </c>
      <c r="O96" s="2">
        <v>1088</v>
      </c>
      <c r="P96" t="s">
        <v>177</v>
      </c>
      <c r="Q96">
        <v>1919</v>
      </c>
      <c r="R96" t="s">
        <v>178</v>
      </c>
      <c r="S96">
        <v>1352</v>
      </c>
      <c r="T96" s="2">
        <v>1399</v>
      </c>
      <c r="U96" t="s">
        <v>179</v>
      </c>
      <c r="V96" s="2">
        <f t="shared" si="5"/>
        <v>1430.73</v>
      </c>
      <c r="W96">
        <v>2020</v>
      </c>
    </row>
    <row r="97" spans="1:23" hidden="1" x14ac:dyDescent="0.3">
      <c r="A97" t="s">
        <v>14</v>
      </c>
      <c r="B97" t="s">
        <v>180</v>
      </c>
      <c r="C97" t="s">
        <v>974</v>
      </c>
      <c r="D97" t="s">
        <v>181</v>
      </c>
      <c r="E97" s="2">
        <v>708</v>
      </c>
      <c r="F97" t="s">
        <v>1313</v>
      </c>
      <c r="G97" t="s">
        <v>133</v>
      </c>
      <c r="H97" t="str">
        <f t="shared" si="3"/>
        <v>SINGLE</v>
      </c>
      <c r="I97" t="s">
        <v>171</v>
      </c>
      <c r="J97" t="str">
        <f t="shared" si="4"/>
        <v>10MP</v>
      </c>
      <c r="K97" t="s">
        <v>172</v>
      </c>
      <c r="L97" s="2">
        <v>10307</v>
      </c>
      <c r="M97" s="1">
        <v>13</v>
      </c>
      <c r="N97" t="s">
        <v>182</v>
      </c>
      <c r="O97" s="2">
        <v>1263</v>
      </c>
      <c r="P97" t="s">
        <v>183</v>
      </c>
      <c r="Q97">
        <v>2159</v>
      </c>
      <c r="R97" t="s">
        <v>184</v>
      </c>
      <c r="S97">
        <v>1434</v>
      </c>
      <c r="T97" s="2">
        <v>1599</v>
      </c>
      <c r="U97" t="s">
        <v>185</v>
      </c>
      <c r="V97" s="2">
        <f t="shared" si="5"/>
        <v>1565.73</v>
      </c>
      <c r="W97">
        <v>2020</v>
      </c>
    </row>
    <row r="98" spans="1:23" hidden="1" x14ac:dyDescent="0.3">
      <c r="A98" t="s">
        <v>14</v>
      </c>
      <c r="B98" t="s">
        <v>186</v>
      </c>
      <c r="C98" t="s">
        <v>974</v>
      </c>
      <c r="D98" t="s">
        <v>187</v>
      </c>
      <c r="E98" s="2">
        <v>708</v>
      </c>
      <c r="F98" t="s">
        <v>1313</v>
      </c>
      <c r="G98" t="s">
        <v>133</v>
      </c>
      <c r="H98" t="str">
        <f t="shared" si="3"/>
        <v>SINGLE</v>
      </c>
      <c r="I98" t="s">
        <v>171</v>
      </c>
      <c r="J98" t="str">
        <f t="shared" si="4"/>
        <v>10MP</v>
      </c>
      <c r="K98" t="s">
        <v>172</v>
      </c>
      <c r="L98" s="2">
        <v>10307</v>
      </c>
      <c r="M98" s="1">
        <v>13</v>
      </c>
      <c r="N98" t="s">
        <v>188</v>
      </c>
      <c r="O98" s="2">
        <v>1403</v>
      </c>
      <c r="P98" t="s">
        <v>189</v>
      </c>
      <c r="Q98">
        <v>2399</v>
      </c>
      <c r="R98" t="s">
        <v>190</v>
      </c>
      <c r="S98">
        <v>1545</v>
      </c>
      <c r="T98" s="2">
        <v>1799</v>
      </c>
      <c r="U98" t="s">
        <v>191</v>
      </c>
      <c r="V98" s="2">
        <f t="shared" si="5"/>
        <v>1646.73</v>
      </c>
      <c r="W98">
        <v>2020</v>
      </c>
    </row>
    <row r="99" spans="1:23" hidden="1" x14ac:dyDescent="0.3">
      <c r="A99" t="s">
        <v>2421</v>
      </c>
      <c r="B99" t="s">
        <v>1411</v>
      </c>
      <c r="C99" t="s">
        <v>1412</v>
      </c>
      <c r="D99">
        <v>128</v>
      </c>
      <c r="E99" s="2">
        <v>234</v>
      </c>
      <c r="F99" t="s">
        <v>1413</v>
      </c>
      <c r="G99" t="s">
        <v>15</v>
      </c>
      <c r="H99" t="str">
        <f t="shared" si="3"/>
        <v>SINGLE</v>
      </c>
      <c r="I99" t="s">
        <v>192</v>
      </c>
      <c r="J99" t="str">
        <f t="shared" si="4"/>
        <v>12MP</v>
      </c>
      <c r="K99" t="s">
        <v>193</v>
      </c>
      <c r="L99" s="2">
        <v>5000</v>
      </c>
      <c r="M99" s="1">
        <v>6.8</v>
      </c>
      <c r="N99" t="s">
        <v>194</v>
      </c>
      <c r="O99" s="2">
        <v>1579</v>
      </c>
      <c r="P99" t="s">
        <v>195</v>
      </c>
      <c r="Q99">
        <v>1259</v>
      </c>
      <c r="R99" t="s">
        <v>50</v>
      </c>
      <c r="S99">
        <v>1034</v>
      </c>
      <c r="T99" s="2">
        <v>1199</v>
      </c>
      <c r="U99" t="s">
        <v>196</v>
      </c>
      <c r="V99" s="2">
        <f t="shared" si="5"/>
        <v>1322.73</v>
      </c>
      <c r="W99">
        <v>2024</v>
      </c>
    </row>
    <row r="100" spans="1:23" hidden="1" x14ac:dyDescent="0.3">
      <c r="A100" t="s">
        <v>2421</v>
      </c>
      <c r="B100" t="s">
        <v>1414</v>
      </c>
      <c r="C100" t="s">
        <v>1412</v>
      </c>
      <c r="D100">
        <v>256</v>
      </c>
      <c r="E100" s="2">
        <v>234</v>
      </c>
      <c r="F100" t="s">
        <v>1413</v>
      </c>
      <c r="G100" t="s">
        <v>15</v>
      </c>
      <c r="H100" t="str">
        <f t="shared" si="3"/>
        <v>SINGLE</v>
      </c>
      <c r="I100" t="s">
        <v>192</v>
      </c>
      <c r="J100" t="str">
        <f t="shared" si="4"/>
        <v>12MP</v>
      </c>
      <c r="K100" t="s">
        <v>193</v>
      </c>
      <c r="L100" s="2">
        <v>5000</v>
      </c>
      <c r="M100" s="1">
        <v>6.8</v>
      </c>
      <c r="N100" t="s">
        <v>197</v>
      </c>
      <c r="O100" s="2">
        <v>1684</v>
      </c>
      <c r="P100" t="s">
        <v>198</v>
      </c>
      <c r="Q100">
        <v>1379</v>
      </c>
      <c r="R100" t="s">
        <v>76</v>
      </c>
      <c r="S100">
        <v>1103</v>
      </c>
      <c r="T100" s="2">
        <v>1299</v>
      </c>
      <c r="U100" t="s">
        <v>148</v>
      </c>
      <c r="V100" s="2">
        <f t="shared" si="5"/>
        <v>1376.73</v>
      </c>
      <c r="W100">
        <v>2024</v>
      </c>
    </row>
    <row r="101" spans="1:23" hidden="1" x14ac:dyDescent="0.3">
      <c r="A101" t="s">
        <v>2421</v>
      </c>
      <c r="B101" t="s">
        <v>1415</v>
      </c>
      <c r="C101" t="s">
        <v>1416</v>
      </c>
      <c r="D101">
        <v>128</v>
      </c>
      <c r="E101" s="2">
        <v>196</v>
      </c>
      <c r="F101" t="s">
        <v>1321</v>
      </c>
      <c r="G101" t="s">
        <v>15</v>
      </c>
      <c r="H101" t="str">
        <f t="shared" si="3"/>
        <v>SINGLE</v>
      </c>
      <c r="I101" t="s">
        <v>40</v>
      </c>
      <c r="J101" t="str">
        <f t="shared" si="4"/>
        <v>12MP</v>
      </c>
      <c r="K101" t="s">
        <v>193</v>
      </c>
      <c r="L101" s="2">
        <v>4800</v>
      </c>
      <c r="M101" s="1">
        <v>6.6</v>
      </c>
      <c r="N101" t="s">
        <v>199</v>
      </c>
      <c r="O101" s="2">
        <v>1403</v>
      </c>
      <c r="P101" t="s">
        <v>136</v>
      </c>
      <c r="Q101">
        <v>1079</v>
      </c>
      <c r="R101" t="s">
        <v>31</v>
      </c>
      <c r="S101">
        <v>855</v>
      </c>
      <c r="T101" s="2">
        <v>899</v>
      </c>
      <c r="U101" t="s">
        <v>38</v>
      </c>
      <c r="V101" s="2">
        <f t="shared" si="5"/>
        <v>971.73</v>
      </c>
      <c r="W101">
        <v>2024</v>
      </c>
    </row>
    <row r="102" spans="1:23" hidden="1" x14ac:dyDescent="0.3">
      <c r="A102" t="s">
        <v>2421</v>
      </c>
      <c r="B102" t="s">
        <v>1417</v>
      </c>
      <c r="C102" t="s">
        <v>1416</v>
      </c>
      <c r="D102">
        <v>256</v>
      </c>
      <c r="E102" s="2">
        <v>196</v>
      </c>
      <c r="F102" t="s">
        <v>1321</v>
      </c>
      <c r="G102" t="s">
        <v>15</v>
      </c>
      <c r="H102" t="str">
        <f t="shared" si="3"/>
        <v>SINGLE</v>
      </c>
      <c r="I102" t="s">
        <v>40</v>
      </c>
      <c r="J102" t="str">
        <f t="shared" si="4"/>
        <v>12MP</v>
      </c>
      <c r="K102" t="s">
        <v>193</v>
      </c>
      <c r="L102" s="2">
        <v>4800</v>
      </c>
      <c r="M102" s="1">
        <v>6.6</v>
      </c>
      <c r="N102" t="s">
        <v>200</v>
      </c>
      <c r="O102" s="2">
        <v>1509</v>
      </c>
      <c r="P102" t="s">
        <v>125</v>
      </c>
      <c r="Q102">
        <v>1199</v>
      </c>
      <c r="R102" t="s">
        <v>37</v>
      </c>
      <c r="S102">
        <v>965</v>
      </c>
      <c r="T102" s="2">
        <v>999</v>
      </c>
      <c r="U102" t="s">
        <v>54</v>
      </c>
      <c r="V102" s="2">
        <f t="shared" si="5"/>
        <v>1025.73</v>
      </c>
      <c r="W102">
        <v>2024</v>
      </c>
    </row>
    <row r="103" spans="1:23" hidden="1" x14ac:dyDescent="0.3">
      <c r="A103" t="s">
        <v>2421</v>
      </c>
      <c r="B103" t="s">
        <v>1418</v>
      </c>
      <c r="C103" t="s">
        <v>1416</v>
      </c>
      <c r="D103">
        <v>128</v>
      </c>
      <c r="E103" s="2">
        <v>168</v>
      </c>
      <c r="F103" t="s">
        <v>1321</v>
      </c>
      <c r="G103" t="s">
        <v>15</v>
      </c>
      <c r="H103" t="str">
        <f t="shared" si="3"/>
        <v>SINGLE</v>
      </c>
      <c r="I103" t="s">
        <v>40</v>
      </c>
      <c r="J103" t="str">
        <f t="shared" si="4"/>
        <v>12MP</v>
      </c>
      <c r="K103" t="s">
        <v>193</v>
      </c>
      <c r="L103" s="2">
        <v>4000</v>
      </c>
      <c r="M103" s="1">
        <v>6.1</v>
      </c>
      <c r="N103" t="s">
        <v>201</v>
      </c>
      <c r="O103" s="2">
        <v>1228</v>
      </c>
      <c r="P103" t="s">
        <v>202</v>
      </c>
      <c r="Q103">
        <v>959</v>
      </c>
      <c r="R103" t="s">
        <v>20</v>
      </c>
      <c r="S103">
        <v>800</v>
      </c>
      <c r="T103" s="2">
        <v>799</v>
      </c>
      <c r="U103" t="s">
        <v>101</v>
      </c>
      <c r="V103" s="2">
        <f t="shared" si="5"/>
        <v>890.73</v>
      </c>
      <c r="W103">
        <v>2024</v>
      </c>
    </row>
    <row r="104" spans="1:23" hidden="1" x14ac:dyDescent="0.3">
      <c r="A104" t="s">
        <v>2421</v>
      </c>
      <c r="B104" t="s">
        <v>1419</v>
      </c>
      <c r="C104" t="s">
        <v>1416</v>
      </c>
      <c r="D104">
        <v>256</v>
      </c>
      <c r="E104" s="2">
        <v>168</v>
      </c>
      <c r="F104" t="s">
        <v>1321</v>
      </c>
      <c r="G104" t="s">
        <v>15</v>
      </c>
      <c r="H104" t="str">
        <f t="shared" si="3"/>
        <v>SINGLE</v>
      </c>
      <c r="I104" t="s">
        <v>40</v>
      </c>
      <c r="J104" t="str">
        <f t="shared" si="4"/>
        <v>12MP</v>
      </c>
      <c r="K104" t="s">
        <v>193</v>
      </c>
      <c r="L104" s="2">
        <v>4000</v>
      </c>
      <c r="M104" s="1">
        <v>6.1</v>
      </c>
      <c r="N104" t="s">
        <v>203</v>
      </c>
      <c r="O104" s="2">
        <v>1333</v>
      </c>
      <c r="P104" t="s">
        <v>136</v>
      </c>
      <c r="Q104">
        <v>1079</v>
      </c>
      <c r="R104" t="s">
        <v>31</v>
      </c>
      <c r="S104">
        <v>855</v>
      </c>
      <c r="T104" s="2">
        <v>899</v>
      </c>
      <c r="U104" t="s">
        <v>44</v>
      </c>
      <c r="V104" s="2">
        <f t="shared" si="5"/>
        <v>944.73</v>
      </c>
      <c r="W104">
        <v>2024</v>
      </c>
    </row>
    <row r="105" spans="1:23" hidden="1" x14ac:dyDescent="0.3">
      <c r="A105" t="s">
        <v>2421</v>
      </c>
      <c r="B105" t="s">
        <v>1420</v>
      </c>
      <c r="C105" t="s">
        <v>1421</v>
      </c>
      <c r="D105">
        <v>128</v>
      </c>
      <c r="E105" s="2">
        <v>228</v>
      </c>
      <c r="F105" t="s">
        <v>1413</v>
      </c>
      <c r="G105" t="s">
        <v>15</v>
      </c>
      <c r="H105" t="str">
        <f t="shared" si="3"/>
        <v>SINGLE</v>
      </c>
      <c r="I105" t="s">
        <v>192</v>
      </c>
      <c r="J105" t="str">
        <f t="shared" si="4"/>
        <v>12MP</v>
      </c>
      <c r="K105" t="s">
        <v>1422</v>
      </c>
      <c r="L105" s="2">
        <v>5000</v>
      </c>
      <c r="M105" s="1">
        <v>6.8</v>
      </c>
      <c r="N105" t="s">
        <v>200</v>
      </c>
      <c r="O105" s="2">
        <v>1509</v>
      </c>
      <c r="P105" t="s">
        <v>125</v>
      </c>
      <c r="Q105">
        <v>1199</v>
      </c>
      <c r="R105" t="s">
        <v>73</v>
      </c>
      <c r="S105">
        <v>1007</v>
      </c>
      <c r="T105" s="2">
        <v>1199</v>
      </c>
      <c r="U105" t="s">
        <v>114</v>
      </c>
      <c r="V105" s="2">
        <f t="shared" si="5"/>
        <v>1241.73</v>
      </c>
      <c r="W105">
        <v>2023</v>
      </c>
    </row>
    <row r="106" spans="1:23" hidden="1" x14ac:dyDescent="0.3">
      <c r="A106" t="s">
        <v>2421</v>
      </c>
      <c r="B106" t="s">
        <v>1423</v>
      </c>
      <c r="C106" t="s">
        <v>1421</v>
      </c>
      <c r="D106">
        <v>256</v>
      </c>
      <c r="E106" s="2">
        <v>228</v>
      </c>
      <c r="F106" t="s">
        <v>1413</v>
      </c>
      <c r="G106" t="s">
        <v>15</v>
      </c>
      <c r="H106" t="str">
        <f t="shared" si="3"/>
        <v>SINGLE</v>
      </c>
      <c r="I106" t="s">
        <v>192</v>
      </c>
      <c r="J106" t="str">
        <f t="shared" si="4"/>
        <v>12MP</v>
      </c>
      <c r="K106" t="s">
        <v>1422</v>
      </c>
      <c r="L106" s="2">
        <v>5000</v>
      </c>
      <c r="M106" s="1">
        <v>6.8</v>
      </c>
      <c r="N106" t="s">
        <v>204</v>
      </c>
      <c r="O106" s="2">
        <v>1614</v>
      </c>
      <c r="P106" t="s">
        <v>127</v>
      </c>
      <c r="Q106">
        <v>1319</v>
      </c>
      <c r="R106" t="s">
        <v>76</v>
      </c>
      <c r="S106">
        <v>1103</v>
      </c>
      <c r="T106" s="2">
        <v>1299</v>
      </c>
      <c r="U106" t="s">
        <v>196</v>
      </c>
      <c r="V106" s="2">
        <f t="shared" si="5"/>
        <v>1322.73</v>
      </c>
      <c r="W106">
        <v>2023</v>
      </c>
    </row>
    <row r="107" spans="1:23" hidden="1" x14ac:dyDescent="0.3">
      <c r="A107" t="s">
        <v>2421</v>
      </c>
      <c r="B107" t="s">
        <v>1424</v>
      </c>
      <c r="C107" t="s">
        <v>1425</v>
      </c>
      <c r="D107">
        <v>128</v>
      </c>
      <c r="E107" s="2">
        <v>196</v>
      </c>
      <c r="F107" t="s">
        <v>1321</v>
      </c>
      <c r="G107" t="s">
        <v>15</v>
      </c>
      <c r="H107" t="str">
        <f t="shared" si="3"/>
        <v>SINGLE</v>
      </c>
      <c r="I107" t="s">
        <v>40</v>
      </c>
      <c r="J107" t="str">
        <f t="shared" si="4"/>
        <v>12MP</v>
      </c>
      <c r="K107" t="s">
        <v>1422</v>
      </c>
      <c r="L107" s="2">
        <v>4700</v>
      </c>
      <c r="M107" s="1">
        <v>6.6</v>
      </c>
      <c r="N107" t="s">
        <v>205</v>
      </c>
      <c r="O107" s="2">
        <v>1263</v>
      </c>
      <c r="P107" t="s">
        <v>202</v>
      </c>
      <c r="Q107">
        <v>959</v>
      </c>
      <c r="R107" t="s">
        <v>31</v>
      </c>
      <c r="S107">
        <v>855</v>
      </c>
      <c r="T107" s="2">
        <v>899</v>
      </c>
      <c r="U107" t="s">
        <v>34</v>
      </c>
      <c r="V107" s="2">
        <f t="shared" si="5"/>
        <v>917.73</v>
      </c>
      <c r="W107">
        <v>2023</v>
      </c>
    </row>
    <row r="108" spans="1:23" hidden="1" x14ac:dyDescent="0.3">
      <c r="A108" t="s">
        <v>2421</v>
      </c>
      <c r="B108" t="s">
        <v>1426</v>
      </c>
      <c r="C108" t="s">
        <v>1425</v>
      </c>
      <c r="D108">
        <v>256</v>
      </c>
      <c r="E108" s="2">
        <v>196</v>
      </c>
      <c r="F108" t="s">
        <v>1321</v>
      </c>
      <c r="G108" t="s">
        <v>15</v>
      </c>
      <c r="H108" t="str">
        <f t="shared" si="3"/>
        <v>SINGLE</v>
      </c>
      <c r="I108" t="s">
        <v>40</v>
      </c>
      <c r="J108" t="str">
        <f t="shared" si="4"/>
        <v>12MP</v>
      </c>
      <c r="K108" t="s">
        <v>1422</v>
      </c>
      <c r="L108" s="2">
        <v>4700</v>
      </c>
      <c r="M108" s="1">
        <v>6.6</v>
      </c>
      <c r="N108" t="s">
        <v>206</v>
      </c>
      <c r="O108" s="2">
        <v>1368</v>
      </c>
      <c r="P108" t="s">
        <v>136</v>
      </c>
      <c r="Q108">
        <v>1079</v>
      </c>
      <c r="R108" t="s">
        <v>72</v>
      </c>
      <c r="S108">
        <v>938</v>
      </c>
      <c r="T108" s="2">
        <v>999</v>
      </c>
      <c r="U108" t="s">
        <v>38</v>
      </c>
      <c r="V108" s="2">
        <f t="shared" si="5"/>
        <v>971.73</v>
      </c>
      <c r="W108">
        <v>2023</v>
      </c>
    </row>
    <row r="109" spans="1:23" hidden="1" x14ac:dyDescent="0.3">
      <c r="A109" t="s">
        <v>2421</v>
      </c>
      <c r="B109" t="s">
        <v>1427</v>
      </c>
      <c r="C109" t="s">
        <v>1425</v>
      </c>
      <c r="D109">
        <v>128</v>
      </c>
      <c r="E109" s="2">
        <v>168</v>
      </c>
      <c r="F109" t="s">
        <v>1321</v>
      </c>
      <c r="G109" t="s">
        <v>15</v>
      </c>
      <c r="H109" t="str">
        <f t="shared" si="3"/>
        <v>SINGLE</v>
      </c>
      <c r="I109" t="s">
        <v>40</v>
      </c>
      <c r="J109" t="str">
        <f t="shared" si="4"/>
        <v>12MP</v>
      </c>
      <c r="K109" t="s">
        <v>1422</v>
      </c>
      <c r="L109" s="2">
        <v>3900</v>
      </c>
      <c r="M109" s="1">
        <v>6.1</v>
      </c>
      <c r="N109" t="s">
        <v>207</v>
      </c>
      <c r="O109" s="2">
        <v>1123</v>
      </c>
      <c r="P109" t="s">
        <v>97</v>
      </c>
      <c r="Q109">
        <v>839</v>
      </c>
      <c r="R109" t="s">
        <v>86</v>
      </c>
      <c r="S109">
        <v>758</v>
      </c>
      <c r="T109" s="2">
        <v>799</v>
      </c>
      <c r="U109" t="s">
        <v>150</v>
      </c>
      <c r="V109" s="2">
        <f t="shared" si="5"/>
        <v>836.73</v>
      </c>
      <c r="W109">
        <v>2023</v>
      </c>
    </row>
    <row r="110" spans="1:23" hidden="1" x14ac:dyDescent="0.3">
      <c r="A110" t="s">
        <v>2421</v>
      </c>
      <c r="B110" t="s">
        <v>1428</v>
      </c>
      <c r="C110" t="s">
        <v>1425</v>
      </c>
      <c r="D110">
        <v>256</v>
      </c>
      <c r="E110" s="2">
        <v>168</v>
      </c>
      <c r="F110" t="s">
        <v>1321</v>
      </c>
      <c r="G110" t="s">
        <v>15</v>
      </c>
      <c r="H110" t="str">
        <f t="shared" si="3"/>
        <v>SINGLE</v>
      </c>
      <c r="I110" t="s">
        <v>40</v>
      </c>
      <c r="J110" t="str">
        <f t="shared" si="4"/>
        <v>12MP</v>
      </c>
      <c r="K110" t="s">
        <v>1422</v>
      </c>
      <c r="L110" s="2">
        <v>3900</v>
      </c>
      <c r="M110" s="1">
        <v>6.1</v>
      </c>
      <c r="N110" t="s">
        <v>201</v>
      </c>
      <c r="O110" s="2">
        <v>1228</v>
      </c>
      <c r="P110" t="s">
        <v>202</v>
      </c>
      <c r="Q110">
        <v>959</v>
      </c>
      <c r="R110" t="s">
        <v>69</v>
      </c>
      <c r="S110">
        <v>827</v>
      </c>
      <c r="T110" s="2">
        <v>899</v>
      </c>
      <c r="U110" t="s">
        <v>101</v>
      </c>
      <c r="V110" s="2">
        <f t="shared" si="5"/>
        <v>890.73</v>
      </c>
      <c r="W110">
        <v>2023</v>
      </c>
    </row>
    <row r="111" spans="1:23" hidden="1" x14ac:dyDescent="0.3">
      <c r="A111" t="s">
        <v>2421</v>
      </c>
      <c r="B111" t="s">
        <v>1429</v>
      </c>
      <c r="C111" t="s">
        <v>1430</v>
      </c>
      <c r="D111">
        <v>128</v>
      </c>
      <c r="E111" s="2">
        <v>228</v>
      </c>
      <c r="F111" t="s">
        <v>1413</v>
      </c>
      <c r="G111" t="s">
        <v>208</v>
      </c>
      <c r="H111" t="str">
        <f t="shared" si="3"/>
        <v>SINGLE</v>
      </c>
      <c r="I111" t="s">
        <v>209</v>
      </c>
      <c r="J111" t="str">
        <f t="shared" si="4"/>
        <v>12MP</v>
      </c>
      <c r="K111" t="s">
        <v>210</v>
      </c>
      <c r="L111" s="2">
        <v>5000</v>
      </c>
      <c r="M111" s="1">
        <v>6.8</v>
      </c>
      <c r="N111" t="s">
        <v>211</v>
      </c>
      <c r="O111" s="2">
        <v>1473</v>
      </c>
      <c r="P111" t="s">
        <v>102</v>
      </c>
      <c r="Q111">
        <v>1139</v>
      </c>
      <c r="R111" t="s">
        <v>212</v>
      </c>
      <c r="S111">
        <v>910</v>
      </c>
      <c r="T111" s="2">
        <v>1099</v>
      </c>
      <c r="U111" t="s">
        <v>95</v>
      </c>
      <c r="V111" s="2">
        <f t="shared" si="5"/>
        <v>1214.73</v>
      </c>
      <c r="W111">
        <v>2022</v>
      </c>
    </row>
    <row r="112" spans="1:23" hidden="1" x14ac:dyDescent="0.3">
      <c r="A112" t="s">
        <v>2421</v>
      </c>
      <c r="B112" t="s">
        <v>1431</v>
      </c>
      <c r="C112" t="s">
        <v>1430</v>
      </c>
      <c r="D112">
        <v>256</v>
      </c>
      <c r="E112" s="2">
        <v>228</v>
      </c>
      <c r="F112" t="s">
        <v>1413</v>
      </c>
      <c r="G112" t="s">
        <v>208</v>
      </c>
      <c r="H112" t="str">
        <f t="shared" si="3"/>
        <v>SINGLE</v>
      </c>
      <c r="I112" t="s">
        <v>209</v>
      </c>
      <c r="J112" t="str">
        <f t="shared" si="4"/>
        <v>12MP</v>
      </c>
      <c r="K112" t="s">
        <v>210</v>
      </c>
      <c r="L112" s="2">
        <v>5000</v>
      </c>
      <c r="M112" s="1">
        <v>6.8</v>
      </c>
      <c r="N112" t="s">
        <v>194</v>
      </c>
      <c r="O112" s="2">
        <v>1579</v>
      </c>
      <c r="P112" t="s">
        <v>195</v>
      </c>
      <c r="Q112">
        <v>1259</v>
      </c>
      <c r="R112" t="s">
        <v>89</v>
      </c>
      <c r="S112">
        <v>993</v>
      </c>
      <c r="T112" s="2">
        <v>1199</v>
      </c>
      <c r="U112" t="s">
        <v>144</v>
      </c>
      <c r="V112" s="2">
        <f t="shared" si="5"/>
        <v>1295.73</v>
      </c>
      <c r="W112">
        <v>2022</v>
      </c>
    </row>
    <row r="113" spans="1:23" hidden="1" x14ac:dyDescent="0.3">
      <c r="A113" t="s">
        <v>2421</v>
      </c>
      <c r="B113" t="s">
        <v>1432</v>
      </c>
      <c r="C113" t="s">
        <v>1433</v>
      </c>
      <c r="D113">
        <v>128</v>
      </c>
      <c r="E113" s="2">
        <v>195</v>
      </c>
      <c r="F113" t="s">
        <v>1321</v>
      </c>
      <c r="G113" t="s">
        <v>208</v>
      </c>
      <c r="H113" t="str">
        <f t="shared" si="3"/>
        <v>SINGLE</v>
      </c>
      <c r="I113" t="s">
        <v>40</v>
      </c>
      <c r="J113" t="str">
        <f t="shared" si="4"/>
        <v>12MP</v>
      </c>
      <c r="K113" t="s">
        <v>210</v>
      </c>
      <c r="L113" s="2">
        <v>4500</v>
      </c>
      <c r="M113" s="1">
        <v>6.6</v>
      </c>
      <c r="N113" t="s">
        <v>201</v>
      </c>
      <c r="O113" s="2">
        <v>1228</v>
      </c>
      <c r="P113" t="s">
        <v>202</v>
      </c>
      <c r="Q113">
        <v>959</v>
      </c>
      <c r="R113" t="s">
        <v>69</v>
      </c>
      <c r="S113">
        <v>827</v>
      </c>
      <c r="T113" s="2">
        <v>799</v>
      </c>
      <c r="U113" t="s">
        <v>101</v>
      </c>
      <c r="V113" s="2">
        <f t="shared" si="5"/>
        <v>890.73</v>
      </c>
      <c r="W113">
        <v>2022</v>
      </c>
    </row>
    <row r="114" spans="1:23" hidden="1" x14ac:dyDescent="0.3">
      <c r="A114" t="s">
        <v>2421</v>
      </c>
      <c r="B114" t="s">
        <v>1434</v>
      </c>
      <c r="C114" t="s">
        <v>1433</v>
      </c>
      <c r="D114">
        <v>256</v>
      </c>
      <c r="E114" s="2">
        <v>195</v>
      </c>
      <c r="F114" t="s">
        <v>1321</v>
      </c>
      <c r="G114" t="s">
        <v>208</v>
      </c>
      <c r="H114" t="str">
        <f t="shared" si="3"/>
        <v>SINGLE</v>
      </c>
      <c r="I114" t="s">
        <v>40</v>
      </c>
      <c r="J114" t="str">
        <f t="shared" si="4"/>
        <v>12MP</v>
      </c>
      <c r="K114" t="s">
        <v>210</v>
      </c>
      <c r="L114" s="2">
        <v>4500</v>
      </c>
      <c r="M114" s="1">
        <v>6.6</v>
      </c>
      <c r="N114" t="s">
        <v>203</v>
      </c>
      <c r="O114" s="2">
        <v>1333</v>
      </c>
      <c r="P114" t="s">
        <v>136</v>
      </c>
      <c r="Q114">
        <v>1079</v>
      </c>
      <c r="R114" t="s">
        <v>28</v>
      </c>
      <c r="S114">
        <v>896</v>
      </c>
      <c r="T114" s="2">
        <v>899</v>
      </c>
      <c r="U114" t="s">
        <v>38</v>
      </c>
      <c r="V114" s="2">
        <f t="shared" si="5"/>
        <v>971.73</v>
      </c>
      <c r="W114">
        <v>2022</v>
      </c>
    </row>
    <row r="115" spans="1:23" hidden="1" x14ac:dyDescent="0.3">
      <c r="A115" t="s">
        <v>2421</v>
      </c>
      <c r="B115" t="s">
        <v>1435</v>
      </c>
      <c r="C115" t="s">
        <v>1433</v>
      </c>
      <c r="D115">
        <v>128</v>
      </c>
      <c r="E115" s="2">
        <v>167</v>
      </c>
      <c r="F115" t="s">
        <v>1321</v>
      </c>
      <c r="G115" t="s">
        <v>208</v>
      </c>
      <c r="H115" t="str">
        <f t="shared" si="3"/>
        <v>SINGLE</v>
      </c>
      <c r="I115" t="s">
        <v>40</v>
      </c>
      <c r="J115" t="str">
        <f t="shared" si="4"/>
        <v>12MP</v>
      </c>
      <c r="K115" t="s">
        <v>210</v>
      </c>
      <c r="L115" s="2">
        <v>3800</v>
      </c>
      <c r="M115" s="1">
        <v>6.1</v>
      </c>
      <c r="N115" t="s">
        <v>213</v>
      </c>
      <c r="O115" s="2">
        <v>1052</v>
      </c>
      <c r="P115" t="s">
        <v>97</v>
      </c>
      <c r="Q115">
        <v>839</v>
      </c>
      <c r="R115" t="s">
        <v>86</v>
      </c>
      <c r="S115">
        <v>758</v>
      </c>
      <c r="T115" s="2">
        <v>699</v>
      </c>
      <c r="U115" t="s">
        <v>25</v>
      </c>
      <c r="V115" s="2">
        <f t="shared" si="5"/>
        <v>809.73</v>
      </c>
      <c r="W115">
        <v>2022</v>
      </c>
    </row>
    <row r="116" spans="1:23" hidden="1" x14ac:dyDescent="0.3">
      <c r="A116" t="s">
        <v>2421</v>
      </c>
      <c r="B116" t="s">
        <v>1436</v>
      </c>
      <c r="C116" t="s">
        <v>1433</v>
      </c>
      <c r="D116">
        <v>256</v>
      </c>
      <c r="E116" s="2">
        <v>167</v>
      </c>
      <c r="F116" t="s">
        <v>1321</v>
      </c>
      <c r="G116" t="s">
        <v>208</v>
      </c>
      <c r="H116" t="str">
        <f t="shared" si="3"/>
        <v>SINGLE</v>
      </c>
      <c r="I116" t="s">
        <v>40</v>
      </c>
      <c r="J116" t="str">
        <f t="shared" si="4"/>
        <v>12MP</v>
      </c>
      <c r="K116" t="s">
        <v>210</v>
      </c>
      <c r="L116" s="2">
        <v>3800</v>
      </c>
      <c r="M116" s="1">
        <v>6.1</v>
      </c>
      <c r="N116" t="s">
        <v>214</v>
      </c>
      <c r="O116" s="2">
        <v>1158</v>
      </c>
      <c r="P116" t="s">
        <v>202</v>
      </c>
      <c r="Q116">
        <v>959</v>
      </c>
      <c r="R116" t="s">
        <v>69</v>
      </c>
      <c r="S116">
        <v>827</v>
      </c>
      <c r="T116" s="2">
        <v>799</v>
      </c>
      <c r="U116" t="s">
        <v>29</v>
      </c>
      <c r="V116" s="2">
        <f t="shared" si="5"/>
        <v>863.73</v>
      </c>
      <c r="W116">
        <v>2022</v>
      </c>
    </row>
    <row r="117" spans="1:23" hidden="1" x14ac:dyDescent="0.3">
      <c r="A117" t="s">
        <v>2421</v>
      </c>
      <c r="B117" t="s">
        <v>1437</v>
      </c>
      <c r="C117" t="s">
        <v>1438</v>
      </c>
      <c r="D117">
        <v>256</v>
      </c>
      <c r="E117" s="2">
        <v>254</v>
      </c>
      <c r="F117" t="s">
        <v>1413</v>
      </c>
      <c r="G117" t="s">
        <v>208</v>
      </c>
      <c r="H117" t="str">
        <f t="shared" si="3"/>
        <v>SINGLE</v>
      </c>
      <c r="I117" t="s">
        <v>40</v>
      </c>
      <c r="J117" t="str">
        <f t="shared" si="4"/>
        <v>12MP</v>
      </c>
      <c r="K117" t="s">
        <v>1422</v>
      </c>
      <c r="L117" s="2">
        <v>4400</v>
      </c>
      <c r="M117" s="1">
        <v>7.6</v>
      </c>
      <c r="N117" t="s">
        <v>215</v>
      </c>
      <c r="O117" s="2">
        <v>1754</v>
      </c>
      <c r="P117" t="s">
        <v>216</v>
      </c>
      <c r="Q117">
        <v>1859</v>
      </c>
      <c r="R117" t="s">
        <v>217</v>
      </c>
      <c r="S117">
        <v>1655</v>
      </c>
      <c r="T117" s="2">
        <v>1799</v>
      </c>
      <c r="U117" t="s">
        <v>218</v>
      </c>
      <c r="V117" s="2">
        <f t="shared" si="5"/>
        <v>1889.73</v>
      </c>
      <c r="W117">
        <v>2023</v>
      </c>
    </row>
    <row r="118" spans="1:23" hidden="1" x14ac:dyDescent="0.3">
      <c r="A118" t="s">
        <v>2421</v>
      </c>
      <c r="B118" t="s">
        <v>1439</v>
      </c>
      <c r="C118" t="s">
        <v>1438</v>
      </c>
      <c r="D118">
        <v>512</v>
      </c>
      <c r="E118" s="2">
        <v>254</v>
      </c>
      <c r="F118" t="s">
        <v>1413</v>
      </c>
      <c r="G118" t="s">
        <v>208</v>
      </c>
      <c r="H118" t="str">
        <f t="shared" si="3"/>
        <v>SINGLE</v>
      </c>
      <c r="I118" t="s">
        <v>40</v>
      </c>
      <c r="J118" t="str">
        <f t="shared" si="4"/>
        <v>12MP</v>
      </c>
      <c r="K118" t="s">
        <v>1422</v>
      </c>
      <c r="L118" s="2">
        <v>4400</v>
      </c>
      <c r="M118" s="1">
        <v>7.6</v>
      </c>
      <c r="N118" t="s">
        <v>219</v>
      </c>
      <c r="O118" s="2">
        <v>1929</v>
      </c>
      <c r="P118" t="s">
        <v>220</v>
      </c>
      <c r="Q118">
        <v>2099</v>
      </c>
      <c r="R118" t="s">
        <v>221</v>
      </c>
      <c r="S118">
        <v>1793</v>
      </c>
      <c r="T118" s="2">
        <v>1899</v>
      </c>
      <c r="U118" t="s">
        <v>222</v>
      </c>
      <c r="V118" s="2">
        <f t="shared" si="5"/>
        <v>2024.7300000000002</v>
      </c>
      <c r="W118">
        <v>2023</v>
      </c>
    </row>
    <row r="119" spans="1:23" hidden="1" x14ac:dyDescent="0.3">
      <c r="A119" t="s">
        <v>2421</v>
      </c>
      <c r="B119" t="s">
        <v>1440</v>
      </c>
      <c r="C119" t="s">
        <v>1441</v>
      </c>
      <c r="D119">
        <v>256</v>
      </c>
      <c r="E119" s="2">
        <v>187</v>
      </c>
      <c r="F119" t="s">
        <v>1321</v>
      </c>
      <c r="G119" t="s">
        <v>15</v>
      </c>
      <c r="H119" t="str">
        <f t="shared" si="3"/>
        <v>SINGLE</v>
      </c>
      <c r="I119" t="s">
        <v>80</v>
      </c>
      <c r="J119" t="str">
        <f t="shared" si="4"/>
        <v>12MP</v>
      </c>
      <c r="K119" t="s">
        <v>1422</v>
      </c>
      <c r="L119" s="2">
        <v>3700</v>
      </c>
      <c r="M119" s="1">
        <v>6.7</v>
      </c>
      <c r="N119" t="s">
        <v>201</v>
      </c>
      <c r="O119" s="2">
        <v>1228</v>
      </c>
      <c r="P119" t="s">
        <v>102</v>
      </c>
      <c r="Q119">
        <v>1139</v>
      </c>
      <c r="R119" t="s">
        <v>76</v>
      </c>
      <c r="S119">
        <v>1103</v>
      </c>
      <c r="T119" s="2">
        <v>999</v>
      </c>
      <c r="U119" t="s">
        <v>223</v>
      </c>
      <c r="V119" s="2">
        <f t="shared" si="5"/>
        <v>1106.73</v>
      </c>
      <c r="W119">
        <v>2023</v>
      </c>
    </row>
    <row r="120" spans="1:23" hidden="1" x14ac:dyDescent="0.3">
      <c r="A120" t="s">
        <v>2421</v>
      </c>
      <c r="B120" t="s">
        <v>1442</v>
      </c>
      <c r="C120" t="s">
        <v>1441</v>
      </c>
      <c r="D120">
        <v>512</v>
      </c>
      <c r="E120" s="2">
        <v>187</v>
      </c>
      <c r="F120" t="s">
        <v>1321</v>
      </c>
      <c r="G120" t="s">
        <v>15</v>
      </c>
      <c r="H120" t="str">
        <f t="shared" si="3"/>
        <v>SINGLE</v>
      </c>
      <c r="I120" t="s">
        <v>80</v>
      </c>
      <c r="J120" t="str">
        <f t="shared" si="4"/>
        <v>12MP</v>
      </c>
      <c r="K120" t="s">
        <v>1422</v>
      </c>
      <c r="L120" s="2">
        <v>3700</v>
      </c>
      <c r="M120" s="1">
        <v>6.7</v>
      </c>
      <c r="N120" t="s">
        <v>203</v>
      </c>
      <c r="O120" s="2">
        <v>1333</v>
      </c>
      <c r="P120" t="s">
        <v>195</v>
      </c>
      <c r="Q120">
        <v>1259</v>
      </c>
      <c r="R120" t="s">
        <v>94</v>
      </c>
      <c r="S120">
        <v>1241</v>
      </c>
      <c r="T120" s="2">
        <v>1099</v>
      </c>
      <c r="U120" t="s">
        <v>79</v>
      </c>
      <c r="V120" s="2">
        <f t="shared" si="5"/>
        <v>1187.73</v>
      </c>
      <c r="W120">
        <v>2023</v>
      </c>
    </row>
    <row r="121" spans="1:23" hidden="1" x14ac:dyDescent="0.3">
      <c r="A121" t="s">
        <v>2421</v>
      </c>
      <c r="B121" t="s">
        <v>1443</v>
      </c>
      <c r="C121" t="s">
        <v>1444</v>
      </c>
      <c r="D121">
        <v>256</v>
      </c>
      <c r="E121" s="2">
        <v>263</v>
      </c>
      <c r="F121" t="s">
        <v>1413</v>
      </c>
      <c r="G121" t="s">
        <v>208</v>
      </c>
      <c r="H121" t="str">
        <f t="shared" si="3"/>
        <v>SINGLE</v>
      </c>
      <c r="I121" t="s">
        <v>40</v>
      </c>
      <c r="J121" t="str">
        <f t="shared" si="4"/>
        <v>12MP</v>
      </c>
      <c r="K121" t="s">
        <v>1445</v>
      </c>
      <c r="L121" s="2">
        <v>4400</v>
      </c>
      <c r="M121" s="1">
        <v>7.6</v>
      </c>
      <c r="N121" t="s">
        <v>197</v>
      </c>
      <c r="O121" s="2">
        <v>1684</v>
      </c>
      <c r="P121" t="s">
        <v>224</v>
      </c>
      <c r="Q121">
        <v>1619</v>
      </c>
      <c r="R121" t="s">
        <v>225</v>
      </c>
      <c r="S121">
        <v>1517</v>
      </c>
      <c r="T121" s="2">
        <v>1799</v>
      </c>
      <c r="U121" t="s">
        <v>226</v>
      </c>
      <c r="V121" s="2">
        <f t="shared" si="5"/>
        <v>1754.73</v>
      </c>
      <c r="W121">
        <v>2022</v>
      </c>
    </row>
    <row r="122" spans="1:23" hidden="1" x14ac:dyDescent="0.3">
      <c r="A122" t="s">
        <v>2421</v>
      </c>
      <c r="B122" t="s">
        <v>1446</v>
      </c>
      <c r="C122" t="s">
        <v>1444</v>
      </c>
      <c r="D122">
        <v>512</v>
      </c>
      <c r="E122" s="2">
        <v>263</v>
      </c>
      <c r="F122" t="s">
        <v>1413</v>
      </c>
      <c r="G122" t="s">
        <v>208</v>
      </c>
      <c r="H122" t="str">
        <f t="shared" si="3"/>
        <v>SINGLE</v>
      </c>
      <c r="I122" t="s">
        <v>40</v>
      </c>
      <c r="J122" t="str">
        <f t="shared" si="4"/>
        <v>12MP</v>
      </c>
      <c r="K122" t="s">
        <v>1445</v>
      </c>
      <c r="L122" s="2">
        <v>4400</v>
      </c>
      <c r="M122" s="1">
        <v>7.6</v>
      </c>
      <c r="N122" t="s">
        <v>227</v>
      </c>
      <c r="O122" s="2">
        <v>1859</v>
      </c>
      <c r="P122" t="s">
        <v>216</v>
      </c>
      <c r="Q122">
        <v>1859</v>
      </c>
      <c r="R122" t="s">
        <v>217</v>
      </c>
      <c r="S122">
        <v>1655</v>
      </c>
      <c r="T122" s="2">
        <v>1899</v>
      </c>
      <c r="U122" t="s">
        <v>228</v>
      </c>
      <c r="V122" s="2">
        <f t="shared" si="5"/>
        <v>1916.73</v>
      </c>
      <c r="W122">
        <v>2022</v>
      </c>
    </row>
    <row r="123" spans="1:23" hidden="1" x14ac:dyDescent="0.3">
      <c r="A123" t="s">
        <v>2421</v>
      </c>
      <c r="B123" t="s">
        <v>1447</v>
      </c>
      <c r="C123" t="s">
        <v>1448</v>
      </c>
      <c r="D123">
        <v>256</v>
      </c>
      <c r="E123" s="2">
        <v>187</v>
      </c>
      <c r="F123" t="s">
        <v>1321</v>
      </c>
      <c r="G123" t="s">
        <v>208</v>
      </c>
      <c r="H123" t="str">
        <f t="shared" si="3"/>
        <v>SINGLE</v>
      </c>
      <c r="I123" t="s">
        <v>80</v>
      </c>
      <c r="J123" t="str">
        <f t="shared" si="4"/>
        <v>12MP</v>
      </c>
      <c r="K123" t="s">
        <v>1445</v>
      </c>
      <c r="L123" s="2">
        <v>3700</v>
      </c>
      <c r="M123" s="1">
        <v>6.7</v>
      </c>
      <c r="N123" t="s">
        <v>207</v>
      </c>
      <c r="O123" s="2">
        <v>1123</v>
      </c>
      <c r="P123" t="s">
        <v>100</v>
      </c>
      <c r="Q123">
        <v>1019</v>
      </c>
      <c r="R123" t="s">
        <v>37</v>
      </c>
      <c r="S123">
        <v>965</v>
      </c>
      <c r="T123" s="2">
        <v>999</v>
      </c>
      <c r="U123" t="s">
        <v>54</v>
      </c>
      <c r="V123" s="2">
        <f t="shared" si="5"/>
        <v>1025.73</v>
      </c>
      <c r="W123">
        <v>2022</v>
      </c>
    </row>
    <row r="124" spans="1:23" hidden="1" x14ac:dyDescent="0.3">
      <c r="A124" t="s">
        <v>2421</v>
      </c>
      <c r="B124" t="s">
        <v>1449</v>
      </c>
      <c r="C124" t="s">
        <v>1448</v>
      </c>
      <c r="D124">
        <v>512</v>
      </c>
      <c r="E124" s="2">
        <v>187</v>
      </c>
      <c r="F124" t="s">
        <v>1321</v>
      </c>
      <c r="G124" t="s">
        <v>208</v>
      </c>
      <c r="H124" t="str">
        <f t="shared" si="3"/>
        <v>SINGLE</v>
      </c>
      <c r="I124" t="s">
        <v>80</v>
      </c>
      <c r="J124" t="str">
        <f t="shared" si="4"/>
        <v>12MP</v>
      </c>
      <c r="K124" t="s">
        <v>1445</v>
      </c>
      <c r="L124" s="2">
        <v>3700</v>
      </c>
      <c r="M124" s="1">
        <v>6.7</v>
      </c>
      <c r="N124" t="s">
        <v>201</v>
      </c>
      <c r="O124" s="2">
        <v>1228</v>
      </c>
      <c r="P124" t="s">
        <v>102</v>
      </c>
      <c r="Q124">
        <v>1139</v>
      </c>
      <c r="R124" t="s">
        <v>76</v>
      </c>
      <c r="S124">
        <v>1103</v>
      </c>
      <c r="T124" s="2">
        <v>1099</v>
      </c>
      <c r="U124" t="s">
        <v>223</v>
      </c>
      <c r="V124" s="2">
        <f t="shared" si="5"/>
        <v>1106.73</v>
      </c>
      <c r="W124">
        <v>2022</v>
      </c>
    </row>
    <row r="125" spans="1:23" hidden="1" x14ac:dyDescent="0.3">
      <c r="A125" t="s">
        <v>2421</v>
      </c>
      <c r="B125" t="s">
        <v>1450</v>
      </c>
      <c r="C125" t="s">
        <v>1451</v>
      </c>
      <c r="D125">
        <v>128</v>
      </c>
      <c r="E125" s="2">
        <v>189</v>
      </c>
      <c r="F125" t="s">
        <v>1313</v>
      </c>
      <c r="G125" t="s">
        <v>229</v>
      </c>
      <c r="H125" t="str">
        <f t="shared" si="3"/>
        <v>SINGLE</v>
      </c>
      <c r="I125" t="s">
        <v>40</v>
      </c>
      <c r="J125" t="str">
        <f t="shared" si="4"/>
        <v>12MP</v>
      </c>
      <c r="K125" t="s">
        <v>230</v>
      </c>
      <c r="L125" s="2">
        <v>5000</v>
      </c>
      <c r="M125" s="1">
        <v>6.4</v>
      </c>
      <c r="N125" t="s">
        <v>231</v>
      </c>
      <c r="O125" s="2">
        <v>298</v>
      </c>
      <c r="P125" t="s">
        <v>232</v>
      </c>
      <c r="Q125">
        <v>336</v>
      </c>
      <c r="R125" t="s">
        <v>233</v>
      </c>
      <c r="S125">
        <v>303</v>
      </c>
      <c r="T125" s="2">
        <v>399</v>
      </c>
      <c r="U125" t="s">
        <v>234</v>
      </c>
      <c r="V125" s="2">
        <f t="shared" si="5"/>
        <v>377.73</v>
      </c>
      <c r="W125">
        <v>2023</v>
      </c>
    </row>
    <row r="126" spans="1:23" hidden="1" x14ac:dyDescent="0.3">
      <c r="A126" t="s">
        <v>2421</v>
      </c>
      <c r="B126" t="s">
        <v>1452</v>
      </c>
      <c r="C126" t="s">
        <v>1451</v>
      </c>
      <c r="D126">
        <v>256</v>
      </c>
      <c r="E126" s="2">
        <v>189</v>
      </c>
      <c r="F126" t="s">
        <v>1313</v>
      </c>
      <c r="G126" t="s">
        <v>229</v>
      </c>
      <c r="H126" t="str">
        <f t="shared" si="3"/>
        <v>SINGLE</v>
      </c>
      <c r="I126" t="s">
        <v>40</v>
      </c>
      <c r="J126" t="str">
        <f t="shared" si="4"/>
        <v>12MP</v>
      </c>
      <c r="K126" t="s">
        <v>230</v>
      </c>
      <c r="L126" s="2">
        <v>5000</v>
      </c>
      <c r="M126" s="1">
        <v>6.4</v>
      </c>
      <c r="N126" t="s">
        <v>235</v>
      </c>
      <c r="O126" s="2">
        <v>333</v>
      </c>
      <c r="P126" t="s">
        <v>236</v>
      </c>
      <c r="Q126">
        <v>396</v>
      </c>
      <c r="R126" t="s">
        <v>237</v>
      </c>
      <c r="S126">
        <v>345</v>
      </c>
      <c r="T126" s="2">
        <v>449</v>
      </c>
      <c r="U126" t="s">
        <v>165</v>
      </c>
      <c r="V126" s="2">
        <f t="shared" si="5"/>
        <v>404.73</v>
      </c>
      <c r="W126">
        <v>2023</v>
      </c>
    </row>
    <row r="127" spans="1:23" hidden="1" x14ac:dyDescent="0.3">
      <c r="A127" t="s">
        <v>2421</v>
      </c>
      <c r="B127" t="s">
        <v>1453</v>
      </c>
      <c r="C127" t="s">
        <v>1454</v>
      </c>
      <c r="D127">
        <v>128</v>
      </c>
      <c r="E127" s="2">
        <v>199</v>
      </c>
      <c r="F127" t="s">
        <v>1313</v>
      </c>
      <c r="G127" t="s">
        <v>238</v>
      </c>
      <c r="H127" t="str">
        <f t="shared" si="3"/>
        <v>SINGLE</v>
      </c>
      <c r="I127" t="s">
        <v>239</v>
      </c>
      <c r="J127" t="str">
        <f t="shared" si="4"/>
        <v>8MP</v>
      </c>
      <c r="K127" t="s">
        <v>240</v>
      </c>
      <c r="L127" s="2">
        <v>5000</v>
      </c>
      <c r="M127" s="1">
        <v>6.6</v>
      </c>
      <c r="N127" t="s">
        <v>241</v>
      </c>
      <c r="O127" s="2">
        <v>263</v>
      </c>
      <c r="P127" t="s">
        <v>242</v>
      </c>
      <c r="Q127">
        <v>276</v>
      </c>
      <c r="R127" t="s">
        <v>243</v>
      </c>
      <c r="S127">
        <v>248</v>
      </c>
      <c r="T127" s="2">
        <v>349</v>
      </c>
      <c r="U127" t="s">
        <v>244</v>
      </c>
      <c r="V127" s="2">
        <f t="shared" si="5"/>
        <v>350.73</v>
      </c>
      <c r="W127">
        <v>2023</v>
      </c>
    </row>
    <row r="128" spans="1:23" hidden="1" x14ac:dyDescent="0.3">
      <c r="A128" t="s">
        <v>2421</v>
      </c>
      <c r="B128" t="s">
        <v>1455</v>
      </c>
      <c r="C128" t="s">
        <v>1454</v>
      </c>
      <c r="D128">
        <v>256</v>
      </c>
      <c r="E128" s="2">
        <v>199</v>
      </c>
      <c r="F128" t="s">
        <v>1313</v>
      </c>
      <c r="G128" t="s">
        <v>238</v>
      </c>
      <c r="H128" t="str">
        <f t="shared" si="3"/>
        <v>SINGLE</v>
      </c>
      <c r="I128" t="s">
        <v>239</v>
      </c>
      <c r="J128" t="str">
        <f t="shared" si="4"/>
        <v>8MP</v>
      </c>
      <c r="K128" t="s">
        <v>240</v>
      </c>
      <c r="L128" s="2">
        <v>5000</v>
      </c>
      <c r="M128" s="1">
        <v>6.6</v>
      </c>
      <c r="N128" t="s">
        <v>231</v>
      </c>
      <c r="O128" s="2">
        <v>298</v>
      </c>
      <c r="P128" t="s">
        <v>232</v>
      </c>
      <c r="Q128">
        <v>336</v>
      </c>
      <c r="R128" t="s">
        <v>245</v>
      </c>
      <c r="S128">
        <v>276</v>
      </c>
      <c r="T128" s="2">
        <v>399</v>
      </c>
      <c r="U128" t="s">
        <v>234</v>
      </c>
      <c r="V128" s="2">
        <f t="shared" si="5"/>
        <v>377.73</v>
      </c>
      <c r="W128">
        <v>2023</v>
      </c>
    </row>
    <row r="129" spans="1:23" hidden="1" x14ac:dyDescent="0.3">
      <c r="A129" t="s">
        <v>2421</v>
      </c>
      <c r="B129" t="s">
        <v>1456</v>
      </c>
      <c r="C129" t="s">
        <v>1457</v>
      </c>
      <c r="D129">
        <v>128</v>
      </c>
      <c r="E129" s="2">
        <v>195</v>
      </c>
      <c r="F129" t="s">
        <v>1313</v>
      </c>
      <c r="G129" t="s">
        <v>238</v>
      </c>
      <c r="H129" t="str">
        <f t="shared" si="3"/>
        <v>SINGLE</v>
      </c>
      <c r="I129" t="s">
        <v>246</v>
      </c>
      <c r="J129" t="str">
        <f t="shared" si="4"/>
        <v>5MP</v>
      </c>
      <c r="K129" t="s">
        <v>1458</v>
      </c>
      <c r="L129" s="2">
        <v>5000</v>
      </c>
      <c r="M129" s="1">
        <v>6.5</v>
      </c>
      <c r="N129" t="s">
        <v>247</v>
      </c>
      <c r="O129" s="2">
        <v>246</v>
      </c>
      <c r="P129" t="s">
        <v>248</v>
      </c>
      <c r="Q129">
        <v>240</v>
      </c>
      <c r="R129" t="s">
        <v>249</v>
      </c>
      <c r="S129">
        <v>221</v>
      </c>
      <c r="T129" s="2">
        <v>299</v>
      </c>
      <c r="U129" t="s">
        <v>161</v>
      </c>
      <c r="V129" s="2">
        <f t="shared" si="5"/>
        <v>323.73</v>
      </c>
      <c r="W129">
        <v>2023</v>
      </c>
    </row>
    <row r="130" spans="1:23" hidden="1" x14ac:dyDescent="0.3">
      <c r="A130" t="s">
        <v>2421</v>
      </c>
      <c r="B130" t="s">
        <v>1459</v>
      </c>
      <c r="C130" t="s">
        <v>1457</v>
      </c>
      <c r="D130">
        <v>256</v>
      </c>
      <c r="E130" s="2">
        <v>195</v>
      </c>
      <c r="F130" t="s">
        <v>1313</v>
      </c>
      <c r="G130" t="s">
        <v>238</v>
      </c>
      <c r="H130" t="str">
        <f t="shared" si="3"/>
        <v>SINGLE</v>
      </c>
      <c r="I130" t="s">
        <v>246</v>
      </c>
      <c r="J130" t="str">
        <f t="shared" si="4"/>
        <v>5MP</v>
      </c>
      <c r="K130" t="s">
        <v>1458</v>
      </c>
      <c r="L130" s="2">
        <v>5000</v>
      </c>
      <c r="M130" s="1">
        <v>6.5</v>
      </c>
      <c r="N130" t="s">
        <v>250</v>
      </c>
      <c r="O130" s="2">
        <v>281</v>
      </c>
      <c r="P130" t="s">
        <v>251</v>
      </c>
      <c r="Q130">
        <v>300</v>
      </c>
      <c r="R130" t="s">
        <v>243</v>
      </c>
      <c r="S130">
        <v>248</v>
      </c>
      <c r="T130" s="2">
        <v>349</v>
      </c>
      <c r="U130" t="s">
        <v>244</v>
      </c>
      <c r="V130" s="2">
        <f t="shared" si="5"/>
        <v>350.73</v>
      </c>
      <c r="W130">
        <v>2023</v>
      </c>
    </row>
    <row r="131" spans="1:23" hidden="1" x14ac:dyDescent="0.3">
      <c r="A131" t="s">
        <v>2421</v>
      </c>
      <c r="B131" t="s">
        <v>1460</v>
      </c>
      <c r="C131" t="s">
        <v>1461</v>
      </c>
      <c r="D131">
        <v>128</v>
      </c>
      <c r="E131" s="2">
        <v>190</v>
      </c>
      <c r="F131" t="s">
        <v>1351</v>
      </c>
      <c r="G131" t="s">
        <v>238</v>
      </c>
      <c r="H131" t="str">
        <f t="shared" ref="H131:H194" si="6">IFERROR(MID(G131, FIND("/", G131)+1, LEN(G131)), IFERROR(MID(G131, FIND("+", G131)+1, LEN(G131)), "SINGLE"))</f>
        <v>SINGLE</v>
      </c>
      <c r="I131" t="s">
        <v>252</v>
      </c>
      <c r="J131" t="str">
        <f t="shared" ref="J131:J194" si="7">IFERROR(TRIM(MID(I131,FIND("+",I131)+1,LEN(I131))),"SINGLE")</f>
        <v>2MP</v>
      </c>
      <c r="K131" t="s">
        <v>253</v>
      </c>
      <c r="L131" s="2">
        <v>5000</v>
      </c>
      <c r="M131" s="1">
        <v>6.6</v>
      </c>
      <c r="N131" t="s">
        <v>254</v>
      </c>
      <c r="O131" s="2">
        <v>210</v>
      </c>
      <c r="P131" t="s">
        <v>255</v>
      </c>
      <c r="Q131">
        <v>222</v>
      </c>
      <c r="R131" t="s">
        <v>256</v>
      </c>
      <c r="S131">
        <v>207</v>
      </c>
      <c r="T131" s="2">
        <v>249</v>
      </c>
      <c r="U131" t="s">
        <v>257</v>
      </c>
      <c r="V131" s="2">
        <f t="shared" ref="V131:V194" si="8">MID(U131,FIND(" ",U131)+1,LEN(U131)) * 0.27</f>
        <v>296.73</v>
      </c>
      <c r="W131">
        <v>2023</v>
      </c>
    </row>
    <row r="132" spans="1:23" hidden="1" x14ac:dyDescent="0.3">
      <c r="A132" t="s">
        <v>2421</v>
      </c>
      <c r="B132" t="s">
        <v>1462</v>
      </c>
      <c r="C132" t="s">
        <v>1461</v>
      </c>
      <c r="D132">
        <v>256</v>
      </c>
      <c r="E132" s="2">
        <v>190</v>
      </c>
      <c r="F132" t="s">
        <v>1351</v>
      </c>
      <c r="G132" t="s">
        <v>238</v>
      </c>
      <c r="H132" t="str">
        <f t="shared" si="6"/>
        <v>SINGLE</v>
      </c>
      <c r="I132" t="s">
        <v>252</v>
      </c>
      <c r="J132" t="str">
        <f t="shared" si="7"/>
        <v>2MP</v>
      </c>
      <c r="K132" t="s">
        <v>253</v>
      </c>
      <c r="L132" s="2">
        <v>5000</v>
      </c>
      <c r="M132" s="1">
        <v>6.6</v>
      </c>
      <c r="N132" t="s">
        <v>247</v>
      </c>
      <c r="O132" s="2">
        <v>246</v>
      </c>
      <c r="P132" t="s">
        <v>258</v>
      </c>
      <c r="Q132">
        <v>264</v>
      </c>
      <c r="R132" t="s">
        <v>259</v>
      </c>
      <c r="S132">
        <v>234</v>
      </c>
      <c r="T132" s="2">
        <v>299</v>
      </c>
      <c r="U132" t="s">
        <v>161</v>
      </c>
      <c r="V132" s="2">
        <f t="shared" si="8"/>
        <v>323.73</v>
      </c>
      <c r="W132">
        <v>2023</v>
      </c>
    </row>
    <row r="133" spans="1:23" hidden="1" x14ac:dyDescent="0.3">
      <c r="A133" t="s">
        <v>2421</v>
      </c>
      <c r="B133" t="s">
        <v>1463</v>
      </c>
      <c r="C133" t="s">
        <v>1464</v>
      </c>
      <c r="D133">
        <v>64</v>
      </c>
      <c r="E133" s="2">
        <v>188</v>
      </c>
      <c r="F133" t="s">
        <v>1351</v>
      </c>
      <c r="G133" t="s">
        <v>260</v>
      </c>
      <c r="H133" t="str">
        <f t="shared" si="6"/>
        <v>SINGLE</v>
      </c>
      <c r="I133" t="s">
        <v>252</v>
      </c>
      <c r="J133" t="str">
        <f t="shared" si="7"/>
        <v>2MP</v>
      </c>
      <c r="K133" t="s">
        <v>253</v>
      </c>
      <c r="L133" s="2">
        <v>5000</v>
      </c>
      <c r="M133" s="1">
        <v>6.5</v>
      </c>
      <c r="N133" t="s">
        <v>261</v>
      </c>
      <c r="O133" s="2">
        <v>175</v>
      </c>
      <c r="P133" t="s">
        <v>262</v>
      </c>
      <c r="Q133">
        <v>180</v>
      </c>
      <c r="R133" t="s">
        <v>263</v>
      </c>
      <c r="S133">
        <v>165</v>
      </c>
      <c r="T133" s="2">
        <v>199</v>
      </c>
      <c r="U133" t="s">
        <v>264</v>
      </c>
      <c r="V133" s="2">
        <f t="shared" si="8"/>
        <v>242.73000000000002</v>
      </c>
      <c r="W133">
        <v>2022</v>
      </c>
    </row>
    <row r="134" spans="1:23" hidden="1" x14ac:dyDescent="0.3">
      <c r="A134" t="s">
        <v>2421</v>
      </c>
      <c r="B134" t="s">
        <v>1465</v>
      </c>
      <c r="C134" t="s">
        <v>1464</v>
      </c>
      <c r="D134">
        <v>128</v>
      </c>
      <c r="E134" s="2">
        <v>188</v>
      </c>
      <c r="F134" t="s">
        <v>1351</v>
      </c>
      <c r="G134" t="s">
        <v>260</v>
      </c>
      <c r="H134" t="str">
        <f t="shared" si="6"/>
        <v>SINGLE</v>
      </c>
      <c r="I134" t="s">
        <v>252</v>
      </c>
      <c r="J134" t="str">
        <f t="shared" si="7"/>
        <v>2MP</v>
      </c>
      <c r="K134" t="s">
        <v>253</v>
      </c>
      <c r="L134" s="2">
        <v>5000</v>
      </c>
      <c r="M134" s="1">
        <v>6.5</v>
      </c>
      <c r="N134" t="s">
        <v>254</v>
      </c>
      <c r="O134" s="2">
        <v>210</v>
      </c>
      <c r="P134" t="s">
        <v>255</v>
      </c>
      <c r="Q134">
        <v>222</v>
      </c>
      <c r="R134" t="s">
        <v>265</v>
      </c>
      <c r="S134">
        <v>193</v>
      </c>
      <c r="T134" s="2">
        <v>249</v>
      </c>
      <c r="U134" t="s">
        <v>266</v>
      </c>
      <c r="V134" s="2">
        <f t="shared" si="8"/>
        <v>269.73</v>
      </c>
      <c r="W134">
        <v>2022</v>
      </c>
    </row>
    <row r="135" spans="1:23" hidden="1" x14ac:dyDescent="0.3">
      <c r="A135" t="s">
        <v>2421</v>
      </c>
      <c r="B135" t="s">
        <v>1466</v>
      </c>
      <c r="C135" t="s">
        <v>1467</v>
      </c>
      <c r="D135">
        <v>128</v>
      </c>
      <c r="E135" s="2">
        <v>202</v>
      </c>
      <c r="F135" t="s">
        <v>1321</v>
      </c>
      <c r="G135" t="s">
        <v>229</v>
      </c>
      <c r="H135" t="str">
        <f t="shared" si="6"/>
        <v>SINGLE</v>
      </c>
      <c r="I135" t="s">
        <v>267</v>
      </c>
      <c r="J135" t="str">
        <f t="shared" si="7"/>
        <v>8MP</v>
      </c>
      <c r="K135" t="s">
        <v>230</v>
      </c>
      <c r="L135" s="2">
        <v>6000</v>
      </c>
      <c r="M135" s="1">
        <v>6.7</v>
      </c>
      <c r="N135" t="s">
        <v>235</v>
      </c>
      <c r="O135" s="2">
        <v>333</v>
      </c>
      <c r="P135" t="s">
        <v>268</v>
      </c>
      <c r="Q135">
        <v>288</v>
      </c>
      <c r="R135" t="s">
        <v>269</v>
      </c>
      <c r="S135">
        <v>290</v>
      </c>
      <c r="T135" s="2">
        <v>349</v>
      </c>
      <c r="U135" t="s">
        <v>244</v>
      </c>
      <c r="V135" s="2">
        <f t="shared" si="8"/>
        <v>350.73</v>
      </c>
      <c r="W135">
        <v>2023</v>
      </c>
    </row>
    <row r="136" spans="1:23" hidden="1" x14ac:dyDescent="0.3">
      <c r="A136" t="s">
        <v>2421</v>
      </c>
      <c r="B136" t="s">
        <v>1468</v>
      </c>
      <c r="C136" t="s">
        <v>1467</v>
      </c>
      <c r="D136">
        <v>256</v>
      </c>
      <c r="E136" s="2">
        <v>202</v>
      </c>
      <c r="F136" t="s">
        <v>1321</v>
      </c>
      <c r="G136" t="s">
        <v>229</v>
      </c>
      <c r="H136" t="str">
        <f t="shared" si="6"/>
        <v>SINGLE</v>
      </c>
      <c r="I136" t="s">
        <v>267</v>
      </c>
      <c r="J136" t="str">
        <f t="shared" si="7"/>
        <v>8MP</v>
      </c>
      <c r="K136" t="s">
        <v>230</v>
      </c>
      <c r="L136" s="2">
        <v>6000</v>
      </c>
      <c r="M136" s="1">
        <v>6.7</v>
      </c>
      <c r="N136" t="s">
        <v>270</v>
      </c>
      <c r="O136" s="2">
        <v>368</v>
      </c>
      <c r="P136" t="s">
        <v>271</v>
      </c>
      <c r="Q136">
        <v>324</v>
      </c>
      <c r="R136" t="s">
        <v>160</v>
      </c>
      <c r="S136">
        <v>317</v>
      </c>
      <c r="T136" s="2">
        <v>399</v>
      </c>
      <c r="U136" t="s">
        <v>234</v>
      </c>
      <c r="V136" s="2">
        <f t="shared" si="8"/>
        <v>377.73</v>
      </c>
      <c r="W136">
        <v>2023</v>
      </c>
    </row>
    <row r="137" spans="1:23" hidden="1" x14ac:dyDescent="0.3">
      <c r="A137" t="s">
        <v>2421</v>
      </c>
      <c r="B137" t="s">
        <v>1469</v>
      </c>
      <c r="C137" t="s">
        <v>1470</v>
      </c>
      <c r="D137">
        <v>128</v>
      </c>
      <c r="E137" s="2">
        <v>199</v>
      </c>
      <c r="F137" t="s">
        <v>1313</v>
      </c>
      <c r="G137" t="s">
        <v>238</v>
      </c>
      <c r="H137" t="str">
        <f t="shared" si="6"/>
        <v>SINGLE</v>
      </c>
      <c r="I137" t="s">
        <v>272</v>
      </c>
      <c r="J137" t="str">
        <f t="shared" si="7"/>
        <v>8MP</v>
      </c>
      <c r="K137" t="s">
        <v>273</v>
      </c>
      <c r="L137" s="2">
        <v>6000</v>
      </c>
      <c r="M137" s="1">
        <v>6.5</v>
      </c>
      <c r="N137" t="s">
        <v>247</v>
      </c>
      <c r="O137" s="2">
        <v>246</v>
      </c>
      <c r="P137" t="s">
        <v>274</v>
      </c>
      <c r="Q137">
        <v>216</v>
      </c>
      <c r="R137" t="s">
        <v>259</v>
      </c>
      <c r="S137">
        <v>234</v>
      </c>
      <c r="T137" s="2">
        <v>299</v>
      </c>
      <c r="U137" t="s">
        <v>257</v>
      </c>
      <c r="V137" s="2">
        <f t="shared" si="8"/>
        <v>296.73</v>
      </c>
      <c r="W137">
        <v>2023</v>
      </c>
    </row>
    <row r="138" spans="1:23" hidden="1" x14ac:dyDescent="0.3">
      <c r="A138" t="s">
        <v>2421</v>
      </c>
      <c r="B138" t="s">
        <v>1471</v>
      </c>
      <c r="C138" t="s">
        <v>1470</v>
      </c>
      <c r="D138">
        <v>256</v>
      </c>
      <c r="E138" s="2">
        <v>199</v>
      </c>
      <c r="F138" t="s">
        <v>1313</v>
      </c>
      <c r="G138" t="s">
        <v>238</v>
      </c>
      <c r="H138" t="str">
        <f t="shared" si="6"/>
        <v>SINGLE</v>
      </c>
      <c r="I138" t="s">
        <v>272</v>
      </c>
      <c r="J138" t="str">
        <f t="shared" si="7"/>
        <v>8MP</v>
      </c>
      <c r="K138" t="s">
        <v>273</v>
      </c>
      <c r="L138" s="2">
        <v>6000</v>
      </c>
      <c r="M138" s="1">
        <v>6.5</v>
      </c>
      <c r="N138" t="s">
        <v>250</v>
      </c>
      <c r="O138" s="2">
        <v>281</v>
      </c>
      <c r="P138" t="s">
        <v>275</v>
      </c>
      <c r="Q138">
        <v>252</v>
      </c>
      <c r="R138" t="s">
        <v>245</v>
      </c>
      <c r="S138">
        <v>276</v>
      </c>
      <c r="T138" s="2">
        <v>349</v>
      </c>
      <c r="U138" t="s">
        <v>161</v>
      </c>
      <c r="V138" s="2">
        <f t="shared" si="8"/>
        <v>323.73</v>
      </c>
      <c r="W138">
        <v>2023</v>
      </c>
    </row>
    <row r="139" spans="1:23" hidden="1" x14ac:dyDescent="0.3">
      <c r="A139" t="s">
        <v>2421</v>
      </c>
      <c r="B139" t="s">
        <v>1472</v>
      </c>
      <c r="C139" t="s">
        <v>1473</v>
      </c>
      <c r="D139">
        <v>128</v>
      </c>
      <c r="E139" s="2">
        <v>202</v>
      </c>
      <c r="F139" t="s">
        <v>1351</v>
      </c>
      <c r="G139" t="s">
        <v>238</v>
      </c>
      <c r="H139" t="str">
        <f t="shared" si="6"/>
        <v>SINGLE</v>
      </c>
      <c r="I139" t="s">
        <v>252</v>
      </c>
      <c r="J139" t="str">
        <f t="shared" si="7"/>
        <v>2MP</v>
      </c>
      <c r="K139" t="s">
        <v>253</v>
      </c>
      <c r="L139" s="2">
        <v>6000</v>
      </c>
      <c r="M139" s="1">
        <v>6.6</v>
      </c>
      <c r="N139" t="s">
        <v>254</v>
      </c>
      <c r="O139" s="2">
        <v>210</v>
      </c>
      <c r="P139" t="s">
        <v>262</v>
      </c>
      <c r="Q139">
        <v>180</v>
      </c>
      <c r="R139" t="s">
        <v>265</v>
      </c>
      <c r="S139">
        <v>193</v>
      </c>
      <c r="T139" s="2">
        <v>249</v>
      </c>
      <c r="U139" t="s">
        <v>266</v>
      </c>
      <c r="V139" s="2">
        <f t="shared" si="8"/>
        <v>269.73</v>
      </c>
      <c r="W139">
        <v>2023</v>
      </c>
    </row>
    <row r="140" spans="1:23" hidden="1" x14ac:dyDescent="0.3">
      <c r="A140" t="s">
        <v>2421</v>
      </c>
      <c r="B140" t="s">
        <v>1474</v>
      </c>
      <c r="C140" t="s">
        <v>1473</v>
      </c>
      <c r="D140">
        <v>256</v>
      </c>
      <c r="E140" s="2">
        <v>202</v>
      </c>
      <c r="F140" t="s">
        <v>1351</v>
      </c>
      <c r="G140" t="s">
        <v>238</v>
      </c>
      <c r="H140" t="str">
        <f t="shared" si="6"/>
        <v>SINGLE</v>
      </c>
      <c r="I140" t="s">
        <v>252</v>
      </c>
      <c r="J140" t="str">
        <f t="shared" si="7"/>
        <v>2MP</v>
      </c>
      <c r="K140" t="s">
        <v>253</v>
      </c>
      <c r="L140" s="2">
        <v>6000</v>
      </c>
      <c r="M140" s="1">
        <v>6.6</v>
      </c>
      <c r="N140" t="s">
        <v>247</v>
      </c>
      <c r="O140" s="2">
        <v>246</v>
      </c>
      <c r="P140" t="s">
        <v>274</v>
      </c>
      <c r="Q140">
        <v>216</v>
      </c>
      <c r="R140" t="s">
        <v>249</v>
      </c>
      <c r="S140">
        <v>221</v>
      </c>
      <c r="T140" s="2">
        <v>299</v>
      </c>
      <c r="U140" t="s">
        <v>257</v>
      </c>
      <c r="V140" s="2">
        <f t="shared" si="8"/>
        <v>296.73</v>
      </c>
      <c r="W140">
        <v>2023</v>
      </c>
    </row>
    <row r="141" spans="1:23" hidden="1" x14ac:dyDescent="0.3">
      <c r="A141" t="s">
        <v>2421</v>
      </c>
      <c r="B141" t="s">
        <v>1475</v>
      </c>
      <c r="C141" t="s">
        <v>1476</v>
      </c>
      <c r="D141">
        <v>64</v>
      </c>
      <c r="E141" s="2">
        <v>188</v>
      </c>
      <c r="F141" t="s">
        <v>1351</v>
      </c>
      <c r="G141" t="s">
        <v>260</v>
      </c>
      <c r="H141" t="str">
        <f t="shared" si="6"/>
        <v>SINGLE</v>
      </c>
      <c r="I141" t="s">
        <v>276</v>
      </c>
      <c r="J141" t="str">
        <f t="shared" si="7"/>
        <v>2MP</v>
      </c>
      <c r="K141" t="s">
        <v>277</v>
      </c>
      <c r="L141" s="2">
        <v>5000</v>
      </c>
      <c r="M141" s="1">
        <v>6.5</v>
      </c>
      <c r="N141" t="s">
        <v>261</v>
      </c>
      <c r="O141" s="2">
        <v>175</v>
      </c>
      <c r="P141" t="s">
        <v>278</v>
      </c>
      <c r="Q141">
        <v>156</v>
      </c>
      <c r="R141" t="s">
        <v>279</v>
      </c>
      <c r="S141">
        <v>152</v>
      </c>
      <c r="T141" s="2">
        <v>199</v>
      </c>
      <c r="U141" t="s">
        <v>264</v>
      </c>
      <c r="V141" s="2">
        <f t="shared" si="8"/>
        <v>242.73000000000002</v>
      </c>
      <c r="W141">
        <v>2022</v>
      </c>
    </row>
    <row r="142" spans="1:23" hidden="1" x14ac:dyDescent="0.3">
      <c r="A142" t="s">
        <v>2421</v>
      </c>
      <c r="B142" t="s">
        <v>1477</v>
      </c>
      <c r="C142" t="s">
        <v>1476</v>
      </c>
      <c r="D142">
        <v>128</v>
      </c>
      <c r="E142" s="2">
        <v>188</v>
      </c>
      <c r="F142" t="s">
        <v>1351</v>
      </c>
      <c r="G142" t="s">
        <v>260</v>
      </c>
      <c r="H142" t="str">
        <f t="shared" si="6"/>
        <v>SINGLE</v>
      </c>
      <c r="I142" t="s">
        <v>276</v>
      </c>
      <c r="J142" t="str">
        <f t="shared" si="7"/>
        <v>2MP</v>
      </c>
      <c r="K142" t="s">
        <v>277</v>
      </c>
      <c r="L142" s="2">
        <v>5000</v>
      </c>
      <c r="M142" s="1">
        <v>6.5</v>
      </c>
      <c r="N142" t="s">
        <v>254</v>
      </c>
      <c r="O142" s="2">
        <v>210</v>
      </c>
      <c r="P142" t="s">
        <v>280</v>
      </c>
      <c r="Q142">
        <v>192</v>
      </c>
      <c r="R142" t="s">
        <v>281</v>
      </c>
      <c r="S142">
        <v>179</v>
      </c>
      <c r="T142" s="2">
        <v>249</v>
      </c>
      <c r="U142" t="s">
        <v>266</v>
      </c>
      <c r="V142" s="2">
        <f t="shared" si="8"/>
        <v>269.73</v>
      </c>
      <c r="W142">
        <v>2022</v>
      </c>
    </row>
    <row r="143" spans="1:23" hidden="1" x14ac:dyDescent="0.3">
      <c r="A143" t="s">
        <v>2421</v>
      </c>
      <c r="B143" t="s">
        <v>1478</v>
      </c>
      <c r="C143" t="s">
        <v>1479</v>
      </c>
      <c r="D143">
        <v>128</v>
      </c>
      <c r="E143" s="2">
        <v>199</v>
      </c>
      <c r="F143" t="s">
        <v>1321</v>
      </c>
      <c r="G143" t="s">
        <v>229</v>
      </c>
      <c r="H143" t="str">
        <f t="shared" si="6"/>
        <v>SINGLE</v>
      </c>
      <c r="I143" t="s">
        <v>267</v>
      </c>
      <c r="J143" t="str">
        <f t="shared" si="7"/>
        <v>8MP</v>
      </c>
      <c r="K143" t="s">
        <v>230</v>
      </c>
      <c r="L143" s="2">
        <v>6000</v>
      </c>
      <c r="M143" s="1">
        <v>6.7</v>
      </c>
      <c r="N143" t="s">
        <v>231</v>
      </c>
      <c r="O143" s="2">
        <v>298</v>
      </c>
      <c r="P143" t="s">
        <v>268</v>
      </c>
      <c r="Q143">
        <v>288</v>
      </c>
      <c r="R143" t="s">
        <v>233</v>
      </c>
      <c r="S143">
        <v>303</v>
      </c>
      <c r="T143" s="2">
        <v>349</v>
      </c>
      <c r="U143" t="s">
        <v>244</v>
      </c>
      <c r="V143" s="2">
        <f t="shared" si="8"/>
        <v>350.73</v>
      </c>
      <c r="W143">
        <v>2023</v>
      </c>
    </row>
    <row r="144" spans="1:23" hidden="1" x14ac:dyDescent="0.3">
      <c r="A144" t="s">
        <v>2421</v>
      </c>
      <c r="B144" t="s">
        <v>1480</v>
      </c>
      <c r="C144" t="s">
        <v>1479</v>
      </c>
      <c r="D144">
        <v>256</v>
      </c>
      <c r="E144" s="2">
        <v>199</v>
      </c>
      <c r="F144" t="s">
        <v>1321</v>
      </c>
      <c r="G144" t="s">
        <v>229</v>
      </c>
      <c r="H144" t="str">
        <f t="shared" si="6"/>
        <v>SINGLE</v>
      </c>
      <c r="I144" t="s">
        <v>267</v>
      </c>
      <c r="J144" t="str">
        <f t="shared" si="7"/>
        <v>8MP</v>
      </c>
      <c r="K144" t="s">
        <v>230</v>
      </c>
      <c r="L144" s="2">
        <v>6000</v>
      </c>
      <c r="M144" s="1">
        <v>6.7</v>
      </c>
      <c r="N144" t="s">
        <v>235</v>
      </c>
      <c r="O144" s="2">
        <v>333</v>
      </c>
      <c r="P144" t="s">
        <v>271</v>
      </c>
      <c r="Q144">
        <v>324</v>
      </c>
      <c r="R144" t="s">
        <v>282</v>
      </c>
      <c r="S144">
        <v>331</v>
      </c>
      <c r="T144" s="2">
        <v>399</v>
      </c>
      <c r="U144" t="s">
        <v>234</v>
      </c>
      <c r="V144" s="2">
        <f t="shared" si="8"/>
        <v>377.73</v>
      </c>
      <c r="W144">
        <v>2023</v>
      </c>
    </row>
    <row r="145" spans="1:23" hidden="1" x14ac:dyDescent="0.3">
      <c r="A145" t="s">
        <v>2421</v>
      </c>
      <c r="B145" t="s">
        <v>1481</v>
      </c>
      <c r="C145" t="s">
        <v>1482</v>
      </c>
      <c r="D145">
        <v>128</v>
      </c>
      <c r="E145" s="2">
        <v>190</v>
      </c>
      <c r="F145" t="s">
        <v>1313</v>
      </c>
      <c r="G145" t="s">
        <v>238</v>
      </c>
      <c r="H145" t="str">
        <f t="shared" si="6"/>
        <v>SINGLE</v>
      </c>
      <c r="I145" t="s">
        <v>272</v>
      </c>
      <c r="J145" t="str">
        <f t="shared" si="7"/>
        <v>8MP</v>
      </c>
      <c r="K145" t="s">
        <v>273</v>
      </c>
      <c r="L145" s="2">
        <v>6000</v>
      </c>
      <c r="M145" s="1">
        <v>6.5</v>
      </c>
      <c r="N145" t="s">
        <v>247</v>
      </c>
      <c r="O145" s="2">
        <v>246</v>
      </c>
      <c r="P145" t="s">
        <v>283</v>
      </c>
      <c r="Q145">
        <v>228</v>
      </c>
      <c r="R145" t="s">
        <v>243</v>
      </c>
      <c r="S145">
        <v>248</v>
      </c>
      <c r="T145" s="2">
        <v>299</v>
      </c>
      <c r="U145" t="s">
        <v>257</v>
      </c>
      <c r="V145" s="2">
        <f t="shared" si="8"/>
        <v>296.73</v>
      </c>
      <c r="W145">
        <v>2023</v>
      </c>
    </row>
    <row r="146" spans="1:23" hidden="1" x14ac:dyDescent="0.3">
      <c r="A146" t="s">
        <v>2421</v>
      </c>
      <c r="B146" t="s">
        <v>1483</v>
      </c>
      <c r="C146" t="s">
        <v>1482</v>
      </c>
      <c r="D146">
        <v>256</v>
      </c>
      <c r="E146" s="2">
        <v>190</v>
      </c>
      <c r="F146" t="s">
        <v>1313</v>
      </c>
      <c r="G146" t="s">
        <v>238</v>
      </c>
      <c r="H146" t="str">
        <f t="shared" si="6"/>
        <v>SINGLE</v>
      </c>
      <c r="I146" t="s">
        <v>272</v>
      </c>
      <c r="J146" t="str">
        <f t="shared" si="7"/>
        <v>8MP</v>
      </c>
      <c r="K146" t="s">
        <v>273</v>
      </c>
      <c r="L146" s="2">
        <v>6000</v>
      </c>
      <c r="M146" s="1">
        <v>6.5</v>
      </c>
      <c r="N146" t="s">
        <v>250</v>
      </c>
      <c r="O146" s="2">
        <v>281</v>
      </c>
      <c r="P146" t="s">
        <v>258</v>
      </c>
      <c r="Q146">
        <v>264</v>
      </c>
      <c r="R146" t="s">
        <v>245</v>
      </c>
      <c r="S146">
        <v>276</v>
      </c>
      <c r="T146" s="2">
        <v>349</v>
      </c>
      <c r="U146" t="s">
        <v>161</v>
      </c>
      <c r="V146" s="2">
        <f t="shared" si="8"/>
        <v>323.73</v>
      </c>
      <c r="W146">
        <v>2023</v>
      </c>
    </row>
    <row r="147" spans="1:23" hidden="1" x14ac:dyDescent="0.3">
      <c r="A147" t="s">
        <v>2421</v>
      </c>
      <c r="B147" t="s">
        <v>1484</v>
      </c>
      <c r="C147" t="s">
        <v>1485</v>
      </c>
      <c r="D147">
        <v>128</v>
      </c>
      <c r="E147" s="2">
        <v>198</v>
      </c>
      <c r="F147" t="s">
        <v>1351</v>
      </c>
      <c r="G147" t="s">
        <v>238</v>
      </c>
      <c r="H147" t="str">
        <f t="shared" si="6"/>
        <v>SINGLE</v>
      </c>
      <c r="I147" t="s">
        <v>252</v>
      </c>
      <c r="J147" t="str">
        <f t="shared" si="7"/>
        <v>2MP</v>
      </c>
      <c r="K147" t="s">
        <v>253</v>
      </c>
      <c r="L147" s="2">
        <v>6000</v>
      </c>
      <c r="M147" s="1">
        <v>6.6</v>
      </c>
      <c r="N147" t="s">
        <v>254</v>
      </c>
      <c r="O147" s="2">
        <v>210</v>
      </c>
      <c r="P147" t="s">
        <v>262</v>
      </c>
      <c r="Q147">
        <v>180</v>
      </c>
      <c r="R147" t="s">
        <v>265</v>
      </c>
      <c r="S147">
        <v>193</v>
      </c>
      <c r="T147" s="2">
        <v>249</v>
      </c>
      <c r="U147" t="s">
        <v>266</v>
      </c>
      <c r="V147" s="2">
        <f t="shared" si="8"/>
        <v>269.73</v>
      </c>
      <c r="W147">
        <v>2023</v>
      </c>
    </row>
    <row r="148" spans="1:23" hidden="1" x14ac:dyDescent="0.3">
      <c r="A148" t="s">
        <v>2421</v>
      </c>
      <c r="B148" t="s">
        <v>1486</v>
      </c>
      <c r="C148" t="s">
        <v>1485</v>
      </c>
      <c r="D148">
        <v>256</v>
      </c>
      <c r="E148" s="2">
        <v>198</v>
      </c>
      <c r="F148" t="s">
        <v>1351</v>
      </c>
      <c r="G148" t="s">
        <v>238</v>
      </c>
      <c r="H148" t="str">
        <f t="shared" si="6"/>
        <v>SINGLE</v>
      </c>
      <c r="I148" t="s">
        <v>252</v>
      </c>
      <c r="J148" t="str">
        <f t="shared" si="7"/>
        <v>2MP</v>
      </c>
      <c r="K148" t="s">
        <v>253</v>
      </c>
      <c r="L148" s="2">
        <v>6000</v>
      </c>
      <c r="M148" s="1">
        <v>6.6</v>
      </c>
      <c r="N148" t="s">
        <v>247</v>
      </c>
      <c r="O148" s="2">
        <v>246</v>
      </c>
      <c r="P148" t="s">
        <v>274</v>
      </c>
      <c r="Q148">
        <v>216</v>
      </c>
      <c r="R148" t="s">
        <v>249</v>
      </c>
      <c r="S148">
        <v>221</v>
      </c>
      <c r="T148" s="2">
        <v>299</v>
      </c>
      <c r="U148" t="s">
        <v>257</v>
      </c>
      <c r="V148" s="2">
        <f t="shared" si="8"/>
        <v>296.73</v>
      </c>
      <c r="W148">
        <v>2023</v>
      </c>
    </row>
    <row r="149" spans="1:23" hidden="1" x14ac:dyDescent="0.3">
      <c r="A149" t="s">
        <v>2421</v>
      </c>
      <c r="B149" t="s">
        <v>1487</v>
      </c>
      <c r="C149" t="s">
        <v>1488</v>
      </c>
      <c r="D149">
        <v>128</v>
      </c>
      <c r="E149" s="2">
        <v>208</v>
      </c>
      <c r="F149" t="s">
        <v>1413</v>
      </c>
      <c r="G149" t="s">
        <v>208</v>
      </c>
      <c r="H149" t="str">
        <f t="shared" si="6"/>
        <v>SINGLE</v>
      </c>
      <c r="I149" t="s">
        <v>209</v>
      </c>
      <c r="J149" t="str">
        <f t="shared" si="7"/>
        <v>12MP</v>
      </c>
      <c r="K149" t="s">
        <v>284</v>
      </c>
      <c r="L149" s="2">
        <v>4500</v>
      </c>
      <c r="M149" s="1">
        <v>6.9</v>
      </c>
      <c r="N149" t="s">
        <v>285</v>
      </c>
      <c r="O149" s="2">
        <v>631</v>
      </c>
      <c r="P149" t="s">
        <v>43</v>
      </c>
      <c r="Q149">
        <v>1200</v>
      </c>
      <c r="R149" t="s">
        <v>76</v>
      </c>
      <c r="S149">
        <v>1103</v>
      </c>
      <c r="T149" s="2">
        <v>1299</v>
      </c>
      <c r="U149" t="s">
        <v>95</v>
      </c>
      <c r="V149" s="2">
        <f t="shared" si="8"/>
        <v>1214.73</v>
      </c>
      <c r="W149">
        <v>2020</v>
      </c>
    </row>
    <row r="150" spans="1:23" hidden="1" x14ac:dyDescent="0.3">
      <c r="A150" t="s">
        <v>2421</v>
      </c>
      <c r="B150" t="s">
        <v>1489</v>
      </c>
      <c r="C150" t="s">
        <v>1488</v>
      </c>
      <c r="D150">
        <v>256</v>
      </c>
      <c r="E150" s="2">
        <v>208</v>
      </c>
      <c r="F150" t="s">
        <v>1413</v>
      </c>
      <c r="G150" t="s">
        <v>208</v>
      </c>
      <c r="H150" t="str">
        <f t="shared" si="6"/>
        <v>SINGLE</v>
      </c>
      <c r="I150" t="s">
        <v>209</v>
      </c>
      <c r="J150" t="str">
        <f t="shared" si="7"/>
        <v>12MP</v>
      </c>
      <c r="K150" t="s">
        <v>284</v>
      </c>
      <c r="L150" s="2">
        <v>4500</v>
      </c>
      <c r="M150" s="1">
        <v>6.9</v>
      </c>
      <c r="N150" t="s">
        <v>286</v>
      </c>
      <c r="O150" s="2">
        <v>702</v>
      </c>
      <c r="P150" t="s">
        <v>287</v>
      </c>
      <c r="Q150" t="e">
        <v>#VALUE!</v>
      </c>
      <c r="R150" t="s">
        <v>91</v>
      </c>
      <c r="S150">
        <v>1172</v>
      </c>
      <c r="T150" s="2">
        <v>1399</v>
      </c>
      <c r="U150" t="s">
        <v>132</v>
      </c>
      <c r="V150" s="2">
        <f t="shared" si="8"/>
        <v>1349.73</v>
      </c>
      <c r="W150">
        <v>2020</v>
      </c>
    </row>
    <row r="151" spans="1:23" hidden="1" x14ac:dyDescent="0.3">
      <c r="A151" t="s">
        <v>2421</v>
      </c>
      <c r="B151" t="s">
        <v>1490</v>
      </c>
      <c r="C151" t="s">
        <v>1491</v>
      </c>
      <c r="D151">
        <v>128</v>
      </c>
      <c r="E151" s="2">
        <v>192</v>
      </c>
      <c r="F151" t="s">
        <v>1321</v>
      </c>
      <c r="G151" t="s">
        <v>208</v>
      </c>
      <c r="H151" t="str">
        <f t="shared" si="6"/>
        <v>SINGLE</v>
      </c>
      <c r="I151" t="s">
        <v>209</v>
      </c>
      <c r="J151" t="str">
        <f t="shared" si="7"/>
        <v>12MP</v>
      </c>
      <c r="K151" t="s">
        <v>284</v>
      </c>
      <c r="L151" s="2">
        <v>4300</v>
      </c>
      <c r="M151" s="1">
        <v>6.7</v>
      </c>
      <c r="N151" t="s">
        <v>288</v>
      </c>
      <c r="O151" s="2">
        <v>526</v>
      </c>
      <c r="P151" t="s">
        <v>289</v>
      </c>
      <c r="Q151">
        <v>936</v>
      </c>
      <c r="R151" t="s">
        <v>28</v>
      </c>
      <c r="S151">
        <v>896</v>
      </c>
      <c r="T151" s="2">
        <v>999</v>
      </c>
      <c r="U151" t="s">
        <v>57</v>
      </c>
      <c r="V151" s="2">
        <f t="shared" si="8"/>
        <v>1079.73</v>
      </c>
      <c r="W151">
        <v>2020</v>
      </c>
    </row>
    <row r="152" spans="1:23" hidden="1" x14ac:dyDescent="0.3">
      <c r="A152" t="s">
        <v>2421</v>
      </c>
      <c r="B152" t="s">
        <v>1492</v>
      </c>
      <c r="C152" t="s">
        <v>1491</v>
      </c>
      <c r="D152">
        <v>256</v>
      </c>
      <c r="E152" s="2">
        <v>192</v>
      </c>
      <c r="F152" t="s">
        <v>1321</v>
      </c>
      <c r="G152" t="s">
        <v>208</v>
      </c>
      <c r="H152" t="str">
        <f t="shared" si="6"/>
        <v>SINGLE</v>
      </c>
      <c r="I152" t="s">
        <v>209</v>
      </c>
      <c r="J152" t="str">
        <f t="shared" si="7"/>
        <v>12MP</v>
      </c>
      <c r="K152" t="s">
        <v>284</v>
      </c>
      <c r="L152" s="2">
        <v>4300</v>
      </c>
      <c r="M152" s="1">
        <v>6.7</v>
      </c>
      <c r="N152" t="s">
        <v>290</v>
      </c>
      <c r="O152" s="2">
        <v>596</v>
      </c>
      <c r="P152" t="s">
        <v>27</v>
      </c>
      <c r="Q152">
        <v>1080</v>
      </c>
      <c r="R152" t="s">
        <v>46</v>
      </c>
      <c r="S152">
        <v>979</v>
      </c>
      <c r="T152" s="2">
        <v>1099</v>
      </c>
      <c r="U152" t="s">
        <v>61</v>
      </c>
      <c r="V152" s="2">
        <f t="shared" si="8"/>
        <v>1133.73</v>
      </c>
      <c r="W152">
        <v>2020</v>
      </c>
    </row>
    <row r="153" spans="1:23" hidden="1" x14ac:dyDescent="0.3">
      <c r="A153" t="s">
        <v>2421</v>
      </c>
      <c r="B153" t="s">
        <v>1493</v>
      </c>
      <c r="C153" t="s">
        <v>1494</v>
      </c>
      <c r="D153">
        <v>256</v>
      </c>
      <c r="E153" s="2">
        <v>196</v>
      </c>
      <c r="F153" t="s">
        <v>1413</v>
      </c>
      <c r="G153" t="s">
        <v>208</v>
      </c>
      <c r="H153" t="str">
        <f t="shared" si="6"/>
        <v>SINGLE</v>
      </c>
      <c r="I153" t="s">
        <v>291</v>
      </c>
      <c r="J153" t="str">
        <f t="shared" si="7"/>
        <v>16MP</v>
      </c>
      <c r="K153" t="s">
        <v>292</v>
      </c>
      <c r="L153" s="2">
        <v>4300</v>
      </c>
      <c r="M153" s="1">
        <v>6.8</v>
      </c>
      <c r="N153" t="s">
        <v>293</v>
      </c>
      <c r="O153" s="2">
        <v>561</v>
      </c>
      <c r="P153" t="s">
        <v>64</v>
      </c>
      <c r="Q153">
        <v>900</v>
      </c>
      <c r="R153" t="s">
        <v>88</v>
      </c>
      <c r="S153">
        <v>869</v>
      </c>
      <c r="T153" s="2">
        <v>1099</v>
      </c>
      <c r="U153" t="s">
        <v>51</v>
      </c>
      <c r="V153" s="2">
        <f t="shared" si="8"/>
        <v>1052.73</v>
      </c>
      <c r="W153">
        <v>2019</v>
      </c>
    </row>
    <row r="154" spans="1:23" hidden="1" x14ac:dyDescent="0.3">
      <c r="A154" t="s">
        <v>2421</v>
      </c>
      <c r="B154" t="s">
        <v>1495</v>
      </c>
      <c r="C154" t="s">
        <v>1494</v>
      </c>
      <c r="D154">
        <v>512</v>
      </c>
      <c r="E154" s="2">
        <v>196</v>
      </c>
      <c r="F154" t="s">
        <v>1413</v>
      </c>
      <c r="G154" t="s">
        <v>208</v>
      </c>
      <c r="H154" t="str">
        <f t="shared" si="6"/>
        <v>SINGLE</v>
      </c>
      <c r="I154" t="s">
        <v>291</v>
      </c>
      <c r="J154" t="str">
        <f t="shared" si="7"/>
        <v>16MP</v>
      </c>
      <c r="K154" t="s">
        <v>292</v>
      </c>
      <c r="L154" s="2">
        <v>4300</v>
      </c>
      <c r="M154" s="1">
        <v>6.8</v>
      </c>
      <c r="N154" t="s">
        <v>285</v>
      </c>
      <c r="O154" s="2">
        <v>631</v>
      </c>
      <c r="P154" t="s">
        <v>23</v>
      </c>
      <c r="Q154">
        <v>1020</v>
      </c>
      <c r="R154" t="s">
        <v>37</v>
      </c>
      <c r="S154">
        <v>965</v>
      </c>
      <c r="T154" s="2">
        <v>1199</v>
      </c>
      <c r="U154" t="s">
        <v>61</v>
      </c>
      <c r="V154" s="2">
        <f t="shared" si="8"/>
        <v>1133.73</v>
      </c>
      <c r="W154">
        <v>2019</v>
      </c>
    </row>
    <row r="155" spans="1:23" hidden="1" x14ac:dyDescent="0.3">
      <c r="A155" t="s">
        <v>2421</v>
      </c>
      <c r="B155" t="s">
        <v>1496</v>
      </c>
      <c r="C155" t="s">
        <v>1494</v>
      </c>
      <c r="D155">
        <v>256</v>
      </c>
      <c r="E155" s="2">
        <v>168</v>
      </c>
      <c r="F155" t="s">
        <v>1321</v>
      </c>
      <c r="G155" t="s">
        <v>208</v>
      </c>
      <c r="H155" t="str">
        <f t="shared" si="6"/>
        <v>SINGLE</v>
      </c>
      <c r="I155" t="s">
        <v>291</v>
      </c>
      <c r="J155" t="str">
        <f t="shared" si="7"/>
        <v>16MP</v>
      </c>
      <c r="K155" t="s">
        <v>292</v>
      </c>
      <c r="L155" s="2">
        <v>3500</v>
      </c>
      <c r="M155" s="1">
        <v>6.3</v>
      </c>
      <c r="N155" t="s">
        <v>294</v>
      </c>
      <c r="O155" s="2">
        <v>491</v>
      </c>
      <c r="P155" t="s">
        <v>295</v>
      </c>
      <c r="Q155">
        <v>780</v>
      </c>
      <c r="R155" t="s">
        <v>70</v>
      </c>
      <c r="S155">
        <v>786</v>
      </c>
      <c r="T155" s="2">
        <v>949</v>
      </c>
      <c r="U155" t="s">
        <v>47</v>
      </c>
      <c r="V155" s="2">
        <f t="shared" si="8"/>
        <v>998.73</v>
      </c>
      <c r="W155">
        <v>2019</v>
      </c>
    </row>
    <row r="156" spans="1:23" hidden="1" x14ac:dyDescent="0.3">
      <c r="A156" t="s">
        <v>2421</v>
      </c>
      <c r="B156" t="s">
        <v>1497</v>
      </c>
      <c r="C156" t="s">
        <v>1494</v>
      </c>
      <c r="D156">
        <v>128</v>
      </c>
      <c r="E156" s="2">
        <v>168</v>
      </c>
      <c r="F156" t="s">
        <v>1321</v>
      </c>
      <c r="G156" t="s">
        <v>208</v>
      </c>
      <c r="H156" t="str">
        <f t="shared" si="6"/>
        <v>SINGLE</v>
      </c>
      <c r="I156" t="s">
        <v>291</v>
      </c>
      <c r="J156" t="str">
        <f t="shared" si="7"/>
        <v>16MP</v>
      </c>
      <c r="K156" t="s">
        <v>292</v>
      </c>
      <c r="L156" s="2">
        <v>3500</v>
      </c>
      <c r="M156" s="1">
        <v>6.3</v>
      </c>
      <c r="N156" t="s">
        <v>296</v>
      </c>
      <c r="O156" s="2">
        <v>421</v>
      </c>
      <c r="P156" t="s">
        <v>297</v>
      </c>
      <c r="Q156">
        <v>720</v>
      </c>
      <c r="R156" t="s">
        <v>84</v>
      </c>
      <c r="S156">
        <v>717</v>
      </c>
      <c r="T156" s="2">
        <v>899</v>
      </c>
      <c r="U156" t="s">
        <v>34</v>
      </c>
      <c r="V156" s="2">
        <f t="shared" si="8"/>
        <v>917.73</v>
      </c>
      <c r="W156">
        <v>2019</v>
      </c>
    </row>
    <row r="157" spans="1:23" hidden="1" x14ac:dyDescent="0.3">
      <c r="A157" t="s">
        <v>2421</v>
      </c>
      <c r="B157" t="s">
        <v>1498</v>
      </c>
      <c r="C157" t="s">
        <v>1499</v>
      </c>
      <c r="D157">
        <v>128</v>
      </c>
      <c r="E157" s="2">
        <v>235</v>
      </c>
      <c r="F157" t="s">
        <v>1313</v>
      </c>
      <c r="G157" t="s">
        <v>238</v>
      </c>
      <c r="H157" t="str">
        <f t="shared" si="6"/>
        <v>SINGLE</v>
      </c>
      <c r="I157" t="s">
        <v>298</v>
      </c>
      <c r="J157" t="str">
        <f t="shared" si="7"/>
        <v>SINGLE</v>
      </c>
      <c r="K157" t="s">
        <v>230</v>
      </c>
      <c r="L157" s="2">
        <v>4050</v>
      </c>
      <c r="M157" s="1">
        <v>6.6</v>
      </c>
      <c r="N157" t="s">
        <v>241</v>
      </c>
      <c r="O157" s="2">
        <v>263</v>
      </c>
      <c r="P157" t="s">
        <v>299</v>
      </c>
      <c r="Q157">
        <v>348</v>
      </c>
      <c r="R157" t="s">
        <v>160</v>
      </c>
      <c r="S157">
        <v>317</v>
      </c>
      <c r="T157" s="2">
        <v>499</v>
      </c>
      <c r="U157" t="s">
        <v>300</v>
      </c>
      <c r="V157" s="2">
        <f t="shared" si="8"/>
        <v>458.73</v>
      </c>
      <c r="W157">
        <v>2022</v>
      </c>
    </row>
    <row r="158" spans="1:23" hidden="1" x14ac:dyDescent="0.3">
      <c r="A158" t="s">
        <v>2421</v>
      </c>
      <c r="B158" t="s">
        <v>1500</v>
      </c>
      <c r="C158" t="s">
        <v>1501</v>
      </c>
      <c r="D158">
        <v>64</v>
      </c>
      <c r="E158" s="2">
        <v>172</v>
      </c>
      <c r="F158" t="s">
        <v>1351</v>
      </c>
      <c r="G158" t="s">
        <v>260</v>
      </c>
      <c r="H158" t="str">
        <f t="shared" si="6"/>
        <v>SINGLE</v>
      </c>
      <c r="I158" t="s">
        <v>301</v>
      </c>
      <c r="J158" t="str">
        <f t="shared" si="7"/>
        <v>SINGLE</v>
      </c>
      <c r="K158" t="s">
        <v>253</v>
      </c>
      <c r="L158" s="2">
        <v>3000</v>
      </c>
      <c r="M158" s="1">
        <v>5.3</v>
      </c>
      <c r="N158" t="s">
        <v>261</v>
      </c>
      <c r="O158" s="2">
        <v>175</v>
      </c>
      <c r="P158" t="s">
        <v>302</v>
      </c>
      <c r="Q158">
        <v>210</v>
      </c>
      <c r="R158" t="s">
        <v>281</v>
      </c>
      <c r="S158">
        <v>179</v>
      </c>
      <c r="T158" s="2">
        <v>249</v>
      </c>
      <c r="U158" t="s">
        <v>264</v>
      </c>
      <c r="V158" s="2">
        <f t="shared" si="8"/>
        <v>242.73000000000002</v>
      </c>
      <c r="W158">
        <v>2020</v>
      </c>
    </row>
    <row r="159" spans="1:23" hidden="1" x14ac:dyDescent="0.3">
      <c r="A159" t="s">
        <v>2421</v>
      </c>
      <c r="B159" t="s">
        <v>1502</v>
      </c>
      <c r="C159" t="s">
        <v>1503</v>
      </c>
      <c r="D159">
        <v>64</v>
      </c>
      <c r="E159" s="2">
        <v>191</v>
      </c>
      <c r="F159" t="s">
        <v>1351</v>
      </c>
      <c r="G159" t="s">
        <v>301</v>
      </c>
      <c r="H159" t="str">
        <f t="shared" si="6"/>
        <v>SINGLE</v>
      </c>
      <c r="I159" t="s">
        <v>303</v>
      </c>
      <c r="J159" t="str">
        <f t="shared" si="7"/>
        <v>5MP</v>
      </c>
      <c r="K159" t="s">
        <v>1504</v>
      </c>
      <c r="L159" s="2">
        <v>3500</v>
      </c>
      <c r="M159" s="1">
        <v>6</v>
      </c>
      <c r="N159" t="s">
        <v>304</v>
      </c>
      <c r="O159" s="2">
        <v>158</v>
      </c>
      <c r="P159" t="s">
        <v>305</v>
      </c>
      <c r="Q159">
        <v>228</v>
      </c>
      <c r="R159" t="s">
        <v>259</v>
      </c>
      <c r="S159">
        <v>234</v>
      </c>
      <c r="T159" s="2">
        <v>199</v>
      </c>
      <c r="U159" t="s">
        <v>306</v>
      </c>
      <c r="V159" s="2">
        <f t="shared" si="8"/>
        <v>215.73000000000002</v>
      </c>
      <c r="W159">
        <v>2018</v>
      </c>
    </row>
    <row r="160" spans="1:23" hidden="1" x14ac:dyDescent="0.3">
      <c r="A160" t="s">
        <v>2421</v>
      </c>
      <c r="B160" t="s">
        <v>1505</v>
      </c>
      <c r="C160" t="s">
        <v>1506</v>
      </c>
      <c r="D160">
        <v>64</v>
      </c>
      <c r="E160" s="2">
        <v>181</v>
      </c>
      <c r="F160" t="s">
        <v>1385</v>
      </c>
      <c r="G160" t="s">
        <v>238</v>
      </c>
      <c r="H160" t="str">
        <f t="shared" si="6"/>
        <v>SINGLE</v>
      </c>
      <c r="I160" t="s">
        <v>238</v>
      </c>
      <c r="J160" t="str">
        <f t="shared" si="7"/>
        <v>SINGLE</v>
      </c>
      <c r="K160" t="s">
        <v>307</v>
      </c>
      <c r="L160" s="2">
        <v>3600</v>
      </c>
      <c r="M160" s="1">
        <v>5.5</v>
      </c>
      <c r="N160" t="s">
        <v>308</v>
      </c>
      <c r="O160" s="2">
        <v>140</v>
      </c>
      <c r="P160" t="s">
        <v>305</v>
      </c>
      <c r="Q160">
        <v>228</v>
      </c>
      <c r="R160" t="s">
        <v>249</v>
      </c>
      <c r="S160">
        <v>221</v>
      </c>
      <c r="T160" s="2">
        <v>179</v>
      </c>
      <c r="U160" t="s">
        <v>309</v>
      </c>
      <c r="V160" s="2">
        <f t="shared" si="8"/>
        <v>188.73000000000002</v>
      </c>
      <c r="W160">
        <v>2017</v>
      </c>
    </row>
    <row r="161" spans="1:23" hidden="1" x14ac:dyDescent="0.3">
      <c r="A161" t="s">
        <v>2421</v>
      </c>
      <c r="B161" t="s">
        <v>1507</v>
      </c>
      <c r="C161" t="s">
        <v>1508</v>
      </c>
      <c r="D161">
        <v>64</v>
      </c>
      <c r="E161" s="2">
        <v>178</v>
      </c>
      <c r="F161" t="s">
        <v>1351</v>
      </c>
      <c r="G161" t="s">
        <v>157</v>
      </c>
      <c r="H161" t="str">
        <f t="shared" si="6"/>
        <v>SINGLE</v>
      </c>
      <c r="I161" t="s">
        <v>310</v>
      </c>
      <c r="J161" t="str">
        <f t="shared" si="7"/>
        <v>5MP</v>
      </c>
      <c r="K161" t="s">
        <v>1509</v>
      </c>
      <c r="L161" s="2">
        <v>3300</v>
      </c>
      <c r="M161" s="1">
        <v>6</v>
      </c>
      <c r="N161" t="s">
        <v>308</v>
      </c>
      <c r="O161" s="2">
        <v>140</v>
      </c>
      <c r="P161" t="s">
        <v>280</v>
      </c>
      <c r="Q161">
        <v>192</v>
      </c>
      <c r="R161" t="s">
        <v>256</v>
      </c>
      <c r="S161">
        <v>207</v>
      </c>
      <c r="T161" s="2">
        <v>169</v>
      </c>
      <c r="U161" t="s">
        <v>309</v>
      </c>
      <c r="V161" s="2">
        <f t="shared" si="8"/>
        <v>188.73000000000002</v>
      </c>
      <c r="W161">
        <v>2018</v>
      </c>
    </row>
    <row r="162" spans="1:23" hidden="1" x14ac:dyDescent="0.3">
      <c r="A162" t="s">
        <v>2421</v>
      </c>
      <c r="B162" t="s">
        <v>1510</v>
      </c>
      <c r="C162" t="s">
        <v>1511</v>
      </c>
      <c r="D162">
        <v>16</v>
      </c>
      <c r="E162" s="2">
        <v>175</v>
      </c>
      <c r="F162" t="s">
        <v>1512</v>
      </c>
      <c r="G162" t="s">
        <v>260</v>
      </c>
      <c r="H162" t="str">
        <f t="shared" si="6"/>
        <v>SINGLE</v>
      </c>
      <c r="I162" t="s">
        <v>238</v>
      </c>
      <c r="J162" t="str">
        <f t="shared" si="7"/>
        <v>SINGLE</v>
      </c>
      <c r="K162" t="s">
        <v>311</v>
      </c>
      <c r="L162" s="2">
        <v>3000</v>
      </c>
      <c r="M162" s="1">
        <v>5.5</v>
      </c>
      <c r="N162" t="s">
        <v>312</v>
      </c>
      <c r="O162" s="2">
        <v>88</v>
      </c>
      <c r="P162" t="s">
        <v>313</v>
      </c>
      <c r="Q162">
        <v>120</v>
      </c>
      <c r="R162" t="s">
        <v>314</v>
      </c>
      <c r="S162">
        <v>138</v>
      </c>
      <c r="T162" s="2">
        <v>129</v>
      </c>
      <c r="U162" t="s">
        <v>315</v>
      </c>
      <c r="V162" s="2">
        <f t="shared" si="8"/>
        <v>134.73000000000002</v>
      </c>
      <c r="W162">
        <v>2018</v>
      </c>
    </row>
    <row r="163" spans="1:23" hidden="1" x14ac:dyDescent="0.3">
      <c r="A163" t="s">
        <v>2421</v>
      </c>
      <c r="B163" t="s">
        <v>1513</v>
      </c>
      <c r="C163" t="s">
        <v>1514</v>
      </c>
      <c r="D163">
        <v>64</v>
      </c>
      <c r="E163" s="2">
        <v>189</v>
      </c>
      <c r="F163" t="s">
        <v>1313</v>
      </c>
      <c r="G163" t="s">
        <v>301</v>
      </c>
      <c r="H163" t="str">
        <f t="shared" si="6"/>
        <v>SINGLE</v>
      </c>
      <c r="I163" t="s">
        <v>316</v>
      </c>
      <c r="J163" t="str">
        <f t="shared" si="7"/>
        <v>8MP</v>
      </c>
      <c r="K163" t="s">
        <v>1515</v>
      </c>
      <c r="L163" s="2">
        <v>4000</v>
      </c>
      <c r="M163" s="1">
        <v>6</v>
      </c>
      <c r="N163" t="s">
        <v>317</v>
      </c>
      <c r="O163" s="2">
        <v>228</v>
      </c>
      <c r="P163" t="s">
        <v>318</v>
      </c>
      <c r="Q163">
        <v>396</v>
      </c>
      <c r="R163" t="s">
        <v>319</v>
      </c>
      <c r="S163">
        <v>427</v>
      </c>
      <c r="T163" s="2">
        <v>399</v>
      </c>
      <c r="U163" t="s">
        <v>244</v>
      </c>
      <c r="V163" s="2">
        <f t="shared" si="8"/>
        <v>350.73</v>
      </c>
      <c r="W163">
        <v>2016</v>
      </c>
    </row>
    <row r="164" spans="1:23" hidden="1" x14ac:dyDescent="0.3">
      <c r="A164" t="s">
        <v>2421</v>
      </c>
      <c r="B164" t="s">
        <v>1516</v>
      </c>
      <c r="C164" t="s">
        <v>1517</v>
      </c>
      <c r="D164">
        <v>64</v>
      </c>
      <c r="E164" s="2">
        <v>165</v>
      </c>
      <c r="F164" t="s">
        <v>1351</v>
      </c>
      <c r="G164" t="s">
        <v>301</v>
      </c>
      <c r="H164" t="str">
        <f t="shared" si="6"/>
        <v>SINGLE</v>
      </c>
      <c r="I164" t="s">
        <v>301</v>
      </c>
      <c r="J164" t="str">
        <f t="shared" si="7"/>
        <v>SINGLE</v>
      </c>
      <c r="K164" t="s">
        <v>1518</v>
      </c>
      <c r="L164" s="2">
        <v>3300</v>
      </c>
      <c r="M164" s="1">
        <v>5.7</v>
      </c>
      <c r="N164" t="s">
        <v>261</v>
      </c>
      <c r="O164" s="2">
        <v>175</v>
      </c>
      <c r="P164" t="s">
        <v>320</v>
      </c>
      <c r="Q164">
        <v>276</v>
      </c>
      <c r="R164" t="s">
        <v>237</v>
      </c>
      <c r="S164">
        <v>345</v>
      </c>
      <c r="T164" s="2">
        <v>299</v>
      </c>
      <c r="U164" t="s">
        <v>266</v>
      </c>
      <c r="V164" s="2">
        <f t="shared" si="8"/>
        <v>269.73</v>
      </c>
      <c r="W164">
        <v>2017</v>
      </c>
    </row>
    <row r="165" spans="1:23" hidden="1" x14ac:dyDescent="0.3">
      <c r="A165" t="s">
        <v>2421</v>
      </c>
      <c r="B165" t="s">
        <v>1519</v>
      </c>
      <c r="C165" t="s">
        <v>1520</v>
      </c>
      <c r="D165">
        <v>32</v>
      </c>
      <c r="E165" s="2">
        <v>143</v>
      </c>
      <c r="F165" t="s">
        <v>1351</v>
      </c>
      <c r="G165" t="s">
        <v>157</v>
      </c>
      <c r="H165" t="str">
        <f t="shared" si="6"/>
        <v>SINGLE</v>
      </c>
      <c r="I165" t="s">
        <v>301</v>
      </c>
      <c r="J165" t="str">
        <f t="shared" si="7"/>
        <v>SINGLE</v>
      </c>
      <c r="K165" t="s">
        <v>1521</v>
      </c>
      <c r="L165" s="2">
        <v>2600</v>
      </c>
      <c r="M165" s="1">
        <v>5.2</v>
      </c>
      <c r="N165" t="s">
        <v>308</v>
      </c>
      <c r="O165" s="2">
        <v>140</v>
      </c>
      <c r="P165" t="s">
        <v>321</v>
      </c>
      <c r="Q165">
        <v>240</v>
      </c>
      <c r="R165" t="s">
        <v>322</v>
      </c>
      <c r="S165">
        <v>262</v>
      </c>
      <c r="T165" s="2">
        <v>249</v>
      </c>
      <c r="U165" t="s">
        <v>306</v>
      </c>
      <c r="V165" s="2">
        <f t="shared" si="8"/>
        <v>215.73000000000002</v>
      </c>
      <c r="W165">
        <v>2016</v>
      </c>
    </row>
    <row r="166" spans="1:23" hidden="1" x14ac:dyDescent="0.3">
      <c r="A166" t="s">
        <v>2421</v>
      </c>
      <c r="B166" t="s">
        <v>1522</v>
      </c>
      <c r="C166" t="s">
        <v>1523</v>
      </c>
      <c r="D166">
        <v>256</v>
      </c>
      <c r="E166" s="2">
        <v>228</v>
      </c>
      <c r="F166" t="s">
        <v>1413</v>
      </c>
      <c r="G166" t="s">
        <v>208</v>
      </c>
      <c r="H166" t="str">
        <f t="shared" si="6"/>
        <v>SINGLE</v>
      </c>
      <c r="I166" t="s">
        <v>209</v>
      </c>
      <c r="J166" t="str">
        <f t="shared" si="7"/>
        <v>12MP</v>
      </c>
      <c r="K166" t="s">
        <v>1524</v>
      </c>
      <c r="L166" s="2">
        <v>4500</v>
      </c>
      <c r="M166" s="1">
        <v>7.6</v>
      </c>
      <c r="N166" t="s">
        <v>323</v>
      </c>
      <c r="O166" s="2">
        <v>982</v>
      </c>
      <c r="P166" t="s">
        <v>43</v>
      </c>
      <c r="Q166">
        <v>1200</v>
      </c>
      <c r="R166" t="s">
        <v>225</v>
      </c>
      <c r="S166">
        <v>1517</v>
      </c>
      <c r="T166" s="2">
        <v>1499</v>
      </c>
      <c r="U166" t="s">
        <v>324</v>
      </c>
      <c r="V166" s="2">
        <f t="shared" si="8"/>
        <v>1484.73</v>
      </c>
      <c r="W166">
        <v>2021</v>
      </c>
    </row>
    <row r="167" spans="1:23" hidden="1" x14ac:dyDescent="0.3">
      <c r="A167" t="s">
        <v>2421</v>
      </c>
      <c r="B167" t="s">
        <v>1525</v>
      </c>
      <c r="C167" t="s">
        <v>1526</v>
      </c>
      <c r="D167">
        <v>256</v>
      </c>
      <c r="E167" s="2">
        <v>229</v>
      </c>
      <c r="F167" t="s">
        <v>1413</v>
      </c>
      <c r="G167" t="s">
        <v>208</v>
      </c>
      <c r="H167" t="str">
        <f t="shared" si="6"/>
        <v>SINGLE</v>
      </c>
      <c r="I167" t="s">
        <v>209</v>
      </c>
      <c r="J167" t="str">
        <f t="shared" si="7"/>
        <v>12MP</v>
      </c>
      <c r="K167" t="s">
        <v>1524</v>
      </c>
      <c r="L167" s="2">
        <v>4500</v>
      </c>
      <c r="M167" s="1">
        <v>7.6</v>
      </c>
      <c r="N167" t="s">
        <v>325</v>
      </c>
      <c r="O167" s="2">
        <v>912</v>
      </c>
      <c r="P167" t="s">
        <v>27</v>
      </c>
      <c r="Q167">
        <v>1080</v>
      </c>
      <c r="R167" t="s">
        <v>326</v>
      </c>
      <c r="S167">
        <v>1379</v>
      </c>
      <c r="T167" s="2">
        <v>1399</v>
      </c>
      <c r="U167" t="s">
        <v>132</v>
      </c>
      <c r="V167" s="2">
        <f t="shared" si="8"/>
        <v>1349.73</v>
      </c>
      <c r="W167">
        <v>2020</v>
      </c>
    </row>
    <row r="168" spans="1:23" hidden="1" x14ac:dyDescent="0.3">
      <c r="A168" t="s">
        <v>2421</v>
      </c>
      <c r="B168" t="s">
        <v>1527</v>
      </c>
      <c r="C168" t="s">
        <v>1528</v>
      </c>
      <c r="D168">
        <v>256</v>
      </c>
      <c r="E168" s="2">
        <v>732</v>
      </c>
      <c r="F168" t="s">
        <v>1413</v>
      </c>
      <c r="G168" t="s">
        <v>80</v>
      </c>
      <c r="H168" t="str">
        <f t="shared" si="6"/>
        <v xml:space="preserve"> 12MP</v>
      </c>
      <c r="I168" t="s">
        <v>327</v>
      </c>
      <c r="J168" t="str">
        <f t="shared" si="7"/>
        <v>8MP</v>
      </c>
      <c r="K168" t="s">
        <v>1422</v>
      </c>
      <c r="L168" s="2">
        <v>11200</v>
      </c>
      <c r="M168" s="1">
        <v>14.6</v>
      </c>
      <c r="N168" t="s">
        <v>201</v>
      </c>
      <c r="O168" s="2">
        <v>1228</v>
      </c>
      <c r="P168" t="s">
        <v>328</v>
      </c>
      <c r="Q168" t="e">
        <v>#VALUE!</v>
      </c>
      <c r="R168" t="s">
        <v>326</v>
      </c>
      <c r="S168">
        <v>1379</v>
      </c>
      <c r="T168" s="2">
        <v>1199</v>
      </c>
      <c r="U168" t="s">
        <v>95</v>
      </c>
      <c r="V168" s="2">
        <f t="shared" si="8"/>
        <v>1214.73</v>
      </c>
      <c r="W168">
        <v>2023</v>
      </c>
    </row>
    <row r="169" spans="1:23" hidden="1" x14ac:dyDescent="0.3">
      <c r="A169" t="s">
        <v>2421</v>
      </c>
      <c r="B169" t="s">
        <v>1529</v>
      </c>
      <c r="C169" t="s">
        <v>1530</v>
      </c>
      <c r="D169">
        <v>256</v>
      </c>
      <c r="E169" s="2">
        <v>586</v>
      </c>
      <c r="F169" t="s">
        <v>1413</v>
      </c>
      <c r="G169" t="s">
        <v>15</v>
      </c>
      <c r="H169" t="str">
        <f t="shared" si="6"/>
        <v>SINGLE</v>
      </c>
      <c r="I169" t="s">
        <v>327</v>
      </c>
      <c r="J169" t="str">
        <f t="shared" si="7"/>
        <v>8MP</v>
      </c>
      <c r="K169" t="s">
        <v>1422</v>
      </c>
      <c r="L169" s="2">
        <v>10090</v>
      </c>
      <c r="M169" s="1">
        <v>12.4</v>
      </c>
      <c r="N169" t="s">
        <v>323</v>
      </c>
      <c r="O169" s="2">
        <v>982</v>
      </c>
      <c r="P169" t="s">
        <v>43</v>
      </c>
      <c r="Q169">
        <v>1200</v>
      </c>
      <c r="R169" t="s">
        <v>110</v>
      </c>
      <c r="S169">
        <v>1214</v>
      </c>
      <c r="T169" s="2">
        <v>999</v>
      </c>
      <c r="U169" t="s">
        <v>57</v>
      </c>
      <c r="V169" s="2">
        <f t="shared" si="8"/>
        <v>1079.73</v>
      </c>
      <c r="W169">
        <v>2023</v>
      </c>
    </row>
    <row r="170" spans="1:23" hidden="1" x14ac:dyDescent="0.3">
      <c r="A170" t="s">
        <v>2421</v>
      </c>
      <c r="B170" t="s">
        <v>1531</v>
      </c>
      <c r="C170" t="s">
        <v>1530</v>
      </c>
      <c r="D170">
        <v>128</v>
      </c>
      <c r="E170" s="2">
        <v>498</v>
      </c>
      <c r="F170" t="s">
        <v>1321</v>
      </c>
      <c r="G170" t="s">
        <v>15</v>
      </c>
      <c r="H170" t="str">
        <f t="shared" si="6"/>
        <v>SINGLE</v>
      </c>
      <c r="I170" t="s">
        <v>238</v>
      </c>
      <c r="J170" t="str">
        <f t="shared" si="7"/>
        <v>SINGLE</v>
      </c>
      <c r="K170" t="s">
        <v>1422</v>
      </c>
      <c r="L170" s="2">
        <v>8400</v>
      </c>
      <c r="M170" s="1">
        <v>11</v>
      </c>
      <c r="N170" t="s">
        <v>329</v>
      </c>
      <c r="O170" s="2">
        <v>807</v>
      </c>
      <c r="P170" t="s">
        <v>330</v>
      </c>
      <c r="Q170">
        <v>1032</v>
      </c>
      <c r="R170" t="s">
        <v>73</v>
      </c>
      <c r="S170">
        <v>1007</v>
      </c>
      <c r="T170" s="2">
        <v>799</v>
      </c>
      <c r="U170" t="s">
        <v>101</v>
      </c>
      <c r="V170" s="2">
        <f t="shared" si="8"/>
        <v>890.73</v>
      </c>
      <c r="W170">
        <v>2023</v>
      </c>
    </row>
    <row r="171" spans="1:23" hidden="1" x14ac:dyDescent="0.3">
      <c r="A171" t="s">
        <v>2421</v>
      </c>
      <c r="B171" t="s">
        <v>1532</v>
      </c>
      <c r="C171" t="s">
        <v>1533</v>
      </c>
      <c r="D171">
        <v>128</v>
      </c>
      <c r="E171" s="2">
        <v>523</v>
      </c>
      <c r="F171" t="s">
        <v>1313</v>
      </c>
      <c r="G171" t="s">
        <v>15</v>
      </c>
      <c r="H171" t="str">
        <f t="shared" si="6"/>
        <v>SINGLE</v>
      </c>
      <c r="I171" t="s">
        <v>157</v>
      </c>
      <c r="J171" t="str">
        <f t="shared" si="7"/>
        <v>SINGLE</v>
      </c>
      <c r="K171" t="s">
        <v>230</v>
      </c>
      <c r="L171" s="2">
        <v>8000</v>
      </c>
      <c r="M171" s="1">
        <v>10.9</v>
      </c>
      <c r="N171" t="s">
        <v>288</v>
      </c>
      <c r="O171" s="2">
        <v>526</v>
      </c>
      <c r="P171" t="s">
        <v>331</v>
      </c>
      <c r="Q171">
        <v>600</v>
      </c>
      <c r="R171" t="s">
        <v>86</v>
      </c>
      <c r="S171">
        <v>758</v>
      </c>
      <c r="T171" s="2">
        <v>549</v>
      </c>
      <c r="U171" t="s">
        <v>332</v>
      </c>
      <c r="V171" s="2">
        <f t="shared" si="8"/>
        <v>539.73</v>
      </c>
      <c r="W171">
        <v>2023</v>
      </c>
    </row>
    <row r="172" spans="1:23" hidden="1" x14ac:dyDescent="0.3">
      <c r="A172" t="s">
        <v>2421</v>
      </c>
      <c r="B172" t="s">
        <v>1534</v>
      </c>
      <c r="C172" t="s">
        <v>1535</v>
      </c>
      <c r="D172">
        <v>256</v>
      </c>
      <c r="E172" s="2">
        <v>726</v>
      </c>
      <c r="F172" t="s">
        <v>1413</v>
      </c>
      <c r="G172" t="s">
        <v>80</v>
      </c>
      <c r="H172" t="str">
        <f t="shared" si="6"/>
        <v xml:space="preserve"> 12MP</v>
      </c>
      <c r="I172" t="s">
        <v>333</v>
      </c>
      <c r="J172" t="str">
        <f t="shared" si="7"/>
        <v>6MP</v>
      </c>
      <c r="K172" t="s">
        <v>1445</v>
      </c>
      <c r="L172" s="2">
        <v>11200</v>
      </c>
      <c r="M172" s="1">
        <v>14.6</v>
      </c>
      <c r="N172" t="s">
        <v>207</v>
      </c>
      <c r="O172" s="2">
        <v>1123</v>
      </c>
      <c r="P172" t="s">
        <v>334</v>
      </c>
      <c r="Q172" t="e">
        <v>#VALUE!</v>
      </c>
      <c r="R172" t="s">
        <v>335</v>
      </c>
      <c r="S172">
        <v>1310</v>
      </c>
      <c r="T172" s="2">
        <v>1099</v>
      </c>
      <c r="U172" t="s">
        <v>142</v>
      </c>
      <c r="V172" s="2">
        <f t="shared" si="8"/>
        <v>1160.73</v>
      </c>
      <c r="W172">
        <v>2022</v>
      </c>
    </row>
    <row r="173" spans="1:23" hidden="1" x14ac:dyDescent="0.3">
      <c r="A173" t="s">
        <v>2421</v>
      </c>
      <c r="B173" t="s">
        <v>1536</v>
      </c>
      <c r="C173" t="s">
        <v>1537</v>
      </c>
      <c r="D173">
        <v>256</v>
      </c>
      <c r="E173" s="2">
        <v>567</v>
      </c>
      <c r="F173" t="s">
        <v>1321</v>
      </c>
      <c r="G173" t="s">
        <v>15</v>
      </c>
      <c r="H173" t="str">
        <f t="shared" si="6"/>
        <v>SINGLE</v>
      </c>
      <c r="I173" t="s">
        <v>333</v>
      </c>
      <c r="J173" t="str">
        <f t="shared" si="7"/>
        <v>6MP</v>
      </c>
      <c r="K173" t="s">
        <v>1445</v>
      </c>
      <c r="L173" s="2">
        <v>10090</v>
      </c>
      <c r="M173" s="1">
        <v>12.4</v>
      </c>
      <c r="N173" t="s">
        <v>336</v>
      </c>
      <c r="O173" s="2">
        <v>877</v>
      </c>
      <c r="P173" t="s">
        <v>33</v>
      </c>
      <c r="Q173">
        <v>1140</v>
      </c>
      <c r="R173" t="s">
        <v>108</v>
      </c>
      <c r="S173">
        <v>1145</v>
      </c>
      <c r="T173" s="2">
        <v>899</v>
      </c>
      <c r="U173" t="s">
        <v>47</v>
      </c>
      <c r="V173" s="2">
        <f t="shared" si="8"/>
        <v>998.73</v>
      </c>
      <c r="W173">
        <v>2022</v>
      </c>
    </row>
    <row r="174" spans="1:23" hidden="1" x14ac:dyDescent="0.3">
      <c r="A174" t="s">
        <v>2421</v>
      </c>
      <c r="B174" t="s">
        <v>1538</v>
      </c>
      <c r="C174" t="s">
        <v>1537</v>
      </c>
      <c r="D174">
        <v>128</v>
      </c>
      <c r="E174" s="2">
        <v>503</v>
      </c>
      <c r="F174" t="s">
        <v>1321</v>
      </c>
      <c r="G174" t="s">
        <v>15</v>
      </c>
      <c r="H174" t="str">
        <f t="shared" si="6"/>
        <v>SINGLE</v>
      </c>
      <c r="I174" t="s">
        <v>333</v>
      </c>
      <c r="J174" t="str">
        <f t="shared" si="7"/>
        <v>6MP</v>
      </c>
      <c r="K174" t="s">
        <v>1445</v>
      </c>
      <c r="L174" s="2">
        <v>8000</v>
      </c>
      <c r="M174" s="1">
        <v>11</v>
      </c>
      <c r="N174" t="s">
        <v>286</v>
      </c>
      <c r="O174" s="2">
        <v>702</v>
      </c>
      <c r="P174" t="s">
        <v>64</v>
      </c>
      <c r="Q174">
        <v>900</v>
      </c>
      <c r="R174" t="s">
        <v>37</v>
      </c>
      <c r="S174">
        <v>965</v>
      </c>
      <c r="T174" s="2">
        <v>699</v>
      </c>
      <c r="U174" t="s">
        <v>25</v>
      </c>
      <c r="V174" s="2">
        <f t="shared" si="8"/>
        <v>809.73</v>
      </c>
      <c r="W174">
        <v>2022</v>
      </c>
    </row>
    <row r="175" spans="1:23" hidden="1" x14ac:dyDescent="0.3">
      <c r="A175" t="s">
        <v>2421</v>
      </c>
      <c r="B175" t="s">
        <v>1539</v>
      </c>
      <c r="C175" t="s">
        <v>1540</v>
      </c>
      <c r="D175">
        <v>128</v>
      </c>
      <c r="E175" s="2">
        <v>480</v>
      </c>
      <c r="F175" t="s">
        <v>1321</v>
      </c>
      <c r="G175" t="s">
        <v>260</v>
      </c>
      <c r="H175" t="str">
        <f t="shared" si="6"/>
        <v>SINGLE</v>
      </c>
      <c r="I175" t="s">
        <v>157</v>
      </c>
      <c r="J175" t="str">
        <f t="shared" si="7"/>
        <v>SINGLE</v>
      </c>
      <c r="K175" t="s">
        <v>1541</v>
      </c>
      <c r="L175" s="2">
        <v>7040</v>
      </c>
      <c r="M175" s="1">
        <v>11</v>
      </c>
      <c r="N175" t="s">
        <v>337</v>
      </c>
      <c r="O175" s="2">
        <v>351</v>
      </c>
      <c r="P175" t="s">
        <v>242</v>
      </c>
      <c r="Q175">
        <v>276</v>
      </c>
      <c r="R175" t="s">
        <v>243</v>
      </c>
      <c r="S175">
        <v>248</v>
      </c>
      <c r="T175" s="2">
        <v>229</v>
      </c>
      <c r="U175" t="s">
        <v>264</v>
      </c>
      <c r="V175" s="2">
        <f t="shared" si="8"/>
        <v>242.73000000000002</v>
      </c>
      <c r="W175">
        <v>2023</v>
      </c>
    </row>
    <row r="176" spans="1:23" hidden="1" x14ac:dyDescent="0.3">
      <c r="A176" t="s">
        <v>2421</v>
      </c>
      <c r="B176" t="s">
        <v>1542</v>
      </c>
      <c r="C176" t="s">
        <v>1540</v>
      </c>
      <c r="D176">
        <v>64</v>
      </c>
      <c r="E176" s="2">
        <v>366</v>
      </c>
      <c r="F176" t="s">
        <v>1351</v>
      </c>
      <c r="G176" t="s">
        <v>338</v>
      </c>
      <c r="H176" t="str">
        <f t="shared" si="6"/>
        <v>SINGLE</v>
      </c>
      <c r="I176" t="s">
        <v>157</v>
      </c>
      <c r="J176" t="str">
        <f t="shared" si="7"/>
        <v>SINGLE</v>
      </c>
      <c r="K176" t="s">
        <v>1458</v>
      </c>
      <c r="L176" s="2">
        <v>5100</v>
      </c>
      <c r="M176" s="1">
        <v>8.6999999999999993</v>
      </c>
      <c r="N176" t="s">
        <v>241</v>
      </c>
      <c r="O176" s="2">
        <v>263</v>
      </c>
      <c r="P176" t="s">
        <v>339</v>
      </c>
      <c r="Q176">
        <v>204</v>
      </c>
      <c r="R176" t="s">
        <v>281</v>
      </c>
      <c r="S176">
        <v>179</v>
      </c>
      <c r="T176" s="2">
        <v>179</v>
      </c>
      <c r="U176" t="s">
        <v>309</v>
      </c>
      <c r="V176" s="2">
        <f t="shared" si="8"/>
        <v>188.73000000000002</v>
      </c>
      <c r="W176">
        <v>2023</v>
      </c>
    </row>
    <row r="177" spans="1:23" hidden="1" x14ac:dyDescent="0.3">
      <c r="A177" t="s">
        <v>2421</v>
      </c>
      <c r="B177" t="s">
        <v>1543</v>
      </c>
      <c r="C177" t="s">
        <v>1544</v>
      </c>
      <c r="D177">
        <v>64</v>
      </c>
      <c r="E177" s="2">
        <v>508</v>
      </c>
      <c r="F177" t="s">
        <v>1351</v>
      </c>
      <c r="G177" t="s">
        <v>260</v>
      </c>
      <c r="H177" t="str">
        <f t="shared" si="6"/>
        <v>SINGLE</v>
      </c>
      <c r="I177" t="s">
        <v>157</v>
      </c>
      <c r="J177" t="str">
        <f t="shared" si="7"/>
        <v>SINGLE</v>
      </c>
      <c r="K177" t="s">
        <v>340</v>
      </c>
      <c r="L177" s="2">
        <v>7040</v>
      </c>
      <c r="M177" s="1">
        <v>10.5</v>
      </c>
      <c r="N177" t="s">
        <v>341</v>
      </c>
      <c r="O177" s="2">
        <v>239</v>
      </c>
      <c r="P177" t="s">
        <v>274</v>
      </c>
      <c r="Q177">
        <v>216</v>
      </c>
      <c r="R177" t="s">
        <v>256</v>
      </c>
      <c r="S177">
        <v>207</v>
      </c>
      <c r="T177" s="2">
        <v>199</v>
      </c>
      <c r="U177" t="s">
        <v>306</v>
      </c>
      <c r="V177" s="2">
        <f t="shared" si="8"/>
        <v>215.73000000000002</v>
      </c>
      <c r="W177">
        <v>2022</v>
      </c>
    </row>
    <row r="178" spans="1:23" hidden="1" x14ac:dyDescent="0.3">
      <c r="A178" t="s">
        <v>2421</v>
      </c>
      <c r="B178" t="s">
        <v>1545</v>
      </c>
      <c r="C178" t="s">
        <v>1546</v>
      </c>
      <c r="D178">
        <v>32</v>
      </c>
      <c r="E178" s="2">
        <v>366</v>
      </c>
      <c r="F178" t="s">
        <v>1385</v>
      </c>
      <c r="G178" t="s">
        <v>338</v>
      </c>
      <c r="H178" t="str">
        <f t="shared" si="6"/>
        <v>SINGLE</v>
      </c>
      <c r="I178" t="s">
        <v>157</v>
      </c>
      <c r="J178" t="str">
        <f t="shared" si="7"/>
        <v>SINGLE</v>
      </c>
      <c r="K178" t="s">
        <v>342</v>
      </c>
      <c r="L178" s="2">
        <v>5100</v>
      </c>
      <c r="M178" s="1">
        <v>8.6999999999999993</v>
      </c>
      <c r="N178" t="s">
        <v>308</v>
      </c>
      <c r="O178" s="2">
        <v>140</v>
      </c>
      <c r="P178" t="s">
        <v>343</v>
      </c>
      <c r="Q178">
        <v>144</v>
      </c>
      <c r="R178" t="s">
        <v>314</v>
      </c>
      <c r="S178">
        <v>138</v>
      </c>
      <c r="T178" s="2">
        <v>149</v>
      </c>
      <c r="U178" t="s">
        <v>344</v>
      </c>
      <c r="V178" s="2">
        <f t="shared" si="8"/>
        <v>161.73000000000002</v>
      </c>
      <c r="W178">
        <v>2021</v>
      </c>
    </row>
    <row r="179" spans="1:23" hidden="1" x14ac:dyDescent="0.3">
      <c r="A179" t="s">
        <v>2421</v>
      </c>
      <c r="B179" t="s">
        <v>1547</v>
      </c>
      <c r="C179" t="s">
        <v>1548</v>
      </c>
      <c r="D179">
        <v>128</v>
      </c>
      <c r="E179" s="2">
        <v>433</v>
      </c>
      <c r="F179" t="s">
        <v>1313</v>
      </c>
      <c r="G179" t="s">
        <v>260</v>
      </c>
      <c r="H179" t="str">
        <f t="shared" si="6"/>
        <v>SINGLE</v>
      </c>
      <c r="I179" t="s">
        <v>238</v>
      </c>
      <c r="J179" t="str">
        <f t="shared" si="7"/>
        <v>SINGLE</v>
      </c>
      <c r="K179" t="s">
        <v>230</v>
      </c>
      <c r="L179" s="2">
        <v>5050</v>
      </c>
      <c r="M179" s="1">
        <v>8</v>
      </c>
      <c r="N179" t="s">
        <v>288</v>
      </c>
      <c r="O179" s="2">
        <v>526</v>
      </c>
      <c r="P179" t="s">
        <v>345</v>
      </c>
      <c r="Q179">
        <v>660</v>
      </c>
      <c r="R179" t="s">
        <v>156</v>
      </c>
      <c r="S179">
        <v>510</v>
      </c>
      <c r="T179" s="2">
        <v>549</v>
      </c>
      <c r="U179" t="s">
        <v>346</v>
      </c>
      <c r="V179" s="2">
        <f t="shared" si="8"/>
        <v>593.73</v>
      </c>
      <c r="W179">
        <v>2024</v>
      </c>
    </row>
    <row r="180" spans="1:23" hidden="1" x14ac:dyDescent="0.3">
      <c r="A180" t="s">
        <v>2421</v>
      </c>
      <c r="B180" t="s">
        <v>1549</v>
      </c>
      <c r="C180" t="s">
        <v>1550</v>
      </c>
      <c r="D180">
        <v>128</v>
      </c>
      <c r="E180" s="2">
        <v>674</v>
      </c>
      <c r="F180" t="s">
        <v>1313</v>
      </c>
      <c r="G180" t="s">
        <v>157</v>
      </c>
      <c r="H180" t="str">
        <f t="shared" si="6"/>
        <v>SINGLE</v>
      </c>
      <c r="I180" t="s">
        <v>238</v>
      </c>
      <c r="J180" t="str">
        <f t="shared" si="7"/>
        <v>SINGLE</v>
      </c>
      <c r="K180" t="s">
        <v>1551</v>
      </c>
      <c r="L180" s="2">
        <v>7600</v>
      </c>
      <c r="M180" s="1">
        <v>10.1</v>
      </c>
      <c r="N180" t="s">
        <v>285</v>
      </c>
      <c r="O180" s="2">
        <v>631</v>
      </c>
      <c r="P180" t="s">
        <v>295</v>
      </c>
      <c r="Q180">
        <v>780</v>
      </c>
      <c r="R180" t="s">
        <v>347</v>
      </c>
      <c r="S180">
        <v>593</v>
      </c>
      <c r="T180" s="2">
        <v>649</v>
      </c>
      <c r="U180" t="s">
        <v>98</v>
      </c>
      <c r="V180" s="2">
        <f t="shared" si="8"/>
        <v>701.73</v>
      </c>
      <c r="W180">
        <v>2022</v>
      </c>
    </row>
    <row r="181" spans="1:23" hidden="1" x14ac:dyDescent="0.3">
      <c r="A181" t="s">
        <v>2421</v>
      </c>
      <c r="B181" t="s">
        <v>1552</v>
      </c>
      <c r="C181" t="s">
        <v>1553</v>
      </c>
      <c r="D181">
        <v>64</v>
      </c>
      <c r="E181" s="2">
        <v>426</v>
      </c>
      <c r="F181" t="s">
        <v>1351</v>
      </c>
      <c r="G181" t="s">
        <v>260</v>
      </c>
      <c r="H181" t="str">
        <f t="shared" si="6"/>
        <v>SINGLE</v>
      </c>
      <c r="I181" t="s">
        <v>238</v>
      </c>
      <c r="J181" t="str">
        <f t="shared" si="7"/>
        <v>SINGLE</v>
      </c>
      <c r="K181" t="s">
        <v>348</v>
      </c>
      <c r="L181" s="2">
        <v>5050</v>
      </c>
      <c r="M181" s="1">
        <v>8</v>
      </c>
      <c r="N181" t="s">
        <v>296</v>
      </c>
      <c r="O181" s="2">
        <v>421</v>
      </c>
      <c r="P181" t="s">
        <v>349</v>
      </c>
      <c r="Q181">
        <v>540</v>
      </c>
      <c r="R181" t="s">
        <v>350</v>
      </c>
      <c r="S181">
        <v>414</v>
      </c>
      <c r="T181" s="2">
        <v>499</v>
      </c>
      <c r="U181" t="s">
        <v>351</v>
      </c>
      <c r="V181" s="2">
        <f t="shared" si="8"/>
        <v>512.73</v>
      </c>
      <c r="W181">
        <v>2020</v>
      </c>
    </row>
    <row r="182" spans="1:23" hidden="1" x14ac:dyDescent="0.3">
      <c r="A182" t="s">
        <v>2421</v>
      </c>
      <c r="B182" t="s">
        <v>1554</v>
      </c>
      <c r="C182" t="s">
        <v>1555</v>
      </c>
      <c r="D182">
        <v>16</v>
      </c>
      <c r="E182" s="2">
        <v>490</v>
      </c>
      <c r="F182" t="s">
        <v>1556</v>
      </c>
      <c r="G182" t="s">
        <v>338</v>
      </c>
      <c r="H182" t="str">
        <f t="shared" si="6"/>
        <v>SINGLE</v>
      </c>
      <c r="I182" t="s">
        <v>260</v>
      </c>
      <c r="J182" t="str">
        <f t="shared" si="7"/>
        <v>SINGLE</v>
      </c>
      <c r="K182" t="s">
        <v>352</v>
      </c>
      <c r="L182" s="2">
        <v>5000</v>
      </c>
      <c r="M182" s="1">
        <v>10.1</v>
      </c>
      <c r="N182" t="s">
        <v>353</v>
      </c>
      <c r="O182" s="2">
        <v>123</v>
      </c>
      <c r="P182" t="s">
        <v>354</v>
      </c>
      <c r="Q182">
        <v>120</v>
      </c>
      <c r="R182" t="s">
        <v>355</v>
      </c>
      <c r="S182">
        <v>124</v>
      </c>
      <c r="T182" s="2">
        <v>129</v>
      </c>
      <c r="U182" t="s">
        <v>315</v>
      </c>
      <c r="V182" s="2">
        <f t="shared" si="8"/>
        <v>134.73000000000002</v>
      </c>
      <c r="W182">
        <v>2016</v>
      </c>
    </row>
    <row r="183" spans="1:23" hidden="1" x14ac:dyDescent="0.3">
      <c r="A183" t="s">
        <v>2421</v>
      </c>
      <c r="B183" t="s">
        <v>1557</v>
      </c>
      <c r="C183" t="s">
        <v>1558</v>
      </c>
      <c r="D183">
        <v>16</v>
      </c>
      <c r="E183" s="2">
        <v>360</v>
      </c>
      <c r="F183" t="s">
        <v>1556</v>
      </c>
      <c r="G183" t="s">
        <v>338</v>
      </c>
      <c r="H183" t="str">
        <f t="shared" si="6"/>
        <v>SINGLE</v>
      </c>
      <c r="I183" t="s">
        <v>260</v>
      </c>
      <c r="J183" t="str">
        <f t="shared" si="7"/>
        <v>SINGLE</v>
      </c>
      <c r="K183" t="s">
        <v>356</v>
      </c>
      <c r="L183" s="2">
        <v>5000</v>
      </c>
      <c r="M183" s="1">
        <v>8</v>
      </c>
      <c r="N183" t="s">
        <v>357</v>
      </c>
      <c r="O183" s="2">
        <v>98</v>
      </c>
      <c r="P183" t="s">
        <v>358</v>
      </c>
      <c r="Q183">
        <v>102</v>
      </c>
      <c r="R183" t="s">
        <v>359</v>
      </c>
      <c r="S183">
        <v>110</v>
      </c>
      <c r="T183" s="2">
        <v>99</v>
      </c>
      <c r="U183" t="s">
        <v>360</v>
      </c>
      <c r="V183" s="2">
        <f t="shared" si="8"/>
        <v>107.73</v>
      </c>
      <c r="W183">
        <v>2016</v>
      </c>
    </row>
    <row r="184" spans="1:23" hidden="1" x14ac:dyDescent="0.3">
      <c r="A184" t="s">
        <v>361</v>
      </c>
      <c r="B184" t="s">
        <v>1559</v>
      </c>
      <c r="C184" t="s">
        <v>1172</v>
      </c>
      <c r="D184">
        <v>256</v>
      </c>
      <c r="E184" s="2">
        <v>205</v>
      </c>
      <c r="F184" t="s">
        <v>1413</v>
      </c>
      <c r="G184" t="s">
        <v>229</v>
      </c>
      <c r="H184" t="str">
        <f t="shared" si="6"/>
        <v>SINGLE</v>
      </c>
      <c r="I184" t="s">
        <v>362</v>
      </c>
      <c r="J184" t="str">
        <f t="shared" si="7"/>
        <v>48MP</v>
      </c>
      <c r="K184" t="s">
        <v>1560</v>
      </c>
      <c r="L184" s="2">
        <v>5000</v>
      </c>
      <c r="M184" s="1">
        <v>6.7</v>
      </c>
      <c r="N184" t="s">
        <v>124</v>
      </c>
      <c r="O184" s="2">
        <v>772</v>
      </c>
      <c r="P184" t="s">
        <v>64</v>
      </c>
      <c r="Q184">
        <v>900</v>
      </c>
      <c r="R184" t="s">
        <v>69</v>
      </c>
      <c r="S184">
        <v>827</v>
      </c>
      <c r="T184" s="2">
        <v>799</v>
      </c>
      <c r="U184" t="s">
        <v>29</v>
      </c>
      <c r="V184" s="2">
        <f t="shared" si="8"/>
        <v>863.73</v>
      </c>
      <c r="W184">
        <v>2024</v>
      </c>
    </row>
    <row r="185" spans="1:23" hidden="1" x14ac:dyDescent="0.3">
      <c r="A185" t="s">
        <v>361</v>
      </c>
      <c r="B185" t="s">
        <v>1561</v>
      </c>
      <c r="C185" t="s">
        <v>976</v>
      </c>
      <c r="D185">
        <v>256</v>
      </c>
      <c r="E185" s="2">
        <v>203</v>
      </c>
      <c r="F185" t="s">
        <v>1413</v>
      </c>
      <c r="G185" t="s">
        <v>301</v>
      </c>
      <c r="H185" t="str">
        <f t="shared" si="6"/>
        <v>SINGLE</v>
      </c>
      <c r="I185" t="s">
        <v>272</v>
      </c>
      <c r="J185" t="str">
        <f t="shared" si="7"/>
        <v>8MP</v>
      </c>
      <c r="K185" t="s">
        <v>1422</v>
      </c>
      <c r="L185" s="2">
        <v>4500</v>
      </c>
      <c r="M185" s="1">
        <v>6.7</v>
      </c>
      <c r="N185" t="s">
        <v>122</v>
      </c>
      <c r="O185" s="2">
        <v>596</v>
      </c>
      <c r="P185" t="s">
        <v>331</v>
      </c>
      <c r="Q185">
        <v>600</v>
      </c>
      <c r="R185" t="s">
        <v>347</v>
      </c>
      <c r="S185">
        <v>593</v>
      </c>
      <c r="T185" s="2">
        <v>699</v>
      </c>
      <c r="U185" t="s">
        <v>98</v>
      </c>
      <c r="V185" s="2">
        <f t="shared" si="8"/>
        <v>701.73</v>
      </c>
      <c r="W185">
        <v>2024</v>
      </c>
    </row>
    <row r="186" spans="1:23" hidden="1" x14ac:dyDescent="0.3">
      <c r="A186" t="s">
        <v>361</v>
      </c>
      <c r="B186" t="s">
        <v>1562</v>
      </c>
      <c r="C186" t="s">
        <v>1173</v>
      </c>
      <c r="D186">
        <v>256</v>
      </c>
      <c r="E186" s="2">
        <v>205</v>
      </c>
      <c r="F186" t="s">
        <v>1413</v>
      </c>
      <c r="G186" t="s">
        <v>301</v>
      </c>
      <c r="H186" t="str">
        <f t="shared" si="6"/>
        <v>SINGLE</v>
      </c>
      <c r="I186" t="s">
        <v>362</v>
      </c>
      <c r="J186" t="str">
        <f t="shared" si="7"/>
        <v>48MP</v>
      </c>
      <c r="K186" t="s">
        <v>1445</v>
      </c>
      <c r="L186" s="2">
        <v>5000</v>
      </c>
      <c r="M186" s="1">
        <v>6.7</v>
      </c>
      <c r="N186" t="s">
        <v>123</v>
      </c>
      <c r="O186" s="2">
        <v>631</v>
      </c>
      <c r="P186" t="s">
        <v>345</v>
      </c>
      <c r="Q186">
        <v>660</v>
      </c>
      <c r="R186" t="s">
        <v>363</v>
      </c>
      <c r="S186">
        <v>690</v>
      </c>
      <c r="T186" s="2">
        <v>699</v>
      </c>
      <c r="U186" t="s">
        <v>21</v>
      </c>
      <c r="V186" s="2">
        <f t="shared" si="8"/>
        <v>755.73</v>
      </c>
      <c r="W186">
        <v>2023</v>
      </c>
    </row>
    <row r="187" spans="1:23" hidden="1" x14ac:dyDescent="0.3">
      <c r="A187" t="s">
        <v>361</v>
      </c>
      <c r="B187" t="s">
        <v>1563</v>
      </c>
      <c r="C187" t="s">
        <v>977</v>
      </c>
      <c r="D187">
        <v>256</v>
      </c>
      <c r="E187" s="2">
        <v>202</v>
      </c>
      <c r="F187" t="s">
        <v>1413</v>
      </c>
      <c r="G187" t="s">
        <v>301</v>
      </c>
      <c r="H187" t="str">
        <f t="shared" si="6"/>
        <v>SINGLE</v>
      </c>
      <c r="I187" t="s">
        <v>272</v>
      </c>
      <c r="J187" t="str">
        <f t="shared" si="7"/>
        <v>8MP</v>
      </c>
      <c r="K187" t="s">
        <v>1445</v>
      </c>
      <c r="L187" s="2">
        <v>5000</v>
      </c>
      <c r="M187" s="1">
        <v>6.7</v>
      </c>
      <c r="N187" t="s">
        <v>119</v>
      </c>
      <c r="O187" s="2">
        <v>561</v>
      </c>
      <c r="P187" t="s">
        <v>349</v>
      </c>
      <c r="Q187">
        <v>540</v>
      </c>
      <c r="R187" t="s">
        <v>169</v>
      </c>
      <c r="S187">
        <v>524</v>
      </c>
      <c r="T187" s="2">
        <v>599</v>
      </c>
      <c r="U187" t="s">
        <v>121</v>
      </c>
      <c r="V187" s="2">
        <f t="shared" si="8"/>
        <v>674.73</v>
      </c>
      <c r="W187">
        <v>2023</v>
      </c>
    </row>
    <row r="188" spans="1:23" hidden="1" x14ac:dyDescent="0.3">
      <c r="A188" t="s">
        <v>361</v>
      </c>
      <c r="B188" t="s">
        <v>1564</v>
      </c>
      <c r="C188" t="s">
        <v>1174</v>
      </c>
      <c r="D188">
        <v>256</v>
      </c>
      <c r="E188" s="2">
        <v>190</v>
      </c>
      <c r="F188" t="s">
        <v>1413</v>
      </c>
      <c r="G188" t="s">
        <v>301</v>
      </c>
      <c r="H188" t="str">
        <f t="shared" si="6"/>
        <v>SINGLE</v>
      </c>
      <c r="I188" t="s">
        <v>272</v>
      </c>
      <c r="J188" t="str">
        <f t="shared" si="7"/>
        <v>8MP</v>
      </c>
      <c r="K188" t="s">
        <v>364</v>
      </c>
      <c r="L188" s="2">
        <v>5000</v>
      </c>
      <c r="M188" s="1">
        <v>6.74</v>
      </c>
      <c r="N188" t="s">
        <v>365</v>
      </c>
      <c r="O188" s="2">
        <v>421</v>
      </c>
      <c r="P188" t="s">
        <v>366</v>
      </c>
      <c r="Q188">
        <v>420</v>
      </c>
      <c r="R188" t="s">
        <v>167</v>
      </c>
      <c r="S188">
        <v>483</v>
      </c>
      <c r="T188" s="2">
        <v>499</v>
      </c>
      <c r="U188" t="s">
        <v>332</v>
      </c>
      <c r="V188" s="2">
        <f t="shared" si="8"/>
        <v>539.73</v>
      </c>
      <c r="W188">
        <v>2023</v>
      </c>
    </row>
    <row r="189" spans="1:23" hidden="1" x14ac:dyDescent="0.3">
      <c r="A189" t="s">
        <v>361</v>
      </c>
      <c r="B189" t="s">
        <v>1565</v>
      </c>
      <c r="C189" t="s">
        <v>1175</v>
      </c>
      <c r="D189">
        <v>128</v>
      </c>
      <c r="E189" s="2">
        <v>179</v>
      </c>
      <c r="F189" t="s">
        <v>1321</v>
      </c>
      <c r="G189" t="s">
        <v>301</v>
      </c>
      <c r="H189" t="str">
        <f t="shared" si="6"/>
        <v>SINGLE</v>
      </c>
      <c r="I189" t="s">
        <v>252</v>
      </c>
      <c r="J189" t="str">
        <f t="shared" si="7"/>
        <v>2MP</v>
      </c>
      <c r="K189" t="s">
        <v>1566</v>
      </c>
      <c r="L189" s="2">
        <v>5000</v>
      </c>
      <c r="M189" s="1">
        <v>6.72</v>
      </c>
      <c r="N189" t="s">
        <v>231</v>
      </c>
      <c r="O189" s="2">
        <v>298</v>
      </c>
      <c r="P189" t="s">
        <v>242</v>
      </c>
      <c r="Q189">
        <v>276</v>
      </c>
      <c r="R189" t="s">
        <v>367</v>
      </c>
      <c r="S189">
        <v>386</v>
      </c>
      <c r="T189" s="2">
        <v>399</v>
      </c>
      <c r="U189" t="s">
        <v>165</v>
      </c>
      <c r="V189" s="2">
        <f t="shared" si="8"/>
        <v>404.73</v>
      </c>
      <c r="W189">
        <v>2023</v>
      </c>
    </row>
    <row r="190" spans="1:23" hidden="1" x14ac:dyDescent="0.3">
      <c r="A190" t="s">
        <v>361</v>
      </c>
      <c r="B190" t="s">
        <v>1567</v>
      </c>
      <c r="C190" t="s">
        <v>978</v>
      </c>
      <c r="D190">
        <v>128</v>
      </c>
      <c r="E190" s="2">
        <v>195</v>
      </c>
      <c r="F190" t="s">
        <v>1321</v>
      </c>
      <c r="G190" t="s">
        <v>301</v>
      </c>
      <c r="H190" t="str">
        <f t="shared" si="6"/>
        <v>SINGLE</v>
      </c>
      <c r="I190" t="s">
        <v>368</v>
      </c>
      <c r="J190" t="str">
        <f t="shared" si="7"/>
        <v>SINGLE</v>
      </c>
      <c r="K190" t="s">
        <v>1541</v>
      </c>
      <c r="L190" s="2">
        <v>5000</v>
      </c>
      <c r="M190" s="1">
        <v>6.72</v>
      </c>
      <c r="N190" t="s">
        <v>162</v>
      </c>
      <c r="O190" s="2">
        <v>210</v>
      </c>
      <c r="P190" t="s">
        <v>274</v>
      </c>
      <c r="Q190">
        <v>216</v>
      </c>
      <c r="R190" t="s">
        <v>269</v>
      </c>
      <c r="S190">
        <v>290</v>
      </c>
      <c r="T190" s="2">
        <v>299</v>
      </c>
      <c r="U190" t="s">
        <v>161</v>
      </c>
      <c r="V190" s="2">
        <f t="shared" si="8"/>
        <v>323.73</v>
      </c>
      <c r="W190">
        <v>2023</v>
      </c>
    </row>
    <row r="191" spans="1:23" hidden="1" x14ac:dyDescent="0.3">
      <c r="A191" t="s">
        <v>361</v>
      </c>
      <c r="B191" t="s">
        <v>1568</v>
      </c>
      <c r="C191" t="s">
        <v>1569</v>
      </c>
      <c r="D191">
        <v>128</v>
      </c>
      <c r="E191" s="2">
        <v>192</v>
      </c>
      <c r="F191" t="s">
        <v>1321</v>
      </c>
      <c r="G191" t="s">
        <v>301</v>
      </c>
      <c r="H191" t="str">
        <f t="shared" si="6"/>
        <v>SINGLE</v>
      </c>
      <c r="I191" t="s">
        <v>369</v>
      </c>
      <c r="J191" t="str">
        <f t="shared" si="7"/>
        <v>2MP</v>
      </c>
      <c r="K191" t="s">
        <v>370</v>
      </c>
      <c r="L191" s="2">
        <v>5000</v>
      </c>
      <c r="M191" s="1">
        <v>6.72</v>
      </c>
      <c r="N191" t="s">
        <v>371</v>
      </c>
      <c r="O191" s="2">
        <v>193</v>
      </c>
      <c r="P191" t="s">
        <v>339</v>
      </c>
      <c r="Q191">
        <v>204</v>
      </c>
      <c r="R191" t="s">
        <v>245</v>
      </c>
      <c r="S191">
        <v>276</v>
      </c>
      <c r="T191" s="2">
        <v>249</v>
      </c>
      <c r="U191" t="s">
        <v>266</v>
      </c>
      <c r="V191" s="2">
        <f t="shared" si="8"/>
        <v>269.73</v>
      </c>
      <c r="W191">
        <v>2023</v>
      </c>
    </row>
    <row r="192" spans="1:23" hidden="1" x14ac:dyDescent="0.3">
      <c r="A192" t="s">
        <v>361</v>
      </c>
      <c r="B192" t="s">
        <v>1570</v>
      </c>
      <c r="C192" t="s">
        <v>979</v>
      </c>
      <c r="D192">
        <v>256</v>
      </c>
      <c r="E192" s="2">
        <v>238</v>
      </c>
      <c r="F192" t="s">
        <v>1571</v>
      </c>
      <c r="G192" t="s">
        <v>229</v>
      </c>
      <c r="H192" t="str">
        <f t="shared" si="6"/>
        <v>SINGLE</v>
      </c>
      <c r="I192" t="s">
        <v>372</v>
      </c>
      <c r="J192" t="str">
        <f t="shared" si="7"/>
        <v>48MP</v>
      </c>
      <c r="K192" t="s">
        <v>1422</v>
      </c>
      <c r="L192" s="2">
        <v>4800</v>
      </c>
      <c r="M192" s="1">
        <v>7.8</v>
      </c>
      <c r="N192" t="s">
        <v>373</v>
      </c>
      <c r="O192" s="2">
        <v>1052</v>
      </c>
      <c r="P192" t="s">
        <v>64</v>
      </c>
      <c r="Q192">
        <v>900</v>
      </c>
      <c r="R192" t="s">
        <v>37</v>
      </c>
      <c r="S192">
        <v>965</v>
      </c>
      <c r="T192" s="2">
        <v>1099</v>
      </c>
      <c r="U192" t="s">
        <v>142</v>
      </c>
      <c r="V192" s="2">
        <f t="shared" si="8"/>
        <v>1160.73</v>
      </c>
      <c r="W192">
        <v>2024</v>
      </c>
    </row>
    <row r="193" spans="1:23" hidden="1" x14ac:dyDescent="0.3">
      <c r="A193" t="s">
        <v>361</v>
      </c>
      <c r="B193" t="s">
        <v>1572</v>
      </c>
      <c r="C193" t="s">
        <v>980</v>
      </c>
      <c r="D193">
        <v>256</v>
      </c>
      <c r="E193" s="2">
        <v>200</v>
      </c>
      <c r="F193" t="s">
        <v>1413</v>
      </c>
      <c r="G193" t="s">
        <v>229</v>
      </c>
      <c r="H193" t="str">
        <f t="shared" si="6"/>
        <v>SINGLE</v>
      </c>
      <c r="I193" t="s">
        <v>362</v>
      </c>
      <c r="J193" t="str">
        <f t="shared" si="7"/>
        <v>48MP</v>
      </c>
      <c r="K193" t="s">
        <v>1445</v>
      </c>
      <c r="L193" s="2">
        <v>5000</v>
      </c>
      <c r="M193" s="1">
        <v>6.7</v>
      </c>
      <c r="N193" t="s">
        <v>374</v>
      </c>
      <c r="O193" s="2">
        <v>702</v>
      </c>
      <c r="P193" t="s">
        <v>295</v>
      </c>
      <c r="Q193">
        <v>780</v>
      </c>
      <c r="R193" t="s">
        <v>363</v>
      </c>
      <c r="S193">
        <v>690</v>
      </c>
      <c r="T193" s="2">
        <v>899</v>
      </c>
      <c r="U193" t="s">
        <v>101</v>
      </c>
      <c r="V193" s="2">
        <f t="shared" si="8"/>
        <v>890.73</v>
      </c>
      <c r="W193">
        <v>2022</v>
      </c>
    </row>
    <row r="194" spans="1:23" hidden="1" x14ac:dyDescent="0.3">
      <c r="A194" t="s">
        <v>361</v>
      </c>
      <c r="B194" t="s">
        <v>1573</v>
      </c>
      <c r="C194" t="s">
        <v>981</v>
      </c>
      <c r="D194">
        <v>256</v>
      </c>
      <c r="E194" s="2">
        <v>203</v>
      </c>
      <c r="F194" t="s">
        <v>1413</v>
      </c>
      <c r="G194" t="s">
        <v>301</v>
      </c>
      <c r="H194" t="str">
        <f t="shared" si="6"/>
        <v>SINGLE</v>
      </c>
      <c r="I194" t="s">
        <v>272</v>
      </c>
      <c r="J194" t="str">
        <f t="shared" si="7"/>
        <v>8MP</v>
      </c>
      <c r="K194" t="s">
        <v>1574</v>
      </c>
      <c r="L194" s="2">
        <v>4500</v>
      </c>
      <c r="M194" s="1">
        <v>6.7</v>
      </c>
      <c r="N194" t="s">
        <v>123</v>
      </c>
      <c r="O194" s="2">
        <v>631</v>
      </c>
      <c r="P194" t="s">
        <v>345</v>
      </c>
      <c r="Q194">
        <v>660</v>
      </c>
      <c r="R194" t="s">
        <v>375</v>
      </c>
      <c r="S194">
        <v>648</v>
      </c>
      <c r="T194" s="2">
        <v>749</v>
      </c>
      <c r="U194" t="s">
        <v>376</v>
      </c>
      <c r="V194" s="2">
        <f t="shared" si="8"/>
        <v>782.73</v>
      </c>
      <c r="W194">
        <v>2022</v>
      </c>
    </row>
    <row r="195" spans="1:23" hidden="1" x14ac:dyDescent="0.3">
      <c r="A195" t="s">
        <v>361</v>
      </c>
      <c r="B195" t="s">
        <v>1575</v>
      </c>
      <c r="C195" t="s">
        <v>982</v>
      </c>
      <c r="D195">
        <v>256</v>
      </c>
      <c r="E195" s="2">
        <v>192</v>
      </c>
      <c r="F195" t="s">
        <v>1413</v>
      </c>
      <c r="G195" t="s">
        <v>301</v>
      </c>
      <c r="H195" t="str">
        <f t="shared" ref="H195:H258" si="9">IFERROR(MID(G195, FIND("/", G195)+1, LEN(G195)), IFERROR(MID(G195, FIND("+", G195)+1, LEN(G195)), "SINGLE"))</f>
        <v>SINGLE</v>
      </c>
      <c r="I195" t="s">
        <v>377</v>
      </c>
      <c r="J195" t="str">
        <f t="shared" ref="J195:J258" si="10">IFERROR(TRIM(MID(I195,FIND("+",I195)+1,LEN(I195))),"SINGLE")</f>
        <v>50MP</v>
      </c>
      <c r="K195" t="s">
        <v>1524</v>
      </c>
      <c r="L195" s="2">
        <v>4500</v>
      </c>
      <c r="M195" s="1">
        <v>6.7</v>
      </c>
      <c r="N195" t="s">
        <v>123</v>
      </c>
      <c r="O195" s="2">
        <v>631</v>
      </c>
      <c r="P195" t="s">
        <v>297</v>
      </c>
      <c r="Q195">
        <v>720</v>
      </c>
      <c r="R195" t="s">
        <v>378</v>
      </c>
      <c r="S195">
        <v>579</v>
      </c>
      <c r="T195" s="2">
        <v>699</v>
      </c>
      <c r="U195" t="s">
        <v>21</v>
      </c>
      <c r="V195" s="2">
        <f t="shared" ref="V195:V258" si="11">MID(U195,FIND(" ",U195)+1,LEN(U195)) * 0.27</f>
        <v>755.73</v>
      </c>
      <c r="W195">
        <v>2021</v>
      </c>
    </row>
    <row r="196" spans="1:23" hidden="1" x14ac:dyDescent="0.3">
      <c r="A196" t="s">
        <v>361</v>
      </c>
      <c r="B196" t="s">
        <v>1576</v>
      </c>
      <c r="C196" t="s">
        <v>1176</v>
      </c>
      <c r="D196">
        <v>128</v>
      </c>
      <c r="E196" s="2">
        <v>183</v>
      </c>
      <c r="F196" t="s">
        <v>1321</v>
      </c>
      <c r="G196" t="s">
        <v>301</v>
      </c>
      <c r="H196" t="str">
        <f t="shared" si="9"/>
        <v>SINGLE</v>
      </c>
      <c r="I196" t="s">
        <v>377</v>
      </c>
      <c r="J196" t="str">
        <f t="shared" si="10"/>
        <v>50MP</v>
      </c>
      <c r="K196" t="s">
        <v>1524</v>
      </c>
      <c r="L196" s="2">
        <v>4500</v>
      </c>
      <c r="M196" s="1">
        <v>6.55</v>
      </c>
      <c r="N196" t="s">
        <v>149</v>
      </c>
      <c r="O196" s="2">
        <v>526</v>
      </c>
      <c r="P196" t="s">
        <v>379</v>
      </c>
      <c r="Q196">
        <v>480</v>
      </c>
      <c r="R196" t="s">
        <v>156</v>
      </c>
      <c r="S196">
        <v>510</v>
      </c>
      <c r="T196" s="2">
        <v>599</v>
      </c>
      <c r="U196" t="s">
        <v>380</v>
      </c>
      <c r="V196" s="2">
        <f t="shared" si="11"/>
        <v>620.73</v>
      </c>
      <c r="W196">
        <v>2021</v>
      </c>
    </row>
    <row r="197" spans="1:23" hidden="1" x14ac:dyDescent="0.3">
      <c r="A197" t="s">
        <v>361</v>
      </c>
      <c r="B197" t="s">
        <v>1577</v>
      </c>
      <c r="C197" t="s">
        <v>983</v>
      </c>
      <c r="D197">
        <v>256</v>
      </c>
      <c r="E197" s="2">
        <v>204</v>
      </c>
      <c r="F197" t="s">
        <v>1571</v>
      </c>
      <c r="G197" t="s">
        <v>229</v>
      </c>
      <c r="H197" t="str">
        <f t="shared" si="9"/>
        <v>SINGLE</v>
      </c>
      <c r="I197" t="s">
        <v>362</v>
      </c>
      <c r="J197" t="str">
        <f t="shared" si="10"/>
        <v>48MP</v>
      </c>
      <c r="K197" t="s">
        <v>1422</v>
      </c>
      <c r="L197" s="2">
        <v>5000</v>
      </c>
      <c r="M197" s="1">
        <v>6.7</v>
      </c>
      <c r="N197" t="s">
        <v>124</v>
      </c>
      <c r="O197" s="2">
        <v>772</v>
      </c>
      <c r="P197" t="s">
        <v>64</v>
      </c>
      <c r="Q197">
        <v>900</v>
      </c>
      <c r="R197" t="s">
        <v>174</v>
      </c>
      <c r="S197">
        <v>883</v>
      </c>
      <c r="T197" s="2">
        <v>899</v>
      </c>
      <c r="U197" t="s">
        <v>38</v>
      </c>
      <c r="V197" s="2">
        <f t="shared" si="11"/>
        <v>971.73</v>
      </c>
      <c r="W197">
        <v>2023</v>
      </c>
    </row>
    <row r="198" spans="1:23" hidden="1" x14ac:dyDescent="0.3">
      <c r="A198" t="s">
        <v>361</v>
      </c>
      <c r="B198" t="s">
        <v>1578</v>
      </c>
      <c r="C198" t="s">
        <v>984</v>
      </c>
      <c r="D198">
        <v>128</v>
      </c>
      <c r="E198" s="2">
        <v>190</v>
      </c>
      <c r="F198" t="s">
        <v>1321</v>
      </c>
      <c r="G198" t="s">
        <v>229</v>
      </c>
      <c r="H198" t="str">
        <f t="shared" si="9"/>
        <v>SINGLE</v>
      </c>
      <c r="I198" t="s">
        <v>272</v>
      </c>
      <c r="J198" t="str">
        <f t="shared" si="10"/>
        <v>8MP</v>
      </c>
      <c r="K198" t="s">
        <v>381</v>
      </c>
      <c r="L198" s="2">
        <v>4500</v>
      </c>
      <c r="M198" s="1">
        <v>6.43</v>
      </c>
      <c r="N198" t="s">
        <v>166</v>
      </c>
      <c r="O198" s="2">
        <v>246</v>
      </c>
      <c r="P198" t="s">
        <v>299</v>
      </c>
      <c r="Q198">
        <v>348</v>
      </c>
      <c r="R198" t="s">
        <v>237</v>
      </c>
      <c r="S198">
        <v>345</v>
      </c>
      <c r="T198" s="2">
        <v>399</v>
      </c>
      <c r="U198" t="s">
        <v>300</v>
      </c>
      <c r="V198" s="2">
        <f t="shared" si="11"/>
        <v>458.73</v>
      </c>
      <c r="W198">
        <v>2022</v>
      </c>
    </row>
    <row r="199" spans="1:23" hidden="1" x14ac:dyDescent="0.3">
      <c r="A199" t="s">
        <v>361</v>
      </c>
      <c r="B199" t="s">
        <v>1579</v>
      </c>
      <c r="C199" t="s">
        <v>1177</v>
      </c>
      <c r="D199">
        <v>128</v>
      </c>
      <c r="E199" s="2">
        <v>190</v>
      </c>
      <c r="F199" t="s">
        <v>1321</v>
      </c>
      <c r="G199" t="s">
        <v>229</v>
      </c>
      <c r="H199" t="str">
        <f t="shared" si="9"/>
        <v>SINGLE</v>
      </c>
      <c r="I199" t="s">
        <v>272</v>
      </c>
      <c r="J199" t="str">
        <f t="shared" si="10"/>
        <v>8MP</v>
      </c>
      <c r="K199" t="s">
        <v>382</v>
      </c>
      <c r="L199" s="2">
        <v>4500</v>
      </c>
      <c r="M199" s="1">
        <v>6.43</v>
      </c>
      <c r="N199" t="s">
        <v>162</v>
      </c>
      <c r="O199" s="2">
        <v>210</v>
      </c>
      <c r="P199" t="s">
        <v>232</v>
      </c>
      <c r="Q199">
        <v>336</v>
      </c>
      <c r="R199" t="s">
        <v>160</v>
      </c>
      <c r="S199">
        <v>317</v>
      </c>
      <c r="T199" s="2">
        <v>349</v>
      </c>
      <c r="U199" t="s">
        <v>165</v>
      </c>
      <c r="V199" s="2">
        <f t="shared" si="11"/>
        <v>404.73</v>
      </c>
      <c r="W199">
        <v>2021</v>
      </c>
    </row>
    <row r="200" spans="1:23" hidden="1" x14ac:dyDescent="0.3">
      <c r="A200" t="s">
        <v>361</v>
      </c>
      <c r="B200" t="s">
        <v>1580</v>
      </c>
      <c r="C200" t="s">
        <v>1178</v>
      </c>
      <c r="D200">
        <v>64</v>
      </c>
      <c r="E200" s="2">
        <v>189</v>
      </c>
      <c r="F200" t="s">
        <v>1351</v>
      </c>
      <c r="G200" t="s">
        <v>301</v>
      </c>
      <c r="H200" t="str">
        <f t="shared" si="9"/>
        <v>SINGLE</v>
      </c>
      <c r="I200" t="s">
        <v>276</v>
      </c>
      <c r="J200" t="str">
        <f t="shared" si="10"/>
        <v>2MP</v>
      </c>
      <c r="K200" t="s">
        <v>1581</v>
      </c>
      <c r="L200" s="2">
        <v>5000</v>
      </c>
      <c r="M200" s="1">
        <v>6.49</v>
      </c>
      <c r="N200" t="s">
        <v>383</v>
      </c>
      <c r="O200" s="2">
        <v>140</v>
      </c>
      <c r="P200" t="s">
        <v>280</v>
      </c>
      <c r="Q200">
        <v>192</v>
      </c>
      <c r="R200" t="s">
        <v>263</v>
      </c>
      <c r="S200">
        <v>165</v>
      </c>
      <c r="T200" s="2">
        <v>199</v>
      </c>
      <c r="U200" t="s">
        <v>306</v>
      </c>
      <c r="V200" s="2">
        <f t="shared" si="11"/>
        <v>215.73000000000002</v>
      </c>
      <c r="W200">
        <v>2021</v>
      </c>
    </row>
    <row r="201" spans="1:23" hidden="1" x14ac:dyDescent="0.3">
      <c r="A201" t="s">
        <v>361</v>
      </c>
      <c r="B201" t="s">
        <v>1582</v>
      </c>
      <c r="C201" t="s">
        <v>1179</v>
      </c>
      <c r="D201">
        <v>64</v>
      </c>
      <c r="E201" s="2">
        <v>185</v>
      </c>
      <c r="F201" t="s">
        <v>1351</v>
      </c>
      <c r="G201" t="s">
        <v>157</v>
      </c>
      <c r="H201" t="str">
        <f t="shared" si="9"/>
        <v>SINGLE</v>
      </c>
      <c r="I201" t="s">
        <v>276</v>
      </c>
      <c r="J201" t="str">
        <f t="shared" si="10"/>
        <v>2MP</v>
      </c>
      <c r="K201" t="s">
        <v>1583</v>
      </c>
      <c r="L201" s="2">
        <v>5000</v>
      </c>
      <c r="M201" s="1">
        <v>6.52</v>
      </c>
      <c r="N201" t="s">
        <v>384</v>
      </c>
      <c r="O201" s="2">
        <v>105</v>
      </c>
      <c r="P201" t="s">
        <v>278</v>
      </c>
      <c r="Q201">
        <v>156</v>
      </c>
      <c r="R201" t="s">
        <v>279</v>
      </c>
      <c r="S201">
        <v>152</v>
      </c>
      <c r="T201" s="2">
        <v>179</v>
      </c>
      <c r="U201" t="s">
        <v>309</v>
      </c>
      <c r="V201" s="2">
        <f t="shared" si="11"/>
        <v>188.73000000000002</v>
      </c>
      <c r="W201">
        <v>2020</v>
      </c>
    </row>
    <row r="202" spans="1:23" hidden="1" x14ac:dyDescent="0.3">
      <c r="A202" t="s">
        <v>361</v>
      </c>
      <c r="B202" t="s">
        <v>1584</v>
      </c>
      <c r="C202" t="s">
        <v>985</v>
      </c>
      <c r="D202">
        <v>256</v>
      </c>
      <c r="E202" s="2">
        <v>188</v>
      </c>
      <c r="F202" t="s">
        <v>1413</v>
      </c>
      <c r="G202" t="s">
        <v>301</v>
      </c>
      <c r="H202" t="str">
        <f t="shared" si="9"/>
        <v>SINGLE</v>
      </c>
      <c r="I202" t="s">
        <v>385</v>
      </c>
      <c r="J202" t="str">
        <f t="shared" si="10"/>
        <v>16MP</v>
      </c>
      <c r="K202" t="s">
        <v>1585</v>
      </c>
      <c r="L202" s="2">
        <v>4500</v>
      </c>
      <c r="M202" s="1">
        <v>6.55</v>
      </c>
      <c r="N202" t="s">
        <v>386</v>
      </c>
      <c r="O202" s="2">
        <v>491</v>
      </c>
      <c r="P202" t="s">
        <v>387</v>
      </c>
      <c r="Q202">
        <v>552</v>
      </c>
      <c r="R202" t="s">
        <v>156</v>
      </c>
      <c r="S202">
        <v>510</v>
      </c>
      <c r="T202" s="2">
        <v>749</v>
      </c>
      <c r="U202" t="s">
        <v>25</v>
      </c>
      <c r="V202" s="2">
        <f t="shared" si="11"/>
        <v>809.73</v>
      </c>
      <c r="W202">
        <v>2020</v>
      </c>
    </row>
    <row r="203" spans="1:23" hidden="1" x14ac:dyDescent="0.3">
      <c r="A203" t="s">
        <v>361</v>
      </c>
      <c r="B203" t="s">
        <v>1586</v>
      </c>
      <c r="C203" t="s">
        <v>986</v>
      </c>
      <c r="D203">
        <v>128</v>
      </c>
      <c r="E203" s="2">
        <v>192</v>
      </c>
      <c r="F203" t="s">
        <v>1321</v>
      </c>
      <c r="G203" t="s">
        <v>301</v>
      </c>
      <c r="H203" t="str">
        <f t="shared" si="9"/>
        <v>SINGLE</v>
      </c>
      <c r="I203" t="s">
        <v>377</v>
      </c>
      <c r="J203" t="str">
        <f t="shared" si="10"/>
        <v>50MP</v>
      </c>
      <c r="K203" t="s">
        <v>1524</v>
      </c>
      <c r="L203" s="2">
        <v>4500</v>
      </c>
      <c r="M203" s="1">
        <v>6.55</v>
      </c>
      <c r="N203" t="s">
        <v>119</v>
      </c>
      <c r="O203" s="2">
        <v>561</v>
      </c>
      <c r="P203" t="s">
        <v>331</v>
      </c>
      <c r="Q203">
        <v>600</v>
      </c>
      <c r="R203" t="s">
        <v>378</v>
      </c>
      <c r="S203">
        <v>579</v>
      </c>
      <c r="T203" s="2">
        <v>649</v>
      </c>
      <c r="U203" t="s">
        <v>21</v>
      </c>
      <c r="V203" s="2">
        <f t="shared" si="11"/>
        <v>755.73</v>
      </c>
      <c r="W203">
        <v>2021</v>
      </c>
    </row>
    <row r="204" spans="1:23" hidden="1" x14ac:dyDescent="0.3">
      <c r="A204" t="s">
        <v>361</v>
      </c>
      <c r="B204" t="s">
        <v>1587</v>
      </c>
      <c r="C204" t="s">
        <v>987</v>
      </c>
      <c r="D204">
        <v>256</v>
      </c>
      <c r="E204" s="2">
        <v>188</v>
      </c>
      <c r="F204" t="s">
        <v>1413</v>
      </c>
      <c r="G204" t="s">
        <v>301</v>
      </c>
      <c r="H204" t="str">
        <f t="shared" si="9"/>
        <v>SINGLE</v>
      </c>
      <c r="I204" t="s">
        <v>385</v>
      </c>
      <c r="J204" t="str">
        <f t="shared" si="10"/>
        <v>16MP</v>
      </c>
      <c r="K204" t="s">
        <v>1585</v>
      </c>
      <c r="L204" s="2">
        <v>4500</v>
      </c>
      <c r="M204" s="1">
        <v>6.55</v>
      </c>
      <c r="N204" t="s">
        <v>365</v>
      </c>
      <c r="O204" s="2">
        <v>421</v>
      </c>
      <c r="P204" t="s">
        <v>388</v>
      </c>
      <c r="Q204">
        <v>516</v>
      </c>
      <c r="R204" t="s">
        <v>167</v>
      </c>
      <c r="S204">
        <v>483</v>
      </c>
      <c r="T204" s="2">
        <v>599</v>
      </c>
      <c r="U204" t="s">
        <v>121</v>
      </c>
      <c r="V204" s="2">
        <f t="shared" si="11"/>
        <v>674.73</v>
      </c>
      <c r="W204">
        <v>2020</v>
      </c>
    </row>
    <row r="205" spans="1:23" hidden="1" x14ac:dyDescent="0.3">
      <c r="A205" t="s">
        <v>361</v>
      </c>
      <c r="B205" t="s">
        <v>1588</v>
      </c>
      <c r="C205" t="s">
        <v>1589</v>
      </c>
      <c r="D205">
        <v>256</v>
      </c>
      <c r="E205" s="2">
        <v>203</v>
      </c>
      <c r="F205" t="s">
        <v>1413</v>
      </c>
      <c r="G205" t="s">
        <v>301</v>
      </c>
      <c r="H205" t="str">
        <f t="shared" si="9"/>
        <v>SINGLE</v>
      </c>
      <c r="I205" t="s">
        <v>272</v>
      </c>
      <c r="J205" t="str">
        <f t="shared" si="10"/>
        <v>8MP</v>
      </c>
      <c r="K205" t="s">
        <v>1574</v>
      </c>
      <c r="L205" s="2">
        <v>4500</v>
      </c>
      <c r="M205" s="1">
        <v>6.7</v>
      </c>
      <c r="N205" t="s">
        <v>123</v>
      </c>
      <c r="O205" s="2">
        <v>631</v>
      </c>
      <c r="P205" t="s">
        <v>345</v>
      </c>
      <c r="Q205">
        <v>660</v>
      </c>
      <c r="R205" t="s">
        <v>375</v>
      </c>
      <c r="S205">
        <v>648</v>
      </c>
      <c r="T205" s="2">
        <v>749</v>
      </c>
      <c r="U205" t="s">
        <v>376</v>
      </c>
      <c r="V205" s="2">
        <f t="shared" si="11"/>
        <v>782.73</v>
      </c>
      <c r="W205">
        <v>2022</v>
      </c>
    </row>
    <row r="206" spans="1:23" hidden="1" x14ac:dyDescent="0.3">
      <c r="A206" t="s">
        <v>361</v>
      </c>
      <c r="B206" t="s">
        <v>1590</v>
      </c>
      <c r="C206" t="s">
        <v>1591</v>
      </c>
      <c r="D206">
        <v>128</v>
      </c>
      <c r="E206" s="2">
        <v>189</v>
      </c>
      <c r="F206" t="s">
        <v>1321</v>
      </c>
      <c r="G206" t="s">
        <v>301</v>
      </c>
      <c r="H206" t="str">
        <f t="shared" si="9"/>
        <v>SINGLE</v>
      </c>
      <c r="I206" t="s">
        <v>389</v>
      </c>
      <c r="J206" t="str">
        <f t="shared" si="10"/>
        <v>5MP</v>
      </c>
      <c r="K206" t="s">
        <v>1592</v>
      </c>
      <c r="L206" s="2">
        <v>4500</v>
      </c>
      <c r="M206" s="1">
        <v>6.55</v>
      </c>
      <c r="N206" t="s">
        <v>119</v>
      </c>
      <c r="O206" s="2">
        <v>561</v>
      </c>
      <c r="P206" t="s">
        <v>379</v>
      </c>
      <c r="Q206">
        <v>480</v>
      </c>
      <c r="R206" t="s">
        <v>167</v>
      </c>
      <c r="S206">
        <v>483</v>
      </c>
      <c r="T206" s="2">
        <v>599</v>
      </c>
      <c r="U206" t="s">
        <v>121</v>
      </c>
      <c r="V206" s="2">
        <f t="shared" si="11"/>
        <v>674.73</v>
      </c>
      <c r="W206">
        <v>2021</v>
      </c>
    </row>
    <row r="207" spans="1:23" hidden="1" x14ac:dyDescent="0.3">
      <c r="A207" t="s">
        <v>361</v>
      </c>
      <c r="B207" t="s">
        <v>1593</v>
      </c>
      <c r="C207" t="s">
        <v>988</v>
      </c>
      <c r="D207">
        <v>256</v>
      </c>
      <c r="E207" s="2">
        <v>199</v>
      </c>
      <c r="F207" t="s">
        <v>1413</v>
      </c>
      <c r="G207" t="s">
        <v>301</v>
      </c>
      <c r="H207" t="str">
        <f t="shared" si="9"/>
        <v>SINGLE</v>
      </c>
      <c r="I207" t="s">
        <v>372</v>
      </c>
      <c r="J207" t="str">
        <f t="shared" si="10"/>
        <v>48MP</v>
      </c>
      <c r="K207" t="s">
        <v>1585</v>
      </c>
      <c r="L207" s="2">
        <v>4510</v>
      </c>
      <c r="M207" s="1">
        <v>6.78</v>
      </c>
      <c r="N207" t="s">
        <v>119</v>
      </c>
      <c r="O207" s="2">
        <v>561</v>
      </c>
      <c r="P207" t="s">
        <v>345</v>
      </c>
      <c r="Q207">
        <v>660</v>
      </c>
      <c r="R207" t="s">
        <v>363</v>
      </c>
      <c r="S207">
        <v>690</v>
      </c>
      <c r="T207" s="2">
        <v>749</v>
      </c>
      <c r="U207" t="s">
        <v>25</v>
      </c>
      <c r="V207" s="2">
        <f t="shared" si="11"/>
        <v>809.73</v>
      </c>
      <c r="W207">
        <v>2020</v>
      </c>
    </row>
    <row r="208" spans="1:23" hidden="1" x14ac:dyDescent="0.3">
      <c r="A208" t="s">
        <v>361</v>
      </c>
      <c r="B208" t="s">
        <v>1594</v>
      </c>
      <c r="C208" t="s">
        <v>1180</v>
      </c>
      <c r="D208">
        <v>128</v>
      </c>
      <c r="E208" s="2">
        <v>180</v>
      </c>
      <c r="F208" t="s">
        <v>1321</v>
      </c>
      <c r="G208" t="s">
        <v>301</v>
      </c>
      <c r="H208" t="str">
        <f t="shared" si="9"/>
        <v>SINGLE</v>
      </c>
      <c r="I208" t="s">
        <v>385</v>
      </c>
      <c r="J208" t="str">
        <f t="shared" si="10"/>
        <v>16MP</v>
      </c>
      <c r="K208" t="s">
        <v>1585</v>
      </c>
      <c r="L208" s="2">
        <v>4300</v>
      </c>
      <c r="M208" s="1">
        <v>6.55</v>
      </c>
      <c r="N208" t="s">
        <v>365</v>
      </c>
      <c r="O208" s="2">
        <v>421</v>
      </c>
      <c r="P208" t="s">
        <v>390</v>
      </c>
      <c r="Q208">
        <v>504</v>
      </c>
      <c r="R208" t="s">
        <v>167</v>
      </c>
      <c r="S208">
        <v>483</v>
      </c>
      <c r="T208" s="2">
        <v>699</v>
      </c>
      <c r="U208" t="s">
        <v>121</v>
      </c>
      <c r="V208" s="2">
        <f t="shared" si="11"/>
        <v>674.73</v>
      </c>
      <c r="W208">
        <v>2020</v>
      </c>
    </row>
    <row r="209" spans="1:23" hidden="1" x14ac:dyDescent="0.3">
      <c r="A209" t="s">
        <v>361</v>
      </c>
      <c r="B209" t="s">
        <v>1595</v>
      </c>
      <c r="C209" t="s">
        <v>989</v>
      </c>
      <c r="D209">
        <v>128</v>
      </c>
      <c r="E209" s="2">
        <v>195</v>
      </c>
      <c r="F209" t="s">
        <v>1313</v>
      </c>
      <c r="G209" t="s">
        <v>301</v>
      </c>
      <c r="H209" t="str">
        <f t="shared" si="9"/>
        <v>SINGLE</v>
      </c>
      <c r="I209" t="s">
        <v>369</v>
      </c>
      <c r="J209" t="str">
        <f t="shared" si="10"/>
        <v>2MP</v>
      </c>
      <c r="K209" t="s">
        <v>391</v>
      </c>
      <c r="L209" s="2">
        <v>5000</v>
      </c>
      <c r="M209" s="1">
        <v>6.59</v>
      </c>
      <c r="N209" t="s">
        <v>158</v>
      </c>
      <c r="O209" s="2">
        <v>175</v>
      </c>
      <c r="P209" t="s">
        <v>248</v>
      </c>
      <c r="Q209">
        <v>240</v>
      </c>
      <c r="R209" t="s">
        <v>243</v>
      </c>
      <c r="S209">
        <v>248</v>
      </c>
      <c r="T209" s="2">
        <v>249</v>
      </c>
      <c r="U209" t="s">
        <v>266</v>
      </c>
      <c r="V209" s="2">
        <f t="shared" si="11"/>
        <v>269.73</v>
      </c>
      <c r="W209">
        <v>2022</v>
      </c>
    </row>
    <row r="210" spans="1:23" hidden="1" x14ac:dyDescent="0.3">
      <c r="A210" t="s">
        <v>361</v>
      </c>
      <c r="B210" t="s">
        <v>1596</v>
      </c>
      <c r="C210" t="s">
        <v>1181</v>
      </c>
      <c r="D210">
        <v>128</v>
      </c>
      <c r="E210" s="2">
        <v>173</v>
      </c>
      <c r="F210" t="s">
        <v>1321</v>
      </c>
      <c r="G210" t="s">
        <v>301</v>
      </c>
      <c r="H210" t="str">
        <f t="shared" si="9"/>
        <v>SINGLE</v>
      </c>
      <c r="I210" t="s">
        <v>392</v>
      </c>
      <c r="J210" t="str">
        <f t="shared" si="10"/>
        <v>8MP</v>
      </c>
      <c r="K210" t="s">
        <v>393</v>
      </c>
      <c r="L210" s="2">
        <v>4500</v>
      </c>
      <c r="M210" s="1">
        <v>6.43</v>
      </c>
      <c r="N210" t="s">
        <v>394</v>
      </c>
      <c r="O210" s="2">
        <v>228</v>
      </c>
      <c r="P210" t="s">
        <v>268</v>
      </c>
      <c r="Q210">
        <v>288</v>
      </c>
      <c r="R210" t="s">
        <v>237</v>
      </c>
      <c r="S210">
        <v>345</v>
      </c>
      <c r="T210" s="2">
        <v>299</v>
      </c>
      <c r="U210" t="s">
        <v>244</v>
      </c>
      <c r="V210" s="2">
        <f t="shared" si="11"/>
        <v>350.73</v>
      </c>
      <c r="W210">
        <v>2022</v>
      </c>
    </row>
    <row r="211" spans="1:23" hidden="1" x14ac:dyDescent="0.3">
      <c r="A211" t="s">
        <v>361</v>
      </c>
      <c r="B211" t="s">
        <v>1597</v>
      </c>
      <c r="C211" t="s">
        <v>1182</v>
      </c>
      <c r="D211">
        <v>128</v>
      </c>
      <c r="E211" s="2">
        <v>184</v>
      </c>
      <c r="F211" t="s">
        <v>1313</v>
      </c>
      <c r="G211" t="s">
        <v>301</v>
      </c>
      <c r="H211" t="str">
        <f t="shared" si="9"/>
        <v>SINGLE</v>
      </c>
      <c r="I211" t="s">
        <v>389</v>
      </c>
      <c r="J211" t="str">
        <f t="shared" si="10"/>
        <v>5MP</v>
      </c>
      <c r="K211" t="s">
        <v>1598</v>
      </c>
      <c r="L211" s="2">
        <v>4115</v>
      </c>
      <c r="M211" s="1">
        <v>6.44</v>
      </c>
      <c r="N211" t="s">
        <v>158</v>
      </c>
      <c r="O211" s="2">
        <v>175</v>
      </c>
      <c r="P211" t="s">
        <v>242</v>
      </c>
      <c r="Q211">
        <v>276</v>
      </c>
      <c r="R211" t="s">
        <v>269</v>
      </c>
      <c r="S211">
        <v>290</v>
      </c>
      <c r="T211" s="2">
        <v>349</v>
      </c>
      <c r="U211" t="s">
        <v>165</v>
      </c>
      <c r="V211" s="2">
        <f t="shared" si="11"/>
        <v>404.73</v>
      </c>
      <c r="W211">
        <v>2020</v>
      </c>
    </row>
    <row r="212" spans="1:23" hidden="1" x14ac:dyDescent="0.3">
      <c r="A212" t="s">
        <v>361</v>
      </c>
      <c r="B212" t="s">
        <v>1599</v>
      </c>
      <c r="C212" t="s">
        <v>1600</v>
      </c>
      <c r="D212">
        <v>128</v>
      </c>
      <c r="E212" s="2">
        <v>170</v>
      </c>
      <c r="F212" t="s">
        <v>1313</v>
      </c>
      <c r="G212" t="s">
        <v>301</v>
      </c>
      <c r="H212" t="str">
        <f t="shared" si="9"/>
        <v>SINGLE</v>
      </c>
      <c r="I212" t="s">
        <v>392</v>
      </c>
      <c r="J212" t="str">
        <f t="shared" si="10"/>
        <v>8MP</v>
      </c>
      <c r="K212" t="s">
        <v>1601</v>
      </c>
      <c r="L212" s="2">
        <v>4500</v>
      </c>
      <c r="M212" s="1">
        <v>6.43</v>
      </c>
      <c r="N212" t="s">
        <v>395</v>
      </c>
      <c r="O212" s="2">
        <v>193</v>
      </c>
      <c r="P212" t="s">
        <v>251</v>
      </c>
      <c r="Q212">
        <v>300</v>
      </c>
      <c r="R212" t="s">
        <v>237</v>
      </c>
      <c r="S212">
        <v>345</v>
      </c>
      <c r="T212" s="2">
        <v>299</v>
      </c>
      <c r="U212" t="s">
        <v>165</v>
      </c>
      <c r="V212" s="2">
        <f t="shared" si="11"/>
        <v>404.73</v>
      </c>
      <c r="W212">
        <v>2021</v>
      </c>
    </row>
    <row r="213" spans="1:23" hidden="1" x14ac:dyDescent="0.3">
      <c r="A213" t="s">
        <v>361</v>
      </c>
      <c r="B213" t="s">
        <v>1602</v>
      </c>
      <c r="C213" t="s">
        <v>1603</v>
      </c>
      <c r="D213">
        <v>128</v>
      </c>
      <c r="E213" s="2">
        <v>189</v>
      </c>
      <c r="F213" t="s">
        <v>1321</v>
      </c>
      <c r="G213" t="s">
        <v>229</v>
      </c>
      <c r="H213" t="str">
        <f t="shared" si="9"/>
        <v>SINGLE</v>
      </c>
      <c r="I213" t="s">
        <v>272</v>
      </c>
      <c r="J213" t="str">
        <f t="shared" si="10"/>
        <v>8MP</v>
      </c>
      <c r="K213" t="s">
        <v>382</v>
      </c>
      <c r="L213" s="2">
        <v>4500</v>
      </c>
      <c r="M213" s="1">
        <v>6.43</v>
      </c>
      <c r="N213" t="s">
        <v>166</v>
      </c>
      <c r="O213" s="2">
        <v>246</v>
      </c>
      <c r="P213" t="s">
        <v>232</v>
      </c>
      <c r="Q213">
        <v>336</v>
      </c>
      <c r="R213" t="s">
        <v>237</v>
      </c>
      <c r="S213">
        <v>345</v>
      </c>
      <c r="T213" s="2">
        <v>399</v>
      </c>
      <c r="U213" t="s">
        <v>300</v>
      </c>
      <c r="V213" s="2">
        <f t="shared" si="11"/>
        <v>458.73</v>
      </c>
      <c r="W213">
        <v>2021</v>
      </c>
    </row>
    <row r="214" spans="1:23" hidden="1" x14ac:dyDescent="0.3">
      <c r="A214" t="s">
        <v>361</v>
      </c>
      <c r="B214" t="s">
        <v>1604</v>
      </c>
      <c r="C214" t="s">
        <v>1605</v>
      </c>
      <c r="D214">
        <v>64</v>
      </c>
      <c r="E214" s="2">
        <v>185</v>
      </c>
      <c r="F214" t="s">
        <v>1351</v>
      </c>
      <c r="G214" t="s">
        <v>157</v>
      </c>
      <c r="H214" t="str">
        <f t="shared" si="9"/>
        <v>SINGLE</v>
      </c>
      <c r="I214" t="s">
        <v>276</v>
      </c>
      <c r="J214" t="str">
        <f t="shared" si="10"/>
        <v>2MP</v>
      </c>
      <c r="K214" t="s">
        <v>1583</v>
      </c>
      <c r="L214" s="2">
        <v>5000</v>
      </c>
      <c r="M214" s="1">
        <v>6.52</v>
      </c>
      <c r="N214" t="s">
        <v>384</v>
      </c>
      <c r="O214" s="2">
        <v>105</v>
      </c>
      <c r="P214" t="s">
        <v>278</v>
      </c>
      <c r="Q214">
        <v>156</v>
      </c>
      <c r="R214" t="s">
        <v>279</v>
      </c>
      <c r="S214">
        <v>152</v>
      </c>
      <c r="T214" s="2">
        <v>179</v>
      </c>
      <c r="U214" t="s">
        <v>309</v>
      </c>
      <c r="V214" s="2">
        <f t="shared" si="11"/>
        <v>188.73000000000002</v>
      </c>
      <c r="W214">
        <v>2020</v>
      </c>
    </row>
    <row r="215" spans="1:23" hidden="1" x14ac:dyDescent="0.3">
      <c r="A215" t="s">
        <v>361</v>
      </c>
      <c r="B215" t="s">
        <v>1606</v>
      </c>
      <c r="C215" t="s">
        <v>1607</v>
      </c>
      <c r="D215">
        <v>128</v>
      </c>
      <c r="E215" s="2">
        <v>190</v>
      </c>
      <c r="F215" t="s">
        <v>1313</v>
      </c>
      <c r="G215" t="s">
        <v>301</v>
      </c>
      <c r="H215" t="str">
        <f t="shared" si="9"/>
        <v>SINGLE</v>
      </c>
      <c r="I215" t="s">
        <v>392</v>
      </c>
      <c r="J215" t="str">
        <f t="shared" si="10"/>
        <v>8MP</v>
      </c>
      <c r="K215" t="s">
        <v>1608</v>
      </c>
      <c r="L215" s="2">
        <v>4300</v>
      </c>
      <c r="M215" s="1">
        <v>6.49</v>
      </c>
      <c r="N215" t="s">
        <v>158</v>
      </c>
      <c r="O215" s="2">
        <v>175</v>
      </c>
      <c r="P215" t="s">
        <v>248</v>
      </c>
      <c r="Q215">
        <v>240</v>
      </c>
      <c r="R215" t="s">
        <v>243</v>
      </c>
      <c r="S215">
        <v>248</v>
      </c>
      <c r="T215" s="2">
        <v>299</v>
      </c>
      <c r="U215" t="s">
        <v>257</v>
      </c>
      <c r="V215" s="2">
        <f t="shared" si="11"/>
        <v>296.73</v>
      </c>
      <c r="W215">
        <v>2020</v>
      </c>
    </row>
    <row r="216" spans="1:23" hidden="1" x14ac:dyDescent="0.3">
      <c r="A216" t="s">
        <v>361</v>
      </c>
      <c r="B216" t="s">
        <v>1609</v>
      </c>
      <c r="C216" t="s">
        <v>990</v>
      </c>
      <c r="D216">
        <v>128</v>
      </c>
      <c r="E216" s="2">
        <v>192</v>
      </c>
      <c r="F216" t="s">
        <v>1321</v>
      </c>
      <c r="G216" t="s">
        <v>301</v>
      </c>
      <c r="H216" t="str">
        <f t="shared" si="9"/>
        <v>SINGLE</v>
      </c>
      <c r="I216" t="s">
        <v>389</v>
      </c>
      <c r="J216" t="str">
        <f t="shared" si="10"/>
        <v>5MP</v>
      </c>
      <c r="K216" t="s">
        <v>1585</v>
      </c>
      <c r="L216" s="2">
        <v>4300</v>
      </c>
      <c r="M216" s="1">
        <v>6.55</v>
      </c>
      <c r="N216" t="s">
        <v>365</v>
      </c>
      <c r="O216" s="2">
        <v>421</v>
      </c>
      <c r="P216" t="s">
        <v>390</v>
      </c>
      <c r="Q216">
        <v>504</v>
      </c>
      <c r="R216" t="s">
        <v>167</v>
      </c>
      <c r="S216">
        <v>483</v>
      </c>
      <c r="T216" s="2">
        <v>649</v>
      </c>
      <c r="U216" t="s">
        <v>121</v>
      </c>
      <c r="V216" s="2">
        <f t="shared" si="11"/>
        <v>674.73</v>
      </c>
      <c r="W216">
        <v>2020</v>
      </c>
    </row>
    <row r="217" spans="1:23" hidden="1" x14ac:dyDescent="0.3">
      <c r="A217" t="s">
        <v>361</v>
      </c>
      <c r="B217" t="s">
        <v>1610</v>
      </c>
      <c r="C217" t="s">
        <v>991</v>
      </c>
      <c r="D217">
        <v>128</v>
      </c>
      <c r="E217" s="2">
        <v>190</v>
      </c>
      <c r="F217" t="s">
        <v>1313</v>
      </c>
      <c r="G217" t="s">
        <v>301</v>
      </c>
      <c r="H217" t="str">
        <f t="shared" si="9"/>
        <v>SINGLE</v>
      </c>
      <c r="I217" t="s">
        <v>389</v>
      </c>
      <c r="J217" t="str">
        <f t="shared" si="10"/>
        <v>5MP</v>
      </c>
      <c r="K217" t="s">
        <v>1611</v>
      </c>
      <c r="L217" s="2">
        <v>3700</v>
      </c>
      <c r="M217" s="1">
        <v>6.41</v>
      </c>
      <c r="N217" t="s">
        <v>396</v>
      </c>
      <c r="O217" s="2">
        <v>386</v>
      </c>
      <c r="P217" t="s">
        <v>397</v>
      </c>
      <c r="Q217">
        <v>468</v>
      </c>
      <c r="R217" t="s">
        <v>398</v>
      </c>
      <c r="S217">
        <v>441</v>
      </c>
      <c r="T217" s="2">
        <v>599</v>
      </c>
      <c r="U217" t="s">
        <v>399</v>
      </c>
      <c r="V217" s="2">
        <f t="shared" si="11"/>
        <v>647.73</v>
      </c>
      <c r="W217">
        <v>2020</v>
      </c>
    </row>
    <row r="218" spans="1:23" hidden="1" x14ac:dyDescent="0.3">
      <c r="A218" t="s">
        <v>361</v>
      </c>
      <c r="B218" t="s">
        <v>1612</v>
      </c>
      <c r="C218" t="s">
        <v>992</v>
      </c>
      <c r="D218">
        <v>256</v>
      </c>
      <c r="E218" s="2">
        <v>185</v>
      </c>
      <c r="F218" t="s">
        <v>1613</v>
      </c>
      <c r="G218" t="s">
        <v>301</v>
      </c>
      <c r="H218" t="str">
        <f t="shared" si="9"/>
        <v>SINGLE</v>
      </c>
      <c r="I218" t="s">
        <v>400</v>
      </c>
      <c r="J218" t="str">
        <f t="shared" si="10"/>
        <v>16MP</v>
      </c>
      <c r="K218" t="s">
        <v>1614</v>
      </c>
      <c r="L218" s="2">
        <v>3700</v>
      </c>
      <c r="M218" s="1">
        <v>6.41</v>
      </c>
      <c r="N218" t="s">
        <v>149</v>
      </c>
      <c r="O218" s="2">
        <v>526</v>
      </c>
      <c r="P218" t="s">
        <v>401</v>
      </c>
      <c r="Q218">
        <v>612</v>
      </c>
      <c r="R218" t="s">
        <v>375</v>
      </c>
      <c r="S218">
        <v>648</v>
      </c>
      <c r="T218" s="2">
        <v>799</v>
      </c>
      <c r="U218" t="s">
        <v>101</v>
      </c>
      <c r="V218" s="2">
        <f t="shared" si="11"/>
        <v>890.73</v>
      </c>
      <c r="W218">
        <v>2018</v>
      </c>
    </row>
    <row r="219" spans="1:23" hidden="1" x14ac:dyDescent="0.3">
      <c r="A219" t="s">
        <v>361</v>
      </c>
      <c r="B219" t="s">
        <v>1615</v>
      </c>
      <c r="C219" t="s">
        <v>993</v>
      </c>
      <c r="D219">
        <v>128</v>
      </c>
      <c r="E219" s="2">
        <v>162</v>
      </c>
      <c r="F219" t="s">
        <v>1313</v>
      </c>
      <c r="G219" t="s">
        <v>301</v>
      </c>
      <c r="H219" t="str">
        <f t="shared" si="9"/>
        <v>SINGLE</v>
      </c>
      <c r="I219" t="s">
        <v>402</v>
      </c>
      <c r="J219" t="str">
        <f t="shared" si="10"/>
        <v>20MP</v>
      </c>
      <c r="K219" t="s">
        <v>1616</v>
      </c>
      <c r="L219" s="2">
        <v>3300</v>
      </c>
      <c r="M219" s="1">
        <v>6.01</v>
      </c>
      <c r="N219" t="s">
        <v>155</v>
      </c>
      <c r="O219" s="2">
        <v>316</v>
      </c>
      <c r="P219" t="s">
        <v>366</v>
      </c>
      <c r="Q219">
        <v>420</v>
      </c>
      <c r="R219" t="s">
        <v>167</v>
      </c>
      <c r="S219">
        <v>483</v>
      </c>
      <c r="T219" s="2">
        <v>649</v>
      </c>
      <c r="U219" t="s">
        <v>121</v>
      </c>
      <c r="V219" s="2">
        <f t="shared" si="11"/>
        <v>674.73</v>
      </c>
      <c r="W219">
        <v>2017</v>
      </c>
    </row>
    <row r="220" spans="1:23" hidden="1" x14ac:dyDescent="0.3">
      <c r="A220" t="s">
        <v>361</v>
      </c>
      <c r="B220" t="s">
        <v>1617</v>
      </c>
      <c r="C220" t="s">
        <v>994</v>
      </c>
      <c r="D220">
        <v>128</v>
      </c>
      <c r="E220" s="2">
        <v>210</v>
      </c>
      <c r="F220" t="s">
        <v>1321</v>
      </c>
      <c r="G220" t="s">
        <v>301</v>
      </c>
      <c r="H220" t="str">
        <f t="shared" si="9"/>
        <v>SINGLE</v>
      </c>
      <c r="I220" t="s">
        <v>272</v>
      </c>
      <c r="J220" t="str">
        <f t="shared" si="10"/>
        <v>8MP</v>
      </c>
      <c r="K220" t="s">
        <v>1422</v>
      </c>
      <c r="L220" s="2">
        <v>4500</v>
      </c>
      <c r="M220" s="1">
        <v>6.7</v>
      </c>
      <c r="N220" t="s">
        <v>124</v>
      </c>
      <c r="O220" s="2">
        <v>772</v>
      </c>
      <c r="P220" t="s">
        <v>64</v>
      </c>
      <c r="Q220">
        <v>900</v>
      </c>
      <c r="R220" t="s">
        <v>28</v>
      </c>
      <c r="S220">
        <v>896</v>
      </c>
      <c r="T220" s="2">
        <v>849</v>
      </c>
      <c r="U220" t="s">
        <v>38</v>
      </c>
      <c r="V220" s="2">
        <f t="shared" si="11"/>
        <v>971.73</v>
      </c>
      <c r="W220">
        <v>2023</v>
      </c>
    </row>
    <row r="221" spans="1:23" hidden="1" x14ac:dyDescent="0.3">
      <c r="A221" t="s">
        <v>361</v>
      </c>
      <c r="B221" t="s">
        <v>1618</v>
      </c>
      <c r="C221" t="s">
        <v>995</v>
      </c>
      <c r="D221">
        <v>128</v>
      </c>
      <c r="E221" s="2">
        <v>202</v>
      </c>
      <c r="F221" t="s">
        <v>1413</v>
      </c>
      <c r="G221" t="s">
        <v>229</v>
      </c>
      <c r="H221" t="str">
        <f t="shared" si="9"/>
        <v>SINGLE</v>
      </c>
      <c r="I221" t="s">
        <v>362</v>
      </c>
      <c r="J221" t="str">
        <f t="shared" si="10"/>
        <v>48MP</v>
      </c>
      <c r="K221" t="s">
        <v>1422</v>
      </c>
      <c r="L221" s="2">
        <v>5000</v>
      </c>
      <c r="M221" s="1">
        <v>6.7</v>
      </c>
      <c r="N221" t="s">
        <v>374</v>
      </c>
      <c r="O221" s="2">
        <v>702</v>
      </c>
      <c r="P221" t="s">
        <v>64</v>
      </c>
      <c r="Q221">
        <v>900</v>
      </c>
      <c r="R221" t="s">
        <v>69</v>
      </c>
      <c r="S221">
        <v>827</v>
      </c>
      <c r="T221" s="2">
        <v>799</v>
      </c>
      <c r="U221" t="s">
        <v>44</v>
      </c>
      <c r="V221" s="2">
        <f t="shared" si="11"/>
        <v>944.73</v>
      </c>
      <c r="W221">
        <v>2023</v>
      </c>
    </row>
    <row r="222" spans="1:23" hidden="1" x14ac:dyDescent="0.3">
      <c r="A222" t="s">
        <v>361</v>
      </c>
      <c r="B222" t="s">
        <v>1619</v>
      </c>
      <c r="C222" t="s">
        <v>996</v>
      </c>
      <c r="D222">
        <v>128</v>
      </c>
      <c r="E222" s="2">
        <v>205</v>
      </c>
      <c r="F222" t="s">
        <v>1321</v>
      </c>
      <c r="G222" t="s">
        <v>301</v>
      </c>
      <c r="H222" t="str">
        <f t="shared" si="9"/>
        <v>SINGLE</v>
      </c>
      <c r="I222" t="s">
        <v>403</v>
      </c>
      <c r="J222" t="str">
        <f t="shared" si="10"/>
        <v>16MP</v>
      </c>
      <c r="K222" t="s">
        <v>404</v>
      </c>
      <c r="L222" s="2">
        <v>4500</v>
      </c>
      <c r="M222" s="1">
        <v>6.7</v>
      </c>
      <c r="N222" t="s">
        <v>122</v>
      </c>
      <c r="O222" s="2">
        <v>596</v>
      </c>
      <c r="P222" t="s">
        <v>331</v>
      </c>
      <c r="Q222">
        <v>600</v>
      </c>
      <c r="R222" t="s">
        <v>405</v>
      </c>
      <c r="S222">
        <v>538</v>
      </c>
      <c r="T222" s="2">
        <v>599</v>
      </c>
      <c r="U222" t="s">
        <v>121</v>
      </c>
      <c r="V222" s="2">
        <f t="shared" si="11"/>
        <v>674.73</v>
      </c>
      <c r="W222">
        <v>2022</v>
      </c>
    </row>
    <row r="223" spans="1:23" hidden="1" x14ac:dyDescent="0.3">
      <c r="A223" t="s">
        <v>361</v>
      </c>
      <c r="B223" t="s">
        <v>1620</v>
      </c>
      <c r="C223" t="s">
        <v>1621</v>
      </c>
      <c r="D223">
        <v>256</v>
      </c>
      <c r="E223" s="2">
        <v>206</v>
      </c>
      <c r="F223" t="s">
        <v>1413</v>
      </c>
      <c r="G223" t="s">
        <v>301</v>
      </c>
      <c r="H223" t="str">
        <f t="shared" si="9"/>
        <v>SINGLE</v>
      </c>
      <c r="I223" t="s">
        <v>239</v>
      </c>
      <c r="J223" t="str">
        <f t="shared" si="10"/>
        <v>8MP</v>
      </c>
      <c r="K223" t="s">
        <v>1611</v>
      </c>
      <c r="L223" s="2">
        <v>4000</v>
      </c>
      <c r="M223" s="1">
        <v>6.67</v>
      </c>
      <c r="N223" t="s">
        <v>122</v>
      </c>
      <c r="O223" s="2">
        <v>596</v>
      </c>
      <c r="P223" t="s">
        <v>297</v>
      </c>
      <c r="Q223">
        <v>720</v>
      </c>
      <c r="R223" t="s">
        <v>375</v>
      </c>
      <c r="S223">
        <v>648</v>
      </c>
      <c r="T223" s="2">
        <v>799</v>
      </c>
      <c r="U223" t="s">
        <v>101</v>
      </c>
      <c r="V223" s="2">
        <f t="shared" si="11"/>
        <v>890.73</v>
      </c>
      <c r="W223">
        <v>2019</v>
      </c>
    </row>
    <row r="224" spans="1:23" hidden="1" x14ac:dyDescent="0.3">
      <c r="A224" t="s">
        <v>361</v>
      </c>
      <c r="B224" t="s">
        <v>1622</v>
      </c>
      <c r="C224" t="s">
        <v>997</v>
      </c>
      <c r="D224">
        <v>128</v>
      </c>
      <c r="E224" s="2">
        <v>177</v>
      </c>
      <c r="F224" t="s">
        <v>1313</v>
      </c>
      <c r="G224" t="s">
        <v>301</v>
      </c>
      <c r="H224" t="str">
        <f t="shared" si="9"/>
        <v>SINGLE</v>
      </c>
      <c r="I224" t="s">
        <v>400</v>
      </c>
      <c r="J224" t="str">
        <f t="shared" si="10"/>
        <v>16MP</v>
      </c>
      <c r="K224" t="s">
        <v>1614</v>
      </c>
      <c r="L224" s="2">
        <v>3300</v>
      </c>
      <c r="M224" s="1">
        <v>6.28</v>
      </c>
      <c r="N224" t="s">
        <v>406</v>
      </c>
      <c r="O224" s="2">
        <v>351</v>
      </c>
      <c r="P224" t="s">
        <v>407</v>
      </c>
      <c r="Q224">
        <v>456</v>
      </c>
      <c r="R224" t="s">
        <v>167</v>
      </c>
      <c r="S224">
        <v>483</v>
      </c>
      <c r="T224" s="2">
        <v>599</v>
      </c>
      <c r="U224" t="s">
        <v>121</v>
      </c>
      <c r="V224" s="2">
        <f t="shared" si="11"/>
        <v>674.73</v>
      </c>
      <c r="W224">
        <v>2018</v>
      </c>
    </row>
    <row r="225" spans="1:23" hidden="1" x14ac:dyDescent="0.3">
      <c r="A225" t="s">
        <v>361</v>
      </c>
      <c r="B225" t="s">
        <v>1623</v>
      </c>
      <c r="C225" t="s">
        <v>998</v>
      </c>
      <c r="D225">
        <v>128</v>
      </c>
      <c r="E225" s="2">
        <v>155</v>
      </c>
      <c r="F225" t="s">
        <v>1321</v>
      </c>
      <c r="G225" t="s">
        <v>301</v>
      </c>
      <c r="H225" t="str">
        <f t="shared" si="9"/>
        <v>SINGLE</v>
      </c>
      <c r="I225" t="s">
        <v>400</v>
      </c>
      <c r="J225" t="str">
        <f t="shared" si="10"/>
        <v>16MP</v>
      </c>
      <c r="K225" t="s">
        <v>1616</v>
      </c>
      <c r="L225" s="2">
        <v>3300</v>
      </c>
      <c r="M225" s="1">
        <v>5.5</v>
      </c>
      <c r="N225" t="s">
        <v>408</v>
      </c>
      <c r="O225" s="2">
        <v>333</v>
      </c>
      <c r="P225" t="s">
        <v>409</v>
      </c>
      <c r="Q225">
        <v>444</v>
      </c>
      <c r="R225" t="s">
        <v>153</v>
      </c>
      <c r="S225">
        <v>455</v>
      </c>
      <c r="T225" s="2">
        <v>599</v>
      </c>
      <c r="U225" t="s">
        <v>399</v>
      </c>
      <c r="V225" s="2">
        <f t="shared" si="11"/>
        <v>647.73</v>
      </c>
      <c r="W225">
        <v>2017</v>
      </c>
    </row>
    <row r="226" spans="1:23" hidden="1" x14ac:dyDescent="0.3">
      <c r="A226" t="s">
        <v>361</v>
      </c>
      <c r="B226" t="s">
        <v>1624</v>
      </c>
      <c r="C226" t="s">
        <v>999</v>
      </c>
      <c r="D226">
        <v>128</v>
      </c>
      <c r="E226" s="2">
        <v>190</v>
      </c>
      <c r="F226" t="s">
        <v>1321</v>
      </c>
      <c r="G226" t="s">
        <v>229</v>
      </c>
      <c r="H226" t="str">
        <f t="shared" si="9"/>
        <v>SINGLE</v>
      </c>
      <c r="I226" t="s">
        <v>392</v>
      </c>
      <c r="J226" t="str">
        <f t="shared" si="10"/>
        <v>8MP</v>
      </c>
      <c r="K226" t="s">
        <v>1598</v>
      </c>
      <c r="L226" s="2">
        <v>4000</v>
      </c>
      <c r="M226" s="1">
        <v>6.44</v>
      </c>
      <c r="N226" t="s">
        <v>166</v>
      </c>
      <c r="O226" s="2">
        <v>246</v>
      </c>
      <c r="P226" t="s">
        <v>251</v>
      </c>
      <c r="Q226">
        <v>300</v>
      </c>
      <c r="R226" t="s">
        <v>237</v>
      </c>
      <c r="S226">
        <v>345</v>
      </c>
      <c r="T226" s="2">
        <v>299</v>
      </c>
      <c r="U226" t="s">
        <v>244</v>
      </c>
      <c r="V226" s="2">
        <f t="shared" si="11"/>
        <v>350.73</v>
      </c>
      <c r="W226">
        <v>2020</v>
      </c>
    </row>
    <row r="227" spans="1:23" hidden="1" x14ac:dyDescent="0.3">
      <c r="A227" t="s">
        <v>361</v>
      </c>
      <c r="B227" t="s">
        <v>1625</v>
      </c>
      <c r="C227" t="s">
        <v>1000</v>
      </c>
      <c r="D227">
        <v>256</v>
      </c>
      <c r="E227" s="2">
        <v>199</v>
      </c>
      <c r="F227" t="s">
        <v>1413</v>
      </c>
      <c r="G227" t="s">
        <v>301</v>
      </c>
      <c r="H227" t="str">
        <f t="shared" si="9"/>
        <v>SINGLE</v>
      </c>
      <c r="I227" t="s">
        <v>239</v>
      </c>
      <c r="J227" t="str">
        <f t="shared" si="10"/>
        <v>8MP</v>
      </c>
      <c r="K227" t="s">
        <v>1585</v>
      </c>
      <c r="L227" s="2">
        <v>4510</v>
      </c>
      <c r="M227" s="1">
        <v>6.78</v>
      </c>
      <c r="N227" t="s">
        <v>122</v>
      </c>
      <c r="O227" s="2">
        <v>596</v>
      </c>
      <c r="P227" t="s">
        <v>297</v>
      </c>
      <c r="Q227">
        <v>720</v>
      </c>
      <c r="R227" t="s">
        <v>363</v>
      </c>
      <c r="S227">
        <v>690</v>
      </c>
      <c r="T227" s="2">
        <v>899</v>
      </c>
      <c r="U227" t="s">
        <v>38</v>
      </c>
      <c r="V227" s="2">
        <f t="shared" si="11"/>
        <v>971.73</v>
      </c>
      <c r="W227">
        <v>2020</v>
      </c>
    </row>
    <row r="228" spans="1:23" hidden="1" x14ac:dyDescent="0.3">
      <c r="A228" t="s">
        <v>361</v>
      </c>
      <c r="B228" t="s">
        <v>1626</v>
      </c>
      <c r="C228" t="s">
        <v>1001</v>
      </c>
      <c r="D228">
        <v>256</v>
      </c>
      <c r="E228" s="2">
        <v>188</v>
      </c>
      <c r="F228" t="s">
        <v>1413</v>
      </c>
      <c r="G228" t="s">
        <v>301</v>
      </c>
      <c r="H228" t="str">
        <f t="shared" si="9"/>
        <v>SINGLE</v>
      </c>
      <c r="I228" t="s">
        <v>385</v>
      </c>
      <c r="J228" t="str">
        <f t="shared" si="10"/>
        <v>16MP</v>
      </c>
      <c r="K228" t="s">
        <v>1585</v>
      </c>
      <c r="L228" s="2">
        <v>4500</v>
      </c>
      <c r="M228" s="1">
        <v>6.55</v>
      </c>
      <c r="N228" t="s">
        <v>122</v>
      </c>
      <c r="O228" s="2">
        <v>596</v>
      </c>
      <c r="P228" t="s">
        <v>410</v>
      </c>
      <c r="Q228">
        <v>708</v>
      </c>
      <c r="R228" t="s">
        <v>375</v>
      </c>
      <c r="S228">
        <v>648</v>
      </c>
      <c r="T228" s="2">
        <v>799</v>
      </c>
      <c r="U228" t="s">
        <v>101</v>
      </c>
      <c r="V228" s="2">
        <f t="shared" si="11"/>
        <v>890.73</v>
      </c>
      <c r="W228">
        <v>2020</v>
      </c>
    </row>
    <row r="229" spans="1:23" hidden="1" x14ac:dyDescent="0.3">
      <c r="A229" t="s">
        <v>361</v>
      </c>
      <c r="B229" t="s">
        <v>1627</v>
      </c>
      <c r="C229" t="s">
        <v>1628</v>
      </c>
      <c r="D229">
        <v>256</v>
      </c>
      <c r="E229" s="2">
        <v>206</v>
      </c>
      <c r="F229" t="s">
        <v>1413</v>
      </c>
      <c r="G229" t="s">
        <v>301</v>
      </c>
      <c r="H229" t="str">
        <f t="shared" si="9"/>
        <v>SINGLE</v>
      </c>
      <c r="I229" t="s">
        <v>239</v>
      </c>
      <c r="J229" t="str">
        <f t="shared" si="10"/>
        <v>8MP</v>
      </c>
      <c r="K229" t="s">
        <v>1611</v>
      </c>
      <c r="L229" s="2">
        <v>4085</v>
      </c>
      <c r="M229" s="1">
        <v>6.67</v>
      </c>
      <c r="N229" t="s">
        <v>123</v>
      </c>
      <c r="O229" s="2">
        <v>631</v>
      </c>
      <c r="P229" t="s">
        <v>83</v>
      </c>
      <c r="Q229">
        <v>840</v>
      </c>
      <c r="R229" t="s">
        <v>65</v>
      </c>
      <c r="S229">
        <v>731</v>
      </c>
      <c r="T229" s="2">
        <v>899</v>
      </c>
      <c r="U229" t="s">
        <v>54</v>
      </c>
      <c r="V229" s="2">
        <f t="shared" si="11"/>
        <v>1025.73</v>
      </c>
      <c r="W229">
        <v>2019</v>
      </c>
    </row>
    <row r="230" spans="1:23" hidden="1" x14ac:dyDescent="0.3">
      <c r="A230" t="s">
        <v>361</v>
      </c>
      <c r="B230" t="s">
        <v>1629</v>
      </c>
      <c r="C230" t="s">
        <v>1002</v>
      </c>
      <c r="D230">
        <v>128</v>
      </c>
      <c r="E230" s="2">
        <v>210</v>
      </c>
      <c r="F230" t="s">
        <v>1413</v>
      </c>
      <c r="G230" t="s">
        <v>229</v>
      </c>
      <c r="H230" t="str">
        <f t="shared" si="9"/>
        <v>SINGLE</v>
      </c>
      <c r="I230" t="s">
        <v>272</v>
      </c>
      <c r="J230" t="str">
        <f t="shared" si="10"/>
        <v>8MP</v>
      </c>
      <c r="K230" t="s">
        <v>1560</v>
      </c>
      <c r="L230" s="2">
        <v>5000</v>
      </c>
      <c r="M230" s="1">
        <v>6.7</v>
      </c>
      <c r="N230" t="s">
        <v>411</v>
      </c>
      <c r="O230" s="2">
        <v>807</v>
      </c>
      <c r="P230" t="s">
        <v>64</v>
      </c>
      <c r="Q230">
        <v>900</v>
      </c>
      <c r="R230" t="s">
        <v>28</v>
      </c>
      <c r="S230">
        <v>896</v>
      </c>
      <c r="T230" s="2">
        <v>849</v>
      </c>
      <c r="U230" t="s">
        <v>47</v>
      </c>
      <c r="V230" s="2">
        <f t="shared" si="11"/>
        <v>998.73</v>
      </c>
      <c r="W230">
        <v>2023</v>
      </c>
    </row>
    <row r="231" spans="1:23" hidden="1" x14ac:dyDescent="0.3">
      <c r="A231" t="s">
        <v>361</v>
      </c>
      <c r="B231" t="s">
        <v>1630</v>
      </c>
      <c r="C231" t="s">
        <v>1183</v>
      </c>
      <c r="D231">
        <v>128</v>
      </c>
      <c r="E231" s="2">
        <v>202</v>
      </c>
      <c r="F231" t="s">
        <v>1321</v>
      </c>
      <c r="G231" t="s">
        <v>301</v>
      </c>
      <c r="H231" t="str">
        <f t="shared" si="9"/>
        <v>SINGLE</v>
      </c>
      <c r="I231" t="s">
        <v>392</v>
      </c>
      <c r="J231" t="str">
        <f t="shared" si="10"/>
        <v>8MP</v>
      </c>
      <c r="K231" t="s">
        <v>1422</v>
      </c>
      <c r="L231" s="2">
        <v>4800</v>
      </c>
      <c r="M231" s="1">
        <v>6.55</v>
      </c>
      <c r="N231" t="s">
        <v>374</v>
      </c>
      <c r="O231" s="2">
        <v>702</v>
      </c>
      <c r="P231" t="s">
        <v>83</v>
      </c>
      <c r="Q231">
        <v>840</v>
      </c>
      <c r="R231" t="s">
        <v>69</v>
      </c>
      <c r="S231">
        <v>827</v>
      </c>
      <c r="T231" s="2">
        <v>799</v>
      </c>
      <c r="U231" t="s">
        <v>44</v>
      </c>
      <c r="V231" s="2">
        <f t="shared" si="11"/>
        <v>944.73</v>
      </c>
      <c r="W231">
        <v>2023</v>
      </c>
    </row>
    <row r="232" spans="1:23" hidden="1" x14ac:dyDescent="0.3">
      <c r="A232" t="s">
        <v>361</v>
      </c>
      <c r="B232" t="s">
        <v>1631</v>
      </c>
      <c r="C232" t="s">
        <v>1003</v>
      </c>
      <c r="D232">
        <v>256</v>
      </c>
      <c r="E232" s="2">
        <v>215</v>
      </c>
      <c r="F232" t="s">
        <v>1413</v>
      </c>
      <c r="G232" t="s">
        <v>229</v>
      </c>
      <c r="H232" t="str">
        <f t="shared" si="9"/>
        <v>SINGLE</v>
      </c>
      <c r="I232" t="s">
        <v>362</v>
      </c>
      <c r="J232" t="str">
        <f t="shared" si="10"/>
        <v>48MP</v>
      </c>
      <c r="K232" t="s">
        <v>1422</v>
      </c>
      <c r="L232" s="2">
        <v>5000</v>
      </c>
      <c r="M232" s="1">
        <v>6.7</v>
      </c>
      <c r="N232" t="s">
        <v>124</v>
      </c>
      <c r="O232" s="2">
        <v>772</v>
      </c>
      <c r="P232" t="s">
        <v>64</v>
      </c>
      <c r="Q232">
        <v>900</v>
      </c>
      <c r="R232" t="s">
        <v>31</v>
      </c>
      <c r="S232">
        <v>855</v>
      </c>
      <c r="T232" s="2">
        <v>899</v>
      </c>
      <c r="U232" t="s">
        <v>54</v>
      </c>
      <c r="V232" s="2">
        <f t="shared" si="11"/>
        <v>1025.73</v>
      </c>
      <c r="W232">
        <v>2023</v>
      </c>
    </row>
    <row r="233" spans="1:23" hidden="1" x14ac:dyDescent="0.3">
      <c r="A233" t="s">
        <v>361</v>
      </c>
      <c r="B233" t="s">
        <v>1632</v>
      </c>
      <c r="C233" t="s">
        <v>1633</v>
      </c>
      <c r="D233">
        <v>256</v>
      </c>
      <c r="E233" s="2">
        <v>200</v>
      </c>
      <c r="F233" t="s">
        <v>1413</v>
      </c>
      <c r="G233" t="s">
        <v>301</v>
      </c>
      <c r="H233" t="str">
        <f t="shared" si="9"/>
        <v>SINGLE</v>
      </c>
      <c r="I233" t="s">
        <v>272</v>
      </c>
      <c r="J233" t="str">
        <f t="shared" si="10"/>
        <v>8MP</v>
      </c>
      <c r="K233" t="s">
        <v>1422</v>
      </c>
      <c r="L233" s="2">
        <v>5000</v>
      </c>
      <c r="M233" s="1">
        <v>6.7</v>
      </c>
      <c r="N233" t="s">
        <v>124</v>
      </c>
      <c r="O233" s="2">
        <v>772</v>
      </c>
      <c r="P233" t="s">
        <v>64</v>
      </c>
      <c r="Q233">
        <v>900</v>
      </c>
      <c r="R233" t="s">
        <v>87</v>
      </c>
      <c r="S233">
        <v>814</v>
      </c>
      <c r="T233" s="2">
        <v>849</v>
      </c>
      <c r="U233" t="s">
        <v>38</v>
      </c>
      <c r="V233" s="2">
        <f t="shared" si="11"/>
        <v>971.73</v>
      </c>
      <c r="W233">
        <v>2023</v>
      </c>
    </row>
    <row r="234" spans="1:23" hidden="1" x14ac:dyDescent="0.3">
      <c r="A234" t="s">
        <v>361</v>
      </c>
      <c r="B234" t="s">
        <v>412</v>
      </c>
      <c r="C234" t="s">
        <v>975</v>
      </c>
      <c r="D234" t="s">
        <v>413</v>
      </c>
      <c r="E234" s="2">
        <v>550</v>
      </c>
      <c r="F234" t="s">
        <v>1321</v>
      </c>
      <c r="G234" t="s">
        <v>157</v>
      </c>
      <c r="H234" t="str">
        <f t="shared" si="9"/>
        <v>SINGLE</v>
      </c>
      <c r="I234" t="s">
        <v>238</v>
      </c>
      <c r="J234" t="str">
        <f t="shared" si="10"/>
        <v>SINGLE</v>
      </c>
      <c r="K234" t="s">
        <v>364</v>
      </c>
      <c r="L234" s="2">
        <v>9510</v>
      </c>
      <c r="M234" s="1">
        <v>11.61</v>
      </c>
      <c r="N234" t="s">
        <v>408</v>
      </c>
      <c r="O234" s="2">
        <v>333</v>
      </c>
      <c r="P234" t="s">
        <v>379</v>
      </c>
      <c r="Q234">
        <v>480</v>
      </c>
      <c r="R234" t="s">
        <v>414</v>
      </c>
      <c r="S234">
        <v>552</v>
      </c>
      <c r="T234" s="2">
        <v>499</v>
      </c>
      <c r="U234" t="s">
        <v>170</v>
      </c>
      <c r="V234" s="2">
        <f t="shared" si="11"/>
        <v>485.73</v>
      </c>
      <c r="W234">
        <v>2023</v>
      </c>
    </row>
    <row r="235" spans="1:23" hidden="1" x14ac:dyDescent="0.3">
      <c r="A235" t="s">
        <v>361</v>
      </c>
      <c r="B235" t="s">
        <v>415</v>
      </c>
      <c r="C235" t="s">
        <v>1004</v>
      </c>
      <c r="D235" t="s">
        <v>413</v>
      </c>
      <c r="E235" s="2">
        <v>550</v>
      </c>
      <c r="F235" t="s">
        <v>1321</v>
      </c>
      <c r="G235" t="s">
        <v>157</v>
      </c>
      <c r="H235" t="str">
        <f t="shared" si="9"/>
        <v>SINGLE</v>
      </c>
      <c r="I235" t="s">
        <v>238</v>
      </c>
      <c r="J235" t="str">
        <f t="shared" si="10"/>
        <v>SINGLE</v>
      </c>
      <c r="K235" t="s">
        <v>364</v>
      </c>
      <c r="L235" s="2">
        <v>9510</v>
      </c>
      <c r="M235" s="1">
        <v>11.61</v>
      </c>
      <c r="N235" t="s">
        <v>416</v>
      </c>
      <c r="O235" s="2">
        <v>368</v>
      </c>
      <c r="P235" t="s">
        <v>349</v>
      </c>
      <c r="Q235">
        <v>540</v>
      </c>
      <c r="R235" t="s">
        <v>417</v>
      </c>
      <c r="S235">
        <v>621</v>
      </c>
      <c r="T235" s="2">
        <v>549</v>
      </c>
      <c r="U235" t="s">
        <v>332</v>
      </c>
      <c r="V235" s="2">
        <f t="shared" si="11"/>
        <v>539.73</v>
      </c>
      <c r="W235">
        <v>2024</v>
      </c>
    </row>
    <row r="236" spans="1:23" hidden="1" x14ac:dyDescent="0.3">
      <c r="A236" t="s">
        <v>361</v>
      </c>
      <c r="B236" t="s">
        <v>418</v>
      </c>
      <c r="C236" t="s">
        <v>1004</v>
      </c>
      <c r="D236" t="s">
        <v>413</v>
      </c>
      <c r="E236" s="2">
        <v>610</v>
      </c>
      <c r="F236" t="s">
        <v>1413</v>
      </c>
      <c r="G236" t="s">
        <v>301</v>
      </c>
      <c r="H236" t="str">
        <f t="shared" si="9"/>
        <v>SINGLE</v>
      </c>
      <c r="I236" t="s">
        <v>298</v>
      </c>
      <c r="J236" t="str">
        <f t="shared" si="10"/>
        <v>SINGLE</v>
      </c>
      <c r="K236" t="s">
        <v>1560</v>
      </c>
      <c r="L236" s="2">
        <v>11000</v>
      </c>
      <c r="M236" s="1">
        <v>12.4</v>
      </c>
      <c r="N236" t="s">
        <v>122</v>
      </c>
      <c r="O236" s="2">
        <v>596</v>
      </c>
      <c r="P236" t="s">
        <v>83</v>
      </c>
      <c r="Q236">
        <v>840</v>
      </c>
      <c r="R236" t="s">
        <v>69</v>
      </c>
      <c r="S236">
        <v>827</v>
      </c>
      <c r="T236" s="2">
        <v>799</v>
      </c>
      <c r="U236" t="s">
        <v>98</v>
      </c>
      <c r="V236" s="2">
        <f t="shared" si="11"/>
        <v>701.73</v>
      </c>
      <c r="W236">
        <v>2024</v>
      </c>
    </row>
    <row r="237" spans="1:23" hidden="1" x14ac:dyDescent="0.3">
      <c r="A237" t="s">
        <v>419</v>
      </c>
      <c r="B237" t="s">
        <v>1634</v>
      </c>
      <c r="C237" t="s">
        <v>1184</v>
      </c>
      <c r="D237">
        <v>128</v>
      </c>
      <c r="E237" s="2">
        <v>223</v>
      </c>
      <c r="F237" t="s">
        <v>1413</v>
      </c>
      <c r="G237" t="s">
        <v>229</v>
      </c>
      <c r="H237" t="str">
        <f t="shared" si="9"/>
        <v>SINGLE</v>
      </c>
      <c r="I237" t="s">
        <v>298</v>
      </c>
      <c r="J237" t="str">
        <f t="shared" si="10"/>
        <v>SINGLE</v>
      </c>
      <c r="K237" t="s">
        <v>420</v>
      </c>
      <c r="L237" s="2">
        <v>6000</v>
      </c>
      <c r="M237" s="1">
        <v>6.78</v>
      </c>
      <c r="N237" t="s">
        <v>374</v>
      </c>
      <c r="O237" s="2">
        <v>702</v>
      </c>
      <c r="P237" t="s">
        <v>75</v>
      </c>
      <c r="Q237">
        <v>1440</v>
      </c>
      <c r="R237" t="s">
        <v>37</v>
      </c>
      <c r="S237">
        <v>965</v>
      </c>
      <c r="T237" s="2">
        <v>999</v>
      </c>
      <c r="U237" t="s">
        <v>47</v>
      </c>
      <c r="V237" s="2">
        <f t="shared" si="11"/>
        <v>998.73</v>
      </c>
      <c r="W237">
        <v>2024</v>
      </c>
    </row>
    <row r="238" spans="1:23" hidden="1" x14ac:dyDescent="0.3">
      <c r="A238" t="s">
        <v>419</v>
      </c>
      <c r="B238" t="s">
        <v>1635</v>
      </c>
      <c r="C238" t="s">
        <v>1184</v>
      </c>
      <c r="D238">
        <v>256</v>
      </c>
      <c r="E238" s="2">
        <v>223</v>
      </c>
      <c r="F238" t="s">
        <v>1413</v>
      </c>
      <c r="G238" t="s">
        <v>229</v>
      </c>
      <c r="H238" t="str">
        <f t="shared" si="9"/>
        <v>SINGLE</v>
      </c>
      <c r="I238" t="s">
        <v>298</v>
      </c>
      <c r="J238" t="str">
        <f t="shared" si="10"/>
        <v>SINGLE</v>
      </c>
      <c r="K238" t="s">
        <v>420</v>
      </c>
      <c r="L238" s="2">
        <v>6000</v>
      </c>
      <c r="M238" s="1">
        <v>6.78</v>
      </c>
      <c r="N238" t="s">
        <v>124</v>
      </c>
      <c r="O238" s="2">
        <v>772</v>
      </c>
      <c r="P238" t="s">
        <v>421</v>
      </c>
      <c r="Q238">
        <v>1560</v>
      </c>
      <c r="R238" t="s">
        <v>50</v>
      </c>
      <c r="S238">
        <v>1034</v>
      </c>
      <c r="T238" s="2">
        <v>1099</v>
      </c>
      <c r="U238" t="s">
        <v>57</v>
      </c>
      <c r="V238" s="2">
        <f t="shared" si="11"/>
        <v>1079.73</v>
      </c>
      <c r="W238">
        <v>2024</v>
      </c>
    </row>
    <row r="239" spans="1:23" hidden="1" x14ac:dyDescent="0.3">
      <c r="A239" t="s">
        <v>419</v>
      </c>
      <c r="B239" t="s">
        <v>1636</v>
      </c>
      <c r="C239" t="s">
        <v>1005</v>
      </c>
      <c r="D239">
        <v>256</v>
      </c>
      <c r="E239" s="2">
        <v>223</v>
      </c>
      <c r="F239" t="s">
        <v>1571</v>
      </c>
      <c r="G239" t="s">
        <v>229</v>
      </c>
      <c r="H239" t="str">
        <f t="shared" si="9"/>
        <v>SINGLE</v>
      </c>
      <c r="I239" t="s">
        <v>422</v>
      </c>
      <c r="J239" t="str">
        <f t="shared" si="10"/>
        <v>SINGLE</v>
      </c>
      <c r="K239" t="s">
        <v>420</v>
      </c>
      <c r="L239" s="2">
        <v>6000</v>
      </c>
      <c r="M239" s="1">
        <v>6.78</v>
      </c>
      <c r="N239" t="s">
        <v>411</v>
      </c>
      <c r="O239" s="2">
        <v>807</v>
      </c>
      <c r="P239" t="s">
        <v>423</v>
      </c>
      <c r="Q239">
        <v>1680</v>
      </c>
      <c r="R239" t="s">
        <v>76</v>
      </c>
      <c r="S239">
        <v>1103</v>
      </c>
      <c r="T239" s="2">
        <v>1199</v>
      </c>
      <c r="U239" t="s">
        <v>79</v>
      </c>
      <c r="V239" s="2">
        <f t="shared" si="11"/>
        <v>1187.73</v>
      </c>
      <c r="W239">
        <v>2024</v>
      </c>
    </row>
    <row r="240" spans="1:23" hidden="1" x14ac:dyDescent="0.3">
      <c r="A240" t="s">
        <v>419</v>
      </c>
      <c r="B240" t="s">
        <v>1637</v>
      </c>
      <c r="C240" t="s">
        <v>1005</v>
      </c>
      <c r="D240">
        <v>512</v>
      </c>
      <c r="E240" s="2">
        <v>223</v>
      </c>
      <c r="F240" t="s">
        <v>1571</v>
      </c>
      <c r="G240" t="s">
        <v>229</v>
      </c>
      <c r="H240" t="str">
        <f t="shared" si="9"/>
        <v>SINGLE</v>
      </c>
      <c r="I240" t="s">
        <v>422</v>
      </c>
      <c r="J240" t="str">
        <f t="shared" si="10"/>
        <v>SINGLE</v>
      </c>
      <c r="K240" t="s">
        <v>420</v>
      </c>
      <c r="L240" s="2">
        <v>6000</v>
      </c>
      <c r="M240" s="1">
        <v>6.78</v>
      </c>
      <c r="N240" t="s">
        <v>30</v>
      </c>
      <c r="O240" s="2">
        <v>877</v>
      </c>
      <c r="P240" t="s">
        <v>424</v>
      </c>
      <c r="Q240">
        <v>1800</v>
      </c>
      <c r="R240" t="s">
        <v>91</v>
      </c>
      <c r="S240">
        <v>1172</v>
      </c>
      <c r="T240" s="2">
        <v>1299</v>
      </c>
      <c r="U240" t="s">
        <v>425</v>
      </c>
      <c r="V240" s="2">
        <f t="shared" si="11"/>
        <v>1268.73</v>
      </c>
      <c r="W240">
        <v>2024</v>
      </c>
    </row>
    <row r="241" spans="1:23" hidden="1" x14ac:dyDescent="0.3">
      <c r="A241" t="s">
        <v>419</v>
      </c>
      <c r="B241" t="s">
        <v>1638</v>
      </c>
      <c r="C241" t="s">
        <v>1006</v>
      </c>
      <c r="D241">
        <v>256</v>
      </c>
      <c r="E241" s="2">
        <v>187</v>
      </c>
      <c r="F241" t="s">
        <v>1571</v>
      </c>
      <c r="G241" t="s">
        <v>229</v>
      </c>
      <c r="H241" t="str">
        <f t="shared" si="9"/>
        <v>SINGLE</v>
      </c>
      <c r="I241" t="s">
        <v>298</v>
      </c>
      <c r="J241" t="str">
        <f t="shared" si="10"/>
        <v>SINGLE</v>
      </c>
      <c r="K241" t="s">
        <v>420</v>
      </c>
      <c r="L241" s="2">
        <v>5700</v>
      </c>
      <c r="M241" s="1">
        <v>6.31</v>
      </c>
      <c r="N241" t="s">
        <v>175</v>
      </c>
      <c r="O241" s="2">
        <v>667</v>
      </c>
      <c r="P241" t="s">
        <v>53</v>
      </c>
      <c r="Q241">
        <v>1320</v>
      </c>
      <c r="R241" t="s">
        <v>28</v>
      </c>
      <c r="S241">
        <v>896</v>
      </c>
      <c r="T241" s="2">
        <v>949</v>
      </c>
      <c r="U241" t="s">
        <v>44</v>
      </c>
      <c r="V241" s="2">
        <f t="shared" si="11"/>
        <v>944.73</v>
      </c>
      <c r="W241">
        <v>2024</v>
      </c>
    </row>
    <row r="242" spans="1:23" hidden="1" x14ac:dyDescent="0.3">
      <c r="A242" t="s">
        <v>419</v>
      </c>
      <c r="B242" t="s">
        <v>1639</v>
      </c>
      <c r="C242" t="s">
        <v>1007</v>
      </c>
      <c r="D242">
        <v>128</v>
      </c>
      <c r="E242" s="2">
        <v>179</v>
      </c>
      <c r="F242" t="s">
        <v>1321</v>
      </c>
      <c r="G242" t="s">
        <v>426</v>
      </c>
      <c r="H242" t="str">
        <f t="shared" si="9"/>
        <v>SINGLE</v>
      </c>
      <c r="I242" t="s">
        <v>427</v>
      </c>
      <c r="J242" t="str">
        <f t="shared" si="10"/>
        <v>SINGLE</v>
      </c>
      <c r="K242" t="s">
        <v>1551</v>
      </c>
      <c r="L242" s="2">
        <v>4100</v>
      </c>
      <c r="M242" s="1">
        <v>6.44</v>
      </c>
      <c r="N242" t="s">
        <v>151</v>
      </c>
      <c r="O242" s="2">
        <v>281</v>
      </c>
      <c r="P242" t="s">
        <v>349</v>
      </c>
      <c r="Q242">
        <v>540</v>
      </c>
      <c r="R242" t="s">
        <v>350</v>
      </c>
      <c r="S242">
        <v>414</v>
      </c>
      <c r="T242" s="2">
        <v>449</v>
      </c>
      <c r="U242" t="s">
        <v>428</v>
      </c>
      <c r="V242" s="2">
        <f t="shared" si="11"/>
        <v>445.23</v>
      </c>
      <c r="W242">
        <v>2024</v>
      </c>
    </row>
    <row r="243" spans="1:23" hidden="1" x14ac:dyDescent="0.3">
      <c r="A243" t="s">
        <v>419</v>
      </c>
      <c r="B243" t="s">
        <v>1640</v>
      </c>
      <c r="C243" t="s">
        <v>1641</v>
      </c>
      <c r="D243">
        <v>128</v>
      </c>
      <c r="E243" s="2">
        <v>190</v>
      </c>
      <c r="F243" t="s">
        <v>1413</v>
      </c>
      <c r="G243" t="s">
        <v>301</v>
      </c>
      <c r="H243" t="str">
        <f t="shared" si="9"/>
        <v>SINGLE</v>
      </c>
      <c r="I243" t="s">
        <v>427</v>
      </c>
      <c r="J243" t="str">
        <f t="shared" si="10"/>
        <v>SINGLE</v>
      </c>
      <c r="K243" t="s">
        <v>429</v>
      </c>
      <c r="L243" s="2">
        <v>5000</v>
      </c>
      <c r="M243" s="1">
        <v>6.58</v>
      </c>
      <c r="N243" t="s">
        <v>166</v>
      </c>
      <c r="O243" s="2">
        <v>246</v>
      </c>
      <c r="P243" t="s">
        <v>379</v>
      </c>
      <c r="Q243">
        <v>480</v>
      </c>
      <c r="R243" t="s">
        <v>237</v>
      </c>
      <c r="S243">
        <v>345</v>
      </c>
      <c r="T243" s="2">
        <v>399</v>
      </c>
      <c r="U243" t="s">
        <v>165</v>
      </c>
      <c r="V243" s="2">
        <f t="shared" si="11"/>
        <v>404.73</v>
      </c>
      <c r="W243">
        <v>2024</v>
      </c>
    </row>
    <row r="244" spans="1:23" hidden="1" x14ac:dyDescent="0.3">
      <c r="A244" t="s">
        <v>419</v>
      </c>
      <c r="B244" t="s">
        <v>1642</v>
      </c>
      <c r="C244" t="s">
        <v>1643</v>
      </c>
      <c r="D244">
        <v>128</v>
      </c>
      <c r="E244" s="2">
        <v>180</v>
      </c>
      <c r="F244" t="s">
        <v>1321</v>
      </c>
      <c r="G244" t="s">
        <v>301</v>
      </c>
      <c r="H244" t="str">
        <f t="shared" si="9"/>
        <v>SINGLE</v>
      </c>
      <c r="I244" t="s">
        <v>298</v>
      </c>
      <c r="J244" t="str">
        <f t="shared" si="10"/>
        <v>SINGLE</v>
      </c>
      <c r="K244" t="s">
        <v>1592</v>
      </c>
      <c r="L244" s="2">
        <v>5000</v>
      </c>
      <c r="M244" s="1">
        <v>6.67</v>
      </c>
      <c r="N244" t="s">
        <v>162</v>
      </c>
      <c r="O244" s="2">
        <v>210</v>
      </c>
      <c r="P244" t="s">
        <v>366</v>
      </c>
      <c r="Q244">
        <v>420</v>
      </c>
      <c r="R244" t="s">
        <v>160</v>
      </c>
      <c r="S244">
        <v>317</v>
      </c>
      <c r="T244" s="2">
        <v>349</v>
      </c>
      <c r="U244" t="s">
        <v>244</v>
      </c>
      <c r="V244" s="2">
        <f t="shared" si="11"/>
        <v>350.73</v>
      </c>
      <c r="W244">
        <v>2024</v>
      </c>
    </row>
    <row r="245" spans="1:23" hidden="1" x14ac:dyDescent="0.3">
      <c r="A245" t="s">
        <v>419</v>
      </c>
      <c r="B245" t="s">
        <v>1644</v>
      </c>
      <c r="C245" t="s">
        <v>1645</v>
      </c>
      <c r="D245">
        <v>128</v>
      </c>
      <c r="E245" s="2">
        <v>181</v>
      </c>
      <c r="F245" t="s">
        <v>1321</v>
      </c>
      <c r="G245" t="s">
        <v>301</v>
      </c>
      <c r="H245" t="str">
        <f t="shared" si="9"/>
        <v>SINGLE</v>
      </c>
      <c r="I245" t="s">
        <v>427</v>
      </c>
      <c r="J245" t="str">
        <f t="shared" si="10"/>
        <v>SINGLE</v>
      </c>
      <c r="K245" t="s">
        <v>430</v>
      </c>
      <c r="L245" s="2">
        <v>4500</v>
      </c>
      <c r="M245" s="1">
        <v>6.38</v>
      </c>
      <c r="N245" t="s">
        <v>395</v>
      </c>
      <c r="O245" s="2">
        <v>193</v>
      </c>
      <c r="P245" t="s">
        <v>431</v>
      </c>
      <c r="Q245">
        <v>360</v>
      </c>
      <c r="R245" t="s">
        <v>245</v>
      </c>
      <c r="S245">
        <v>276</v>
      </c>
      <c r="T245" s="2">
        <v>299</v>
      </c>
      <c r="U245" t="s">
        <v>257</v>
      </c>
      <c r="V245" s="2">
        <f t="shared" si="11"/>
        <v>296.73</v>
      </c>
      <c r="W245">
        <v>2024</v>
      </c>
    </row>
    <row r="246" spans="1:23" hidden="1" x14ac:dyDescent="0.3">
      <c r="A246" t="s">
        <v>419</v>
      </c>
      <c r="B246" t="s">
        <v>1646</v>
      </c>
      <c r="C246" t="s">
        <v>1008</v>
      </c>
      <c r="D246">
        <v>256</v>
      </c>
      <c r="E246" s="2">
        <v>189</v>
      </c>
      <c r="F246" t="s">
        <v>1413</v>
      </c>
      <c r="G246" t="s">
        <v>229</v>
      </c>
      <c r="H246" t="str">
        <f t="shared" si="9"/>
        <v>SINGLE</v>
      </c>
      <c r="I246" t="s">
        <v>368</v>
      </c>
      <c r="J246" t="str">
        <f t="shared" si="10"/>
        <v>SINGLE</v>
      </c>
      <c r="K246" t="s">
        <v>1422</v>
      </c>
      <c r="L246" s="2">
        <v>4700</v>
      </c>
      <c r="M246" s="1">
        <v>6.56</v>
      </c>
      <c r="N246" t="s">
        <v>406</v>
      </c>
      <c r="O246" s="2">
        <v>351</v>
      </c>
      <c r="P246" t="s">
        <v>297</v>
      </c>
      <c r="Q246">
        <v>720</v>
      </c>
      <c r="R246" t="s">
        <v>414</v>
      </c>
      <c r="S246">
        <v>552</v>
      </c>
      <c r="T246" s="2">
        <v>599</v>
      </c>
      <c r="U246" t="s">
        <v>346</v>
      </c>
      <c r="V246" s="2">
        <f t="shared" si="11"/>
        <v>593.73</v>
      </c>
      <c r="W246">
        <v>2024</v>
      </c>
    </row>
    <row r="247" spans="1:23" hidden="1" x14ac:dyDescent="0.3">
      <c r="A247" t="s">
        <v>419</v>
      </c>
      <c r="B247" t="s">
        <v>1647</v>
      </c>
      <c r="C247" t="s">
        <v>1009</v>
      </c>
      <c r="D247">
        <v>128</v>
      </c>
      <c r="E247" s="2">
        <v>192</v>
      </c>
      <c r="F247" t="s">
        <v>1413</v>
      </c>
      <c r="G247" t="s">
        <v>229</v>
      </c>
      <c r="H247" t="str">
        <f t="shared" si="9"/>
        <v>SINGLE</v>
      </c>
      <c r="I247" t="s">
        <v>427</v>
      </c>
      <c r="J247" t="str">
        <f t="shared" si="10"/>
        <v>SINGLE</v>
      </c>
      <c r="K247" t="s">
        <v>432</v>
      </c>
      <c r="L247" s="2">
        <v>4500</v>
      </c>
      <c r="M247" s="1">
        <v>6.44</v>
      </c>
      <c r="N247" t="s">
        <v>155</v>
      </c>
      <c r="O247" s="2">
        <v>316</v>
      </c>
      <c r="P247" t="s">
        <v>331</v>
      </c>
      <c r="Q247">
        <v>600</v>
      </c>
      <c r="R247" t="s">
        <v>167</v>
      </c>
      <c r="S247">
        <v>483</v>
      </c>
      <c r="T247" s="2">
        <v>549</v>
      </c>
      <c r="U247" t="s">
        <v>332</v>
      </c>
      <c r="V247" s="2">
        <f t="shared" si="11"/>
        <v>539.73</v>
      </c>
      <c r="W247">
        <v>2024</v>
      </c>
    </row>
    <row r="248" spans="1:23" hidden="1" x14ac:dyDescent="0.3">
      <c r="A248" t="s">
        <v>419</v>
      </c>
      <c r="B248" t="s">
        <v>1648</v>
      </c>
      <c r="C248" t="s">
        <v>1185</v>
      </c>
      <c r="D248">
        <v>256</v>
      </c>
      <c r="E248" s="2">
        <v>210</v>
      </c>
      <c r="F248" t="s">
        <v>1571</v>
      </c>
      <c r="G248" t="s">
        <v>301</v>
      </c>
      <c r="H248" t="str">
        <f t="shared" si="9"/>
        <v>SINGLE</v>
      </c>
      <c r="I248" t="s">
        <v>298</v>
      </c>
      <c r="J248" t="str">
        <f t="shared" si="10"/>
        <v>SINGLE</v>
      </c>
      <c r="K248" t="s">
        <v>1560</v>
      </c>
      <c r="L248" s="2">
        <v>5000</v>
      </c>
      <c r="M248" s="1">
        <v>6.78</v>
      </c>
      <c r="N248" t="s">
        <v>396</v>
      </c>
      <c r="O248" s="2">
        <v>386</v>
      </c>
      <c r="P248" t="s">
        <v>295</v>
      </c>
      <c r="Q248">
        <v>780</v>
      </c>
      <c r="R248" t="s">
        <v>417</v>
      </c>
      <c r="S248">
        <v>621</v>
      </c>
      <c r="T248" s="2">
        <v>699</v>
      </c>
      <c r="U248" t="s">
        <v>98</v>
      </c>
      <c r="V248" s="2">
        <f t="shared" si="11"/>
        <v>701.73</v>
      </c>
      <c r="W248">
        <v>2024</v>
      </c>
    </row>
    <row r="249" spans="1:23" hidden="1" x14ac:dyDescent="0.3">
      <c r="A249" t="s">
        <v>419</v>
      </c>
      <c r="B249" t="s">
        <v>1649</v>
      </c>
      <c r="C249" t="s">
        <v>1186</v>
      </c>
      <c r="D249">
        <v>64</v>
      </c>
      <c r="E249" s="2">
        <v>162</v>
      </c>
      <c r="F249" t="s">
        <v>1313</v>
      </c>
      <c r="G249" t="s">
        <v>15</v>
      </c>
      <c r="H249" t="str">
        <f t="shared" si="9"/>
        <v>SINGLE</v>
      </c>
      <c r="I249" t="s">
        <v>301</v>
      </c>
      <c r="J249" t="str">
        <f t="shared" si="10"/>
        <v>SINGLE</v>
      </c>
      <c r="K249" t="s">
        <v>1650</v>
      </c>
      <c r="L249" s="2">
        <v>3315</v>
      </c>
      <c r="M249" s="1">
        <v>6.3</v>
      </c>
      <c r="N249" t="s">
        <v>383</v>
      </c>
      <c r="O249" s="2">
        <v>140</v>
      </c>
      <c r="P249" t="s">
        <v>242</v>
      </c>
      <c r="Q249">
        <v>276</v>
      </c>
      <c r="R249" t="s">
        <v>259</v>
      </c>
      <c r="S249">
        <v>234</v>
      </c>
      <c r="T249" s="2">
        <v>249</v>
      </c>
      <c r="U249" t="s">
        <v>264</v>
      </c>
      <c r="V249" s="2">
        <f t="shared" si="11"/>
        <v>242.73000000000002</v>
      </c>
      <c r="W249">
        <v>2018</v>
      </c>
    </row>
    <row r="250" spans="1:23" hidden="1" x14ac:dyDescent="0.3">
      <c r="A250" t="s">
        <v>419</v>
      </c>
      <c r="B250" t="s">
        <v>1651</v>
      </c>
      <c r="C250" t="s">
        <v>1187</v>
      </c>
      <c r="D250">
        <v>64</v>
      </c>
      <c r="E250" s="2">
        <v>150</v>
      </c>
      <c r="F250" t="s">
        <v>1351</v>
      </c>
      <c r="G250" t="s">
        <v>433</v>
      </c>
      <c r="H250" t="str">
        <f t="shared" si="9"/>
        <v>SINGLE</v>
      </c>
      <c r="I250" t="s">
        <v>301</v>
      </c>
      <c r="J250" t="str">
        <f t="shared" si="10"/>
        <v>SINGLE</v>
      </c>
      <c r="K250" t="s">
        <v>1652</v>
      </c>
      <c r="L250" s="2">
        <v>3260</v>
      </c>
      <c r="M250" s="1">
        <v>6.3</v>
      </c>
      <c r="N250" t="s">
        <v>434</v>
      </c>
      <c r="O250" s="2">
        <v>123</v>
      </c>
      <c r="P250" t="s">
        <v>248</v>
      </c>
      <c r="Q250">
        <v>240</v>
      </c>
      <c r="R250" t="s">
        <v>256</v>
      </c>
      <c r="S250">
        <v>207</v>
      </c>
      <c r="T250" s="2">
        <v>219</v>
      </c>
      <c r="U250" t="s">
        <v>306</v>
      </c>
      <c r="V250" s="2">
        <f t="shared" si="11"/>
        <v>215.73000000000002</v>
      </c>
      <c r="W250">
        <v>2018</v>
      </c>
    </row>
    <row r="251" spans="1:23" hidden="1" x14ac:dyDescent="0.3">
      <c r="A251" t="s">
        <v>419</v>
      </c>
      <c r="B251" t="s">
        <v>1653</v>
      </c>
      <c r="C251" t="s">
        <v>1010</v>
      </c>
      <c r="D251">
        <v>128</v>
      </c>
      <c r="E251" s="2">
        <v>199</v>
      </c>
      <c r="F251" t="s">
        <v>1313</v>
      </c>
      <c r="G251" t="s">
        <v>435</v>
      </c>
      <c r="H251" t="str">
        <f t="shared" si="9"/>
        <v>8MP</v>
      </c>
      <c r="I251" t="s">
        <v>301</v>
      </c>
      <c r="J251" t="str">
        <f t="shared" si="10"/>
        <v>SINGLE</v>
      </c>
      <c r="K251" t="s">
        <v>1515</v>
      </c>
      <c r="L251" s="2">
        <v>4000</v>
      </c>
      <c r="M251" s="1">
        <v>5.88</v>
      </c>
      <c r="N251" t="s">
        <v>436</v>
      </c>
      <c r="O251" s="2">
        <v>151</v>
      </c>
      <c r="P251" t="s">
        <v>251</v>
      </c>
      <c r="Q251">
        <v>300</v>
      </c>
      <c r="R251" t="s">
        <v>233</v>
      </c>
      <c r="S251">
        <v>303</v>
      </c>
      <c r="T251" s="2">
        <v>299</v>
      </c>
      <c r="U251" t="s">
        <v>257</v>
      </c>
      <c r="V251" s="2">
        <f t="shared" si="11"/>
        <v>296.73</v>
      </c>
      <c r="W251">
        <v>2017</v>
      </c>
    </row>
    <row r="252" spans="1:23" hidden="1" x14ac:dyDescent="0.3">
      <c r="A252" t="s">
        <v>419</v>
      </c>
      <c r="B252" t="s">
        <v>1654</v>
      </c>
      <c r="C252" t="s">
        <v>1188</v>
      </c>
      <c r="D252">
        <v>32</v>
      </c>
      <c r="E252" s="2">
        <v>146</v>
      </c>
      <c r="F252" t="s">
        <v>1385</v>
      </c>
      <c r="G252" t="s">
        <v>260</v>
      </c>
      <c r="H252" t="str">
        <f t="shared" si="9"/>
        <v>SINGLE</v>
      </c>
      <c r="I252" t="s">
        <v>238</v>
      </c>
      <c r="J252" t="str">
        <f t="shared" si="10"/>
        <v>SINGLE</v>
      </c>
      <c r="K252" t="s">
        <v>437</v>
      </c>
      <c r="L252" s="2">
        <v>3260</v>
      </c>
      <c r="M252" s="1">
        <v>6.22</v>
      </c>
      <c r="N252" t="s">
        <v>438</v>
      </c>
      <c r="O252" s="2">
        <v>81</v>
      </c>
      <c r="P252" t="s">
        <v>278</v>
      </c>
      <c r="Q252">
        <v>156</v>
      </c>
      <c r="R252" t="s">
        <v>314</v>
      </c>
      <c r="S252">
        <v>138</v>
      </c>
      <c r="T252" s="2">
        <v>149</v>
      </c>
      <c r="U252" t="s">
        <v>439</v>
      </c>
      <c r="V252" s="2">
        <f t="shared" si="11"/>
        <v>148.23000000000002</v>
      </c>
      <c r="W252">
        <v>2018</v>
      </c>
    </row>
    <row r="253" spans="1:23" hidden="1" x14ac:dyDescent="0.3">
      <c r="A253" t="s">
        <v>419</v>
      </c>
      <c r="B253" t="s">
        <v>1655</v>
      </c>
      <c r="C253" t="s">
        <v>1011</v>
      </c>
      <c r="D253">
        <v>16</v>
      </c>
      <c r="E253" s="2">
        <v>146</v>
      </c>
      <c r="F253" t="s">
        <v>1512</v>
      </c>
      <c r="G253" t="s">
        <v>260</v>
      </c>
      <c r="H253" t="str">
        <f t="shared" si="9"/>
        <v>SINGLE</v>
      </c>
      <c r="I253" t="s">
        <v>238</v>
      </c>
      <c r="J253" t="str">
        <f t="shared" si="10"/>
        <v>SINGLE</v>
      </c>
      <c r="K253" t="s">
        <v>1656</v>
      </c>
      <c r="L253" s="2">
        <v>2300</v>
      </c>
      <c r="M253" s="1">
        <v>5.5</v>
      </c>
      <c r="N253" t="s">
        <v>384</v>
      </c>
      <c r="O253" s="2">
        <v>105</v>
      </c>
      <c r="P253" t="s">
        <v>339</v>
      </c>
      <c r="Q253">
        <v>204</v>
      </c>
      <c r="R253" t="s">
        <v>281</v>
      </c>
      <c r="S253">
        <v>179</v>
      </c>
      <c r="T253" s="2">
        <v>199</v>
      </c>
      <c r="U253" t="s">
        <v>309</v>
      </c>
      <c r="V253" s="2">
        <f t="shared" si="11"/>
        <v>188.73000000000002</v>
      </c>
      <c r="W253">
        <v>2014</v>
      </c>
    </row>
    <row r="254" spans="1:23" hidden="1" x14ac:dyDescent="0.3">
      <c r="A254" t="s">
        <v>419</v>
      </c>
      <c r="B254" t="s">
        <v>1657</v>
      </c>
      <c r="C254" t="s">
        <v>1012</v>
      </c>
      <c r="D254">
        <v>64</v>
      </c>
      <c r="E254" s="2">
        <v>158</v>
      </c>
      <c r="F254" t="s">
        <v>1351</v>
      </c>
      <c r="G254" t="s">
        <v>435</v>
      </c>
      <c r="H254" t="str">
        <f t="shared" si="9"/>
        <v>8MP</v>
      </c>
      <c r="I254" t="s">
        <v>301</v>
      </c>
      <c r="J254" t="str">
        <f t="shared" si="10"/>
        <v>SINGLE</v>
      </c>
      <c r="K254" t="s">
        <v>1518</v>
      </c>
      <c r="L254" s="2">
        <v>3055</v>
      </c>
      <c r="M254" s="1">
        <v>5.5</v>
      </c>
      <c r="N254" t="s">
        <v>383</v>
      </c>
      <c r="O254" s="2">
        <v>140</v>
      </c>
      <c r="P254" t="s">
        <v>242</v>
      </c>
      <c r="Q254">
        <v>276</v>
      </c>
      <c r="R254" t="s">
        <v>259</v>
      </c>
      <c r="S254">
        <v>234</v>
      </c>
      <c r="T254" s="2">
        <v>249</v>
      </c>
      <c r="U254" t="s">
        <v>264</v>
      </c>
      <c r="V254" s="2">
        <f t="shared" si="11"/>
        <v>242.73000000000002</v>
      </c>
      <c r="W254">
        <v>2017</v>
      </c>
    </row>
    <row r="255" spans="1:23" hidden="1" x14ac:dyDescent="0.3">
      <c r="A255" t="s">
        <v>419</v>
      </c>
      <c r="B255" t="s">
        <v>1658</v>
      </c>
      <c r="C255" t="s">
        <v>1189</v>
      </c>
      <c r="D255">
        <v>64</v>
      </c>
      <c r="E255" s="2">
        <v>163</v>
      </c>
      <c r="F255" t="s">
        <v>1351</v>
      </c>
      <c r="G255" t="s">
        <v>440</v>
      </c>
      <c r="H255" t="str">
        <f t="shared" si="9"/>
        <v>SINGLE</v>
      </c>
      <c r="I255" t="s">
        <v>441</v>
      </c>
      <c r="J255" t="str">
        <f t="shared" si="10"/>
        <v>2MP</v>
      </c>
      <c r="K255" t="s">
        <v>1659</v>
      </c>
      <c r="L255" s="2">
        <v>4030</v>
      </c>
      <c r="M255" s="1">
        <v>6.22</v>
      </c>
      <c r="N255" t="s">
        <v>384</v>
      </c>
      <c r="O255" s="2">
        <v>105</v>
      </c>
      <c r="P255" t="s">
        <v>339</v>
      </c>
      <c r="Q255">
        <v>204</v>
      </c>
      <c r="R255" t="s">
        <v>281</v>
      </c>
      <c r="S255">
        <v>179</v>
      </c>
      <c r="T255" s="2">
        <v>199</v>
      </c>
      <c r="U255" t="s">
        <v>309</v>
      </c>
      <c r="V255" s="2">
        <f t="shared" si="11"/>
        <v>188.73000000000002</v>
      </c>
      <c r="W255">
        <v>2018</v>
      </c>
    </row>
    <row r="256" spans="1:23" hidden="1" x14ac:dyDescent="0.3">
      <c r="A256" t="s">
        <v>419</v>
      </c>
      <c r="B256" t="s">
        <v>1660</v>
      </c>
      <c r="C256" t="s">
        <v>1013</v>
      </c>
      <c r="D256">
        <v>32</v>
      </c>
      <c r="E256" s="2">
        <v>168</v>
      </c>
      <c r="F256" t="s">
        <v>1351</v>
      </c>
      <c r="G256" t="s">
        <v>157</v>
      </c>
      <c r="H256" t="str">
        <f t="shared" si="9"/>
        <v>SINGLE</v>
      </c>
      <c r="I256" t="s">
        <v>238</v>
      </c>
      <c r="J256" t="str">
        <f t="shared" si="10"/>
        <v>SINGLE</v>
      </c>
      <c r="K256" t="s">
        <v>1661</v>
      </c>
      <c r="L256" s="2">
        <v>3000</v>
      </c>
      <c r="M256" s="1">
        <v>5.5</v>
      </c>
      <c r="N256" t="s">
        <v>442</v>
      </c>
      <c r="O256" s="2">
        <v>88</v>
      </c>
      <c r="P256" t="s">
        <v>443</v>
      </c>
      <c r="Q256">
        <v>168</v>
      </c>
      <c r="R256" t="s">
        <v>263</v>
      </c>
      <c r="S256">
        <v>165</v>
      </c>
      <c r="T256" s="2">
        <v>179</v>
      </c>
      <c r="U256" t="s">
        <v>444</v>
      </c>
      <c r="V256" s="2">
        <f t="shared" si="11"/>
        <v>175.23000000000002</v>
      </c>
      <c r="W256">
        <v>2016</v>
      </c>
    </row>
    <row r="257" spans="1:23" hidden="1" x14ac:dyDescent="0.3">
      <c r="A257" t="s">
        <v>419</v>
      </c>
      <c r="B257" t="s">
        <v>1662</v>
      </c>
      <c r="C257" t="s">
        <v>1014</v>
      </c>
      <c r="D257">
        <v>16</v>
      </c>
      <c r="E257" s="2">
        <v>153</v>
      </c>
      <c r="F257" t="s">
        <v>1663</v>
      </c>
      <c r="G257" t="s">
        <v>260</v>
      </c>
      <c r="H257" t="str">
        <f t="shared" si="9"/>
        <v>SINGLE</v>
      </c>
      <c r="I257" t="s">
        <v>238</v>
      </c>
      <c r="J257" t="str">
        <f t="shared" si="10"/>
        <v>SINGLE</v>
      </c>
      <c r="K257" t="s">
        <v>445</v>
      </c>
      <c r="L257" s="2">
        <v>2000</v>
      </c>
      <c r="M257" s="1">
        <v>5</v>
      </c>
      <c r="N257" t="s">
        <v>446</v>
      </c>
      <c r="O257" s="2">
        <v>70</v>
      </c>
      <c r="P257" t="s">
        <v>447</v>
      </c>
      <c r="Q257">
        <v>132</v>
      </c>
      <c r="R257" t="s">
        <v>355</v>
      </c>
      <c r="S257">
        <v>124</v>
      </c>
      <c r="T257" s="2">
        <v>139</v>
      </c>
      <c r="U257" t="s">
        <v>315</v>
      </c>
      <c r="V257" s="2">
        <f t="shared" si="11"/>
        <v>134.73000000000002</v>
      </c>
      <c r="W257">
        <v>2014</v>
      </c>
    </row>
    <row r="258" spans="1:23" hidden="1" x14ac:dyDescent="0.3">
      <c r="A258" t="s">
        <v>419</v>
      </c>
      <c r="B258" t="s">
        <v>1664</v>
      </c>
      <c r="C258" t="s">
        <v>1190</v>
      </c>
      <c r="D258">
        <v>32</v>
      </c>
      <c r="E258" s="2">
        <v>155</v>
      </c>
      <c r="F258" t="s">
        <v>1385</v>
      </c>
      <c r="G258" t="s">
        <v>301</v>
      </c>
      <c r="H258" t="str">
        <f t="shared" si="9"/>
        <v>SINGLE</v>
      </c>
      <c r="I258" t="s">
        <v>238</v>
      </c>
      <c r="J258" t="str">
        <f t="shared" si="10"/>
        <v>SINGLE</v>
      </c>
      <c r="K258" t="s">
        <v>1665</v>
      </c>
      <c r="L258" s="2">
        <v>3000</v>
      </c>
      <c r="M258" s="1">
        <v>5.5</v>
      </c>
      <c r="N258" t="s">
        <v>448</v>
      </c>
      <c r="O258" s="2">
        <v>98</v>
      </c>
      <c r="P258" t="s">
        <v>262</v>
      </c>
      <c r="Q258">
        <v>180</v>
      </c>
      <c r="R258" t="s">
        <v>263</v>
      </c>
      <c r="S258">
        <v>165</v>
      </c>
      <c r="T258" s="2">
        <v>179</v>
      </c>
      <c r="U258" t="s">
        <v>444</v>
      </c>
      <c r="V258" s="2">
        <f t="shared" si="11"/>
        <v>175.23000000000002</v>
      </c>
      <c r="W258">
        <v>2017</v>
      </c>
    </row>
    <row r="259" spans="1:23" hidden="1" x14ac:dyDescent="0.3">
      <c r="A259" t="s">
        <v>419</v>
      </c>
      <c r="B259" t="s">
        <v>1666</v>
      </c>
      <c r="C259" t="s">
        <v>1191</v>
      </c>
      <c r="D259">
        <v>128</v>
      </c>
      <c r="E259" s="2">
        <v>176</v>
      </c>
      <c r="F259" t="s">
        <v>1321</v>
      </c>
      <c r="G259" t="s">
        <v>229</v>
      </c>
      <c r="H259" t="str">
        <f t="shared" ref="H259:H322" si="12">IFERROR(MID(G259, FIND("/", G259)+1, LEN(G259)), IFERROR(MID(G259, FIND("+", G259)+1, LEN(G259)), "SINGLE"))</f>
        <v>SINGLE</v>
      </c>
      <c r="I259" t="s">
        <v>16</v>
      </c>
      <c r="J259" t="str">
        <f t="shared" ref="J259:J322" si="13">IFERROR(TRIM(MID(I259,FIND("+",I259)+1,LEN(I259))),"SINGLE")</f>
        <v>SINGLE</v>
      </c>
      <c r="K259" t="s">
        <v>1667</v>
      </c>
      <c r="L259" s="2">
        <v>4500</v>
      </c>
      <c r="M259" s="1">
        <v>6.44</v>
      </c>
      <c r="N259" t="s">
        <v>158</v>
      </c>
      <c r="O259" s="2">
        <v>175</v>
      </c>
      <c r="P259" t="s">
        <v>449</v>
      </c>
      <c r="Q259">
        <v>336</v>
      </c>
      <c r="R259" t="s">
        <v>367</v>
      </c>
      <c r="S259">
        <v>386</v>
      </c>
      <c r="T259" s="2">
        <v>399</v>
      </c>
      <c r="U259" t="s">
        <v>165</v>
      </c>
      <c r="V259" s="2">
        <f t="shared" ref="V259:V322" si="14">MID(U259,FIND(" ",U259)+1,LEN(U259)) * 0.27</f>
        <v>404.73</v>
      </c>
      <c r="W259">
        <v>2020</v>
      </c>
    </row>
    <row r="260" spans="1:23" hidden="1" x14ac:dyDescent="0.3">
      <c r="A260" t="s">
        <v>419</v>
      </c>
      <c r="B260" t="s">
        <v>1668</v>
      </c>
      <c r="C260" t="s">
        <v>1191</v>
      </c>
      <c r="D260">
        <v>256</v>
      </c>
      <c r="E260" s="2">
        <v>176</v>
      </c>
      <c r="F260" t="s">
        <v>1321</v>
      </c>
      <c r="G260" t="s">
        <v>229</v>
      </c>
      <c r="H260" t="str">
        <f t="shared" si="12"/>
        <v>SINGLE</v>
      </c>
      <c r="I260" t="s">
        <v>16</v>
      </c>
      <c r="J260" t="str">
        <f t="shared" si="13"/>
        <v>SINGLE</v>
      </c>
      <c r="K260" t="s">
        <v>1667</v>
      </c>
      <c r="L260" s="2">
        <v>4500</v>
      </c>
      <c r="M260" s="1">
        <v>6.44</v>
      </c>
      <c r="N260" t="s">
        <v>395</v>
      </c>
      <c r="O260" s="2">
        <v>193</v>
      </c>
      <c r="P260" t="s">
        <v>450</v>
      </c>
      <c r="Q260">
        <v>384</v>
      </c>
      <c r="R260" t="s">
        <v>398</v>
      </c>
      <c r="S260">
        <v>441</v>
      </c>
      <c r="T260" s="2">
        <v>429</v>
      </c>
      <c r="U260" t="s">
        <v>451</v>
      </c>
      <c r="V260" s="2">
        <f t="shared" si="14"/>
        <v>431.73</v>
      </c>
      <c r="W260">
        <v>2020</v>
      </c>
    </row>
    <row r="261" spans="1:23" hidden="1" x14ac:dyDescent="0.3">
      <c r="A261" t="s">
        <v>419</v>
      </c>
      <c r="B261" t="s">
        <v>1669</v>
      </c>
      <c r="C261" t="s">
        <v>1015</v>
      </c>
      <c r="D261">
        <v>128</v>
      </c>
      <c r="E261" s="2">
        <v>201</v>
      </c>
      <c r="F261" t="s">
        <v>1321</v>
      </c>
      <c r="G261" t="s">
        <v>229</v>
      </c>
      <c r="H261" t="str">
        <f t="shared" si="12"/>
        <v>SINGLE</v>
      </c>
      <c r="I261" t="s">
        <v>16</v>
      </c>
      <c r="J261" t="str">
        <f t="shared" si="13"/>
        <v>SINGLE</v>
      </c>
      <c r="K261" t="s">
        <v>1670</v>
      </c>
      <c r="L261" s="2">
        <v>4100</v>
      </c>
      <c r="M261" s="1">
        <v>6.44</v>
      </c>
      <c r="N261" t="s">
        <v>395</v>
      </c>
      <c r="O261" s="2">
        <v>193</v>
      </c>
      <c r="P261" t="s">
        <v>449</v>
      </c>
      <c r="Q261">
        <v>336</v>
      </c>
      <c r="R261" t="s">
        <v>350</v>
      </c>
      <c r="S261">
        <v>414</v>
      </c>
      <c r="T261" s="2">
        <v>399</v>
      </c>
      <c r="U261" t="s">
        <v>165</v>
      </c>
      <c r="V261" s="2">
        <f t="shared" si="14"/>
        <v>404.73</v>
      </c>
      <c r="W261">
        <v>2019</v>
      </c>
    </row>
    <row r="262" spans="1:23" hidden="1" x14ac:dyDescent="0.3">
      <c r="A262" t="s">
        <v>419</v>
      </c>
      <c r="B262" t="s">
        <v>1671</v>
      </c>
      <c r="C262" t="s">
        <v>1015</v>
      </c>
      <c r="D262">
        <v>256</v>
      </c>
      <c r="E262" s="2">
        <v>201</v>
      </c>
      <c r="F262" t="s">
        <v>1321</v>
      </c>
      <c r="G262" t="s">
        <v>229</v>
      </c>
      <c r="H262" t="str">
        <f t="shared" si="12"/>
        <v>SINGLE</v>
      </c>
      <c r="I262" t="s">
        <v>16</v>
      </c>
      <c r="J262" t="str">
        <f t="shared" si="13"/>
        <v>SINGLE</v>
      </c>
      <c r="K262" t="s">
        <v>1670</v>
      </c>
      <c r="L262" s="2">
        <v>4100</v>
      </c>
      <c r="M262" s="1">
        <v>6.44</v>
      </c>
      <c r="N262" t="s">
        <v>162</v>
      </c>
      <c r="O262" s="2">
        <v>210</v>
      </c>
      <c r="P262" t="s">
        <v>452</v>
      </c>
      <c r="Q262">
        <v>408</v>
      </c>
      <c r="R262" t="s">
        <v>398</v>
      </c>
      <c r="S262">
        <v>441</v>
      </c>
      <c r="T262" s="2">
        <v>429</v>
      </c>
      <c r="U262" t="s">
        <v>451</v>
      </c>
      <c r="V262" s="2">
        <f t="shared" si="14"/>
        <v>431.73</v>
      </c>
      <c r="W262">
        <v>2019</v>
      </c>
    </row>
    <row r="263" spans="1:23" hidden="1" x14ac:dyDescent="0.3">
      <c r="A263" t="s">
        <v>419</v>
      </c>
      <c r="B263" t="s">
        <v>1672</v>
      </c>
      <c r="C263" t="s">
        <v>1016</v>
      </c>
      <c r="D263">
        <v>64</v>
      </c>
      <c r="E263" s="2">
        <v>191</v>
      </c>
      <c r="F263" t="s">
        <v>1385</v>
      </c>
      <c r="G263" t="s">
        <v>157</v>
      </c>
      <c r="H263" t="str">
        <f t="shared" si="12"/>
        <v>SINGLE</v>
      </c>
      <c r="I263" t="s">
        <v>238</v>
      </c>
      <c r="J263" t="str">
        <f t="shared" si="13"/>
        <v>SINGLE</v>
      </c>
      <c r="K263" t="s">
        <v>277</v>
      </c>
      <c r="L263" s="2">
        <v>5000</v>
      </c>
      <c r="M263" s="1">
        <v>6.51</v>
      </c>
      <c r="N263" t="s">
        <v>453</v>
      </c>
      <c r="O263" s="2">
        <v>67</v>
      </c>
      <c r="P263" t="s">
        <v>454</v>
      </c>
      <c r="Q263">
        <v>132</v>
      </c>
      <c r="R263" t="s">
        <v>355</v>
      </c>
      <c r="S263">
        <v>124</v>
      </c>
      <c r="T263" s="2">
        <v>159</v>
      </c>
      <c r="U263" t="s">
        <v>344</v>
      </c>
      <c r="V263" s="2">
        <f t="shared" si="14"/>
        <v>161.73000000000002</v>
      </c>
      <c r="W263">
        <v>2020</v>
      </c>
    </row>
    <row r="264" spans="1:23" hidden="1" x14ac:dyDescent="0.3">
      <c r="A264" t="s">
        <v>419</v>
      </c>
      <c r="B264" t="s">
        <v>1673</v>
      </c>
      <c r="C264" t="s">
        <v>1016</v>
      </c>
      <c r="D264">
        <v>128</v>
      </c>
      <c r="E264" s="2">
        <v>191</v>
      </c>
      <c r="F264" t="s">
        <v>1351</v>
      </c>
      <c r="G264" t="s">
        <v>157</v>
      </c>
      <c r="H264" t="str">
        <f t="shared" si="12"/>
        <v>SINGLE</v>
      </c>
      <c r="I264" t="s">
        <v>238</v>
      </c>
      <c r="J264" t="str">
        <f t="shared" si="13"/>
        <v>SINGLE</v>
      </c>
      <c r="K264" t="s">
        <v>277</v>
      </c>
      <c r="L264" s="2">
        <v>5000</v>
      </c>
      <c r="M264" s="1">
        <v>6.51</v>
      </c>
      <c r="N264" t="s">
        <v>438</v>
      </c>
      <c r="O264" s="2">
        <v>81</v>
      </c>
      <c r="P264" t="s">
        <v>455</v>
      </c>
      <c r="Q264">
        <v>168</v>
      </c>
      <c r="R264" t="s">
        <v>279</v>
      </c>
      <c r="S264">
        <v>152</v>
      </c>
      <c r="T264" s="2">
        <v>179</v>
      </c>
      <c r="U264" t="s">
        <v>309</v>
      </c>
      <c r="V264" s="2">
        <f t="shared" si="14"/>
        <v>188.73000000000002</v>
      </c>
      <c r="W264">
        <v>2020</v>
      </c>
    </row>
    <row r="265" spans="1:23" hidden="1" x14ac:dyDescent="0.3">
      <c r="A265" t="s">
        <v>419</v>
      </c>
      <c r="B265" t="s">
        <v>1674</v>
      </c>
      <c r="C265" t="s">
        <v>1017</v>
      </c>
      <c r="D265">
        <v>128</v>
      </c>
      <c r="E265" s="2">
        <v>185</v>
      </c>
      <c r="F265" t="s">
        <v>1313</v>
      </c>
      <c r="G265" t="s">
        <v>229</v>
      </c>
      <c r="H265" t="str">
        <f t="shared" si="12"/>
        <v>SINGLE</v>
      </c>
      <c r="I265" t="s">
        <v>16</v>
      </c>
      <c r="J265" t="str">
        <f t="shared" si="13"/>
        <v>SINGLE</v>
      </c>
      <c r="K265" t="s">
        <v>456</v>
      </c>
      <c r="L265" s="2">
        <v>4500</v>
      </c>
      <c r="M265" s="1">
        <v>6.38</v>
      </c>
      <c r="N265" t="s">
        <v>383</v>
      </c>
      <c r="O265" s="2">
        <v>140</v>
      </c>
      <c r="P265" t="s">
        <v>321</v>
      </c>
      <c r="Q265">
        <v>240</v>
      </c>
      <c r="R265" t="s">
        <v>160</v>
      </c>
      <c r="S265">
        <v>317</v>
      </c>
      <c r="T265" s="2">
        <v>249</v>
      </c>
      <c r="U265" t="s">
        <v>266</v>
      </c>
      <c r="V265" s="2">
        <f t="shared" si="14"/>
        <v>269.73</v>
      </c>
      <c r="W265">
        <v>2019</v>
      </c>
    </row>
    <row r="266" spans="1:23" hidden="1" x14ac:dyDescent="0.3">
      <c r="A266" t="s">
        <v>419</v>
      </c>
      <c r="B266" t="s">
        <v>1675</v>
      </c>
      <c r="C266" t="s">
        <v>1017</v>
      </c>
      <c r="D266">
        <v>256</v>
      </c>
      <c r="E266" s="2">
        <v>185</v>
      </c>
      <c r="F266" t="s">
        <v>1313</v>
      </c>
      <c r="G266" t="s">
        <v>229</v>
      </c>
      <c r="H266" t="str">
        <f t="shared" si="12"/>
        <v>SINGLE</v>
      </c>
      <c r="I266" t="s">
        <v>16</v>
      </c>
      <c r="J266" t="str">
        <f t="shared" si="13"/>
        <v>SINGLE</v>
      </c>
      <c r="K266" t="s">
        <v>456</v>
      </c>
      <c r="L266" s="2">
        <v>4500</v>
      </c>
      <c r="M266" s="1">
        <v>6.38</v>
      </c>
      <c r="N266" t="s">
        <v>457</v>
      </c>
      <c r="O266" s="2">
        <v>158</v>
      </c>
      <c r="P266" t="s">
        <v>458</v>
      </c>
      <c r="Q266">
        <v>300</v>
      </c>
      <c r="R266" t="s">
        <v>237</v>
      </c>
      <c r="S266">
        <v>345</v>
      </c>
      <c r="T266" s="2">
        <v>269</v>
      </c>
      <c r="U266" t="s">
        <v>257</v>
      </c>
      <c r="V266" s="2">
        <f t="shared" si="14"/>
        <v>296.73</v>
      </c>
      <c r="W266">
        <v>2019</v>
      </c>
    </row>
    <row r="267" spans="1:23" hidden="1" x14ac:dyDescent="0.3">
      <c r="A267" t="s">
        <v>419</v>
      </c>
      <c r="B267" t="s">
        <v>1676</v>
      </c>
      <c r="C267" t="s">
        <v>1192</v>
      </c>
      <c r="D267">
        <v>32</v>
      </c>
      <c r="E267" s="2">
        <v>190</v>
      </c>
      <c r="F267" t="s">
        <v>1385</v>
      </c>
      <c r="G267" t="s">
        <v>157</v>
      </c>
      <c r="H267" t="str">
        <f t="shared" si="12"/>
        <v>SINGLE</v>
      </c>
      <c r="I267" t="s">
        <v>238</v>
      </c>
      <c r="J267" t="str">
        <f t="shared" si="13"/>
        <v>SINGLE</v>
      </c>
      <c r="K267" t="s">
        <v>1677</v>
      </c>
      <c r="L267" s="2">
        <v>5000</v>
      </c>
      <c r="M267" s="1">
        <v>6.35</v>
      </c>
      <c r="N267" t="s">
        <v>459</v>
      </c>
      <c r="O267" s="2">
        <v>65</v>
      </c>
      <c r="P267" t="s">
        <v>447</v>
      </c>
      <c r="Q267">
        <v>132</v>
      </c>
      <c r="R267" t="s">
        <v>355</v>
      </c>
      <c r="S267">
        <v>124</v>
      </c>
      <c r="T267" s="2">
        <v>149</v>
      </c>
      <c r="U267" t="s">
        <v>344</v>
      </c>
      <c r="V267" s="2">
        <f t="shared" si="14"/>
        <v>161.73000000000002</v>
      </c>
      <c r="W267">
        <v>2019</v>
      </c>
    </row>
    <row r="268" spans="1:23" hidden="1" x14ac:dyDescent="0.3">
      <c r="A268" t="s">
        <v>419</v>
      </c>
      <c r="B268" t="s">
        <v>1678</v>
      </c>
      <c r="C268" t="s">
        <v>1192</v>
      </c>
      <c r="D268">
        <v>64</v>
      </c>
      <c r="E268" s="2">
        <v>190</v>
      </c>
      <c r="F268" t="s">
        <v>1385</v>
      </c>
      <c r="G268" t="s">
        <v>157</v>
      </c>
      <c r="H268" t="str">
        <f t="shared" si="12"/>
        <v>SINGLE</v>
      </c>
      <c r="I268" t="s">
        <v>238</v>
      </c>
      <c r="J268" t="str">
        <f t="shared" si="13"/>
        <v>SINGLE</v>
      </c>
      <c r="K268" t="s">
        <v>1677</v>
      </c>
      <c r="L268" s="2">
        <v>5000</v>
      </c>
      <c r="M268" s="1">
        <v>6.35</v>
      </c>
      <c r="N268" t="s">
        <v>460</v>
      </c>
      <c r="O268" s="2">
        <v>79</v>
      </c>
      <c r="P268" t="s">
        <v>461</v>
      </c>
      <c r="Q268">
        <v>162</v>
      </c>
      <c r="R268" t="s">
        <v>279</v>
      </c>
      <c r="S268">
        <v>152</v>
      </c>
      <c r="T268" s="2">
        <v>169</v>
      </c>
      <c r="U268" t="s">
        <v>444</v>
      </c>
      <c r="V268" s="2">
        <f t="shared" si="14"/>
        <v>175.23000000000002</v>
      </c>
      <c r="W268">
        <v>2019</v>
      </c>
    </row>
    <row r="269" spans="1:23" hidden="1" x14ac:dyDescent="0.3">
      <c r="A269" t="s">
        <v>419</v>
      </c>
      <c r="B269" t="s">
        <v>1679</v>
      </c>
      <c r="C269" t="s">
        <v>1193</v>
      </c>
      <c r="D269">
        <v>128</v>
      </c>
      <c r="E269" s="2">
        <v>190</v>
      </c>
      <c r="F269" t="s">
        <v>1313</v>
      </c>
      <c r="G269" t="s">
        <v>229</v>
      </c>
      <c r="H269" t="str">
        <f t="shared" si="12"/>
        <v>SINGLE</v>
      </c>
      <c r="I269" t="s">
        <v>16</v>
      </c>
      <c r="J269" t="str">
        <f t="shared" si="13"/>
        <v>SINGLE</v>
      </c>
      <c r="K269" t="s">
        <v>462</v>
      </c>
      <c r="L269" s="2">
        <v>4000</v>
      </c>
      <c r="M269" s="1">
        <v>6.53</v>
      </c>
      <c r="N269" t="s">
        <v>434</v>
      </c>
      <c r="O269" s="2">
        <v>123</v>
      </c>
      <c r="P269" t="s">
        <v>320</v>
      </c>
      <c r="Q269">
        <v>276</v>
      </c>
      <c r="R269" t="s">
        <v>233</v>
      </c>
      <c r="S269">
        <v>303</v>
      </c>
      <c r="T269" s="2">
        <v>299</v>
      </c>
      <c r="U269" t="s">
        <v>257</v>
      </c>
      <c r="V269" s="2">
        <f t="shared" si="14"/>
        <v>296.73</v>
      </c>
      <c r="W269">
        <v>2019</v>
      </c>
    </row>
    <row r="270" spans="1:23" hidden="1" x14ac:dyDescent="0.3">
      <c r="A270" t="s">
        <v>419</v>
      </c>
      <c r="B270" t="s">
        <v>1680</v>
      </c>
      <c r="C270" t="s">
        <v>1193</v>
      </c>
      <c r="D270">
        <v>256</v>
      </c>
      <c r="E270" s="2">
        <v>190</v>
      </c>
      <c r="F270" t="s">
        <v>1313</v>
      </c>
      <c r="G270" t="s">
        <v>229</v>
      </c>
      <c r="H270" t="str">
        <f t="shared" si="12"/>
        <v>SINGLE</v>
      </c>
      <c r="I270" t="s">
        <v>16</v>
      </c>
      <c r="J270" t="str">
        <f t="shared" si="13"/>
        <v>SINGLE</v>
      </c>
      <c r="K270" t="s">
        <v>462</v>
      </c>
      <c r="L270" s="2">
        <v>4000</v>
      </c>
      <c r="M270" s="1">
        <v>6.53</v>
      </c>
      <c r="N270" t="s">
        <v>383</v>
      </c>
      <c r="O270" s="2">
        <v>140</v>
      </c>
      <c r="P270" t="s">
        <v>463</v>
      </c>
      <c r="Q270">
        <v>324</v>
      </c>
      <c r="R270" t="s">
        <v>282</v>
      </c>
      <c r="S270">
        <v>331</v>
      </c>
      <c r="T270" s="2">
        <v>319</v>
      </c>
      <c r="U270" t="s">
        <v>161</v>
      </c>
      <c r="V270" s="2">
        <f t="shared" si="14"/>
        <v>323.73</v>
      </c>
      <c r="W270">
        <v>2019</v>
      </c>
    </row>
    <row r="271" spans="1:23" hidden="1" x14ac:dyDescent="0.3">
      <c r="A271" t="s">
        <v>419</v>
      </c>
      <c r="B271" t="s">
        <v>1681</v>
      </c>
      <c r="C271" t="s">
        <v>1018</v>
      </c>
      <c r="D271">
        <v>128</v>
      </c>
      <c r="E271" s="2">
        <v>190</v>
      </c>
      <c r="F271" t="s">
        <v>1321</v>
      </c>
      <c r="G271" t="s">
        <v>229</v>
      </c>
      <c r="H271" t="str">
        <f t="shared" si="12"/>
        <v>SINGLE</v>
      </c>
      <c r="I271" t="s">
        <v>16</v>
      </c>
      <c r="J271" t="str">
        <f t="shared" si="13"/>
        <v>SINGLE</v>
      </c>
      <c r="K271" t="s">
        <v>1682</v>
      </c>
      <c r="L271" s="2">
        <v>4000</v>
      </c>
      <c r="M271" s="1">
        <v>6.39</v>
      </c>
      <c r="N271" t="s">
        <v>162</v>
      </c>
      <c r="O271" s="2">
        <v>210</v>
      </c>
      <c r="P271" t="s">
        <v>464</v>
      </c>
      <c r="Q271">
        <v>432</v>
      </c>
      <c r="R271" t="s">
        <v>167</v>
      </c>
      <c r="S271">
        <v>483</v>
      </c>
      <c r="T271" s="2">
        <v>499</v>
      </c>
      <c r="U271" t="s">
        <v>170</v>
      </c>
      <c r="V271" s="2">
        <f t="shared" si="14"/>
        <v>485.73</v>
      </c>
      <c r="W271">
        <v>2019</v>
      </c>
    </row>
    <row r="272" spans="1:23" hidden="1" x14ac:dyDescent="0.3">
      <c r="A272" t="s">
        <v>419</v>
      </c>
      <c r="B272" t="s">
        <v>1683</v>
      </c>
      <c r="C272" t="s">
        <v>1018</v>
      </c>
      <c r="D272">
        <v>256</v>
      </c>
      <c r="E272" s="2">
        <v>190</v>
      </c>
      <c r="F272" t="s">
        <v>1321</v>
      </c>
      <c r="G272" t="s">
        <v>229</v>
      </c>
      <c r="H272" t="str">
        <f t="shared" si="12"/>
        <v>SINGLE</v>
      </c>
      <c r="I272" t="s">
        <v>16</v>
      </c>
      <c r="J272" t="str">
        <f t="shared" si="13"/>
        <v>SINGLE</v>
      </c>
      <c r="K272" t="s">
        <v>1682</v>
      </c>
      <c r="L272" s="2">
        <v>4000</v>
      </c>
      <c r="M272" s="1">
        <v>6.39</v>
      </c>
      <c r="N272" t="s">
        <v>394</v>
      </c>
      <c r="O272" s="2">
        <v>228</v>
      </c>
      <c r="P272" t="s">
        <v>465</v>
      </c>
      <c r="Q272">
        <v>480</v>
      </c>
      <c r="R272" t="s">
        <v>169</v>
      </c>
      <c r="S272">
        <v>524</v>
      </c>
      <c r="T272" s="2">
        <v>549</v>
      </c>
      <c r="U272" t="s">
        <v>332</v>
      </c>
      <c r="V272" s="2">
        <f t="shared" si="14"/>
        <v>539.73</v>
      </c>
      <c r="W272">
        <v>2019</v>
      </c>
    </row>
    <row r="273" spans="1:23" hidden="1" x14ac:dyDescent="0.3">
      <c r="A273" t="s">
        <v>419</v>
      </c>
      <c r="B273" t="s">
        <v>1684</v>
      </c>
      <c r="C273" t="s">
        <v>1194</v>
      </c>
      <c r="D273">
        <v>128</v>
      </c>
      <c r="E273" s="2">
        <v>193</v>
      </c>
      <c r="F273" t="s">
        <v>1351</v>
      </c>
      <c r="G273" t="s">
        <v>157</v>
      </c>
      <c r="H273" t="str">
        <f t="shared" si="12"/>
        <v>SINGLE</v>
      </c>
      <c r="I273" t="s">
        <v>238</v>
      </c>
      <c r="J273" t="str">
        <f t="shared" si="13"/>
        <v>SINGLE</v>
      </c>
      <c r="K273" t="s">
        <v>277</v>
      </c>
      <c r="L273" s="2">
        <v>5000</v>
      </c>
      <c r="M273" s="1">
        <v>6.47</v>
      </c>
      <c r="N273" t="s">
        <v>442</v>
      </c>
      <c r="O273" s="2">
        <v>88</v>
      </c>
      <c r="P273" t="s">
        <v>466</v>
      </c>
      <c r="Q273">
        <v>180</v>
      </c>
      <c r="R273" t="s">
        <v>256</v>
      </c>
      <c r="S273">
        <v>207</v>
      </c>
      <c r="T273" s="2">
        <v>199</v>
      </c>
      <c r="U273" t="s">
        <v>467</v>
      </c>
      <c r="V273" s="2">
        <f t="shared" si="14"/>
        <v>202.23000000000002</v>
      </c>
      <c r="W273">
        <v>2020</v>
      </c>
    </row>
    <row r="274" spans="1:23" hidden="1" x14ac:dyDescent="0.3">
      <c r="A274" t="s">
        <v>419</v>
      </c>
      <c r="B274" t="s">
        <v>1685</v>
      </c>
      <c r="C274" t="s">
        <v>1194</v>
      </c>
      <c r="D274">
        <v>64</v>
      </c>
      <c r="E274" s="2">
        <v>193</v>
      </c>
      <c r="F274" t="s">
        <v>1385</v>
      </c>
      <c r="G274" t="s">
        <v>157</v>
      </c>
      <c r="H274" t="str">
        <f t="shared" si="12"/>
        <v>SINGLE</v>
      </c>
      <c r="I274" t="s">
        <v>238</v>
      </c>
      <c r="J274" t="str">
        <f t="shared" si="13"/>
        <v>SINGLE</v>
      </c>
      <c r="K274" t="s">
        <v>277</v>
      </c>
      <c r="L274" s="2">
        <v>5000</v>
      </c>
      <c r="M274" s="1">
        <v>6.47</v>
      </c>
      <c r="N274" t="s">
        <v>446</v>
      </c>
      <c r="O274" s="2">
        <v>70</v>
      </c>
      <c r="P274" t="s">
        <v>468</v>
      </c>
      <c r="Q274">
        <v>144</v>
      </c>
      <c r="R274" t="s">
        <v>281</v>
      </c>
      <c r="S274">
        <v>179</v>
      </c>
      <c r="T274" s="2">
        <v>169</v>
      </c>
      <c r="U274" t="s">
        <v>444</v>
      </c>
      <c r="V274" s="2">
        <f t="shared" si="14"/>
        <v>175.23000000000002</v>
      </c>
      <c r="W274">
        <v>2020</v>
      </c>
    </row>
    <row r="275" spans="1:23" hidden="1" x14ac:dyDescent="0.3">
      <c r="A275" t="s">
        <v>419</v>
      </c>
      <c r="B275" t="s">
        <v>1686</v>
      </c>
      <c r="C275" t="s">
        <v>1019</v>
      </c>
      <c r="D275">
        <v>64</v>
      </c>
      <c r="E275" s="2">
        <v>159</v>
      </c>
      <c r="F275" t="s">
        <v>1351</v>
      </c>
      <c r="G275" t="s">
        <v>301</v>
      </c>
      <c r="H275" t="str">
        <f t="shared" si="12"/>
        <v>SINGLE</v>
      </c>
      <c r="I275" t="s">
        <v>301</v>
      </c>
      <c r="J275" t="str">
        <f t="shared" si="13"/>
        <v>SINGLE</v>
      </c>
      <c r="K275" t="s">
        <v>1667</v>
      </c>
      <c r="L275" s="2">
        <v>4500</v>
      </c>
      <c r="M275" s="1">
        <v>6.53</v>
      </c>
      <c r="N275" t="s">
        <v>384</v>
      </c>
      <c r="O275" s="2">
        <v>105</v>
      </c>
      <c r="P275" t="s">
        <v>305</v>
      </c>
      <c r="Q275">
        <v>228</v>
      </c>
      <c r="R275" t="s">
        <v>243</v>
      </c>
      <c r="S275">
        <v>248</v>
      </c>
      <c r="T275" s="2">
        <v>249</v>
      </c>
      <c r="U275" t="s">
        <v>264</v>
      </c>
      <c r="V275" s="2">
        <f t="shared" si="14"/>
        <v>242.73000000000002</v>
      </c>
      <c r="W275">
        <v>2019</v>
      </c>
    </row>
    <row r="276" spans="1:23" hidden="1" x14ac:dyDescent="0.3">
      <c r="A276" t="s">
        <v>419</v>
      </c>
      <c r="B276" t="s">
        <v>1687</v>
      </c>
      <c r="C276" t="s">
        <v>1019</v>
      </c>
      <c r="D276">
        <v>128</v>
      </c>
      <c r="E276" s="2">
        <v>159</v>
      </c>
      <c r="F276" t="s">
        <v>1313</v>
      </c>
      <c r="G276" t="s">
        <v>301</v>
      </c>
      <c r="H276" t="str">
        <f t="shared" si="12"/>
        <v>SINGLE</v>
      </c>
      <c r="I276" t="s">
        <v>301</v>
      </c>
      <c r="J276" t="str">
        <f t="shared" si="13"/>
        <v>SINGLE</v>
      </c>
      <c r="K276" t="s">
        <v>1667</v>
      </c>
      <c r="L276" s="2">
        <v>4500</v>
      </c>
      <c r="M276" s="1">
        <v>6.53</v>
      </c>
      <c r="N276" t="s">
        <v>434</v>
      </c>
      <c r="O276" s="2">
        <v>123</v>
      </c>
      <c r="P276" t="s">
        <v>320</v>
      </c>
      <c r="Q276">
        <v>276</v>
      </c>
      <c r="R276" t="s">
        <v>269</v>
      </c>
      <c r="S276">
        <v>290</v>
      </c>
      <c r="T276" s="2">
        <v>299</v>
      </c>
      <c r="U276" t="s">
        <v>266</v>
      </c>
      <c r="V276" s="2">
        <f t="shared" si="14"/>
        <v>269.73</v>
      </c>
      <c r="W276">
        <v>2019</v>
      </c>
    </row>
    <row r="277" spans="1:23" hidden="1" x14ac:dyDescent="0.3">
      <c r="A277" t="s">
        <v>419</v>
      </c>
      <c r="B277" t="s">
        <v>1688</v>
      </c>
      <c r="C277" t="s">
        <v>1195</v>
      </c>
      <c r="D277">
        <v>128</v>
      </c>
      <c r="E277" s="2">
        <v>156</v>
      </c>
      <c r="F277" t="s">
        <v>1313</v>
      </c>
      <c r="G277" t="s">
        <v>15</v>
      </c>
      <c r="H277" t="str">
        <f t="shared" si="12"/>
        <v>SINGLE</v>
      </c>
      <c r="I277" t="s">
        <v>15</v>
      </c>
      <c r="J277" t="str">
        <f t="shared" si="13"/>
        <v>SINGLE</v>
      </c>
      <c r="K277" t="s">
        <v>1689</v>
      </c>
      <c r="L277" s="2">
        <v>3200</v>
      </c>
      <c r="M277" s="1">
        <v>6.28</v>
      </c>
      <c r="N277" t="s">
        <v>383</v>
      </c>
      <c r="O277" s="2">
        <v>140</v>
      </c>
      <c r="P277" t="s">
        <v>458</v>
      </c>
      <c r="Q277">
        <v>300</v>
      </c>
      <c r="R277" t="s">
        <v>160</v>
      </c>
      <c r="S277">
        <v>317</v>
      </c>
      <c r="T277" s="2">
        <v>349</v>
      </c>
      <c r="U277" t="s">
        <v>161</v>
      </c>
      <c r="V277" s="2">
        <f t="shared" si="14"/>
        <v>323.73</v>
      </c>
      <c r="W277">
        <v>2018</v>
      </c>
    </row>
    <row r="278" spans="1:23" hidden="1" x14ac:dyDescent="0.3">
      <c r="A278" t="s">
        <v>419</v>
      </c>
      <c r="B278" t="s">
        <v>1690</v>
      </c>
      <c r="C278" t="s">
        <v>1195</v>
      </c>
      <c r="D278">
        <v>64</v>
      </c>
      <c r="E278" s="2">
        <v>156</v>
      </c>
      <c r="F278" t="s">
        <v>1351</v>
      </c>
      <c r="G278" t="s">
        <v>15</v>
      </c>
      <c r="H278" t="str">
        <f t="shared" si="12"/>
        <v>SINGLE</v>
      </c>
      <c r="I278" t="s">
        <v>15</v>
      </c>
      <c r="J278" t="str">
        <f t="shared" si="13"/>
        <v>SINGLE</v>
      </c>
      <c r="K278" t="s">
        <v>1689</v>
      </c>
      <c r="L278" s="2">
        <v>3200</v>
      </c>
      <c r="M278" s="1">
        <v>6.28</v>
      </c>
      <c r="N278" t="s">
        <v>434</v>
      </c>
      <c r="O278" s="2">
        <v>123</v>
      </c>
      <c r="P278" t="s">
        <v>469</v>
      </c>
      <c r="Q278">
        <v>264</v>
      </c>
      <c r="R278" t="s">
        <v>322</v>
      </c>
      <c r="S278">
        <v>262</v>
      </c>
      <c r="T278" s="2">
        <v>299</v>
      </c>
      <c r="U278" t="s">
        <v>266</v>
      </c>
      <c r="V278" s="2">
        <f t="shared" si="14"/>
        <v>269.73</v>
      </c>
      <c r="W278">
        <v>2018</v>
      </c>
    </row>
    <row r="279" spans="1:23" hidden="1" x14ac:dyDescent="0.3">
      <c r="A279" t="s">
        <v>419</v>
      </c>
      <c r="B279" t="s">
        <v>1691</v>
      </c>
      <c r="C279" t="s">
        <v>1020</v>
      </c>
      <c r="D279">
        <v>128</v>
      </c>
      <c r="E279" s="2">
        <v>172</v>
      </c>
      <c r="F279" t="s">
        <v>1321</v>
      </c>
      <c r="G279" t="s">
        <v>298</v>
      </c>
      <c r="H279" t="str">
        <f t="shared" si="12"/>
        <v>SINGLE</v>
      </c>
      <c r="I279" t="s">
        <v>427</v>
      </c>
      <c r="J279" t="str">
        <f t="shared" si="13"/>
        <v>SINGLE</v>
      </c>
      <c r="K279" t="s">
        <v>1692</v>
      </c>
      <c r="L279" s="2">
        <v>4050</v>
      </c>
      <c r="M279" s="1">
        <v>6.44</v>
      </c>
      <c r="N279" t="s">
        <v>383</v>
      </c>
      <c r="O279" s="2">
        <v>140</v>
      </c>
      <c r="P279" t="s">
        <v>275</v>
      </c>
      <c r="Q279">
        <v>252</v>
      </c>
      <c r="R279" t="s">
        <v>243</v>
      </c>
      <c r="S279">
        <v>248</v>
      </c>
      <c r="T279" s="2">
        <v>299</v>
      </c>
      <c r="U279" t="s">
        <v>257</v>
      </c>
      <c r="V279" s="2">
        <f t="shared" si="14"/>
        <v>296.73</v>
      </c>
      <c r="W279">
        <v>2021</v>
      </c>
    </row>
    <row r="280" spans="1:23" hidden="1" x14ac:dyDescent="0.3">
      <c r="A280" t="s">
        <v>419</v>
      </c>
      <c r="B280" t="s">
        <v>1693</v>
      </c>
      <c r="C280" t="s">
        <v>1020</v>
      </c>
      <c r="D280">
        <v>256</v>
      </c>
      <c r="E280" s="2">
        <v>172</v>
      </c>
      <c r="F280" t="s">
        <v>1321</v>
      </c>
      <c r="G280" t="s">
        <v>298</v>
      </c>
      <c r="H280" t="str">
        <f t="shared" si="12"/>
        <v>SINGLE</v>
      </c>
      <c r="I280" t="s">
        <v>427</v>
      </c>
      <c r="J280" t="str">
        <f t="shared" si="13"/>
        <v>SINGLE</v>
      </c>
      <c r="K280" t="s">
        <v>1692</v>
      </c>
      <c r="L280" s="2">
        <v>4050</v>
      </c>
      <c r="M280" s="1">
        <v>6.44</v>
      </c>
      <c r="N280" t="s">
        <v>457</v>
      </c>
      <c r="O280" s="2">
        <v>158</v>
      </c>
      <c r="P280" t="s">
        <v>251</v>
      </c>
      <c r="Q280">
        <v>300</v>
      </c>
      <c r="R280" t="s">
        <v>245</v>
      </c>
      <c r="S280">
        <v>276</v>
      </c>
      <c r="T280" s="2">
        <v>349</v>
      </c>
      <c r="U280" t="s">
        <v>161</v>
      </c>
      <c r="V280" s="2">
        <f t="shared" si="14"/>
        <v>323.73</v>
      </c>
      <c r="W280">
        <v>2021</v>
      </c>
    </row>
    <row r="281" spans="1:23" hidden="1" x14ac:dyDescent="0.3">
      <c r="A281" t="s">
        <v>419</v>
      </c>
      <c r="B281" t="s">
        <v>1694</v>
      </c>
      <c r="C281" t="s">
        <v>1021</v>
      </c>
      <c r="D281">
        <v>128</v>
      </c>
      <c r="E281" s="2">
        <v>182</v>
      </c>
      <c r="F281" t="s">
        <v>1321</v>
      </c>
      <c r="G281" t="s">
        <v>301</v>
      </c>
      <c r="H281" t="str">
        <f t="shared" si="12"/>
        <v>SINGLE</v>
      </c>
      <c r="I281" t="s">
        <v>298</v>
      </c>
      <c r="J281" t="str">
        <f t="shared" si="13"/>
        <v>SINGLE</v>
      </c>
      <c r="K281" t="s">
        <v>1695</v>
      </c>
      <c r="L281" s="2">
        <v>5000</v>
      </c>
      <c r="M281" s="1">
        <v>6.58</v>
      </c>
      <c r="N281" t="s">
        <v>434</v>
      </c>
      <c r="O281" s="2">
        <v>123</v>
      </c>
      <c r="P281" t="s">
        <v>274</v>
      </c>
      <c r="Q281">
        <v>216</v>
      </c>
      <c r="R281" t="s">
        <v>259</v>
      </c>
      <c r="S281">
        <v>234</v>
      </c>
      <c r="T281" s="2">
        <v>239</v>
      </c>
      <c r="U281" t="s">
        <v>264</v>
      </c>
      <c r="V281" s="2">
        <f t="shared" si="14"/>
        <v>242.73000000000002</v>
      </c>
      <c r="W281">
        <v>2021</v>
      </c>
    </row>
    <row r="282" spans="1:23" hidden="1" x14ac:dyDescent="0.3">
      <c r="A282" t="s">
        <v>419</v>
      </c>
      <c r="B282" t="s">
        <v>1696</v>
      </c>
      <c r="C282" t="s">
        <v>1021</v>
      </c>
      <c r="D282">
        <v>64</v>
      </c>
      <c r="E282" s="2">
        <v>182</v>
      </c>
      <c r="F282" t="s">
        <v>1351</v>
      </c>
      <c r="G282" t="s">
        <v>301</v>
      </c>
      <c r="H282" t="str">
        <f t="shared" si="12"/>
        <v>SINGLE</v>
      </c>
      <c r="I282" t="s">
        <v>298</v>
      </c>
      <c r="J282" t="str">
        <f t="shared" si="13"/>
        <v>SINGLE</v>
      </c>
      <c r="K282" t="s">
        <v>1695</v>
      </c>
      <c r="L282" s="2">
        <v>5000</v>
      </c>
      <c r="M282" s="1">
        <v>6.58</v>
      </c>
      <c r="N282" t="s">
        <v>384</v>
      </c>
      <c r="O282" s="2">
        <v>105</v>
      </c>
      <c r="P282" t="s">
        <v>262</v>
      </c>
      <c r="Q282">
        <v>180</v>
      </c>
      <c r="R282" t="s">
        <v>281</v>
      </c>
      <c r="S282">
        <v>179</v>
      </c>
      <c r="T282" s="2">
        <v>179</v>
      </c>
      <c r="U282" t="s">
        <v>306</v>
      </c>
      <c r="V282" s="2">
        <f t="shared" si="14"/>
        <v>215.73000000000002</v>
      </c>
      <c r="W282">
        <v>2021</v>
      </c>
    </row>
    <row r="283" spans="1:23" hidden="1" x14ac:dyDescent="0.3">
      <c r="A283" t="s">
        <v>419</v>
      </c>
      <c r="B283" t="s">
        <v>1697</v>
      </c>
      <c r="C283" t="s">
        <v>1022</v>
      </c>
      <c r="D283">
        <v>256</v>
      </c>
      <c r="E283" s="2">
        <v>190</v>
      </c>
      <c r="F283" t="s">
        <v>1413</v>
      </c>
      <c r="G283" t="s">
        <v>229</v>
      </c>
      <c r="H283" t="str">
        <f t="shared" si="12"/>
        <v>SINGLE</v>
      </c>
      <c r="I283" t="s">
        <v>16</v>
      </c>
      <c r="J283" t="str">
        <f t="shared" si="13"/>
        <v>SINGLE</v>
      </c>
      <c r="K283" t="s">
        <v>1698</v>
      </c>
      <c r="L283" s="2">
        <v>4200</v>
      </c>
      <c r="M283" s="1">
        <v>6.56</v>
      </c>
      <c r="N283" t="s">
        <v>396</v>
      </c>
      <c r="O283" s="2">
        <v>386</v>
      </c>
      <c r="P283" t="s">
        <v>349</v>
      </c>
      <c r="Q283">
        <v>540</v>
      </c>
      <c r="R283" t="s">
        <v>414</v>
      </c>
      <c r="S283">
        <v>552</v>
      </c>
      <c r="T283" s="2">
        <v>899</v>
      </c>
      <c r="U283" t="s">
        <v>332</v>
      </c>
      <c r="V283" s="2">
        <f t="shared" si="14"/>
        <v>539.73</v>
      </c>
      <c r="W283">
        <v>2021</v>
      </c>
    </row>
    <row r="284" spans="1:23" hidden="1" x14ac:dyDescent="0.3">
      <c r="A284" t="s">
        <v>419</v>
      </c>
      <c r="B284" t="s">
        <v>1699</v>
      </c>
      <c r="C284" t="s">
        <v>1022</v>
      </c>
      <c r="D284">
        <v>512</v>
      </c>
      <c r="E284" s="2">
        <v>190</v>
      </c>
      <c r="F284" t="s">
        <v>1413</v>
      </c>
      <c r="G284" t="s">
        <v>229</v>
      </c>
      <c r="H284" t="str">
        <f t="shared" si="12"/>
        <v>SINGLE</v>
      </c>
      <c r="I284" t="s">
        <v>16</v>
      </c>
      <c r="J284" t="str">
        <f t="shared" si="13"/>
        <v>SINGLE</v>
      </c>
      <c r="K284" t="s">
        <v>1698</v>
      </c>
      <c r="L284" s="2">
        <v>4200</v>
      </c>
      <c r="M284" s="1">
        <v>6.56</v>
      </c>
      <c r="N284" t="s">
        <v>365</v>
      </c>
      <c r="O284" s="2">
        <v>421</v>
      </c>
      <c r="P284" t="s">
        <v>331</v>
      </c>
      <c r="Q284">
        <v>600</v>
      </c>
      <c r="R284" t="s">
        <v>378</v>
      </c>
      <c r="S284">
        <v>579</v>
      </c>
      <c r="T284" s="2">
        <v>999</v>
      </c>
      <c r="U284" t="s">
        <v>154</v>
      </c>
      <c r="V284" s="2">
        <f t="shared" si="14"/>
        <v>566.73</v>
      </c>
      <c r="W284">
        <v>2021</v>
      </c>
    </row>
    <row r="285" spans="1:23" hidden="1" x14ac:dyDescent="0.3">
      <c r="A285" t="s">
        <v>419</v>
      </c>
      <c r="B285" t="s">
        <v>1700</v>
      </c>
      <c r="C285" t="s">
        <v>1023</v>
      </c>
      <c r="D285">
        <v>128</v>
      </c>
      <c r="E285" s="2">
        <v>173</v>
      </c>
      <c r="F285" t="s">
        <v>1321</v>
      </c>
      <c r="G285" t="s">
        <v>426</v>
      </c>
      <c r="H285" t="str">
        <f t="shared" si="12"/>
        <v>SINGLE</v>
      </c>
      <c r="I285" t="s">
        <v>427</v>
      </c>
      <c r="J285" t="str">
        <f t="shared" si="13"/>
        <v>SINGLE</v>
      </c>
      <c r="K285" t="s">
        <v>1701</v>
      </c>
      <c r="L285" s="2">
        <v>4000</v>
      </c>
      <c r="M285" s="1">
        <v>6.44</v>
      </c>
      <c r="N285" t="s">
        <v>158</v>
      </c>
      <c r="O285" s="2">
        <v>175</v>
      </c>
      <c r="P285" t="s">
        <v>470</v>
      </c>
      <c r="Q285">
        <v>312</v>
      </c>
      <c r="R285" t="s">
        <v>164</v>
      </c>
      <c r="S285">
        <v>372</v>
      </c>
      <c r="T285" s="2">
        <v>499</v>
      </c>
      <c r="U285" t="s">
        <v>165</v>
      </c>
      <c r="V285" s="2">
        <f t="shared" si="14"/>
        <v>404.73</v>
      </c>
      <c r="W285">
        <v>2020</v>
      </c>
    </row>
    <row r="286" spans="1:23" hidden="1" x14ac:dyDescent="0.3">
      <c r="A286" t="s">
        <v>419</v>
      </c>
      <c r="B286" t="s">
        <v>1702</v>
      </c>
      <c r="C286" t="s">
        <v>1023</v>
      </c>
      <c r="D286">
        <v>256</v>
      </c>
      <c r="E286" s="2">
        <v>173</v>
      </c>
      <c r="F286" t="s">
        <v>1321</v>
      </c>
      <c r="G286" t="s">
        <v>426</v>
      </c>
      <c r="H286" t="str">
        <f t="shared" si="12"/>
        <v>SINGLE</v>
      </c>
      <c r="I286" t="s">
        <v>427</v>
      </c>
      <c r="J286" t="str">
        <f t="shared" si="13"/>
        <v>SINGLE</v>
      </c>
      <c r="K286" t="s">
        <v>1701</v>
      </c>
      <c r="L286" s="2">
        <v>4000</v>
      </c>
      <c r="M286" s="1">
        <v>6.44</v>
      </c>
      <c r="N286" t="s">
        <v>395</v>
      </c>
      <c r="O286" s="2">
        <v>193</v>
      </c>
      <c r="P286" t="s">
        <v>431</v>
      </c>
      <c r="Q286">
        <v>360</v>
      </c>
      <c r="R286" t="s">
        <v>350</v>
      </c>
      <c r="S286">
        <v>414</v>
      </c>
      <c r="T286" s="2">
        <v>549</v>
      </c>
      <c r="U286" t="s">
        <v>300</v>
      </c>
      <c r="V286" s="2">
        <f t="shared" si="14"/>
        <v>458.73</v>
      </c>
      <c r="W286">
        <v>2020</v>
      </c>
    </row>
    <row r="287" spans="1:23" hidden="1" x14ac:dyDescent="0.3">
      <c r="A287" t="s">
        <v>419</v>
      </c>
      <c r="B287" t="s">
        <v>1703</v>
      </c>
      <c r="C287" t="s">
        <v>1704</v>
      </c>
      <c r="D287">
        <v>128</v>
      </c>
      <c r="E287" s="2">
        <v>179</v>
      </c>
      <c r="F287" t="s">
        <v>1321</v>
      </c>
      <c r="G287" t="s">
        <v>301</v>
      </c>
      <c r="H287" t="str">
        <f t="shared" si="12"/>
        <v>SINGLE</v>
      </c>
      <c r="I287" t="s">
        <v>298</v>
      </c>
      <c r="J287" t="str">
        <f t="shared" si="13"/>
        <v>SINGLE</v>
      </c>
      <c r="K287" t="s">
        <v>471</v>
      </c>
      <c r="L287" s="2">
        <v>5000</v>
      </c>
      <c r="M287" s="1">
        <v>6.58</v>
      </c>
      <c r="N287" t="s">
        <v>395</v>
      </c>
      <c r="O287" s="2">
        <v>193</v>
      </c>
      <c r="P287" t="s">
        <v>258</v>
      </c>
      <c r="Q287">
        <v>264</v>
      </c>
      <c r="R287" t="s">
        <v>233</v>
      </c>
      <c r="S287">
        <v>303</v>
      </c>
      <c r="T287" s="2">
        <v>349</v>
      </c>
      <c r="U287" t="s">
        <v>244</v>
      </c>
      <c r="V287" s="2">
        <f t="shared" si="14"/>
        <v>350.73</v>
      </c>
      <c r="W287">
        <v>2021</v>
      </c>
    </row>
    <row r="288" spans="1:23" hidden="1" x14ac:dyDescent="0.3">
      <c r="A288" t="s">
        <v>419</v>
      </c>
      <c r="B288" t="s">
        <v>1705</v>
      </c>
      <c r="C288" t="s">
        <v>1704</v>
      </c>
      <c r="D288">
        <v>256</v>
      </c>
      <c r="E288" s="2">
        <v>179</v>
      </c>
      <c r="F288" t="s">
        <v>1321</v>
      </c>
      <c r="G288" t="s">
        <v>301</v>
      </c>
      <c r="H288" t="str">
        <f t="shared" si="12"/>
        <v>SINGLE</v>
      </c>
      <c r="I288" t="s">
        <v>298</v>
      </c>
      <c r="J288" t="str">
        <f t="shared" si="13"/>
        <v>SINGLE</v>
      </c>
      <c r="K288" t="s">
        <v>471</v>
      </c>
      <c r="L288" s="2">
        <v>5000</v>
      </c>
      <c r="M288" s="1">
        <v>6.58</v>
      </c>
      <c r="N288" t="s">
        <v>162</v>
      </c>
      <c r="O288" s="2">
        <v>210</v>
      </c>
      <c r="P288" t="s">
        <v>470</v>
      </c>
      <c r="Q288">
        <v>312</v>
      </c>
      <c r="R288" t="s">
        <v>237</v>
      </c>
      <c r="S288">
        <v>345</v>
      </c>
      <c r="T288" s="2">
        <v>399</v>
      </c>
      <c r="U288" t="s">
        <v>165</v>
      </c>
      <c r="V288" s="2">
        <f t="shared" si="14"/>
        <v>404.73</v>
      </c>
      <c r="W288">
        <v>2021</v>
      </c>
    </row>
    <row r="289" spans="1:23" hidden="1" x14ac:dyDescent="0.3">
      <c r="A289" t="s">
        <v>419</v>
      </c>
      <c r="B289" t="s">
        <v>1706</v>
      </c>
      <c r="C289" t="s">
        <v>1024</v>
      </c>
      <c r="D289">
        <v>128</v>
      </c>
      <c r="E289" s="2">
        <v>190</v>
      </c>
      <c r="F289" t="s">
        <v>1313</v>
      </c>
      <c r="G289" t="s">
        <v>301</v>
      </c>
      <c r="H289" t="str">
        <f t="shared" si="12"/>
        <v>SINGLE</v>
      </c>
      <c r="I289" t="s">
        <v>427</v>
      </c>
      <c r="J289" t="str">
        <f t="shared" si="13"/>
        <v>SINGLE</v>
      </c>
      <c r="K289" t="s">
        <v>1695</v>
      </c>
      <c r="L289" s="2">
        <v>5000</v>
      </c>
      <c r="M289" s="1">
        <v>6.58</v>
      </c>
      <c r="N289" t="s">
        <v>434</v>
      </c>
      <c r="O289" s="2">
        <v>123</v>
      </c>
      <c r="P289" t="s">
        <v>339</v>
      </c>
      <c r="Q289">
        <v>204</v>
      </c>
      <c r="R289" t="s">
        <v>259</v>
      </c>
      <c r="S289">
        <v>234</v>
      </c>
      <c r="T289" s="2">
        <v>229</v>
      </c>
      <c r="U289" t="s">
        <v>264</v>
      </c>
      <c r="V289" s="2">
        <f t="shared" si="14"/>
        <v>242.73000000000002</v>
      </c>
      <c r="W289">
        <v>2021</v>
      </c>
    </row>
    <row r="290" spans="1:23" hidden="1" x14ac:dyDescent="0.3">
      <c r="A290" t="s">
        <v>419</v>
      </c>
      <c r="B290" t="s">
        <v>1707</v>
      </c>
      <c r="C290" t="s">
        <v>1024</v>
      </c>
      <c r="D290">
        <v>64</v>
      </c>
      <c r="E290" s="2">
        <v>190</v>
      </c>
      <c r="F290" t="s">
        <v>1313</v>
      </c>
      <c r="G290" t="s">
        <v>301</v>
      </c>
      <c r="H290" t="str">
        <f t="shared" si="12"/>
        <v>SINGLE</v>
      </c>
      <c r="I290" t="s">
        <v>427</v>
      </c>
      <c r="J290" t="str">
        <f t="shared" si="13"/>
        <v>SINGLE</v>
      </c>
      <c r="K290" t="s">
        <v>1695</v>
      </c>
      <c r="L290" s="2">
        <v>5000</v>
      </c>
      <c r="M290" s="1">
        <v>6.58</v>
      </c>
      <c r="N290" t="s">
        <v>384</v>
      </c>
      <c r="O290" s="2">
        <v>105</v>
      </c>
      <c r="P290" t="s">
        <v>443</v>
      </c>
      <c r="Q290">
        <v>168</v>
      </c>
      <c r="R290" t="s">
        <v>281</v>
      </c>
      <c r="S290">
        <v>179</v>
      </c>
      <c r="T290" s="2">
        <v>179</v>
      </c>
      <c r="U290" t="s">
        <v>306</v>
      </c>
      <c r="V290" s="2">
        <f t="shared" si="14"/>
        <v>215.73000000000002</v>
      </c>
      <c r="W290">
        <v>2021</v>
      </c>
    </row>
    <row r="291" spans="1:23" hidden="1" x14ac:dyDescent="0.3">
      <c r="A291" t="s">
        <v>419</v>
      </c>
      <c r="B291" t="s">
        <v>1708</v>
      </c>
      <c r="C291" t="s">
        <v>1025</v>
      </c>
      <c r="D291">
        <v>128</v>
      </c>
      <c r="E291" s="2">
        <v>185</v>
      </c>
      <c r="F291" t="s">
        <v>1313</v>
      </c>
      <c r="G291" t="s">
        <v>229</v>
      </c>
      <c r="H291" t="str">
        <f t="shared" si="12"/>
        <v>SINGLE</v>
      </c>
      <c r="I291" t="s">
        <v>16</v>
      </c>
      <c r="J291" t="str">
        <f t="shared" si="13"/>
        <v>SINGLE</v>
      </c>
      <c r="K291" t="s">
        <v>1670</v>
      </c>
      <c r="L291" s="2">
        <v>3700</v>
      </c>
      <c r="M291" s="1">
        <v>6.39</v>
      </c>
      <c r="N291" t="s">
        <v>457</v>
      </c>
      <c r="O291" s="2">
        <v>158</v>
      </c>
      <c r="P291" t="s">
        <v>470</v>
      </c>
      <c r="Q291">
        <v>312</v>
      </c>
      <c r="R291" t="s">
        <v>237</v>
      </c>
      <c r="S291">
        <v>345</v>
      </c>
      <c r="T291" s="2">
        <v>399</v>
      </c>
      <c r="U291" t="s">
        <v>165</v>
      </c>
      <c r="V291" s="2">
        <f t="shared" si="14"/>
        <v>404.73</v>
      </c>
      <c r="W291">
        <v>2019</v>
      </c>
    </row>
    <row r="292" spans="1:23" hidden="1" x14ac:dyDescent="0.3">
      <c r="A292" t="s">
        <v>419</v>
      </c>
      <c r="B292" t="s">
        <v>1709</v>
      </c>
      <c r="C292" t="s">
        <v>1025</v>
      </c>
      <c r="D292">
        <v>256</v>
      </c>
      <c r="E292" s="2">
        <v>185</v>
      </c>
      <c r="F292" t="s">
        <v>1313</v>
      </c>
      <c r="G292" t="s">
        <v>229</v>
      </c>
      <c r="H292" t="str">
        <f t="shared" si="12"/>
        <v>SINGLE</v>
      </c>
      <c r="I292" t="s">
        <v>16</v>
      </c>
      <c r="J292" t="str">
        <f t="shared" si="13"/>
        <v>SINGLE</v>
      </c>
      <c r="K292" t="s">
        <v>1670</v>
      </c>
      <c r="L292" s="2">
        <v>3700</v>
      </c>
      <c r="M292" s="1">
        <v>6.39</v>
      </c>
      <c r="N292" t="s">
        <v>158</v>
      </c>
      <c r="O292" s="2">
        <v>175</v>
      </c>
      <c r="P292" t="s">
        <v>431</v>
      </c>
      <c r="Q292">
        <v>360</v>
      </c>
      <c r="R292" t="s">
        <v>367</v>
      </c>
      <c r="S292">
        <v>386</v>
      </c>
      <c r="T292" s="2">
        <v>449</v>
      </c>
      <c r="U292" t="s">
        <v>300</v>
      </c>
      <c r="V292" s="2">
        <f t="shared" si="14"/>
        <v>458.73</v>
      </c>
      <c r="W292">
        <v>2019</v>
      </c>
    </row>
    <row r="293" spans="1:23" hidden="1" x14ac:dyDescent="0.3">
      <c r="A293" t="s">
        <v>419</v>
      </c>
      <c r="B293" t="s">
        <v>1710</v>
      </c>
      <c r="C293" t="s">
        <v>1026</v>
      </c>
      <c r="D293">
        <v>128</v>
      </c>
      <c r="E293" s="2">
        <v>185</v>
      </c>
      <c r="F293" t="s">
        <v>1321</v>
      </c>
      <c r="G293" t="s">
        <v>229</v>
      </c>
      <c r="H293" t="str">
        <f t="shared" si="12"/>
        <v>SINGLE</v>
      </c>
      <c r="I293" t="s">
        <v>298</v>
      </c>
      <c r="J293" t="str">
        <f t="shared" si="13"/>
        <v>SINGLE</v>
      </c>
      <c r="K293" t="s">
        <v>393</v>
      </c>
      <c r="L293" s="2">
        <v>4450</v>
      </c>
      <c r="M293" s="1">
        <v>6.56</v>
      </c>
      <c r="N293" t="s">
        <v>406</v>
      </c>
      <c r="O293" s="2">
        <v>351</v>
      </c>
      <c r="P293" t="s">
        <v>379</v>
      </c>
      <c r="Q293">
        <v>480</v>
      </c>
      <c r="R293" t="s">
        <v>347</v>
      </c>
      <c r="S293">
        <v>593</v>
      </c>
      <c r="T293" s="2">
        <v>749</v>
      </c>
      <c r="U293" t="s">
        <v>154</v>
      </c>
      <c r="V293" s="2">
        <f t="shared" si="14"/>
        <v>566.73</v>
      </c>
      <c r="W293">
        <v>2021</v>
      </c>
    </row>
    <row r="294" spans="1:23" hidden="1" x14ac:dyDescent="0.3">
      <c r="A294" t="s">
        <v>419</v>
      </c>
      <c r="B294" t="s">
        <v>1711</v>
      </c>
      <c r="C294" t="s">
        <v>1026</v>
      </c>
      <c r="D294">
        <v>256</v>
      </c>
      <c r="E294" s="2">
        <v>185</v>
      </c>
      <c r="F294" t="s">
        <v>1321</v>
      </c>
      <c r="G294" t="s">
        <v>229</v>
      </c>
      <c r="H294" t="str">
        <f t="shared" si="12"/>
        <v>SINGLE</v>
      </c>
      <c r="I294" t="s">
        <v>298</v>
      </c>
      <c r="J294" t="str">
        <f t="shared" si="13"/>
        <v>SINGLE</v>
      </c>
      <c r="K294" t="s">
        <v>393</v>
      </c>
      <c r="L294" s="2">
        <v>4450</v>
      </c>
      <c r="M294" s="1">
        <v>6.56</v>
      </c>
      <c r="N294" t="s">
        <v>396</v>
      </c>
      <c r="O294" s="2">
        <v>386</v>
      </c>
      <c r="P294" t="s">
        <v>349</v>
      </c>
      <c r="Q294">
        <v>540</v>
      </c>
      <c r="R294" t="s">
        <v>375</v>
      </c>
      <c r="S294">
        <v>648</v>
      </c>
      <c r="T294" s="2">
        <v>799</v>
      </c>
      <c r="U294" t="s">
        <v>380</v>
      </c>
      <c r="V294" s="2">
        <f t="shared" si="14"/>
        <v>620.73</v>
      </c>
      <c r="W294">
        <v>2021</v>
      </c>
    </row>
    <row r="295" spans="1:23" hidden="1" x14ac:dyDescent="0.3">
      <c r="A295" t="s">
        <v>419</v>
      </c>
      <c r="B295" t="s">
        <v>1712</v>
      </c>
      <c r="C295" t="s">
        <v>1713</v>
      </c>
      <c r="D295">
        <v>128</v>
      </c>
      <c r="E295" s="2">
        <v>181</v>
      </c>
      <c r="F295" t="s">
        <v>1313</v>
      </c>
      <c r="G295" t="s">
        <v>301</v>
      </c>
      <c r="H295" t="str">
        <f t="shared" si="12"/>
        <v>SINGLE</v>
      </c>
      <c r="I295" t="s">
        <v>298</v>
      </c>
      <c r="J295" t="str">
        <f t="shared" si="13"/>
        <v>SINGLE</v>
      </c>
      <c r="K295" t="s">
        <v>1714</v>
      </c>
      <c r="L295" s="2">
        <v>5000</v>
      </c>
      <c r="M295" s="1">
        <v>6.58</v>
      </c>
      <c r="N295" t="s">
        <v>383</v>
      </c>
      <c r="O295" s="2">
        <v>140</v>
      </c>
      <c r="P295" t="s">
        <v>274</v>
      </c>
      <c r="Q295">
        <v>216</v>
      </c>
      <c r="R295" t="s">
        <v>243</v>
      </c>
      <c r="S295">
        <v>248</v>
      </c>
      <c r="T295" s="2">
        <v>269</v>
      </c>
      <c r="U295" t="s">
        <v>266</v>
      </c>
      <c r="V295" s="2">
        <f t="shared" si="14"/>
        <v>269.73</v>
      </c>
      <c r="W295">
        <v>2022</v>
      </c>
    </row>
    <row r="296" spans="1:23" hidden="1" x14ac:dyDescent="0.3">
      <c r="A296" t="s">
        <v>419</v>
      </c>
      <c r="B296" t="s">
        <v>1715</v>
      </c>
      <c r="C296" t="s">
        <v>1713</v>
      </c>
      <c r="D296">
        <v>256</v>
      </c>
      <c r="E296" s="2">
        <v>181</v>
      </c>
      <c r="F296" t="s">
        <v>1321</v>
      </c>
      <c r="G296" t="s">
        <v>301</v>
      </c>
      <c r="H296" t="str">
        <f t="shared" si="12"/>
        <v>SINGLE</v>
      </c>
      <c r="I296" t="s">
        <v>298</v>
      </c>
      <c r="J296" t="str">
        <f t="shared" si="13"/>
        <v>SINGLE</v>
      </c>
      <c r="K296" t="s">
        <v>1714</v>
      </c>
      <c r="L296" s="2">
        <v>5000</v>
      </c>
      <c r="M296" s="1">
        <v>6.58</v>
      </c>
      <c r="N296" t="s">
        <v>457</v>
      </c>
      <c r="O296" s="2">
        <v>158</v>
      </c>
      <c r="P296" t="s">
        <v>258</v>
      </c>
      <c r="Q296">
        <v>264</v>
      </c>
      <c r="R296" t="s">
        <v>245</v>
      </c>
      <c r="S296">
        <v>276</v>
      </c>
      <c r="T296" s="2">
        <v>319</v>
      </c>
      <c r="U296" t="s">
        <v>257</v>
      </c>
      <c r="V296" s="2">
        <f t="shared" si="14"/>
        <v>296.73</v>
      </c>
      <c r="W296">
        <v>2022</v>
      </c>
    </row>
    <row r="297" spans="1:23" hidden="1" x14ac:dyDescent="0.3">
      <c r="A297" t="s">
        <v>419</v>
      </c>
      <c r="B297" t="s">
        <v>1716</v>
      </c>
      <c r="C297" t="s">
        <v>1027</v>
      </c>
      <c r="D297">
        <v>128</v>
      </c>
      <c r="E297" s="2">
        <v>199</v>
      </c>
      <c r="F297" t="s">
        <v>1321</v>
      </c>
      <c r="G297" t="s">
        <v>229</v>
      </c>
      <c r="H297" t="str">
        <f t="shared" si="12"/>
        <v>SINGLE</v>
      </c>
      <c r="I297" t="s">
        <v>427</v>
      </c>
      <c r="J297" t="str">
        <f t="shared" si="13"/>
        <v>SINGLE</v>
      </c>
      <c r="K297" t="s">
        <v>1717</v>
      </c>
      <c r="L297" s="2">
        <v>4200</v>
      </c>
      <c r="M297" s="1">
        <v>6.44</v>
      </c>
      <c r="N297" t="s">
        <v>396</v>
      </c>
      <c r="O297" s="2">
        <v>386</v>
      </c>
      <c r="P297" t="s">
        <v>472</v>
      </c>
      <c r="Q297">
        <v>576</v>
      </c>
      <c r="R297" t="s">
        <v>473</v>
      </c>
      <c r="S297">
        <v>634</v>
      </c>
      <c r="T297" s="2">
        <v>899</v>
      </c>
      <c r="U297" t="s">
        <v>380</v>
      </c>
      <c r="V297" s="2">
        <f t="shared" si="14"/>
        <v>620.73</v>
      </c>
      <c r="W297">
        <v>2019</v>
      </c>
    </row>
    <row r="298" spans="1:23" hidden="1" x14ac:dyDescent="0.3">
      <c r="A298" t="s">
        <v>419</v>
      </c>
      <c r="B298" t="s">
        <v>1718</v>
      </c>
      <c r="C298" t="s">
        <v>1027</v>
      </c>
      <c r="D298">
        <v>256</v>
      </c>
      <c r="E298" s="2">
        <v>199</v>
      </c>
      <c r="F298" t="s">
        <v>1321</v>
      </c>
      <c r="G298" t="s">
        <v>229</v>
      </c>
      <c r="H298" t="str">
        <f t="shared" si="12"/>
        <v>SINGLE</v>
      </c>
      <c r="I298" t="s">
        <v>427</v>
      </c>
      <c r="J298" t="str">
        <f t="shared" si="13"/>
        <v>SINGLE</v>
      </c>
      <c r="K298" t="s">
        <v>1717</v>
      </c>
      <c r="L298" s="2">
        <v>4200</v>
      </c>
      <c r="M298" s="1">
        <v>6.44</v>
      </c>
      <c r="N298" t="s">
        <v>365</v>
      </c>
      <c r="O298" s="2">
        <v>421</v>
      </c>
      <c r="P298" t="s">
        <v>345</v>
      </c>
      <c r="Q298">
        <v>660</v>
      </c>
      <c r="R298" t="s">
        <v>84</v>
      </c>
      <c r="S298">
        <v>717</v>
      </c>
      <c r="T298" s="2">
        <v>949</v>
      </c>
      <c r="U298" t="s">
        <v>121</v>
      </c>
      <c r="V298" s="2">
        <f t="shared" si="14"/>
        <v>674.73</v>
      </c>
      <c r="W298">
        <v>2019</v>
      </c>
    </row>
    <row r="299" spans="1:23" hidden="1" x14ac:dyDescent="0.3">
      <c r="A299" t="s">
        <v>419</v>
      </c>
      <c r="B299" t="s">
        <v>1719</v>
      </c>
      <c r="C299" t="s">
        <v>1196</v>
      </c>
      <c r="D299">
        <v>128</v>
      </c>
      <c r="E299" s="2">
        <v>182</v>
      </c>
      <c r="F299" t="s">
        <v>1321</v>
      </c>
      <c r="G299" t="s">
        <v>298</v>
      </c>
      <c r="H299" t="str">
        <f t="shared" si="12"/>
        <v>SINGLE</v>
      </c>
      <c r="I299" t="s">
        <v>298</v>
      </c>
      <c r="J299" t="str">
        <f t="shared" si="13"/>
        <v>SINGLE</v>
      </c>
      <c r="K299" t="s">
        <v>474</v>
      </c>
      <c r="L299" s="2">
        <v>4600</v>
      </c>
      <c r="M299" s="1">
        <v>6.78</v>
      </c>
      <c r="N299" t="s">
        <v>151</v>
      </c>
      <c r="O299" s="2">
        <v>281</v>
      </c>
      <c r="P299" t="s">
        <v>431</v>
      </c>
      <c r="Q299">
        <v>360</v>
      </c>
      <c r="R299" t="s">
        <v>350</v>
      </c>
      <c r="S299">
        <v>414</v>
      </c>
      <c r="T299" s="2">
        <v>599</v>
      </c>
      <c r="U299" t="s">
        <v>300</v>
      </c>
      <c r="V299" s="2">
        <f t="shared" si="14"/>
        <v>458.73</v>
      </c>
      <c r="W299">
        <v>2023</v>
      </c>
    </row>
    <row r="300" spans="1:23" hidden="1" x14ac:dyDescent="0.3">
      <c r="A300" t="s">
        <v>419</v>
      </c>
      <c r="B300" t="s">
        <v>1720</v>
      </c>
      <c r="C300" t="s">
        <v>1196</v>
      </c>
      <c r="D300">
        <v>256</v>
      </c>
      <c r="E300" s="2">
        <v>182</v>
      </c>
      <c r="F300" t="s">
        <v>1321</v>
      </c>
      <c r="G300" t="s">
        <v>298</v>
      </c>
      <c r="H300" t="str">
        <f t="shared" si="12"/>
        <v>SINGLE</v>
      </c>
      <c r="I300" t="s">
        <v>298</v>
      </c>
      <c r="J300" t="str">
        <f t="shared" si="13"/>
        <v>SINGLE</v>
      </c>
      <c r="K300" t="s">
        <v>474</v>
      </c>
      <c r="L300" s="2">
        <v>4600</v>
      </c>
      <c r="M300" s="1">
        <v>6.78</v>
      </c>
      <c r="N300" t="s">
        <v>475</v>
      </c>
      <c r="O300" s="2">
        <v>298</v>
      </c>
      <c r="P300" t="s">
        <v>236</v>
      </c>
      <c r="Q300">
        <v>396</v>
      </c>
      <c r="R300" t="s">
        <v>398</v>
      </c>
      <c r="S300">
        <v>441</v>
      </c>
      <c r="T300" s="2">
        <v>649</v>
      </c>
      <c r="U300" t="s">
        <v>351</v>
      </c>
      <c r="V300" s="2">
        <f t="shared" si="14"/>
        <v>512.73</v>
      </c>
      <c r="W300">
        <v>2023</v>
      </c>
    </row>
    <row r="301" spans="1:23" hidden="1" x14ac:dyDescent="0.3">
      <c r="A301" t="s">
        <v>419</v>
      </c>
      <c r="B301" t="s">
        <v>1721</v>
      </c>
      <c r="C301" t="s">
        <v>1028</v>
      </c>
      <c r="D301">
        <v>128</v>
      </c>
      <c r="E301" s="2">
        <v>182</v>
      </c>
      <c r="F301" t="s">
        <v>1321</v>
      </c>
      <c r="G301" t="s">
        <v>298</v>
      </c>
      <c r="H301" t="str">
        <f t="shared" si="12"/>
        <v>SINGLE</v>
      </c>
      <c r="I301" t="s">
        <v>298</v>
      </c>
      <c r="J301" t="str">
        <f t="shared" si="13"/>
        <v>SINGLE</v>
      </c>
      <c r="K301" t="s">
        <v>474</v>
      </c>
      <c r="L301" s="2">
        <v>4600</v>
      </c>
      <c r="M301" s="1">
        <v>6.78</v>
      </c>
      <c r="N301" t="s">
        <v>155</v>
      </c>
      <c r="O301" s="2">
        <v>316</v>
      </c>
      <c r="P301" t="s">
        <v>366</v>
      </c>
      <c r="Q301">
        <v>420</v>
      </c>
      <c r="R301" t="s">
        <v>153</v>
      </c>
      <c r="S301">
        <v>455</v>
      </c>
      <c r="T301" s="2">
        <v>699</v>
      </c>
      <c r="U301" t="s">
        <v>351</v>
      </c>
      <c r="V301" s="2">
        <f t="shared" si="14"/>
        <v>512.73</v>
      </c>
      <c r="W301">
        <v>2023</v>
      </c>
    </row>
    <row r="302" spans="1:23" hidden="1" x14ac:dyDescent="0.3">
      <c r="A302" t="s">
        <v>419</v>
      </c>
      <c r="B302" t="s">
        <v>1722</v>
      </c>
      <c r="C302" t="s">
        <v>1028</v>
      </c>
      <c r="D302">
        <v>256</v>
      </c>
      <c r="E302" s="2">
        <v>182</v>
      </c>
      <c r="F302" t="s">
        <v>1321</v>
      </c>
      <c r="G302" t="s">
        <v>298</v>
      </c>
      <c r="H302" t="str">
        <f t="shared" si="12"/>
        <v>SINGLE</v>
      </c>
      <c r="I302" t="s">
        <v>298</v>
      </c>
      <c r="J302" t="str">
        <f t="shared" si="13"/>
        <v>SINGLE</v>
      </c>
      <c r="K302" t="s">
        <v>474</v>
      </c>
      <c r="L302" s="2">
        <v>4600</v>
      </c>
      <c r="M302" s="1">
        <v>6.78</v>
      </c>
      <c r="N302" t="s">
        <v>408</v>
      </c>
      <c r="O302" s="2">
        <v>333</v>
      </c>
      <c r="P302" t="s">
        <v>407</v>
      </c>
      <c r="Q302">
        <v>456</v>
      </c>
      <c r="R302" t="s">
        <v>167</v>
      </c>
      <c r="S302">
        <v>483</v>
      </c>
      <c r="T302" s="2">
        <v>749</v>
      </c>
      <c r="U302" t="s">
        <v>154</v>
      </c>
      <c r="V302" s="2">
        <f t="shared" si="14"/>
        <v>566.73</v>
      </c>
      <c r="W302">
        <v>2023</v>
      </c>
    </row>
    <row r="303" spans="1:23" hidden="1" x14ac:dyDescent="0.3">
      <c r="A303" t="s">
        <v>419</v>
      </c>
      <c r="B303" t="s">
        <v>1723</v>
      </c>
      <c r="C303" t="s">
        <v>1029</v>
      </c>
      <c r="D303">
        <v>128</v>
      </c>
      <c r="E303" s="2">
        <v>190</v>
      </c>
      <c r="F303" t="s">
        <v>1321</v>
      </c>
      <c r="G303" t="s">
        <v>229</v>
      </c>
      <c r="H303" t="str">
        <f t="shared" si="12"/>
        <v>SINGLE</v>
      </c>
      <c r="I303" t="s">
        <v>427</v>
      </c>
      <c r="J303" t="str">
        <f t="shared" si="13"/>
        <v>SINGLE</v>
      </c>
      <c r="K303" t="s">
        <v>381</v>
      </c>
      <c r="L303" s="2">
        <v>4830</v>
      </c>
      <c r="M303" s="1">
        <v>6.56</v>
      </c>
      <c r="N303" t="s">
        <v>151</v>
      </c>
      <c r="O303" s="2">
        <v>281</v>
      </c>
      <c r="P303" t="s">
        <v>470</v>
      </c>
      <c r="Q303">
        <v>312</v>
      </c>
      <c r="R303" t="s">
        <v>367</v>
      </c>
      <c r="S303">
        <v>386</v>
      </c>
      <c r="T303" s="2">
        <v>599</v>
      </c>
      <c r="U303" t="s">
        <v>451</v>
      </c>
      <c r="V303" s="2">
        <f t="shared" si="14"/>
        <v>431.73</v>
      </c>
      <c r="W303">
        <v>2022</v>
      </c>
    </row>
    <row r="304" spans="1:23" hidden="1" x14ac:dyDescent="0.3">
      <c r="A304" t="s">
        <v>419</v>
      </c>
      <c r="B304" t="s">
        <v>1724</v>
      </c>
      <c r="C304" t="s">
        <v>1029</v>
      </c>
      <c r="D304">
        <v>256</v>
      </c>
      <c r="E304" s="2">
        <v>190</v>
      </c>
      <c r="F304" t="s">
        <v>1321</v>
      </c>
      <c r="G304" t="s">
        <v>229</v>
      </c>
      <c r="H304" t="str">
        <f t="shared" si="12"/>
        <v>SINGLE</v>
      </c>
      <c r="I304" t="s">
        <v>427</v>
      </c>
      <c r="J304" t="str">
        <f t="shared" si="13"/>
        <v>SINGLE</v>
      </c>
      <c r="K304" t="s">
        <v>381</v>
      </c>
      <c r="L304" s="2">
        <v>4830</v>
      </c>
      <c r="M304" s="1">
        <v>6.56</v>
      </c>
      <c r="N304" t="s">
        <v>476</v>
      </c>
      <c r="O304" s="2">
        <v>302</v>
      </c>
      <c r="P304" t="s">
        <v>431</v>
      </c>
      <c r="Q304">
        <v>360</v>
      </c>
      <c r="R304" t="s">
        <v>350</v>
      </c>
      <c r="S304">
        <v>414</v>
      </c>
      <c r="T304" s="2">
        <v>649</v>
      </c>
      <c r="U304" t="s">
        <v>170</v>
      </c>
      <c r="V304" s="2">
        <f t="shared" si="14"/>
        <v>485.73</v>
      </c>
      <c r="W304">
        <v>2022</v>
      </c>
    </row>
    <row r="305" spans="1:23" hidden="1" x14ac:dyDescent="0.3">
      <c r="A305" t="s">
        <v>419</v>
      </c>
      <c r="B305" t="s">
        <v>1725</v>
      </c>
      <c r="C305" t="s">
        <v>1030</v>
      </c>
      <c r="D305">
        <v>256</v>
      </c>
      <c r="E305" s="2">
        <v>221</v>
      </c>
      <c r="F305" t="s">
        <v>1413</v>
      </c>
      <c r="G305" t="s">
        <v>229</v>
      </c>
      <c r="H305" t="str">
        <f t="shared" si="12"/>
        <v>SINGLE</v>
      </c>
      <c r="I305" t="s">
        <v>298</v>
      </c>
      <c r="J305" t="str">
        <f t="shared" si="13"/>
        <v>SINGLE</v>
      </c>
      <c r="K305" t="s">
        <v>477</v>
      </c>
      <c r="L305" s="2">
        <v>4870</v>
      </c>
      <c r="M305" s="1">
        <v>6.78</v>
      </c>
      <c r="N305" t="s">
        <v>374</v>
      </c>
      <c r="O305" s="2">
        <v>702</v>
      </c>
      <c r="P305" t="s">
        <v>83</v>
      </c>
      <c r="Q305">
        <v>840</v>
      </c>
      <c r="R305" t="s">
        <v>37</v>
      </c>
      <c r="S305">
        <v>965</v>
      </c>
      <c r="T305" s="2">
        <v>1099</v>
      </c>
      <c r="U305" t="s">
        <v>57</v>
      </c>
      <c r="V305" s="2">
        <f t="shared" si="14"/>
        <v>1079.73</v>
      </c>
      <c r="W305">
        <v>2022</v>
      </c>
    </row>
    <row r="306" spans="1:23" hidden="1" x14ac:dyDescent="0.3">
      <c r="A306" t="s">
        <v>419</v>
      </c>
      <c r="B306" t="s">
        <v>1726</v>
      </c>
      <c r="C306" t="s">
        <v>1030</v>
      </c>
      <c r="D306">
        <v>512</v>
      </c>
      <c r="E306" s="2">
        <v>221</v>
      </c>
      <c r="F306" t="s">
        <v>1413</v>
      </c>
      <c r="G306" t="s">
        <v>229</v>
      </c>
      <c r="H306" t="str">
        <f t="shared" si="12"/>
        <v>SINGLE</v>
      </c>
      <c r="I306" t="s">
        <v>298</v>
      </c>
      <c r="J306" t="str">
        <f t="shared" si="13"/>
        <v>SINGLE</v>
      </c>
      <c r="K306" t="s">
        <v>477</v>
      </c>
      <c r="L306" s="2">
        <v>4870</v>
      </c>
      <c r="M306" s="1">
        <v>6.78</v>
      </c>
      <c r="N306" t="s">
        <v>411</v>
      </c>
      <c r="O306" s="2">
        <v>807</v>
      </c>
      <c r="P306" t="s">
        <v>19</v>
      </c>
      <c r="Q306">
        <v>960</v>
      </c>
      <c r="R306" t="s">
        <v>50</v>
      </c>
      <c r="S306">
        <v>1034</v>
      </c>
      <c r="T306" s="2">
        <v>1199</v>
      </c>
      <c r="U306" t="s">
        <v>95</v>
      </c>
      <c r="V306" s="2">
        <f t="shared" si="14"/>
        <v>1214.73</v>
      </c>
      <c r="W306">
        <v>2022</v>
      </c>
    </row>
    <row r="307" spans="1:23" hidden="1" x14ac:dyDescent="0.3">
      <c r="A307" t="s">
        <v>419</v>
      </c>
      <c r="B307" t="s">
        <v>1727</v>
      </c>
      <c r="C307" t="s">
        <v>1197</v>
      </c>
      <c r="D307">
        <v>128</v>
      </c>
      <c r="E307" s="2">
        <v>190</v>
      </c>
      <c r="F307" t="s">
        <v>1321</v>
      </c>
      <c r="G307" t="s">
        <v>301</v>
      </c>
      <c r="H307" t="str">
        <f t="shared" si="12"/>
        <v>SINGLE</v>
      </c>
      <c r="I307" t="s">
        <v>427</v>
      </c>
      <c r="J307" t="str">
        <f t="shared" si="13"/>
        <v>SINGLE</v>
      </c>
      <c r="K307" t="s">
        <v>391</v>
      </c>
      <c r="L307" s="2">
        <v>4500</v>
      </c>
      <c r="M307" s="1">
        <v>6.44</v>
      </c>
      <c r="N307" t="s">
        <v>162</v>
      </c>
      <c r="O307" s="2">
        <v>210</v>
      </c>
      <c r="P307" t="s">
        <v>248</v>
      </c>
      <c r="Q307">
        <v>240</v>
      </c>
      <c r="R307" t="s">
        <v>245</v>
      </c>
      <c r="S307">
        <v>276</v>
      </c>
      <c r="T307" s="2">
        <v>399</v>
      </c>
      <c r="U307" t="s">
        <v>161</v>
      </c>
      <c r="V307" s="2">
        <f t="shared" si="14"/>
        <v>323.73</v>
      </c>
      <c r="W307">
        <v>2023</v>
      </c>
    </row>
    <row r="308" spans="1:23" hidden="1" x14ac:dyDescent="0.3">
      <c r="A308" t="s">
        <v>419</v>
      </c>
      <c r="B308" t="s">
        <v>1728</v>
      </c>
      <c r="C308" t="s">
        <v>1197</v>
      </c>
      <c r="D308">
        <v>256</v>
      </c>
      <c r="E308" s="2">
        <v>190</v>
      </c>
      <c r="F308" t="s">
        <v>1321</v>
      </c>
      <c r="G308" t="s">
        <v>301</v>
      </c>
      <c r="H308" t="str">
        <f t="shared" si="12"/>
        <v>SINGLE</v>
      </c>
      <c r="I308" t="s">
        <v>427</v>
      </c>
      <c r="J308" t="str">
        <f t="shared" si="13"/>
        <v>SINGLE</v>
      </c>
      <c r="K308" t="s">
        <v>391</v>
      </c>
      <c r="L308" s="2">
        <v>4500</v>
      </c>
      <c r="M308" s="1">
        <v>6.44</v>
      </c>
      <c r="N308" t="s">
        <v>394</v>
      </c>
      <c r="O308" s="2">
        <v>228</v>
      </c>
      <c r="P308" t="s">
        <v>242</v>
      </c>
      <c r="Q308">
        <v>276</v>
      </c>
      <c r="R308" t="s">
        <v>233</v>
      </c>
      <c r="S308">
        <v>303</v>
      </c>
      <c r="T308" s="2">
        <v>449</v>
      </c>
      <c r="U308" t="s">
        <v>234</v>
      </c>
      <c r="V308" s="2">
        <f t="shared" si="14"/>
        <v>377.73</v>
      </c>
      <c r="W308">
        <v>2023</v>
      </c>
    </row>
    <row r="309" spans="1:23" hidden="1" x14ac:dyDescent="0.3">
      <c r="A309" t="s">
        <v>419</v>
      </c>
      <c r="B309" t="s">
        <v>1729</v>
      </c>
      <c r="C309" t="s">
        <v>1031</v>
      </c>
      <c r="D309">
        <v>128</v>
      </c>
      <c r="E309" s="2">
        <v>190</v>
      </c>
      <c r="F309" t="s">
        <v>1321</v>
      </c>
      <c r="G309" t="s">
        <v>301</v>
      </c>
      <c r="H309" t="str">
        <f t="shared" si="12"/>
        <v>SINGLE</v>
      </c>
      <c r="I309" t="s">
        <v>427</v>
      </c>
      <c r="J309" t="str">
        <f t="shared" si="13"/>
        <v>SINGLE</v>
      </c>
      <c r="K309" t="s">
        <v>1714</v>
      </c>
      <c r="L309" s="2">
        <v>4500</v>
      </c>
      <c r="M309" s="1">
        <v>6.44</v>
      </c>
      <c r="N309" t="s">
        <v>158</v>
      </c>
      <c r="O309" s="2">
        <v>175</v>
      </c>
      <c r="P309" t="s">
        <v>280</v>
      </c>
      <c r="Q309">
        <v>192</v>
      </c>
      <c r="R309" t="s">
        <v>259</v>
      </c>
      <c r="S309">
        <v>234</v>
      </c>
      <c r="T309" s="2">
        <v>299</v>
      </c>
      <c r="U309" t="s">
        <v>266</v>
      </c>
      <c r="V309" s="2">
        <f t="shared" si="14"/>
        <v>269.73</v>
      </c>
      <c r="W309">
        <v>2023</v>
      </c>
    </row>
    <row r="310" spans="1:23" hidden="1" x14ac:dyDescent="0.3">
      <c r="A310" t="s">
        <v>419</v>
      </c>
      <c r="B310" t="s">
        <v>1730</v>
      </c>
      <c r="C310" t="s">
        <v>1031</v>
      </c>
      <c r="D310">
        <v>256</v>
      </c>
      <c r="E310" s="2">
        <v>190</v>
      </c>
      <c r="F310" t="s">
        <v>1321</v>
      </c>
      <c r="G310" t="s">
        <v>301</v>
      </c>
      <c r="H310" t="str">
        <f t="shared" si="12"/>
        <v>SINGLE</v>
      </c>
      <c r="I310" t="s">
        <v>427</v>
      </c>
      <c r="J310" t="str">
        <f t="shared" si="13"/>
        <v>SINGLE</v>
      </c>
      <c r="K310" t="s">
        <v>1714</v>
      </c>
      <c r="L310" s="2">
        <v>4500</v>
      </c>
      <c r="M310" s="1">
        <v>6.44</v>
      </c>
      <c r="N310" t="s">
        <v>395</v>
      </c>
      <c r="O310" s="2">
        <v>193</v>
      </c>
      <c r="P310" t="s">
        <v>283</v>
      </c>
      <c r="Q310">
        <v>228</v>
      </c>
      <c r="R310" t="s">
        <v>243</v>
      </c>
      <c r="S310">
        <v>248</v>
      </c>
      <c r="T310" s="2">
        <v>349</v>
      </c>
      <c r="U310" t="s">
        <v>257</v>
      </c>
      <c r="V310" s="2">
        <f t="shared" si="14"/>
        <v>296.73</v>
      </c>
      <c r="W310">
        <v>2023</v>
      </c>
    </row>
    <row r="311" spans="1:23" hidden="1" x14ac:dyDescent="0.3">
      <c r="A311" t="s">
        <v>419</v>
      </c>
      <c r="B311" t="s">
        <v>1731</v>
      </c>
      <c r="C311" t="s">
        <v>1732</v>
      </c>
      <c r="D311">
        <v>128</v>
      </c>
      <c r="E311" s="2">
        <v>179</v>
      </c>
      <c r="F311" t="s">
        <v>1321</v>
      </c>
      <c r="G311" t="s">
        <v>298</v>
      </c>
      <c r="H311" t="str">
        <f t="shared" si="12"/>
        <v>SINGLE</v>
      </c>
      <c r="I311" t="s">
        <v>427</v>
      </c>
      <c r="J311" t="str">
        <f t="shared" si="13"/>
        <v>SINGLE</v>
      </c>
      <c r="K311" t="s">
        <v>478</v>
      </c>
      <c r="L311" s="2">
        <v>4200</v>
      </c>
      <c r="M311" s="1">
        <v>6.44</v>
      </c>
      <c r="N311" t="s">
        <v>166</v>
      </c>
      <c r="O311" s="2">
        <v>246</v>
      </c>
      <c r="P311" t="s">
        <v>232</v>
      </c>
      <c r="Q311">
        <v>336</v>
      </c>
      <c r="R311" t="s">
        <v>367</v>
      </c>
      <c r="S311">
        <v>386</v>
      </c>
      <c r="T311" s="2">
        <v>499</v>
      </c>
      <c r="U311" t="s">
        <v>165</v>
      </c>
      <c r="V311" s="2">
        <f t="shared" si="14"/>
        <v>404.73</v>
      </c>
      <c r="W311">
        <v>2022</v>
      </c>
    </row>
    <row r="312" spans="1:23" hidden="1" x14ac:dyDescent="0.3">
      <c r="A312" t="s">
        <v>419</v>
      </c>
      <c r="B312" t="s">
        <v>1733</v>
      </c>
      <c r="C312" t="s">
        <v>1732</v>
      </c>
      <c r="D312">
        <v>256</v>
      </c>
      <c r="E312" s="2">
        <v>179</v>
      </c>
      <c r="F312" t="s">
        <v>1321</v>
      </c>
      <c r="G312" t="s">
        <v>298</v>
      </c>
      <c r="H312" t="str">
        <f t="shared" si="12"/>
        <v>SINGLE</v>
      </c>
      <c r="I312" t="s">
        <v>427</v>
      </c>
      <c r="J312" t="str">
        <f t="shared" si="13"/>
        <v>SINGLE</v>
      </c>
      <c r="K312" t="s">
        <v>478</v>
      </c>
      <c r="L312" s="2">
        <v>4200</v>
      </c>
      <c r="M312" s="1">
        <v>6.44</v>
      </c>
      <c r="N312" t="s">
        <v>479</v>
      </c>
      <c r="O312" s="2">
        <v>263</v>
      </c>
      <c r="P312" t="s">
        <v>236</v>
      </c>
      <c r="Q312">
        <v>396</v>
      </c>
      <c r="R312" t="s">
        <v>398</v>
      </c>
      <c r="S312">
        <v>441</v>
      </c>
      <c r="T312" s="2">
        <v>549</v>
      </c>
      <c r="U312" t="s">
        <v>300</v>
      </c>
      <c r="V312" s="2">
        <f t="shared" si="14"/>
        <v>458.73</v>
      </c>
      <c r="W312">
        <v>2022</v>
      </c>
    </row>
    <row r="313" spans="1:23" hidden="1" x14ac:dyDescent="0.3">
      <c r="A313" t="s">
        <v>419</v>
      </c>
      <c r="B313" t="s">
        <v>1734</v>
      </c>
      <c r="C313" t="s">
        <v>1198</v>
      </c>
      <c r="D313">
        <v>256</v>
      </c>
      <c r="E313" s="2">
        <v>206</v>
      </c>
      <c r="F313" t="s">
        <v>1413</v>
      </c>
      <c r="G313" t="s">
        <v>229</v>
      </c>
      <c r="H313" t="str">
        <f t="shared" si="12"/>
        <v>SINGLE</v>
      </c>
      <c r="I313" t="s">
        <v>298</v>
      </c>
      <c r="J313" t="str">
        <f t="shared" si="13"/>
        <v>SINGLE</v>
      </c>
      <c r="K313" t="s">
        <v>364</v>
      </c>
      <c r="L313" s="2">
        <v>4700</v>
      </c>
      <c r="M313" s="1">
        <v>6.78</v>
      </c>
      <c r="N313" t="s">
        <v>123</v>
      </c>
      <c r="O313" s="2">
        <v>631</v>
      </c>
      <c r="P313" t="s">
        <v>297</v>
      </c>
      <c r="Q313">
        <v>720</v>
      </c>
      <c r="R313" t="s">
        <v>69</v>
      </c>
      <c r="S313">
        <v>827</v>
      </c>
      <c r="T313" s="2">
        <v>899</v>
      </c>
      <c r="U313" t="s">
        <v>44</v>
      </c>
      <c r="V313" s="2">
        <f t="shared" si="14"/>
        <v>944.73</v>
      </c>
      <c r="W313">
        <v>2022</v>
      </c>
    </row>
    <row r="314" spans="1:23" hidden="1" x14ac:dyDescent="0.3">
      <c r="A314" t="s">
        <v>419</v>
      </c>
      <c r="B314" t="s">
        <v>1735</v>
      </c>
      <c r="C314" t="s">
        <v>1198</v>
      </c>
      <c r="D314">
        <v>512</v>
      </c>
      <c r="E314" s="2">
        <v>206</v>
      </c>
      <c r="F314" t="s">
        <v>1413</v>
      </c>
      <c r="G314" t="s">
        <v>229</v>
      </c>
      <c r="H314" t="str">
        <f t="shared" si="12"/>
        <v>SINGLE</v>
      </c>
      <c r="I314" t="s">
        <v>298</v>
      </c>
      <c r="J314" t="str">
        <f t="shared" si="13"/>
        <v>SINGLE</v>
      </c>
      <c r="K314" t="s">
        <v>364</v>
      </c>
      <c r="L314" s="2">
        <v>4700</v>
      </c>
      <c r="M314" s="1">
        <v>6.78</v>
      </c>
      <c r="N314" t="s">
        <v>374</v>
      </c>
      <c r="O314" s="2">
        <v>702</v>
      </c>
      <c r="P314" t="s">
        <v>83</v>
      </c>
      <c r="Q314">
        <v>840</v>
      </c>
      <c r="R314" t="s">
        <v>28</v>
      </c>
      <c r="S314">
        <v>896</v>
      </c>
      <c r="T314" s="2">
        <v>999</v>
      </c>
      <c r="U314" t="s">
        <v>57</v>
      </c>
      <c r="V314" s="2">
        <f t="shared" si="14"/>
        <v>1079.73</v>
      </c>
      <c r="W314">
        <v>2022</v>
      </c>
    </row>
    <row r="315" spans="1:23" hidden="1" x14ac:dyDescent="0.3">
      <c r="A315" t="s">
        <v>419</v>
      </c>
      <c r="B315" t="s">
        <v>1736</v>
      </c>
      <c r="C315" t="s">
        <v>1199</v>
      </c>
      <c r="D315">
        <v>128</v>
      </c>
      <c r="E315" s="2">
        <v>182</v>
      </c>
      <c r="F315" t="s">
        <v>1351</v>
      </c>
      <c r="G315" t="s">
        <v>157</v>
      </c>
      <c r="H315" t="str">
        <f t="shared" si="12"/>
        <v>SINGLE</v>
      </c>
      <c r="I315" t="s">
        <v>238</v>
      </c>
      <c r="J315" t="str">
        <f t="shared" si="13"/>
        <v>SINGLE</v>
      </c>
      <c r="K315" t="s">
        <v>277</v>
      </c>
      <c r="L315" s="2">
        <v>5000</v>
      </c>
      <c r="M315" s="1">
        <v>6.51</v>
      </c>
      <c r="N315" t="s">
        <v>384</v>
      </c>
      <c r="O315" s="2">
        <v>105</v>
      </c>
      <c r="P315" t="s">
        <v>278</v>
      </c>
      <c r="Q315">
        <v>156</v>
      </c>
      <c r="R315" t="s">
        <v>281</v>
      </c>
      <c r="S315">
        <v>179</v>
      </c>
      <c r="T315" s="2">
        <v>199</v>
      </c>
      <c r="U315" t="s">
        <v>309</v>
      </c>
      <c r="V315" s="2">
        <f t="shared" si="14"/>
        <v>188.73000000000002</v>
      </c>
      <c r="W315">
        <v>2021</v>
      </c>
    </row>
    <row r="316" spans="1:23" hidden="1" x14ac:dyDescent="0.3">
      <c r="A316" t="s">
        <v>419</v>
      </c>
      <c r="B316" t="s">
        <v>1737</v>
      </c>
      <c r="C316" t="s">
        <v>1199</v>
      </c>
      <c r="D316">
        <v>64</v>
      </c>
      <c r="E316" s="2">
        <v>182</v>
      </c>
      <c r="F316" t="s">
        <v>1351</v>
      </c>
      <c r="G316" t="s">
        <v>157</v>
      </c>
      <c r="H316" t="str">
        <f t="shared" si="12"/>
        <v>SINGLE</v>
      </c>
      <c r="I316" t="s">
        <v>238</v>
      </c>
      <c r="J316" t="str">
        <f t="shared" si="13"/>
        <v>SINGLE</v>
      </c>
      <c r="K316" t="s">
        <v>277</v>
      </c>
      <c r="L316" s="2">
        <v>5000</v>
      </c>
      <c r="M316" s="1">
        <v>6.51</v>
      </c>
      <c r="N316" t="s">
        <v>480</v>
      </c>
      <c r="O316" s="2">
        <v>95</v>
      </c>
      <c r="P316" t="s">
        <v>354</v>
      </c>
      <c r="Q316">
        <v>120</v>
      </c>
      <c r="R316" t="s">
        <v>279</v>
      </c>
      <c r="S316">
        <v>152</v>
      </c>
      <c r="T316" s="2">
        <v>179</v>
      </c>
      <c r="U316" t="s">
        <v>344</v>
      </c>
      <c r="V316" s="2">
        <f t="shared" si="14"/>
        <v>161.73000000000002</v>
      </c>
      <c r="W316">
        <v>2021</v>
      </c>
    </row>
    <row r="317" spans="1:23" hidden="1" x14ac:dyDescent="0.3">
      <c r="A317" t="s">
        <v>419</v>
      </c>
      <c r="B317" t="s">
        <v>1738</v>
      </c>
      <c r="C317" t="s">
        <v>1032</v>
      </c>
      <c r="D317">
        <v>128</v>
      </c>
      <c r="E317" s="2">
        <v>498</v>
      </c>
      <c r="F317" t="s">
        <v>1313</v>
      </c>
      <c r="G317" t="s">
        <v>157</v>
      </c>
      <c r="H317" t="str">
        <f t="shared" si="12"/>
        <v>SINGLE</v>
      </c>
      <c r="I317" t="s">
        <v>238</v>
      </c>
      <c r="J317" t="str">
        <f t="shared" si="13"/>
        <v>SINGLE</v>
      </c>
      <c r="K317" t="s">
        <v>1592</v>
      </c>
      <c r="L317" s="2">
        <v>8040</v>
      </c>
      <c r="M317" s="1">
        <v>11</v>
      </c>
      <c r="N317" t="s">
        <v>394</v>
      </c>
      <c r="O317" s="2">
        <v>228</v>
      </c>
      <c r="P317" t="s">
        <v>366</v>
      </c>
      <c r="Q317">
        <v>420</v>
      </c>
      <c r="R317" t="s">
        <v>237</v>
      </c>
      <c r="S317">
        <v>345</v>
      </c>
      <c r="T317" s="2">
        <v>329</v>
      </c>
      <c r="U317" t="s">
        <v>161</v>
      </c>
      <c r="V317" s="2">
        <f t="shared" si="14"/>
        <v>323.73</v>
      </c>
      <c r="W317">
        <v>2022</v>
      </c>
    </row>
    <row r="318" spans="1:23" hidden="1" x14ac:dyDescent="0.3">
      <c r="A318" t="s">
        <v>419</v>
      </c>
      <c r="B318" t="s">
        <v>1739</v>
      </c>
      <c r="C318" t="s">
        <v>1200</v>
      </c>
      <c r="D318">
        <v>256</v>
      </c>
      <c r="E318" s="2">
        <v>535</v>
      </c>
      <c r="F318" t="s">
        <v>1321</v>
      </c>
      <c r="G318" t="s">
        <v>157</v>
      </c>
      <c r="H318" t="str">
        <f t="shared" si="12"/>
        <v>SINGLE</v>
      </c>
      <c r="I318" t="s">
        <v>298</v>
      </c>
      <c r="J318" t="str">
        <f t="shared" si="13"/>
        <v>SINGLE</v>
      </c>
      <c r="K318" t="s">
        <v>393</v>
      </c>
      <c r="L318" s="2">
        <v>8040</v>
      </c>
      <c r="M318" s="1">
        <v>11</v>
      </c>
      <c r="N318" t="s">
        <v>479</v>
      </c>
      <c r="O318" s="2">
        <v>263</v>
      </c>
      <c r="P318" t="s">
        <v>379</v>
      </c>
      <c r="Q318">
        <v>480</v>
      </c>
      <c r="R318" t="s">
        <v>398</v>
      </c>
      <c r="S318">
        <v>441</v>
      </c>
      <c r="T318" s="2">
        <v>399</v>
      </c>
      <c r="U318" t="s">
        <v>234</v>
      </c>
      <c r="V318" s="2">
        <f t="shared" si="14"/>
        <v>377.73</v>
      </c>
      <c r="W318">
        <v>2023</v>
      </c>
    </row>
    <row r="319" spans="1:23" hidden="1" x14ac:dyDescent="0.3">
      <c r="A319" t="s">
        <v>419</v>
      </c>
      <c r="B319" t="s">
        <v>1740</v>
      </c>
      <c r="C319" t="s">
        <v>1033</v>
      </c>
      <c r="D319">
        <v>128</v>
      </c>
      <c r="E319" s="2">
        <v>510</v>
      </c>
      <c r="F319" t="s">
        <v>1313</v>
      </c>
      <c r="G319" t="s">
        <v>157</v>
      </c>
      <c r="H319" t="str">
        <f t="shared" si="12"/>
        <v>SINGLE</v>
      </c>
      <c r="I319" t="s">
        <v>238</v>
      </c>
      <c r="J319" t="str">
        <f t="shared" si="13"/>
        <v>SINGLE</v>
      </c>
      <c r="K319" t="s">
        <v>1592</v>
      </c>
      <c r="L319" s="2">
        <v>8040</v>
      </c>
      <c r="M319" s="1">
        <v>10.4</v>
      </c>
      <c r="N319" t="s">
        <v>481</v>
      </c>
      <c r="O319" s="2">
        <v>207</v>
      </c>
      <c r="P319" t="s">
        <v>482</v>
      </c>
      <c r="Q319">
        <v>384</v>
      </c>
      <c r="R319" t="s">
        <v>233</v>
      </c>
      <c r="S319">
        <v>303</v>
      </c>
      <c r="T319" s="2">
        <v>279</v>
      </c>
      <c r="U319" t="s">
        <v>266</v>
      </c>
      <c r="V319" s="2">
        <f t="shared" si="14"/>
        <v>269.73</v>
      </c>
      <c r="W319">
        <v>2023</v>
      </c>
    </row>
    <row r="320" spans="1:23" hidden="1" x14ac:dyDescent="0.3">
      <c r="A320" t="s">
        <v>419</v>
      </c>
      <c r="B320" t="s">
        <v>1741</v>
      </c>
      <c r="C320" t="s">
        <v>1201</v>
      </c>
      <c r="D320">
        <v>128</v>
      </c>
      <c r="E320" s="2">
        <v>500</v>
      </c>
      <c r="F320" t="s">
        <v>1313</v>
      </c>
      <c r="G320" t="s">
        <v>157</v>
      </c>
      <c r="H320" t="str">
        <f t="shared" si="12"/>
        <v>SINGLE</v>
      </c>
      <c r="I320" t="s">
        <v>238</v>
      </c>
      <c r="J320" t="str">
        <f t="shared" si="13"/>
        <v>SINGLE</v>
      </c>
      <c r="K320" t="s">
        <v>1601</v>
      </c>
      <c r="L320" s="2">
        <v>8040</v>
      </c>
      <c r="M320" s="1">
        <v>11</v>
      </c>
      <c r="N320" t="s">
        <v>483</v>
      </c>
      <c r="O320" s="2">
        <v>221</v>
      </c>
      <c r="P320" t="s">
        <v>366</v>
      </c>
      <c r="Q320">
        <v>420</v>
      </c>
      <c r="R320" t="s">
        <v>282</v>
      </c>
      <c r="S320">
        <v>331</v>
      </c>
      <c r="T320" s="2">
        <v>349</v>
      </c>
      <c r="U320" t="s">
        <v>161</v>
      </c>
      <c r="V320" s="2">
        <f t="shared" si="14"/>
        <v>323.73</v>
      </c>
      <c r="W320">
        <v>2023</v>
      </c>
    </row>
    <row r="321" spans="1:23" hidden="1" x14ac:dyDescent="0.3">
      <c r="A321" t="s">
        <v>419</v>
      </c>
      <c r="B321" t="s">
        <v>1742</v>
      </c>
      <c r="C321" t="s">
        <v>1034</v>
      </c>
      <c r="D321">
        <v>256</v>
      </c>
      <c r="E321" s="2">
        <v>550</v>
      </c>
      <c r="F321" t="s">
        <v>1321</v>
      </c>
      <c r="G321" t="s">
        <v>157</v>
      </c>
      <c r="H321" t="str">
        <f t="shared" si="12"/>
        <v>SINGLE</v>
      </c>
      <c r="I321" t="s">
        <v>298</v>
      </c>
      <c r="J321" t="str">
        <f t="shared" si="13"/>
        <v>SINGLE</v>
      </c>
      <c r="K321" t="s">
        <v>1524</v>
      </c>
      <c r="L321" s="2">
        <v>8040</v>
      </c>
      <c r="M321" s="1">
        <v>12.3</v>
      </c>
      <c r="N321" t="s">
        <v>475</v>
      </c>
      <c r="O321" s="2">
        <v>298</v>
      </c>
      <c r="P321" t="s">
        <v>387</v>
      </c>
      <c r="Q321">
        <v>552</v>
      </c>
      <c r="R321" t="s">
        <v>484</v>
      </c>
      <c r="S321">
        <v>496</v>
      </c>
      <c r="T321" s="2">
        <v>449</v>
      </c>
      <c r="U321" t="s">
        <v>451</v>
      </c>
      <c r="V321" s="2">
        <f t="shared" si="14"/>
        <v>431.73</v>
      </c>
      <c r="W321">
        <v>2023</v>
      </c>
    </row>
    <row r="322" spans="1:23" hidden="1" x14ac:dyDescent="0.3">
      <c r="A322" t="s">
        <v>419</v>
      </c>
      <c r="B322" t="s">
        <v>1743</v>
      </c>
      <c r="C322" t="s">
        <v>1035</v>
      </c>
      <c r="D322">
        <v>256</v>
      </c>
      <c r="E322" s="2">
        <v>560</v>
      </c>
      <c r="F322" t="s">
        <v>1321</v>
      </c>
      <c r="G322" t="s">
        <v>157</v>
      </c>
      <c r="H322" t="str">
        <f t="shared" si="12"/>
        <v>SINGLE</v>
      </c>
      <c r="I322" t="s">
        <v>298</v>
      </c>
      <c r="J322" t="str">
        <f t="shared" si="13"/>
        <v>SINGLE</v>
      </c>
      <c r="K322" t="s">
        <v>364</v>
      </c>
      <c r="L322" s="2">
        <v>8040</v>
      </c>
      <c r="M322" s="1">
        <v>12.9</v>
      </c>
      <c r="N322" t="s">
        <v>408</v>
      </c>
      <c r="O322" s="2">
        <v>333</v>
      </c>
      <c r="P322" t="s">
        <v>331</v>
      </c>
      <c r="Q322">
        <v>600</v>
      </c>
      <c r="R322" t="s">
        <v>347</v>
      </c>
      <c r="S322">
        <v>593</v>
      </c>
      <c r="T322" s="2">
        <v>499</v>
      </c>
      <c r="U322" t="s">
        <v>170</v>
      </c>
      <c r="V322" s="2">
        <f t="shared" si="14"/>
        <v>485.73</v>
      </c>
      <c r="W322">
        <v>2024</v>
      </c>
    </row>
    <row r="323" spans="1:23" hidden="1" x14ac:dyDescent="0.3">
      <c r="A323" t="s">
        <v>485</v>
      </c>
      <c r="B323" t="s">
        <v>1738</v>
      </c>
      <c r="C323" t="s">
        <v>1032</v>
      </c>
      <c r="D323">
        <v>128</v>
      </c>
      <c r="E323" s="2">
        <v>520</v>
      </c>
      <c r="F323" t="s">
        <v>1313</v>
      </c>
      <c r="G323" t="s">
        <v>157</v>
      </c>
      <c r="H323" t="str">
        <f t="shared" ref="H323:H386" si="15">IFERROR(MID(G323, FIND("/", G323)+1, LEN(G323)), IFERROR(MID(G323, FIND("+", G323)+1, LEN(G323)), "SINGLE"))</f>
        <v>SINGLE</v>
      </c>
      <c r="I323" t="s">
        <v>238</v>
      </c>
      <c r="J323" t="str">
        <f t="shared" ref="J323:J386" si="16">IFERROR(TRIM(MID(I323,FIND("+",I323)+1,LEN(I323))),"SINGLE")</f>
        <v>SINGLE</v>
      </c>
      <c r="K323" t="s">
        <v>1592</v>
      </c>
      <c r="L323" s="2">
        <v>8040</v>
      </c>
      <c r="M323" s="1">
        <v>11</v>
      </c>
      <c r="N323" t="s">
        <v>166</v>
      </c>
      <c r="O323" s="2">
        <v>246</v>
      </c>
      <c r="P323" t="s">
        <v>407</v>
      </c>
      <c r="Q323">
        <v>456</v>
      </c>
      <c r="R323" t="s">
        <v>164</v>
      </c>
      <c r="S323">
        <v>372</v>
      </c>
      <c r="T323" s="2">
        <v>349</v>
      </c>
      <c r="U323" t="s">
        <v>244</v>
      </c>
      <c r="V323" s="2">
        <f t="shared" ref="V323:V386" si="17">MID(U323,FIND(" ",U323)+1,LEN(U323)) * 0.27</f>
        <v>350.73</v>
      </c>
      <c r="W323">
        <v>2023</v>
      </c>
    </row>
    <row r="324" spans="1:23" hidden="1" x14ac:dyDescent="0.3">
      <c r="A324" t="s">
        <v>485</v>
      </c>
      <c r="B324" t="s">
        <v>1739</v>
      </c>
      <c r="C324" t="s">
        <v>1200</v>
      </c>
      <c r="D324">
        <v>256</v>
      </c>
      <c r="E324" s="2">
        <v>540</v>
      </c>
      <c r="F324" t="s">
        <v>1321</v>
      </c>
      <c r="G324" t="s">
        <v>157</v>
      </c>
      <c r="H324" t="str">
        <f t="shared" si="15"/>
        <v>SINGLE</v>
      </c>
      <c r="I324" t="s">
        <v>298</v>
      </c>
      <c r="J324" t="str">
        <f t="shared" si="16"/>
        <v>SINGLE</v>
      </c>
      <c r="K324" t="s">
        <v>1524</v>
      </c>
      <c r="L324" s="2">
        <v>8040</v>
      </c>
      <c r="M324" s="1">
        <v>12.3</v>
      </c>
      <c r="N324" t="s">
        <v>151</v>
      </c>
      <c r="O324" s="2">
        <v>281</v>
      </c>
      <c r="P324" t="s">
        <v>486</v>
      </c>
      <c r="Q324">
        <v>528</v>
      </c>
      <c r="R324" t="s">
        <v>167</v>
      </c>
      <c r="S324">
        <v>483</v>
      </c>
      <c r="T324" s="2">
        <v>399</v>
      </c>
      <c r="U324" t="s">
        <v>165</v>
      </c>
      <c r="V324" s="2">
        <f t="shared" si="17"/>
        <v>404.73</v>
      </c>
      <c r="W324">
        <v>2024</v>
      </c>
    </row>
    <row r="325" spans="1:23" hidden="1" x14ac:dyDescent="0.3">
      <c r="A325" t="s">
        <v>485</v>
      </c>
      <c r="B325" t="s">
        <v>1744</v>
      </c>
      <c r="C325" t="s">
        <v>1036</v>
      </c>
      <c r="D325">
        <v>256</v>
      </c>
      <c r="E325" s="2">
        <v>555</v>
      </c>
      <c r="F325" t="s">
        <v>1321</v>
      </c>
      <c r="G325" t="s">
        <v>157</v>
      </c>
      <c r="H325" t="str">
        <f t="shared" si="15"/>
        <v>SINGLE</v>
      </c>
      <c r="I325" t="s">
        <v>298</v>
      </c>
      <c r="J325" t="str">
        <f t="shared" si="16"/>
        <v>SINGLE</v>
      </c>
      <c r="K325" t="s">
        <v>1445</v>
      </c>
      <c r="L325" s="2">
        <v>8040</v>
      </c>
      <c r="M325" s="1">
        <v>12.3</v>
      </c>
      <c r="N325" t="s">
        <v>155</v>
      </c>
      <c r="O325" s="2">
        <v>316</v>
      </c>
      <c r="P325" t="s">
        <v>331</v>
      </c>
      <c r="Q325">
        <v>600</v>
      </c>
      <c r="R325" t="s">
        <v>405</v>
      </c>
      <c r="S325">
        <v>538</v>
      </c>
      <c r="T325" s="2">
        <v>449</v>
      </c>
      <c r="U325" t="s">
        <v>300</v>
      </c>
      <c r="V325" s="2">
        <f t="shared" si="17"/>
        <v>458.73</v>
      </c>
      <c r="W325">
        <v>2024</v>
      </c>
    </row>
    <row r="326" spans="1:23" hidden="1" x14ac:dyDescent="0.3">
      <c r="A326" t="s">
        <v>487</v>
      </c>
      <c r="B326" t="s">
        <v>1745</v>
      </c>
      <c r="C326" t="s">
        <v>1202</v>
      </c>
      <c r="D326">
        <v>512</v>
      </c>
      <c r="E326" s="2">
        <v>239</v>
      </c>
      <c r="F326" t="s">
        <v>1413</v>
      </c>
      <c r="G326" t="s">
        <v>229</v>
      </c>
      <c r="H326" t="str">
        <f t="shared" si="15"/>
        <v>SINGLE</v>
      </c>
      <c r="I326" t="s">
        <v>488</v>
      </c>
      <c r="J326" t="str">
        <f t="shared" si="16"/>
        <v>64MP + 48MP</v>
      </c>
      <c r="K326" t="s">
        <v>1422</v>
      </c>
      <c r="L326" s="2">
        <v>4805</v>
      </c>
      <c r="M326" s="1">
        <v>7.82</v>
      </c>
      <c r="N326" t="s">
        <v>373</v>
      </c>
      <c r="O326" s="2">
        <v>1052</v>
      </c>
      <c r="P326" t="s">
        <v>489</v>
      </c>
      <c r="Q326">
        <v>1920</v>
      </c>
      <c r="R326" t="s">
        <v>326</v>
      </c>
      <c r="S326">
        <v>1379</v>
      </c>
      <c r="T326" s="2">
        <v>1399</v>
      </c>
      <c r="U326" t="s">
        <v>490</v>
      </c>
      <c r="V326" s="2">
        <f t="shared" si="17"/>
        <v>1403.73</v>
      </c>
      <c r="W326">
        <v>2023</v>
      </c>
    </row>
    <row r="327" spans="1:23" hidden="1" x14ac:dyDescent="0.3">
      <c r="A327" t="s">
        <v>487</v>
      </c>
      <c r="B327" t="s">
        <v>1746</v>
      </c>
      <c r="C327" t="s">
        <v>1037</v>
      </c>
      <c r="D327">
        <v>256</v>
      </c>
      <c r="E327" s="2">
        <v>198</v>
      </c>
      <c r="F327" t="s">
        <v>1413</v>
      </c>
      <c r="G327" t="s">
        <v>229</v>
      </c>
      <c r="H327" t="str">
        <f t="shared" si="15"/>
        <v>SINGLE</v>
      </c>
      <c r="I327" t="s">
        <v>491</v>
      </c>
      <c r="J327" t="str">
        <f t="shared" si="16"/>
        <v>32MP + 48MP</v>
      </c>
      <c r="K327" t="s">
        <v>477</v>
      </c>
      <c r="L327" s="2">
        <v>4300</v>
      </c>
      <c r="M327" s="1">
        <v>6.8</v>
      </c>
      <c r="N327" t="s">
        <v>374</v>
      </c>
      <c r="O327" s="2">
        <v>702</v>
      </c>
      <c r="P327" t="s">
        <v>53</v>
      </c>
      <c r="Q327">
        <v>1320</v>
      </c>
      <c r="R327" t="s">
        <v>37</v>
      </c>
      <c r="S327">
        <v>965</v>
      </c>
      <c r="T327" s="2">
        <v>999</v>
      </c>
      <c r="U327" t="s">
        <v>47</v>
      </c>
      <c r="V327" s="2">
        <f t="shared" si="17"/>
        <v>998.73</v>
      </c>
      <c r="W327">
        <v>2023</v>
      </c>
    </row>
    <row r="328" spans="1:23" hidden="1" x14ac:dyDescent="0.3">
      <c r="A328" t="s">
        <v>487</v>
      </c>
      <c r="B328" t="s">
        <v>1747</v>
      </c>
      <c r="C328" t="s">
        <v>1038</v>
      </c>
      <c r="D328">
        <v>256</v>
      </c>
      <c r="E328" s="2">
        <v>210</v>
      </c>
      <c r="F328" t="s">
        <v>1413</v>
      </c>
      <c r="G328" t="s">
        <v>229</v>
      </c>
      <c r="H328" t="str">
        <f t="shared" si="15"/>
        <v>SINGLE</v>
      </c>
      <c r="I328" t="s">
        <v>492</v>
      </c>
      <c r="J328" t="str">
        <f t="shared" si="16"/>
        <v>50MP + 50MP</v>
      </c>
      <c r="K328" t="s">
        <v>1422</v>
      </c>
      <c r="L328" s="2">
        <v>5000</v>
      </c>
      <c r="M328" s="1">
        <v>6.8</v>
      </c>
      <c r="N328" t="s">
        <v>30</v>
      </c>
      <c r="O328" s="2">
        <v>877</v>
      </c>
      <c r="P328" t="s">
        <v>423</v>
      </c>
      <c r="Q328">
        <v>1680</v>
      </c>
      <c r="R328" t="s">
        <v>94</v>
      </c>
      <c r="S328">
        <v>1241</v>
      </c>
      <c r="T328" s="2">
        <v>1299</v>
      </c>
      <c r="U328" t="s">
        <v>144</v>
      </c>
      <c r="V328" s="2">
        <f t="shared" si="17"/>
        <v>1295.73</v>
      </c>
      <c r="W328">
        <v>2024</v>
      </c>
    </row>
    <row r="329" spans="1:23" hidden="1" x14ac:dyDescent="0.3">
      <c r="A329" t="s">
        <v>487</v>
      </c>
      <c r="B329" t="s">
        <v>1748</v>
      </c>
      <c r="C329" t="s">
        <v>1203</v>
      </c>
      <c r="D329">
        <v>256</v>
      </c>
      <c r="E329" s="2">
        <v>195</v>
      </c>
      <c r="F329" t="s">
        <v>1321</v>
      </c>
      <c r="G329" t="s">
        <v>229</v>
      </c>
      <c r="H329" t="str">
        <f t="shared" si="15"/>
        <v>SINGLE</v>
      </c>
      <c r="I329" t="s">
        <v>493</v>
      </c>
      <c r="J329" t="str">
        <f t="shared" si="16"/>
        <v>50MP</v>
      </c>
      <c r="K329" t="s">
        <v>1422</v>
      </c>
      <c r="L329" s="2">
        <v>4800</v>
      </c>
      <c r="M329" s="1">
        <v>6.7</v>
      </c>
      <c r="N329" t="s">
        <v>374</v>
      </c>
      <c r="O329" s="2">
        <v>702</v>
      </c>
      <c r="P329" t="s">
        <v>75</v>
      </c>
      <c r="Q329">
        <v>1440</v>
      </c>
      <c r="R329" t="s">
        <v>50</v>
      </c>
      <c r="S329">
        <v>1034</v>
      </c>
      <c r="T329" s="2">
        <v>1099</v>
      </c>
      <c r="U329" t="s">
        <v>223</v>
      </c>
      <c r="V329" s="2">
        <f t="shared" si="17"/>
        <v>1106.73</v>
      </c>
      <c r="W329">
        <v>2024</v>
      </c>
    </row>
    <row r="330" spans="1:23" hidden="1" x14ac:dyDescent="0.3">
      <c r="A330" t="s">
        <v>487</v>
      </c>
      <c r="B330" t="s">
        <v>1749</v>
      </c>
      <c r="C330" t="s">
        <v>1750</v>
      </c>
      <c r="D330">
        <v>256</v>
      </c>
      <c r="E330" s="2">
        <v>192</v>
      </c>
      <c r="F330" t="s">
        <v>1321</v>
      </c>
      <c r="G330" t="s">
        <v>229</v>
      </c>
      <c r="H330" t="str">
        <f t="shared" si="15"/>
        <v>SINGLE</v>
      </c>
      <c r="I330" t="s">
        <v>494</v>
      </c>
      <c r="J330" t="str">
        <f t="shared" si="16"/>
        <v>8MP + 2MP</v>
      </c>
      <c r="K330" t="s">
        <v>1751</v>
      </c>
      <c r="L330" s="2">
        <v>5800</v>
      </c>
      <c r="M330" s="1">
        <v>6.67</v>
      </c>
      <c r="N330" t="s">
        <v>151</v>
      </c>
      <c r="O330" s="2">
        <v>281</v>
      </c>
      <c r="P330" t="s">
        <v>349</v>
      </c>
      <c r="Q330">
        <v>540</v>
      </c>
      <c r="R330" t="s">
        <v>167</v>
      </c>
      <c r="S330">
        <v>483</v>
      </c>
      <c r="T330" s="2">
        <v>499</v>
      </c>
      <c r="U330" t="s">
        <v>351</v>
      </c>
      <c r="V330" s="2">
        <f t="shared" si="17"/>
        <v>512.73</v>
      </c>
      <c r="W330">
        <v>2025</v>
      </c>
    </row>
    <row r="331" spans="1:23" hidden="1" x14ac:dyDescent="0.3">
      <c r="A331" t="s">
        <v>487</v>
      </c>
      <c r="B331" t="s">
        <v>1752</v>
      </c>
      <c r="C331" t="s">
        <v>1039</v>
      </c>
      <c r="D331">
        <v>256</v>
      </c>
      <c r="E331" s="2">
        <v>192</v>
      </c>
      <c r="F331" t="s">
        <v>1321</v>
      </c>
      <c r="G331" t="s">
        <v>229</v>
      </c>
      <c r="H331" t="str">
        <f t="shared" si="15"/>
        <v>SINGLE</v>
      </c>
      <c r="I331" t="s">
        <v>494</v>
      </c>
      <c r="J331" t="str">
        <f t="shared" si="16"/>
        <v>8MP + 2MP</v>
      </c>
      <c r="K331" t="s">
        <v>1751</v>
      </c>
      <c r="L331" s="2">
        <v>5800</v>
      </c>
      <c r="M331" s="1">
        <v>6.67</v>
      </c>
      <c r="N331" t="s">
        <v>151</v>
      </c>
      <c r="O331" s="2">
        <v>281</v>
      </c>
      <c r="P331" t="s">
        <v>349</v>
      </c>
      <c r="Q331">
        <v>540</v>
      </c>
      <c r="R331" t="s">
        <v>167</v>
      </c>
      <c r="S331">
        <v>483</v>
      </c>
      <c r="T331" s="2">
        <v>499</v>
      </c>
      <c r="U331" t="s">
        <v>351</v>
      </c>
      <c r="V331" s="2">
        <f t="shared" si="17"/>
        <v>512.73</v>
      </c>
      <c r="W331">
        <v>2025</v>
      </c>
    </row>
    <row r="332" spans="1:23" hidden="1" x14ac:dyDescent="0.3">
      <c r="A332" t="s">
        <v>487</v>
      </c>
      <c r="B332" t="s">
        <v>1753</v>
      </c>
      <c r="C332" t="s">
        <v>1040</v>
      </c>
      <c r="D332">
        <v>512</v>
      </c>
      <c r="E332" s="2">
        <v>210</v>
      </c>
      <c r="F332" t="s">
        <v>1413</v>
      </c>
      <c r="G332" t="s">
        <v>298</v>
      </c>
      <c r="H332" t="str">
        <f t="shared" si="15"/>
        <v>SINGLE</v>
      </c>
      <c r="I332" t="s">
        <v>495</v>
      </c>
      <c r="J332" t="str">
        <f t="shared" si="16"/>
        <v>50MP + 8MP</v>
      </c>
      <c r="K332" t="s">
        <v>496</v>
      </c>
      <c r="L332" s="2">
        <v>5800</v>
      </c>
      <c r="M332" s="1">
        <v>6.83</v>
      </c>
      <c r="N332" t="s">
        <v>497</v>
      </c>
      <c r="O332" s="2">
        <v>456</v>
      </c>
      <c r="P332" t="s">
        <v>83</v>
      </c>
      <c r="Q332">
        <v>840</v>
      </c>
      <c r="R332" t="s">
        <v>69</v>
      </c>
      <c r="S332">
        <v>827</v>
      </c>
      <c r="T332" s="2">
        <v>799</v>
      </c>
      <c r="U332" t="s">
        <v>25</v>
      </c>
      <c r="V332" s="2">
        <f t="shared" si="17"/>
        <v>809.73</v>
      </c>
      <c r="W332">
        <v>2025</v>
      </c>
    </row>
    <row r="333" spans="1:23" hidden="1" x14ac:dyDescent="0.3">
      <c r="A333" t="s">
        <v>487</v>
      </c>
      <c r="B333" t="s">
        <v>1754</v>
      </c>
      <c r="C333" t="s">
        <v>1204</v>
      </c>
      <c r="D333">
        <v>256</v>
      </c>
      <c r="E333" s="2">
        <v>200</v>
      </c>
      <c r="F333" t="s">
        <v>1413</v>
      </c>
      <c r="G333" t="s">
        <v>298</v>
      </c>
      <c r="H333" t="str">
        <f t="shared" si="15"/>
        <v>SINGLE</v>
      </c>
      <c r="I333" t="s">
        <v>272</v>
      </c>
      <c r="J333" t="str">
        <f t="shared" si="16"/>
        <v>8MP</v>
      </c>
      <c r="K333" t="s">
        <v>496</v>
      </c>
      <c r="L333" s="2">
        <v>5600</v>
      </c>
      <c r="M333" s="1">
        <v>6.59</v>
      </c>
      <c r="N333" t="s">
        <v>406</v>
      </c>
      <c r="O333" s="2">
        <v>351</v>
      </c>
      <c r="P333" t="s">
        <v>345</v>
      </c>
      <c r="Q333">
        <v>660</v>
      </c>
      <c r="R333" t="s">
        <v>363</v>
      </c>
      <c r="S333">
        <v>690</v>
      </c>
      <c r="T333" s="2">
        <v>699</v>
      </c>
      <c r="U333" t="s">
        <v>98</v>
      </c>
      <c r="V333" s="2">
        <f t="shared" si="17"/>
        <v>701.73</v>
      </c>
      <c r="W333">
        <v>2025</v>
      </c>
    </row>
    <row r="334" spans="1:23" hidden="1" x14ac:dyDescent="0.3">
      <c r="A334" t="s">
        <v>487</v>
      </c>
      <c r="B334" t="s">
        <v>1755</v>
      </c>
      <c r="C334" t="s">
        <v>1756</v>
      </c>
      <c r="D334">
        <v>256</v>
      </c>
      <c r="E334" s="2">
        <v>187</v>
      </c>
      <c r="F334" t="s">
        <v>1321</v>
      </c>
      <c r="G334" t="s">
        <v>229</v>
      </c>
      <c r="H334" t="str">
        <f t="shared" si="15"/>
        <v>SINGLE</v>
      </c>
      <c r="I334" t="s">
        <v>494</v>
      </c>
      <c r="J334" t="str">
        <f t="shared" si="16"/>
        <v>8MP + 2MP</v>
      </c>
      <c r="K334" t="s">
        <v>1757</v>
      </c>
      <c r="L334" s="2">
        <v>5000</v>
      </c>
      <c r="M334" s="1">
        <v>6.7</v>
      </c>
      <c r="N334" t="s">
        <v>166</v>
      </c>
      <c r="O334" s="2">
        <v>246</v>
      </c>
      <c r="P334" t="s">
        <v>379</v>
      </c>
      <c r="Q334">
        <v>480</v>
      </c>
      <c r="R334" t="s">
        <v>398</v>
      </c>
      <c r="S334">
        <v>441</v>
      </c>
      <c r="T334" s="2">
        <v>449</v>
      </c>
      <c r="U334" t="s">
        <v>300</v>
      </c>
      <c r="V334" s="2">
        <f t="shared" si="17"/>
        <v>458.73</v>
      </c>
      <c r="W334">
        <v>2024</v>
      </c>
    </row>
    <row r="335" spans="1:23" hidden="1" x14ac:dyDescent="0.3">
      <c r="A335" t="s">
        <v>487</v>
      </c>
      <c r="B335" t="s">
        <v>1758</v>
      </c>
      <c r="C335" t="s">
        <v>1041</v>
      </c>
      <c r="D335">
        <v>256</v>
      </c>
      <c r="E335" s="2">
        <v>187</v>
      </c>
      <c r="F335" t="s">
        <v>1321</v>
      </c>
      <c r="G335" t="s">
        <v>229</v>
      </c>
      <c r="H335" t="str">
        <f t="shared" si="15"/>
        <v>SINGLE</v>
      </c>
      <c r="I335" t="s">
        <v>494</v>
      </c>
      <c r="J335" t="str">
        <f t="shared" si="16"/>
        <v>8MP + 2MP</v>
      </c>
      <c r="K335" t="s">
        <v>1757</v>
      </c>
      <c r="L335" s="2">
        <v>5000</v>
      </c>
      <c r="M335" s="1">
        <v>6.7</v>
      </c>
      <c r="N335" t="s">
        <v>166</v>
      </c>
      <c r="O335" s="2">
        <v>246</v>
      </c>
      <c r="P335" t="s">
        <v>379</v>
      </c>
      <c r="Q335">
        <v>480</v>
      </c>
      <c r="R335" t="s">
        <v>398</v>
      </c>
      <c r="S335">
        <v>441</v>
      </c>
      <c r="T335" s="2">
        <v>449</v>
      </c>
      <c r="U335" t="s">
        <v>300</v>
      </c>
      <c r="V335" s="2">
        <f t="shared" si="17"/>
        <v>458.73</v>
      </c>
      <c r="W335">
        <v>2024</v>
      </c>
    </row>
    <row r="336" spans="1:23" hidden="1" x14ac:dyDescent="0.3">
      <c r="A336" t="s">
        <v>487</v>
      </c>
      <c r="B336" t="s">
        <v>1759</v>
      </c>
      <c r="C336" t="s">
        <v>1042</v>
      </c>
      <c r="D336">
        <v>512</v>
      </c>
      <c r="E336" s="2">
        <v>190</v>
      </c>
      <c r="F336" t="s">
        <v>1413</v>
      </c>
      <c r="G336" t="s">
        <v>229</v>
      </c>
      <c r="H336" t="str">
        <f t="shared" si="15"/>
        <v>SINGLE</v>
      </c>
      <c r="I336" t="s">
        <v>498</v>
      </c>
      <c r="J336" t="str">
        <f t="shared" si="16"/>
        <v>32MP + 8MP</v>
      </c>
      <c r="K336" t="s">
        <v>474</v>
      </c>
      <c r="L336" s="2">
        <v>4600</v>
      </c>
      <c r="M336" s="1">
        <v>6.74</v>
      </c>
      <c r="N336" t="s">
        <v>365</v>
      </c>
      <c r="O336" s="2">
        <v>421</v>
      </c>
      <c r="P336" t="s">
        <v>295</v>
      </c>
      <c r="Q336">
        <v>780</v>
      </c>
      <c r="R336" t="s">
        <v>86</v>
      </c>
      <c r="S336">
        <v>758</v>
      </c>
      <c r="T336" s="2">
        <v>749</v>
      </c>
      <c r="U336" t="s">
        <v>21</v>
      </c>
      <c r="V336" s="2">
        <f t="shared" si="17"/>
        <v>755.73</v>
      </c>
      <c r="W336">
        <v>2024</v>
      </c>
    </row>
    <row r="337" spans="1:23" hidden="1" x14ac:dyDescent="0.3">
      <c r="A337" t="s">
        <v>487</v>
      </c>
      <c r="B337" t="s">
        <v>1760</v>
      </c>
      <c r="C337" t="s">
        <v>1205</v>
      </c>
      <c r="D337">
        <v>256</v>
      </c>
      <c r="E337" s="2">
        <v>185</v>
      </c>
      <c r="F337" t="s">
        <v>1321</v>
      </c>
      <c r="G337" t="s">
        <v>229</v>
      </c>
      <c r="H337" t="str">
        <f t="shared" si="15"/>
        <v>SINGLE</v>
      </c>
      <c r="I337" t="s">
        <v>272</v>
      </c>
      <c r="J337" t="str">
        <f t="shared" si="16"/>
        <v>8MP</v>
      </c>
      <c r="K337" t="s">
        <v>499</v>
      </c>
      <c r="L337" s="2">
        <v>5000</v>
      </c>
      <c r="M337" s="1">
        <v>6.7</v>
      </c>
      <c r="N337" t="s">
        <v>155</v>
      </c>
      <c r="O337" s="2">
        <v>316</v>
      </c>
      <c r="P337" t="s">
        <v>331</v>
      </c>
      <c r="Q337">
        <v>600</v>
      </c>
      <c r="R337" t="s">
        <v>414</v>
      </c>
      <c r="S337">
        <v>552</v>
      </c>
      <c r="T337" s="2">
        <v>599</v>
      </c>
      <c r="U337" t="s">
        <v>346</v>
      </c>
      <c r="V337" s="2">
        <f t="shared" si="17"/>
        <v>593.73</v>
      </c>
      <c r="W337">
        <v>2024</v>
      </c>
    </row>
    <row r="338" spans="1:23" hidden="1" x14ac:dyDescent="0.3">
      <c r="A338" t="s">
        <v>487</v>
      </c>
      <c r="B338" t="s">
        <v>1761</v>
      </c>
      <c r="C338" t="s">
        <v>1043</v>
      </c>
      <c r="D338">
        <v>256</v>
      </c>
      <c r="E338" s="2">
        <v>185</v>
      </c>
      <c r="F338" t="s">
        <v>1321</v>
      </c>
      <c r="G338" t="s">
        <v>229</v>
      </c>
      <c r="H338" t="str">
        <f t="shared" si="15"/>
        <v>SINGLE</v>
      </c>
      <c r="I338" t="s">
        <v>500</v>
      </c>
      <c r="J338" t="str">
        <f t="shared" si="16"/>
        <v>8MP + 2MP</v>
      </c>
      <c r="K338" t="s">
        <v>499</v>
      </c>
      <c r="L338" s="2">
        <v>5000</v>
      </c>
      <c r="M338" s="1">
        <v>6.7</v>
      </c>
      <c r="N338" t="s">
        <v>151</v>
      </c>
      <c r="O338" s="2">
        <v>281</v>
      </c>
      <c r="P338" t="s">
        <v>349</v>
      </c>
      <c r="Q338">
        <v>540</v>
      </c>
      <c r="R338" t="s">
        <v>167</v>
      </c>
      <c r="S338">
        <v>483</v>
      </c>
      <c r="T338" s="2">
        <v>499</v>
      </c>
      <c r="U338" t="s">
        <v>351</v>
      </c>
      <c r="V338" s="2">
        <f t="shared" si="17"/>
        <v>512.73</v>
      </c>
      <c r="W338">
        <v>2024</v>
      </c>
    </row>
    <row r="339" spans="1:23" hidden="1" x14ac:dyDescent="0.3">
      <c r="A339" t="s">
        <v>487</v>
      </c>
      <c r="B339" t="s">
        <v>1762</v>
      </c>
      <c r="C339" t="s">
        <v>1044</v>
      </c>
      <c r="D339">
        <v>512</v>
      </c>
      <c r="E339" s="2">
        <v>190</v>
      </c>
      <c r="F339" t="s">
        <v>1413</v>
      </c>
      <c r="G339" t="s">
        <v>229</v>
      </c>
      <c r="H339" t="str">
        <f t="shared" si="15"/>
        <v>SINGLE</v>
      </c>
      <c r="I339" t="s">
        <v>498</v>
      </c>
      <c r="J339" t="str">
        <f t="shared" si="16"/>
        <v>32MP + 8MP</v>
      </c>
      <c r="K339" t="s">
        <v>474</v>
      </c>
      <c r="L339" s="2">
        <v>4600</v>
      </c>
      <c r="M339" s="1">
        <v>6.74</v>
      </c>
      <c r="N339" t="s">
        <v>396</v>
      </c>
      <c r="O339" s="2">
        <v>386</v>
      </c>
      <c r="P339" t="s">
        <v>297</v>
      </c>
      <c r="Q339">
        <v>720</v>
      </c>
      <c r="R339" t="s">
        <v>363</v>
      </c>
      <c r="S339">
        <v>690</v>
      </c>
      <c r="T339" s="2">
        <v>699</v>
      </c>
      <c r="U339" t="s">
        <v>98</v>
      </c>
      <c r="V339" s="2">
        <f t="shared" si="17"/>
        <v>701.73</v>
      </c>
      <c r="W339">
        <v>2024</v>
      </c>
    </row>
    <row r="340" spans="1:23" hidden="1" x14ac:dyDescent="0.3">
      <c r="A340" t="s">
        <v>487</v>
      </c>
      <c r="B340" t="s">
        <v>1763</v>
      </c>
      <c r="C340" t="s">
        <v>1045</v>
      </c>
      <c r="D340">
        <v>256</v>
      </c>
      <c r="E340" s="2">
        <v>180</v>
      </c>
      <c r="F340" t="s">
        <v>1321</v>
      </c>
      <c r="G340" t="s">
        <v>301</v>
      </c>
      <c r="H340" t="str">
        <f t="shared" si="15"/>
        <v>SINGLE</v>
      </c>
      <c r="I340" t="s">
        <v>252</v>
      </c>
      <c r="J340" t="str">
        <f t="shared" si="16"/>
        <v>2MP</v>
      </c>
      <c r="K340" t="s">
        <v>501</v>
      </c>
      <c r="L340" s="2">
        <v>6000</v>
      </c>
      <c r="M340" s="1">
        <v>6.7</v>
      </c>
      <c r="N340" t="s">
        <v>155</v>
      </c>
      <c r="O340" s="2">
        <v>316</v>
      </c>
      <c r="P340" t="s">
        <v>331</v>
      </c>
      <c r="Q340">
        <v>600</v>
      </c>
      <c r="R340" t="s">
        <v>414</v>
      </c>
      <c r="S340">
        <v>552</v>
      </c>
      <c r="T340" s="2">
        <v>599</v>
      </c>
      <c r="U340" t="s">
        <v>346</v>
      </c>
      <c r="V340" s="2">
        <f t="shared" si="17"/>
        <v>593.73</v>
      </c>
      <c r="W340">
        <v>2024</v>
      </c>
    </row>
    <row r="341" spans="1:23" hidden="1" x14ac:dyDescent="0.3">
      <c r="A341" t="s">
        <v>487</v>
      </c>
      <c r="B341" t="s">
        <v>1764</v>
      </c>
      <c r="C341" t="s">
        <v>1045</v>
      </c>
      <c r="D341">
        <v>512</v>
      </c>
      <c r="E341" s="2">
        <v>186</v>
      </c>
      <c r="F341" t="s">
        <v>1413</v>
      </c>
      <c r="G341" t="s">
        <v>301</v>
      </c>
      <c r="H341" t="str">
        <f t="shared" si="15"/>
        <v>SINGLE</v>
      </c>
      <c r="I341" t="s">
        <v>252</v>
      </c>
      <c r="J341" t="str">
        <f t="shared" si="16"/>
        <v>2MP</v>
      </c>
      <c r="K341" t="s">
        <v>501</v>
      </c>
      <c r="L341" s="2">
        <v>6000</v>
      </c>
      <c r="M341" s="1">
        <v>6.7</v>
      </c>
      <c r="N341" t="s">
        <v>406</v>
      </c>
      <c r="O341" s="2">
        <v>351</v>
      </c>
      <c r="P341" t="s">
        <v>345</v>
      </c>
      <c r="Q341">
        <v>660</v>
      </c>
      <c r="R341" t="s">
        <v>417</v>
      </c>
      <c r="S341">
        <v>621</v>
      </c>
      <c r="T341" s="2">
        <v>699</v>
      </c>
      <c r="U341" t="s">
        <v>121</v>
      </c>
      <c r="V341" s="2">
        <f t="shared" si="17"/>
        <v>674.73</v>
      </c>
      <c r="W341">
        <v>2024</v>
      </c>
    </row>
    <row r="342" spans="1:23" hidden="1" x14ac:dyDescent="0.3">
      <c r="A342" t="s">
        <v>487</v>
      </c>
      <c r="B342" t="s">
        <v>1765</v>
      </c>
      <c r="C342" t="s">
        <v>1206</v>
      </c>
      <c r="D342">
        <v>256</v>
      </c>
      <c r="E342" s="2">
        <v>186</v>
      </c>
      <c r="F342" t="s">
        <v>1321</v>
      </c>
      <c r="G342" t="s">
        <v>157</v>
      </c>
      <c r="H342" t="str">
        <f t="shared" si="15"/>
        <v>SINGLE</v>
      </c>
      <c r="I342" t="s">
        <v>252</v>
      </c>
      <c r="J342" t="str">
        <f t="shared" si="16"/>
        <v>2MP</v>
      </c>
      <c r="K342" t="s">
        <v>502</v>
      </c>
      <c r="L342" s="2">
        <v>5100</v>
      </c>
      <c r="M342" s="1">
        <v>6.67</v>
      </c>
      <c r="N342" t="s">
        <v>151</v>
      </c>
      <c r="O342" s="2">
        <v>281</v>
      </c>
      <c r="P342" t="s">
        <v>349</v>
      </c>
      <c r="Q342">
        <v>540</v>
      </c>
      <c r="R342" t="s">
        <v>167</v>
      </c>
      <c r="S342">
        <v>483</v>
      </c>
      <c r="T342" s="2">
        <v>499</v>
      </c>
      <c r="U342" t="s">
        <v>351</v>
      </c>
      <c r="V342" s="2">
        <f t="shared" si="17"/>
        <v>512.73</v>
      </c>
      <c r="W342">
        <v>2024</v>
      </c>
    </row>
    <row r="343" spans="1:23" hidden="1" x14ac:dyDescent="0.3">
      <c r="A343" t="s">
        <v>487</v>
      </c>
      <c r="B343" t="s">
        <v>1766</v>
      </c>
      <c r="C343" t="s">
        <v>1767</v>
      </c>
      <c r="D343">
        <v>128</v>
      </c>
      <c r="E343" s="2">
        <v>186</v>
      </c>
      <c r="F343" t="s">
        <v>1351</v>
      </c>
      <c r="G343" t="s">
        <v>260</v>
      </c>
      <c r="H343" t="str">
        <f t="shared" si="15"/>
        <v>SINGLE</v>
      </c>
      <c r="I343" t="s">
        <v>298</v>
      </c>
      <c r="J343" t="str">
        <f t="shared" si="16"/>
        <v>SINGLE</v>
      </c>
      <c r="K343" t="s">
        <v>1768</v>
      </c>
      <c r="L343" s="2">
        <v>5000</v>
      </c>
      <c r="M343" s="1">
        <v>6.7</v>
      </c>
      <c r="N343" t="s">
        <v>162</v>
      </c>
      <c r="O343" s="2">
        <v>210</v>
      </c>
      <c r="P343" t="s">
        <v>366</v>
      </c>
      <c r="Q343">
        <v>420</v>
      </c>
      <c r="R343" t="s">
        <v>350</v>
      </c>
      <c r="S343">
        <v>414</v>
      </c>
      <c r="T343" s="2">
        <v>399</v>
      </c>
      <c r="U343" t="s">
        <v>165</v>
      </c>
      <c r="V343" s="2">
        <f t="shared" si="17"/>
        <v>404.73</v>
      </c>
      <c r="W343">
        <v>2024</v>
      </c>
    </row>
    <row r="344" spans="1:23" hidden="1" x14ac:dyDescent="0.3">
      <c r="A344" t="s">
        <v>487</v>
      </c>
      <c r="B344" t="s">
        <v>1769</v>
      </c>
      <c r="C344" t="s">
        <v>1770</v>
      </c>
      <c r="D344">
        <v>128</v>
      </c>
      <c r="E344" s="2">
        <v>186</v>
      </c>
      <c r="F344" t="s">
        <v>1351</v>
      </c>
      <c r="G344" t="s">
        <v>157</v>
      </c>
      <c r="H344" t="str">
        <f t="shared" si="15"/>
        <v>SINGLE</v>
      </c>
      <c r="I344" t="s">
        <v>503</v>
      </c>
      <c r="J344" t="str">
        <f t="shared" si="16"/>
        <v>2MP</v>
      </c>
      <c r="K344" t="s">
        <v>1768</v>
      </c>
      <c r="L344" s="2">
        <v>5100</v>
      </c>
      <c r="M344" s="1">
        <v>6.67</v>
      </c>
      <c r="N344" t="s">
        <v>394</v>
      </c>
      <c r="O344" s="2">
        <v>228</v>
      </c>
      <c r="P344" t="s">
        <v>409</v>
      </c>
      <c r="Q344">
        <v>444</v>
      </c>
      <c r="R344" t="s">
        <v>398</v>
      </c>
      <c r="S344">
        <v>441</v>
      </c>
      <c r="T344" s="2">
        <v>449</v>
      </c>
      <c r="U344" t="s">
        <v>300</v>
      </c>
      <c r="V344" s="2">
        <f t="shared" si="17"/>
        <v>458.73</v>
      </c>
      <c r="W344">
        <v>2024</v>
      </c>
    </row>
    <row r="345" spans="1:23" hidden="1" x14ac:dyDescent="0.3">
      <c r="A345" t="s">
        <v>487</v>
      </c>
      <c r="B345" t="s">
        <v>1771</v>
      </c>
      <c r="C345" t="s">
        <v>1770</v>
      </c>
      <c r="D345">
        <v>256</v>
      </c>
      <c r="E345" s="2">
        <v>186</v>
      </c>
      <c r="F345" t="s">
        <v>1313</v>
      </c>
      <c r="G345" t="s">
        <v>157</v>
      </c>
      <c r="H345" t="str">
        <f t="shared" si="15"/>
        <v>SINGLE</v>
      </c>
      <c r="I345" t="s">
        <v>503</v>
      </c>
      <c r="J345" t="str">
        <f t="shared" si="16"/>
        <v>2MP</v>
      </c>
      <c r="K345" t="s">
        <v>1768</v>
      </c>
      <c r="L345" s="2">
        <v>5100</v>
      </c>
      <c r="M345" s="1">
        <v>6.67</v>
      </c>
      <c r="N345" t="s">
        <v>166</v>
      </c>
      <c r="O345" s="2">
        <v>246</v>
      </c>
      <c r="P345" t="s">
        <v>379</v>
      </c>
      <c r="Q345">
        <v>480</v>
      </c>
      <c r="R345" t="s">
        <v>167</v>
      </c>
      <c r="S345">
        <v>483</v>
      </c>
      <c r="T345" s="2">
        <v>499</v>
      </c>
      <c r="U345" t="s">
        <v>351</v>
      </c>
      <c r="V345" s="2">
        <f t="shared" si="17"/>
        <v>512.73</v>
      </c>
      <c r="W345">
        <v>2024</v>
      </c>
    </row>
    <row r="346" spans="1:23" hidden="1" x14ac:dyDescent="0.3">
      <c r="A346" t="s">
        <v>487</v>
      </c>
      <c r="B346" t="s">
        <v>1772</v>
      </c>
      <c r="C346" t="s">
        <v>1207</v>
      </c>
      <c r="D346">
        <v>128</v>
      </c>
      <c r="E346" s="2">
        <v>186</v>
      </c>
      <c r="F346" t="s">
        <v>1351</v>
      </c>
      <c r="G346" t="s">
        <v>260</v>
      </c>
      <c r="H346" t="str">
        <f t="shared" si="15"/>
        <v>SINGLE</v>
      </c>
      <c r="I346" t="s">
        <v>298</v>
      </c>
      <c r="J346" t="str">
        <f t="shared" si="16"/>
        <v>SINGLE</v>
      </c>
      <c r="K346" t="s">
        <v>1768</v>
      </c>
      <c r="L346" s="2">
        <v>5000</v>
      </c>
      <c r="M346" s="1">
        <v>6.7</v>
      </c>
      <c r="N346" t="s">
        <v>162</v>
      </c>
      <c r="O346" s="2">
        <v>210</v>
      </c>
      <c r="P346" t="s">
        <v>366</v>
      </c>
      <c r="Q346">
        <v>420</v>
      </c>
      <c r="R346" t="s">
        <v>350</v>
      </c>
      <c r="S346">
        <v>414</v>
      </c>
      <c r="T346" s="2">
        <v>399</v>
      </c>
      <c r="U346" t="s">
        <v>165</v>
      </c>
      <c r="V346" s="2">
        <f t="shared" si="17"/>
        <v>404.73</v>
      </c>
      <c r="W346">
        <v>2024</v>
      </c>
    </row>
    <row r="347" spans="1:23" hidden="1" x14ac:dyDescent="0.3">
      <c r="A347" t="s">
        <v>487</v>
      </c>
      <c r="B347" t="s">
        <v>1773</v>
      </c>
      <c r="C347" t="s">
        <v>1046</v>
      </c>
      <c r="D347">
        <v>128</v>
      </c>
      <c r="E347" s="2">
        <v>186</v>
      </c>
      <c r="F347" t="s">
        <v>1351</v>
      </c>
      <c r="G347" t="s">
        <v>157</v>
      </c>
      <c r="H347" t="str">
        <f t="shared" si="15"/>
        <v>SINGLE</v>
      </c>
      <c r="I347" t="s">
        <v>503</v>
      </c>
      <c r="J347" t="str">
        <f t="shared" si="16"/>
        <v>2MP</v>
      </c>
      <c r="K347" t="s">
        <v>1768</v>
      </c>
      <c r="L347" s="2">
        <v>5100</v>
      </c>
      <c r="M347" s="1">
        <v>6.67</v>
      </c>
      <c r="N347" t="s">
        <v>394</v>
      </c>
      <c r="O347" s="2">
        <v>228</v>
      </c>
      <c r="P347" t="s">
        <v>409</v>
      </c>
      <c r="Q347">
        <v>444</v>
      </c>
      <c r="R347" t="s">
        <v>398</v>
      </c>
      <c r="S347">
        <v>441</v>
      </c>
      <c r="T347" s="2">
        <v>449</v>
      </c>
      <c r="U347" t="s">
        <v>300</v>
      </c>
      <c r="V347" s="2">
        <f t="shared" si="17"/>
        <v>458.73</v>
      </c>
      <c r="W347">
        <v>2024</v>
      </c>
    </row>
    <row r="348" spans="1:23" hidden="1" x14ac:dyDescent="0.3">
      <c r="A348" t="s">
        <v>487</v>
      </c>
      <c r="B348" t="s">
        <v>1774</v>
      </c>
      <c r="C348" t="s">
        <v>1046</v>
      </c>
      <c r="D348">
        <v>256</v>
      </c>
      <c r="E348" s="2">
        <v>186</v>
      </c>
      <c r="F348" t="s">
        <v>1313</v>
      </c>
      <c r="G348" t="s">
        <v>157</v>
      </c>
      <c r="H348" t="str">
        <f t="shared" si="15"/>
        <v>SINGLE</v>
      </c>
      <c r="I348" t="s">
        <v>503</v>
      </c>
      <c r="J348" t="str">
        <f t="shared" si="16"/>
        <v>2MP</v>
      </c>
      <c r="K348" t="s">
        <v>1768</v>
      </c>
      <c r="L348" s="2">
        <v>5100</v>
      </c>
      <c r="M348" s="1">
        <v>6.67</v>
      </c>
      <c r="N348" t="s">
        <v>166</v>
      </c>
      <c r="O348" s="2">
        <v>246</v>
      </c>
      <c r="P348" t="s">
        <v>379</v>
      </c>
      <c r="Q348">
        <v>480</v>
      </c>
      <c r="R348" t="s">
        <v>167</v>
      </c>
      <c r="S348">
        <v>483</v>
      </c>
      <c r="T348" s="2">
        <v>499</v>
      </c>
      <c r="U348" t="s">
        <v>351</v>
      </c>
      <c r="V348" s="2">
        <f t="shared" si="17"/>
        <v>512.73</v>
      </c>
      <c r="W348">
        <v>2024</v>
      </c>
    </row>
    <row r="349" spans="1:23" hidden="1" x14ac:dyDescent="0.3">
      <c r="A349" t="s">
        <v>487</v>
      </c>
      <c r="B349" t="s">
        <v>1772</v>
      </c>
      <c r="C349" t="s">
        <v>1207</v>
      </c>
      <c r="D349">
        <v>128</v>
      </c>
      <c r="E349" s="2">
        <v>186</v>
      </c>
      <c r="F349" t="s">
        <v>1351</v>
      </c>
      <c r="G349" t="s">
        <v>260</v>
      </c>
      <c r="H349" t="str">
        <f t="shared" si="15"/>
        <v>SINGLE</v>
      </c>
      <c r="I349" t="s">
        <v>298</v>
      </c>
      <c r="J349" t="str">
        <f t="shared" si="16"/>
        <v>SINGLE</v>
      </c>
      <c r="K349" t="s">
        <v>1768</v>
      </c>
      <c r="L349" s="2">
        <v>5000</v>
      </c>
      <c r="M349" s="1">
        <v>6.7</v>
      </c>
      <c r="N349" t="s">
        <v>162</v>
      </c>
      <c r="O349" s="2">
        <v>210</v>
      </c>
      <c r="P349" t="s">
        <v>366</v>
      </c>
      <c r="Q349">
        <v>420</v>
      </c>
      <c r="R349" t="s">
        <v>350</v>
      </c>
      <c r="S349">
        <v>414</v>
      </c>
      <c r="T349" s="2">
        <v>399</v>
      </c>
      <c r="U349" t="s">
        <v>165</v>
      </c>
      <c r="V349" s="2">
        <f t="shared" si="17"/>
        <v>404.73</v>
      </c>
      <c r="W349">
        <v>2024</v>
      </c>
    </row>
    <row r="350" spans="1:23" hidden="1" x14ac:dyDescent="0.3">
      <c r="A350" t="s">
        <v>487</v>
      </c>
      <c r="B350" t="s">
        <v>1775</v>
      </c>
      <c r="C350" t="s">
        <v>1208</v>
      </c>
      <c r="D350">
        <v>128</v>
      </c>
      <c r="E350" s="2">
        <v>186</v>
      </c>
      <c r="F350" t="s">
        <v>1321</v>
      </c>
      <c r="G350" t="s">
        <v>157</v>
      </c>
      <c r="H350" t="str">
        <f t="shared" si="15"/>
        <v>SINGLE</v>
      </c>
      <c r="I350" t="s">
        <v>252</v>
      </c>
      <c r="J350" t="str">
        <f t="shared" si="16"/>
        <v>2MP</v>
      </c>
      <c r="K350" t="s">
        <v>1776</v>
      </c>
      <c r="L350" s="2">
        <v>5000</v>
      </c>
      <c r="M350" s="1">
        <v>6.67</v>
      </c>
      <c r="N350" t="s">
        <v>166</v>
      </c>
      <c r="O350" s="2">
        <v>246</v>
      </c>
      <c r="P350" t="s">
        <v>379</v>
      </c>
      <c r="Q350">
        <v>480</v>
      </c>
      <c r="R350" t="s">
        <v>398</v>
      </c>
      <c r="S350">
        <v>441</v>
      </c>
      <c r="T350" s="2">
        <v>449</v>
      </c>
      <c r="U350" t="s">
        <v>300</v>
      </c>
      <c r="V350" s="2">
        <f t="shared" si="17"/>
        <v>458.73</v>
      </c>
      <c r="W350">
        <v>2024</v>
      </c>
    </row>
    <row r="351" spans="1:23" hidden="1" x14ac:dyDescent="0.3">
      <c r="A351" t="s">
        <v>487</v>
      </c>
      <c r="B351" t="s">
        <v>1777</v>
      </c>
      <c r="C351" t="s">
        <v>1208</v>
      </c>
      <c r="D351">
        <v>256</v>
      </c>
      <c r="E351" s="2">
        <v>186</v>
      </c>
      <c r="F351" t="s">
        <v>1321</v>
      </c>
      <c r="G351" t="s">
        <v>157</v>
      </c>
      <c r="H351" t="str">
        <f t="shared" si="15"/>
        <v>SINGLE</v>
      </c>
      <c r="I351" t="s">
        <v>252</v>
      </c>
      <c r="J351" t="str">
        <f t="shared" si="16"/>
        <v>2MP</v>
      </c>
      <c r="K351" t="s">
        <v>1776</v>
      </c>
      <c r="L351" s="2">
        <v>5000</v>
      </c>
      <c r="M351" s="1">
        <v>6.67</v>
      </c>
      <c r="N351" t="s">
        <v>479</v>
      </c>
      <c r="O351" s="2">
        <v>263</v>
      </c>
      <c r="P351" t="s">
        <v>388</v>
      </c>
      <c r="Q351">
        <v>516</v>
      </c>
      <c r="R351" t="s">
        <v>167</v>
      </c>
      <c r="S351">
        <v>483</v>
      </c>
      <c r="T351" s="2">
        <v>499</v>
      </c>
      <c r="U351" t="s">
        <v>351</v>
      </c>
      <c r="V351" s="2">
        <f t="shared" si="17"/>
        <v>512.73</v>
      </c>
      <c r="W351">
        <v>2024</v>
      </c>
    </row>
    <row r="352" spans="1:23" hidden="1" x14ac:dyDescent="0.3">
      <c r="A352" t="s">
        <v>487</v>
      </c>
      <c r="B352" t="s">
        <v>1778</v>
      </c>
      <c r="C352" t="s">
        <v>1047</v>
      </c>
      <c r="D352">
        <v>256</v>
      </c>
      <c r="E352" s="2">
        <v>192</v>
      </c>
      <c r="F352" t="s">
        <v>1321</v>
      </c>
      <c r="G352" t="s">
        <v>301</v>
      </c>
      <c r="H352" t="str">
        <f t="shared" si="15"/>
        <v>SINGLE</v>
      </c>
      <c r="I352" t="s">
        <v>298</v>
      </c>
      <c r="J352" t="str">
        <f t="shared" si="16"/>
        <v>SINGLE</v>
      </c>
      <c r="K352" t="s">
        <v>1779</v>
      </c>
      <c r="L352" s="2">
        <v>6400</v>
      </c>
      <c r="M352" s="1">
        <v>6.7</v>
      </c>
      <c r="N352" t="s">
        <v>396</v>
      </c>
      <c r="O352" s="2">
        <v>386</v>
      </c>
      <c r="P352" t="s">
        <v>297</v>
      </c>
      <c r="Q352">
        <v>720</v>
      </c>
      <c r="R352" t="s">
        <v>363</v>
      </c>
      <c r="S352">
        <v>690</v>
      </c>
      <c r="T352" s="2">
        <v>699</v>
      </c>
      <c r="U352" t="s">
        <v>98</v>
      </c>
      <c r="V352" s="2">
        <f t="shared" si="17"/>
        <v>701.73</v>
      </c>
      <c r="W352">
        <v>2024</v>
      </c>
    </row>
    <row r="353" spans="1:23" hidden="1" x14ac:dyDescent="0.3">
      <c r="A353" t="s">
        <v>487</v>
      </c>
      <c r="B353" t="s">
        <v>1780</v>
      </c>
      <c r="C353" t="s">
        <v>1047</v>
      </c>
      <c r="D353">
        <v>512</v>
      </c>
      <c r="E353" s="2">
        <v>192</v>
      </c>
      <c r="F353" t="s">
        <v>1413</v>
      </c>
      <c r="G353" t="s">
        <v>301</v>
      </c>
      <c r="H353" t="str">
        <f t="shared" si="15"/>
        <v>SINGLE</v>
      </c>
      <c r="I353" t="s">
        <v>298</v>
      </c>
      <c r="J353" t="str">
        <f t="shared" si="16"/>
        <v>SINGLE</v>
      </c>
      <c r="K353" t="s">
        <v>1779</v>
      </c>
      <c r="L353" s="2">
        <v>6400</v>
      </c>
      <c r="M353" s="1">
        <v>6.7</v>
      </c>
      <c r="N353" t="s">
        <v>365</v>
      </c>
      <c r="O353" s="2">
        <v>421</v>
      </c>
      <c r="P353" t="s">
        <v>295</v>
      </c>
      <c r="Q353">
        <v>780</v>
      </c>
      <c r="R353" t="s">
        <v>86</v>
      </c>
      <c r="S353">
        <v>758</v>
      </c>
      <c r="T353" s="2">
        <v>799</v>
      </c>
      <c r="U353" t="s">
        <v>25</v>
      </c>
      <c r="V353" s="2">
        <f t="shared" si="17"/>
        <v>809.73</v>
      </c>
      <c r="W353">
        <v>2024</v>
      </c>
    </row>
    <row r="354" spans="1:23" hidden="1" x14ac:dyDescent="0.3">
      <c r="A354" t="s">
        <v>487</v>
      </c>
      <c r="B354" t="s">
        <v>1781</v>
      </c>
      <c r="C354" t="s">
        <v>1209</v>
      </c>
      <c r="D354">
        <v>128</v>
      </c>
      <c r="E354" s="2">
        <v>175</v>
      </c>
      <c r="F354" t="s">
        <v>1321</v>
      </c>
      <c r="G354" t="s">
        <v>229</v>
      </c>
      <c r="H354" t="str">
        <f t="shared" si="15"/>
        <v>SINGLE</v>
      </c>
      <c r="I354" t="s">
        <v>369</v>
      </c>
      <c r="J354" t="str">
        <f t="shared" si="16"/>
        <v>2MP</v>
      </c>
      <c r="K354" t="s">
        <v>504</v>
      </c>
      <c r="L354" s="2">
        <v>5000</v>
      </c>
      <c r="M354" s="1">
        <v>6.7</v>
      </c>
      <c r="N354" t="s">
        <v>151</v>
      </c>
      <c r="O354" s="2">
        <v>281</v>
      </c>
      <c r="P354" t="s">
        <v>349</v>
      </c>
      <c r="Q354">
        <v>540</v>
      </c>
      <c r="R354" t="s">
        <v>167</v>
      </c>
      <c r="S354">
        <v>483</v>
      </c>
      <c r="T354" s="2">
        <v>499</v>
      </c>
      <c r="U354" t="s">
        <v>351</v>
      </c>
      <c r="V354" s="2">
        <f t="shared" si="17"/>
        <v>512.73</v>
      </c>
      <c r="W354">
        <v>2024</v>
      </c>
    </row>
    <row r="355" spans="1:23" hidden="1" x14ac:dyDescent="0.3">
      <c r="A355" t="s">
        <v>487</v>
      </c>
      <c r="B355" t="s">
        <v>1782</v>
      </c>
      <c r="C355" t="s">
        <v>1209</v>
      </c>
      <c r="D355">
        <v>256</v>
      </c>
      <c r="E355" s="2">
        <v>175</v>
      </c>
      <c r="F355" t="s">
        <v>1321</v>
      </c>
      <c r="G355" t="s">
        <v>229</v>
      </c>
      <c r="H355" t="str">
        <f t="shared" si="15"/>
        <v>SINGLE</v>
      </c>
      <c r="I355" t="s">
        <v>369</v>
      </c>
      <c r="J355" t="str">
        <f t="shared" si="16"/>
        <v>2MP</v>
      </c>
      <c r="K355" t="s">
        <v>504</v>
      </c>
      <c r="L355" s="2">
        <v>5000</v>
      </c>
      <c r="M355" s="1">
        <v>6.7</v>
      </c>
      <c r="N355" t="s">
        <v>475</v>
      </c>
      <c r="O355" s="2">
        <v>298</v>
      </c>
      <c r="P355" t="s">
        <v>472</v>
      </c>
      <c r="Q355">
        <v>576</v>
      </c>
      <c r="R355" t="s">
        <v>169</v>
      </c>
      <c r="S355">
        <v>524</v>
      </c>
      <c r="T355" s="2">
        <v>549</v>
      </c>
      <c r="U355" t="s">
        <v>154</v>
      </c>
      <c r="V355" s="2">
        <f t="shared" si="17"/>
        <v>566.73</v>
      </c>
      <c r="W355">
        <v>2024</v>
      </c>
    </row>
    <row r="356" spans="1:23" hidden="1" x14ac:dyDescent="0.3">
      <c r="A356" t="s">
        <v>487</v>
      </c>
      <c r="B356" t="s">
        <v>1783</v>
      </c>
      <c r="C356" t="s">
        <v>1048</v>
      </c>
      <c r="D356">
        <v>256</v>
      </c>
      <c r="E356" s="2">
        <v>177</v>
      </c>
      <c r="F356" t="s">
        <v>1321</v>
      </c>
      <c r="G356" t="s">
        <v>229</v>
      </c>
      <c r="H356" t="str">
        <f t="shared" si="15"/>
        <v>SINGLE</v>
      </c>
      <c r="I356" t="s">
        <v>369</v>
      </c>
      <c r="J356" t="str">
        <f t="shared" si="16"/>
        <v>2MP</v>
      </c>
      <c r="K356" t="s">
        <v>504</v>
      </c>
      <c r="L356" s="2">
        <v>5000</v>
      </c>
      <c r="M356" s="1">
        <v>6.7</v>
      </c>
      <c r="N356" t="s">
        <v>155</v>
      </c>
      <c r="O356" s="2">
        <v>316</v>
      </c>
      <c r="P356" t="s">
        <v>331</v>
      </c>
      <c r="Q356">
        <v>600</v>
      </c>
      <c r="R356" t="s">
        <v>414</v>
      </c>
      <c r="S356">
        <v>552</v>
      </c>
      <c r="T356" s="2">
        <v>599</v>
      </c>
      <c r="U356" t="s">
        <v>346</v>
      </c>
      <c r="V356" s="2">
        <f t="shared" si="17"/>
        <v>593.73</v>
      </c>
      <c r="W356">
        <v>2024</v>
      </c>
    </row>
    <row r="357" spans="1:23" hidden="1" x14ac:dyDescent="0.3">
      <c r="A357" t="s">
        <v>487</v>
      </c>
      <c r="B357" t="s">
        <v>1784</v>
      </c>
      <c r="C357" t="s">
        <v>1048</v>
      </c>
      <c r="D357">
        <v>512</v>
      </c>
      <c r="E357" s="2">
        <v>177</v>
      </c>
      <c r="F357" t="s">
        <v>1413</v>
      </c>
      <c r="G357" t="s">
        <v>229</v>
      </c>
      <c r="H357" t="str">
        <f t="shared" si="15"/>
        <v>SINGLE</v>
      </c>
      <c r="I357" t="s">
        <v>369</v>
      </c>
      <c r="J357" t="str">
        <f t="shared" si="16"/>
        <v>2MP</v>
      </c>
      <c r="K357" t="s">
        <v>504</v>
      </c>
      <c r="L357" s="2">
        <v>5000</v>
      </c>
      <c r="M357" s="1">
        <v>6.7</v>
      </c>
      <c r="N357" t="s">
        <v>406</v>
      </c>
      <c r="O357" s="2">
        <v>351</v>
      </c>
      <c r="P357" t="s">
        <v>345</v>
      </c>
      <c r="Q357">
        <v>660</v>
      </c>
      <c r="R357" t="s">
        <v>417</v>
      </c>
      <c r="S357">
        <v>621</v>
      </c>
      <c r="T357" s="2">
        <v>699</v>
      </c>
      <c r="U357" t="s">
        <v>121</v>
      </c>
      <c r="V357" s="2">
        <f t="shared" si="17"/>
        <v>674.73</v>
      </c>
      <c r="W357">
        <v>2024</v>
      </c>
    </row>
    <row r="358" spans="1:23" hidden="1" x14ac:dyDescent="0.3">
      <c r="A358" t="s">
        <v>487</v>
      </c>
      <c r="B358" t="s">
        <v>1785</v>
      </c>
      <c r="C358" t="s">
        <v>1049</v>
      </c>
      <c r="D358">
        <v>128</v>
      </c>
      <c r="E358" s="2">
        <v>173</v>
      </c>
      <c r="F358" t="s">
        <v>1321</v>
      </c>
      <c r="G358" t="s">
        <v>229</v>
      </c>
      <c r="H358" t="str">
        <f t="shared" si="15"/>
        <v>SINGLE</v>
      </c>
      <c r="I358" t="s">
        <v>369</v>
      </c>
      <c r="J358" t="str">
        <f t="shared" si="16"/>
        <v>2MP</v>
      </c>
      <c r="K358" t="s">
        <v>1551</v>
      </c>
      <c r="L358" s="2">
        <v>4500</v>
      </c>
      <c r="M358" s="1">
        <v>6.55</v>
      </c>
      <c r="N358" t="s">
        <v>479</v>
      </c>
      <c r="O358" s="2">
        <v>263</v>
      </c>
      <c r="P358" t="s">
        <v>388</v>
      </c>
      <c r="Q358">
        <v>516</v>
      </c>
      <c r="R358" t="s">
        <v>167</v>
      </c>
      <c r="S358">
        <v>483</v>
      </c>
      <c r="T358" s="2">
        <v>549</v>
      </c>
      <c r="U358" t="s">
        <v>332</v>
      </c>
      <c r="V358" s="2">
        <f t="shared" si="17"/>
        <v>539.73</v>
      </c>
      <c r="W358">
        <v>2023</v>
      </c>
    </row>
    <row r="359" spans="1:23" hidden="1" x14ac:dyDescent="0.3">
      <c r="A359" t="s">
        <v>487</v>
      </c>
      <c r="B359" t="s">
        <v>1786</v>
      </c>
      <c r="C359" t="s">
        <v>1049</v>
      </c>
      <c r="D359">
        <v>256</v>
      </c>
      <c r="E359" s="2">
        <v>173</v>
      </c>
      <c r="F359" t="s">
        <v>1321</v>
      </c>
      <c r="G359" t="s">
        <v>229</v>
      </c>
      <c r="H359" t="str">
        <f t="shared" si="15"/>
        <v>SINGLE</v>
      </c>
      <c r="I359" t="s">
        <v>369</v>
      </c>
      <c r="J359" t="str">
        <f t="shared" si="16"/>
        <v>2MP</v>
      </c>
      <c r="K359" t="s">
        <v>1551</v>
      </c>
      <c r="L359" s="2">
        <v>4500</v>
      </c>
      <c r="M359" s="1">
        <v>6.55</v>
      </c>
      <c r="N359" t="s">
        <v>151</v>
      </c>
      <c r="O359" s="2">
        <v>281</v>
      </c>
      <c r="P359" t="s">
        <v>349</v>
      </c>
      <c r="Q359">
        <v>540</v>
      </c>
      <c r="R359" t="s">
        <v>169</v>
      </c>
      <c r="S359">
        <v>524</v>
      </c>
      <c r="T359" s="2">
        <v>599</v>
      </c>
      <c r="U359" t="s">
        <v>346</v>
      </c>
      <c r="V359" s="2">
        <f t="shared" si="17"/>
        <v>593.73</v>
      </c>
      <c r="W359">
        <v>2023</v>
      </c>
    </row>
    <row r="360" spans="1:23" hidden="1" x14ac:dyDescent="0.3">
      <c r="A360" t="s">
        <v>487</v>
      </c>
      <c r="B360" t="s">
        <v>1741</v>
      </c>
      <c r="C360" t="s">
        <v>1201</v>
      </c>
      <c r="D360">
        <v>128</v>
      </c>
      <c r="E360" s="2">
        <v>533</v>
      </c>
      <c r="F360" t="s">
        <v>1321</v>
      </c>
      <c r="G360" t="s">
        <v>157</v>
      </c>
      <c r="H360" t="str">
        <f t="shared" si="15"/>
        <v>SINGLE</v>
      </c>
      <c r="I360" t="s">
        <v>238</v>
      </c>
      <c r="J360" t="str">
        <f t="shared" si="16"/>
        <v>SINGLE</v>
      </c>
      <c r="K360" t="s">
        <v>505</v>
      </c>
      <c r="L360" s="2">
        <v>9510</v>
      </c>
      <c r="M360" s="1">
        <v>11.6</v>
      </c>
      <c r="N360" t="s">
        <v>406</v>
      </c>
      <c r="O360" s="2">
        <v>351</v>
      </c>
      <c r="P360" t="s">
        <v>345</v>
      </c>
      <c r="Q360">
        <v>660</v>
      </c>
      <c r="R360" t="s">
        <v>417</v>
      </c>
      <c r="S360">
        <v>621</v>
      </c>
      <c r="T360" s="2">
        <v>699</v>
      </c>
      <c r="U360" t="s">
        <v>121</v>
      </c>
      <c r="V360" s="2">
        <f t="shared" si="17"/>
        <v>674.73</v>
      </c>
      <c r="W360">
        <v>2024</v>
      </c>
    </row>
    <row r="361" spans="1:23" hidden="1" x14ac:dyDescent="0.3">
      <c r="A361" t="s">
        <v>487</v>
      </c>
      <c r="B361" t="s">
        <v>1787</v>
      </c>
      <c r="C361" t="s">
        <v>1201</v>
      </c>
      <c r="D361">
        <v>256</v>
      </c>
      <c r="E361" s="2">
        <v>533</v>
      </c>
      <c r="F361" t="s">
        <v>1413</v>
      </c>
      <c r="G361" t="s">
        <v>157</v>
      </c>
      <c r="H361" t="str">
        <f t="shared" si="15"/>
        <v>SINGLE</v>
      </c>
      <c r="I361" t="s">
        <v>238</v>
      </c>
      <c r="J361" t="str">
        <f t="shared" si="16"/>
        <v>SINGLE</v>
      </c>
      <c r="K361" t="s">
        <v>505</v>
      </c>
      <c r="L361" s="2">
        <v>9510</v>
      </c>
      <c r="M361" s="1">
        <v>11.6</v>
      </c>
      <c r="N361" t="s">
        <v>396</v>
      </c>
      <c r="O361" s="2">
        <v>386</v>
      </c>
      <c r="P361" t="s">
        <v>297</v>
      </c>
      <c r="Q361">
        <v>720</v>
      </c>
      <c r="R361" t="s">
        <v>363</v>
      </c>
      <c r="S361">
        <v>690</v>
      </c>
      <c r="T361" s="2">
        <v>799</v>
      </c>
      <c r="U361" t="s">
        <v>21</v>
      </c>
      <c r="V361" s="2">
        <f t="shared" si="17"/>
        <v>755.73</v>
      </c>
      <c r="W361">
        <v>2024</v>
      </c>
    </row>
    <row r="362" spans="1:23" hidden="1" x14ac:dyDescent="0.3">
      <c r="A362" t="s">
        <v>487</v>
      </c>
      <c r="B362" t="s">
        <v>1742</v>
      </c>
      <c r="C362" t="s">
        <v>1034</v>
      </c>
      <c r="D362">
        <v>256</v>
      </c>
      <c r="E362" s="2">
        <v>586</v>
      </c>
      <c r="F362" t="s">
        <v>1413</v>
      </c>
      <c r="G362" t="s">
        <v>157</v>
      </c>
      <c r="H362" t="str">
        <f t="shared" si="15"/>
        <v>SINGLE</v>
      </c>
      <c r="I362" t="s">
        <v>238</v>
      </c>
      <c r="J362" t="str">
        <f t="shared" si="16"/>
        <v>SINGLE</v>
      </c>
      <c r="K362" t="s">
        <v>1560</v>
      </c>
      <c r="L362" s="2">
        <v>9510</v>
      </c>
      <c r="M362" s="1">
        <v>12.1</v>
      </c>
      <c r="N362" t="s">
        <v>365</v>
      </c>
      <c r="O362" s="2">
        <v>421</v>
      </c>
      <c r="P362" t="s">
        <v>295</v>
      </c>
      <c r="Q362">
        <v>780</v>
      </c>
      <c r="R362" t="s">
        <v>86</v>
      </c>
      <c r="S362">
        <v>758</v>
      </c>
      <c r="T362" s="2">
        <v>899</v>
      </c>
      <c r="U362" t="s">
        <v>101</v>
      </c>
      <c r="V362" s="2">
        <f t="shared" si="17"/>
        <v>890.73</v>
      </c>
      <c r="W362">
        <v>2024</v>
      </c>
    </row>
    <row r="363" spans="1:23" hidden="1" x14ac:dyDescent="0.3">
      <c r="A363" t="s">
        <v>487</v>
      </c>
      <c r="B363" t="s">
        <v>1788</v>
      </c>
      <c r="C363" t="s">
        <v>1034</v>
      </c>
      <c r="D363">
        <v>512</v>
      </c>
      <c r="E363" s="2">
        <v>586</v>
      </c>
      <c r="F363" t="s">
        <v>1571</v>
      </c>
      <c r="G363" t="s">
        <v>157</v>
      </c>
      <c r="H363" t="str">
        <f t="shared" si="15"/>
        <v>SINGLE</v>
      </c>
      <c r="I363" t="s">
        <v>238</v>
      </c>
      <c r="J363" t="str">
        <f t="shared" si="16"/>
        <v>SINGLE</v>
      </c>
      <c r="K363" t="s">
        <v>1560</v>
      </c>
      <c r="L363" s="2">
        <v>9510</v>
      </c>
      <c r="M363" s="1">
        <v>12.1</v>
      </c>
      <c r="N363" t="s">
        <v>497</v>
      </c>
      <c r="O363" s="2">
        <v>456</v>
      </c>
      <c r="P363" t="s">
        <v>83</v>
      </c>
      <c r="Q363">
        <v>840</v>
      </c>
      <c r="R363" t="s">
        <v>69</v>
      </c>
      <c r="S363">
        <v>827</v>
      </c>
      <c r="T363" s="2">
        <v>999</v>
      </c>
      <c r="U363" t="s">
        <v>47</v>
      </c>
      <c r="V363" s="2">
        <f t="shared" si="17"/>
        <v>998.73</v>
      </c>
      <c r="W363">
        <v>2024</v>
      </c>
    </row>
    <row r="364" spans="1:23" hidden="1" x14ac:dyDescent="0.3">
      <c r="A364" t="s">
        <v>487</v>
      </c>
      <c r="B364" t="s">
        <v>1789</v>
      </c>
      <c r="C364" t="s">
        <v>1050</v>
      </c>
      <c r="D364">
        <v>128</v>
      </c>
      <c r="E364" s="2">
        <v>520</v>
      </c>
      <c r="F364" t="s">
        <v>1313</v>
      </c>
      <c r="G364" t="s">
        <v>157</v>
      </c>
      <c r="H364" t="str">
        <f t="shared" si="15"/>
        <v>SINGLE</v>
      </c>
      <c r="I364" t="s">
        <v>238</v>
      </c>
      <c r="J364" t="str">
        <f t="shared" si="16"/>
        <v>SINGLE</v>
      </c>
      <c r="K364" t="s">
        <v>1592</v>
      </c>
      <c r="L364" s="2">
        <v>8360</v>
      </c>
      <c r="M364" s="1">
        <v>11</v>
      </c>
      <c r="N364" t="s">
        <v>151</v>
      </c>
      <c r="O364" s="2">
        <v>281</v>
      </c>
      <c r="P364" t="s">
        <v>349</v>
      </c>
      <c r="Q364">
        <v>540</v>
      </c>
      <c r="R364" t="s">
        <v>167</v>
      </c>
      <c r="S364">
        <v>483</v>
      </c>
      <c r="T364" s="2">
        <v>499</v>
      </c>
      <c r="U364" t="s">
        <v>351</v>
      </c>
      <c r="V364" s="2">
        <f t="shared" si="17"/>
        <v>512.73</v>
      </c>
      <c r="W364">
        <v>2023</v>
      </c>
    </row>
    <row r="365" spans="1:23" hidden="1" x14ac:dyDescent="0.3">
      <c r="A365" t="s">
        <v>487</v>
      </c>
      <c r="B365" t="s">
        <v>1790</v>
      </c>
      <c r="C365" t="s">
        <v>1050</v>
      </c>
      <c r="D365">
        <v>256</v>
      </c>
      <c r="E365" s="2">
        <v>520</v>
      </c>
      <c r="F365" t="s">
        <v>1321</v>
      </c>
      <c r="G365" t="s">
        <v>157</v>
      </c>
      <c r="H365" t="str">
        <f t="shared" si="15"/>
        <v>SINGLE</v>
      </c>
      <c r="I365" t="s">
        <v>238</v>
      </c>
      <c r="J365" t="str">
        <f t="shared" si="16"/>
        <v>SINGLE</v>
      </c>
      <c r="K365" t="s">
        <v>1592</v>
      </c>
      <c r="L365" s="2">
        <v>8360</v>
      </c>
      <c r="M365" s="1">
        <v>11</v>
      </c>
      <c r="N365" t="s">
        <v>155</v>
      </c>
      <c r="O365" s="2">
        <v>316</v>
      </c>
      <c r="P365" t="s">
        <v>331</v>
      </c>
      <c r="Q365">
        <v>600</v>
      </c>
      <c r="R365" t="s">
        <v>414</v>
      </c>
      <c r="S365">
        <v>552</v>
      </c>
      <c r="T365" s="2">
        <v>599</v>
      </c>
      <c r="U365" t="s">
        <v>346</v>
      </c>
      <c r="V365" s="2">
        <f t="shared" si="17"/>
        <v>593.73</v>
      </c>
      <c r="W365">
        <v>2023</v>
      </c>
    </row>
    <row r="366" spans="1:23" hidden="1" x14ac:dyDescent="0.3">
      <c r="A366" t="s">
        <v>487</v>
      </c>
      <c r="B366" t="s">
        <v>1791</v>
      </c>
      <c r="C366" t="s">
        <v>1051</v>
      </c>
      <c r="D366">
        <v>256</v>
      </c>
      <c r="E366" s="2">
        <v>221</v>
      </c>
      <c r="F366" t="s">
        <v>1413</v>
      </c>
      <c r="G366" t="s">
        <v>229</v>
      </c>
      <c r="H366" t="str">
        <f t="shared" si="15"/>
        <v>SINGLE</v>
      </c>
      <c r="I366" t="s">
        <v>492</v>
      </c>
      <c r="J366" t="str">
        <f t="shared" si="16"/>
        <v>50MP + 50MP</v>
      </c>
      <c r="K366" t="s">
        <v>1560</v>
      </c>
      <c r="L366" s="2">
        <v>5000</v>
      </c>
      <c r="M366" s="1">
        <v>6.82</v>
      </c>
      <c r="N366" t="s">
        <v>374</v>
      </c>
      <c r="O366" s="2">
        <v>702</v>
      </c>
      <c r="P366" t="s">
        <v>53</v>
      </c>
      <c r="Q366">
        <v>1320</v>
      </c>
      <c r="R366" t="s">
        <v>76</v>
      </c>
      <c r="S366">
        <v>1103</v>
      </c>
      <c r="T366" s="2">
        <v>1199</v>
      </c>
      <c r="U366" t="s">
        <v>79</v>
      </c>
      <c r="V366" s="2">
        <f t="shared" si="17"/>
        <v>1187.73</v>
      </c>
      <c r="W366">
        <v>2024</v>
      </c>
    </row>
    <row r="367" spans="1:23" hidden="1" x14ac:dyDescent="0.3">
      <c r="A367" t="s">
        <v>487</v>
      </c>
      <c r="B367" t="s">
        <v>1792</v>
      </c>
      <c r="C367" t="s">
        <v>1051</v>
      </c>
      <c r="D367">
        <v>512</v>
      </c>
      <c r="E367" s="2">
        <v>221</v>
      </c>
      <c r="F367" t="s">
        <v>1571</v>
      </c>
      <c r="G367" t="s">
        <v>229</v>
      </c>
      <c r="H367" t="str">
        <f t="shared" si="15"/>
        <v>SINGLE</v>
      </c>
      <c r="I367" t="s">
        <v>492</v>
      </c>
      <c r="J367" t="str">
        <f t="shared" si="16"/>
        <v>50MP + 50MP</v>
      </c>
      <c r="K367" t="s">
        <v>1560</v>
      </c>
      <c r="L367" s="2">
        <v>5000</v>
      </c>
      <c r="M367" s="1">
        <v>6.82</v>
      </c>
      <c r="N367" t="s">
        <v>124</v>
      </c>
      <c r="O367" s="2">
        <v>772</v>
      </c>
      <c r="P367" t="s">
        <v>75</v>
      </c>
      <c r="Q367">
        <v>1440</v>
      </c>
      <c r="R367" t="s">
        <v>94</v>
      </c>
      <c r="S367">
        <v>1241</v>
      </c>
      <c r="T367" s="2">
        <v>1299</v>
      </c>
      <c r="U367" t="s">
        <v>144</v>
      </c>
      <c r="V367" s="2">
        <f t="shared" si="17"/>
        <v>1295.73</v>
      </c>
      <c r="W367">
        <v>2024</v>
      </c>
    </row>
    <row r="368" spans="1:23" hidden="1" x14ac:dyDescent="0.3">
      <c r="A368" t="s">
        <v>487</v>
      </c>
      <c r="B368" t="s">
        <v>1793</v>
      </c>
      <c r="C368" t="s">
        <v>1210</v>
      </c>
      <c r="D368">
        <v>256</v>
      </c>
      <c r="E368" s="2">
        <v>206</v>
      </c>
      <c r="F368" t="s">
        <v>1413</v>
      </c>
      <c r="G368" t="s">
        <v>229</v>
      </c>
      <c r="H368" t="str">
        <f t="shared" si="15"/>
        <v>SINGLE</v>
      </c>
      <c r="I368" t="s">
        <v>506</v>
      </c>
      <c r="J368" t="str">
        <f t="shared" si="16"/>
        <v>50MP + 64MP</v>
      </c>
      <c r="K368" t="s">
        <v>507</v>
      </c>
      <c r="L368" s="2">
        <v>5000</v>
      </c>
      <c r="M368" s="1">
        <v>6.78</v>
      </c>
      <c r="N368" t="s">
        <v>123</v>
      </c>
      <c r="O368" s="2">
        <v>631</v>
      </c>
      <c r="P368" t="s">
        <v>43</v>
      </c>
      <c r="Q368">
        <v>1200</v>
      </c>
      <c r="R368" t="s">
        <v>37</v>
      </c>
      <c r="S368">
        <v>965</v>
      </c>
      <c r="T368" s="2">
        <v>1099</v>
      </c>
      <c r="U368" t="s">
        <v>57</v>
      </c>
      <c r="V368" s="2">
        <f t="shared" si="17"/>
        <v>1079.73</v>
      </c>
      <c r="W368">
        <v>2024</v>
      </c>
    </row>
    <row r="369" spans="1:23" hidden="1" x14ac:dyDescent="0.3">
      <c r="A369" t="s">
        <v>487</v>
      </c>
      <c r="B369" t="s">
        <v>1794</v>
      </c>
      <c r="C369" t="s">
        <v>1210</v>
      </c>
      <c r="D369">
        <v>512</v>
      </c>
      <c r="E369" s="2">
        <v>206</v>
      </c>
      <c r="F369" t="s">
        <v>1571</v>
      </c>
      <c r="G369" t="s">
        <v>229</v>
      </c>
      <c r="H369" t="str">
        <f t="shared" si="15"/>
        <v>SINGLE</v>
      </c>
      <c r="I369" t="s">
        <v>506</v>
      </c>
      <c r="J369" t="str">
        <f t="shared" si="16"/>
        <v>50MP + 64MP</v>
      </c>
      <c r="K369" t="s">
        <v>507</v>
      </c>
      <c r="L369" s="2">
        <v>5000</v>
      </c>
      <c r="M369" s="1">
        <v>6.78</v>
      </c>
      <c r="N369" t="s">
        <v>374</v>
      </c>
      <c r="O369" s="2">
        <v>702</v>
      </c>
      <c r="P369" t="s">
        <v>53</v>
      </c>
      <c r="Q369">
        <v>1320</v>
      </c>
      <c r="R369" t="s">
        <v>76</v>
      </c>
      <c r="S369">
        <v>1103</v>
      </c>
      <c r="T369" s="2">
        <v>1199</v>
      </c>
      <c r="U369" t="s">
        <v>79</v>
      </c>
      <c r="V369" s="2">
        <f t="shared" si="17"/>
        <v>1187.73</v>
      </c>
      <c r="W369">
        <v>2024</v>
      </c>
    </row>
    <row r="370" spans="1:23" hidden="1" x14ac:dyDescent="0.3">
      <c r="A370" t="s">
        <v>487</v>
      </c>
      <c r="B370" t="s">
        <v>1795</v>
      </c>
      <c r="C370" t="s">
        <v>1052</v>
      </c>
      <c r="D370">
        <v>256</v>
      </c>
      <c r="E370" s="2">
        <v>218</v>
      </c>
      <c r="F370" t="s">
        <v>1413</v>
      </c>
      <c r="G370" t="s">
        <v>229</v>
      </c>
      <c r="H370" t="str">
        <f t="shared" si="15"/>
        <v>SINGLE</v>
      </c>
      <c r="I370" t="s">
        <v>492</v>
      </c>
      <c r="J370" t="str">
        <f t="shared" si="16"/>
        <v>50MP + 50MP</v>
      </c>
      <c r="K370" t="s">
        <v>1422</v>
      </c>
      <c r="L370" s="2">
        <v>5000</v>
      </c>
      <c r="M370" s="1">
        <v>6.82</v>
      </c>
      <c r="N370" t="s">
        <v>122</v>
      </c>
      <c r="O370" s="2">
        <v>596</v>
      </c>
      <c r="P370" t="s">
        <v>33</v>
      </c>
      <c r="Q370">
        <v>1140</v>
      </c>
      <c r="R370" t="s">
        <v>28</v>
      </c>
      <c r="S370">
        <v>896</v>
      </c>
      <c r="T370" s="2">
        <v>999</v>
      </c>
      <c r="U370" t="s">
        <v>47</v>
      </c>
      <c r="V370" s="2">
        <f t="shared" si="17"/>
        <v>998.73</v>
      </c>
      <c r="W370">
        <v>2023</v>
      </c>
    </row>
    <row r="371" spans="1:23" hidden="1" x14ac:dyDescent="0.3">
      <c r="A371" t="s">
        <v>487</v>
      </c>
      <c r="B371" t="s">
        <v>1796</v>
      </c>
      <c r="C371" t="s">
        <v>1052</v>
      </c>
      <c r="D371">
        <v>512</v>
      </c>
      <c r="E371" s="2">
        <v>218</v>
      </c>
      <c r="F371" t="s">
        <v>1571</v>
      </c>
      <c r="G371" t="s">
        <v>229</v>
      </c>
      <c r="H371" t="str">
        <f t="shared" si="15"/>
        <v>SINGLE</v>
      </c>
      <c r="I371" t="s">
        <v>492</v>
      </c>
      <c r="J371" t="str">
        <f t="shared" si="16"/>
        <v>50MP + 50MP</v>
      </c>
      <c r="K371" t="s">
        <v>1422</v>
      </c>
      <c r="L371" s="2">
        <v>5000</v>
      </c>
      <c r="M371" s="1">
        <v>6.82</v>
      </c>
      <c r="N371" t="s">
        <v>175</v>
      </c>
      <c r="O371" s="2">
        <v>667</v>
      </c>
      <c r="P371" t="s">
        <v>36</v>
      </c>
      <c r="Q371">
        <v>1260</v>
      </c>
      <c r="R371" t="s">
        <v>50</v>
      </c>
      <c r="S371">
        <v>1034</v>
      </c>
      <c r="T371" s="2">
        <v>1099</v>
      </c>
      <c r="U371" t="s">
        <v>223</v>
      </c>
      <c r="V371" s="2">
        <f t="shared" si="17"/>
        <v>1106.73</v>
      </c>
      <c r="W371">
        <v>2023</v>
      </c>
    </row>
    <row r="372" spans="1:23" hidden="1" x14ac:dyDescent="0.3">
      <c r="A372" t="s">
        <v>487</v>
      </c>
      <c r="B372" t="s">
        <v>1797</v>
      </c>
      <c r="C372" t="s">
        <v>1211</v>
      </c>
      <c r="D372">
        <v>256</v>
      </c>
      <c r="E372" s="2">
        <v>207</v>
      </c>
      <c r="F372" t="s">
        <v>1413</v>
      </c>
      <c r="G372" t="s">
        <v>229</v>
      </c>
      <c r="H372" t="str">
        <f t="shared" si="15"/>
        <v>SINGLE</v>
      </c>
      <c r="I372" t="s">
        <v>492</v>
      </c>
      <c r="J372" t="str">
        <f t="shared" si="16"/>
        <v>50MP + 50MP</v>
      </c>
      <c r="K372" t="s">
        <v>508</v>
      </c>
      <c r="L372" s="2">
        <v>4800</v>
      </c>
      <c r="M372" s="1">
        <v>6.74</v>
      </c>
      <c r="N372" t="s">
        <v>149</v>
      </c>
      <c r="O372" s="2">
        <v>526</v>
      </c>
      <c r="P372" t="s">
        <v>23</v>
      </c>
      <c r="Q372">
        <v>1020</v>
      </c>
      <c r="R372" t="s">
        <v>69</v>
      </c>
      <c r="S372">
        <v>827</v>
      </c>
      <c r="T372" s="2">
        <v>899</v>
      </c>
      <c r="U372" t="s">
        <v>101</v>
      </c>
      <c r="V372" s="2">
        <f t="shared" si="17"/>
        <v>890.73</v>
      </c>
      <c r="W372">
        <v>2023</v>
      </c>
    </row>
    <row r="373" spans="1:23" hidden="1" x14ac:dyDescent="0.3">
      <c r="A373" t="s">
        <v>487</v>
      </c>
      <c r="B373" t="s">
        <v>1798</v>
      </c>
      <c r="C373" t="s">
        <v>1211</v>
      </c>
      <c r="D373">
        <v>512</v>
      </c>
      <c r="E373" s="2">
        <v>207</v>
      </c>
      <c r="F373" t="s">
        <v>1571</v>
      </c>
      <c r="G373" t="s">
        <v>229</v>
      </c>
      <c r="H373" t="str">
        <f t="shared" si="15"/>
        <v>SINGLE</v>
      </c>
      <c r="I373" t="s">
        <v>492</v>
      </c>
      <c r="J373" t="str">
        <f t="shared" si="16"/>
        <v>50MP + 50MP</v>
      </c>
      <c r="K373" t="s">
        <v>508</v>
      </c>
      <c r="L373" s="2">
        <v>4800</v>
      </c>
      <c r="M373" s="1">
        <v>6.74</v>
      </c>
      <c r="N373" t="s">
        <v>122</v>
      </c>
      <c r="O373" s="2">
        <v>596</v>
      </c>
      <c r="P373" t="s">
        <v>33</v>
      </c>
      <c r="Q373">
        <v>1140</v>
      </c>
      <c r="R373" t="s">
        <v>37</v>
      </c>
      <c r="S373">
        <v>965</v>
      </c>
      <c r="T373" s="2">
        <v>999</v>
      </c>
      <c r="U373" t="s">
        <v>47</v>
      </c>
      <c r="V373" s="2">
        <f t="shared" si="17"/>
        <v>998.73</v>
      </c>
      <c r="W373">
        <v>2023</v>
      </c>
    </row>
    <row r="374" spans="1:23" hidden="1" x14ac:dyDescent="0.3">
      <c r="A374" t="s">
        <v>487</v>
      </c>
      <c r="B374" t="s">
        <v>1799</v>
      </c>
      <c r="C374" t="s">
        <v>1053</v>
      </c>
      <c r="D374">
        <v>256</v>
      </c>
      <c r="E374" s="2">
        <v>218</v>
      </c>
      <c r="F374" t="s">
        <v>1413</v>
      </c>
      <c r="G374" t="s">
        <v>229</v>
      </c>
      <c r="H374" t="str">
        <f t="shared" si="15"/>
        <v>SINGLE</v>
      </c>
      <c r="I374" t="s">
        <v>509</v>
      </c>
      <c r="J374" t="str">
        <f t="shared" si="16"/>
        <v>50MP + 13MP</v>
      </c>
      <c r="K374" t="s">
        <v>1445</v>
      </c>
      <c r="L374" s="2">
        <v>5000</v>
      </c>
      <c r="M374" s="1">
        <v>6.7</v>
      </c>
      <c r="N374" t="s">
        <v>119</v>
      </c>
      <c r="O374" s="2">
        <v>561</v>
      </c>
      <c r="P374" t="s">
        <v>27</v>
      </c>
      <c r="Q374">
        <v>1080</v>
      </c>
      <c r="R374" t="s">
        <v>69</v>
      </c>
      <c r="S374">
        <v>827</v>
      </c>
      <c r="T374" s="2">
        <v>899</v>
      </c>
      <c r="U374" t="s">
        <v>101</v>
      </c>
      <c r="V374" s="2">
        <f t="shared" si="17"/>
        <v>890.73</v>
      </c>
      <c r="W374">
        <v>2022</v>
      </c>
    </row>
    <row r="375" spans="1:23" hidden="1" x14ac:dyDescent="0.3">
      <c r="A375" t="s">
        <v>487</v>
      </c>
      <c r="B375" t="s">
        <v>1800</v>
      </c>
      <c r="C375" t="s">
        <v>1053</v>
      </c>
      <c r="D375">
        <v>512</v>
      </c>
      <c r="E375" s="2">
        <v>218</v>
      </c>
      <c r="F375" t="s">
        <v>1571</v>
      </c>
      <c r="G375" t="s">
        <v>229</v>
      </c>
      <c r="H375" t="str">
        <f t="shared" si="15"/>
        <v>SINGLE</v>
      </c>
      <c r="I375" t="s">
        <v>509</v>
      </c>
      <c r="J375" t="str">
        <f t="shared" si="16"/>
        <v>50MP + 13MP</v>
      </c>
      <c r="K375" t="s">
        <v>1445</v>
      </c>
      <c r="L375" s="2">
        <v>5000</v>
      </c>
      <c r="M375" s="1">
        <v>6.7</v>
      </c>
      <c r="N375" t="s">
        <v>123</v>
      </c>
      <c r="O375" s="2">
        <v>631</v>
      </c>
      <c r="P375" t="s">
        <v>43</v>
      </c>
      <c r="Q375">
        <v>1200</v>
      </c>
      <c r="R375" t="s">
        <v>37</v>
      </c>
      <c r="S375">
        <v>965</v>
      </c>
      <c r="T375" s="2">
        <v>999</v>
      </c>
      <c r="U375" t="s">
        <v>47</v>
      </c>
      <c r="V375" s="2">
        <f t="shared" si="17"/>
        <v>998.73</v>
      </c>
      <c r="W375">
        <v>2022</v>
      </c>
    </row>
    <row r="376" spans="1:23" hidden="1" x14ac:dyDescent="0.3">
      <c r="A376" t="s">
        <v>487</v>
      </c>
      <c r="B376" t="s">
        <v>1801</v>
      </c>
      <c r="C376" t="s">
        <v>1212</v>
      </c>
      <c r="D376">
        <v>256</v>
      </c>
      <c r="E376" s="2">
        <v>196</v>
      </c>
      <c r="F376" t="s">
        <v>1321</v>
      </c>
      <c r="G376" t="s">
        <v>229</v>
      </c>
      <c r="H376" t="str">
        <f t="shared" si="15"/>
        <v>SINGLE</v>
      </c>
      <c r="I376" t="s">
        <v>509</v>
      </c>
      <c r="J376" t="str">
        <f t="shared" si="16"/>
        <v>50MP + 13MP</v>
      </c>
      <c r="K376" t="s">
        <v>1524</v>
      </c>
      <c r="L376" s="2">
        <v>4800</v>
      </c>
      <c r="M376" s="1">
        <v>6.55</v>
      </c>
      <c r="N376" t="s">
        <v>386</v>
      </c>
      <c r="O376" s="2">
        <v>491</v>
      </c>
      <c r="P376" t="s">
        <v>19</v>
      </c>
      <c r="Q376">
        <v>960</v>
      </c>
      <c r="R376" t="s">
        <v>363</v>
      </c>
      <c r="S376">
        <v>690</v>
      </c>
      <c r="T376" s="2">
        <v>799</v>
      </c>
      <c r="U376" t="s">
        <v>25</v>
      </c>
      <c r="V376" s="2">
        <f t="shared" si="17"/>
        <v>809.73</v>
      </c>
      <c r="W376">
        <v>2022</v>
      </c>
    </row>
    <row r="377" spans="1:23" hidden="1" x14ac:dyDescent="0.3">
      <c r="A377" t="s">
        <v>487</v>
      </c>
      <c r="B377" t="s">
        <v>1802</v>
      </c>
      <c r="C377" t="s">
        <v>1054</v>
      </c>
      <c r="D377">
        <v>256</v>
      </c>
      <c r="E377" s="2">
        <v>191</v>
      </c>
      <c r="F377" t="s">
        <v>1321</v>
      </c>
      <c r="G377" t="s">
        <v>229</v>
      </c>
      <c r="H377" t="str">
        <f t="shared" si="15"/>
        <v>SINGLE</v>
      </c>
      <c r="I377" t="s">
        <v>272</v>
      </c>
      <c r="J377" t="str">
        <f t="shared" si="16"/>
        <v>8MP</v>
      </c>
      <c r="K377" t="s">
        <v>510</v>
      </c>
      <c r="L377" s="2">
        <v>4300</v>
      </c>
      <c r="M377" s="1">
        <v>6.8</v>
      </c>
      <c r="N377" t="s">
        <v>149</v>
      </c>
      <c r="O377" s="2">
        <v>526</v>
      </c>
      <c r="P377" t="s">
        <v>23</v>
      </c>
      <c r="Q377">
        <v>1020</v>
      </c>
      <c r="R377" t="s">
        <v>69</v>
      </c>
      <c r="S377">
        <v>827</v>
      </c>
      <c r="T377" s="2">
        <v>899</v>
      </c>
      <c r="U377" t="s">
        <v>101</v>
      </c>
      <c r="V377" s="2">
        <f t="shared" si="17"/>
        <v>890.73</v>
      </c>
      <c r="W377">
        <v>2023</v>
      </c>
    </row>
    <row r="378" spans="1:23" hidden="1" x14ac:dyDescent="0.3">
      <c r="A378" t="s">
        <v>487</v>
      </c>
      <c r="B378" t="s">
        <v>1803</v>
      </c>
      <c r="C378" t="s">
        <v>1054</v>
      </c>
      <c r="D378">
        <v>512</v>
      </c>
      <c r="E378" s="2">
        <v>191</v>
      </c>
      <c r="F378" t="s">
        <v>1413</v>
      </c>
      <c r="G378" t="s">
        <v>229</v>
      </c>
      <c r="H378" t="str">
        <f t="shared" si="15"/>
        <v>SINGLE</v>
      </c>
      <c r="I378" t="s">
        <v>272</v>
      </c>
      <c r="J378" t="str">
        <f t="shared" si="16"/>
        <v>8MP</v>
      </c>
      <c r="K378" t="s">
        <v>510</v>
      </c>
      <c r="L378" s="2">
        <v>4300</v>
      </c>
      <c r="M378" s="1">
        <v>6.8</v>
      </c>
      <c r="N378" t="s">
        <v>122</v>
      </c>
      <c r="O378" s="2">
        <v>596</v>
      </c>
      <c r="P378" t="s">
        <v>33</v>
      </c>
      <c r="Q378">
        <v>1140</v>
      </c>
      <c r="R378" t="s">
        <v>37</v>
      </c>
      <c r="S378">
        <v>965</v>
      </c>
      <c r="T378" s="2">
        <v>999</v>
      </c>
      <c r="U378" t="s">
        <v>47</v>
      </c>
      <c r="V378" s="2">
        <f t="shared" si="17"/>
        <v>998.73</v>
      </c>
      <c r="W378">
        <v>2023</v>
      </c>
    </row>
    <row r="379" spans="1:23" hidden="1" x14ac:dyDescent="0.3">
      <c r="A379" t="s">
        <v>487</v>
      </c>
      <c r="B379" t="s">
        <v>1804</v>
      </c>
      <c r="C379" t="s">
        <v>1213</v>
      </c>
      <c r="D379">
        <v>256</v>
      </c>
      <c r="E379" s="2">
        <v>233</v>
      </c>
      <c r="F379" t="s">
        <v>1413</v>
      </c>
      <c r="G379" t="s">
        <v>229</v>
      </c>
      <c r="H379" t="str">
        <f t="shared" si="15"/>
        <v>SINGLE</v>
      </c>
      <c r="I379" t="s">
        <v>511</v>
      </c>
      <c r="J379" t="str">
        <f t="shared" si="16"/>
        <v>48MP + 32MP</v>
      </c>
      <c r="K379" t="s">
        <v>1574</v>
      </c>
      <c r="L379" s="2">
        <v>4520</v>
      </c>
      <c r="M379" s="1">
        <v>7.1</v>
      </c>
      <c r="N379" t="s">
        <v>123</v>
      </c>
      <c r="O379" s="2">
        <v>631</v>
      </c>
      <c r="P379" t="s">
        <v>43</v>
      </c>
      <c r="Q379">
        <v>1200</v>
      </c>
      <c r="R379" t="s">
        <v>37</v>
      </c>
      <c r="S379">
        <v>965</v>
      </c>
      <c r="T379" s="2">
        <v>1099</v>
      </c>
      <c r="U379" t="s">
        <v>57</v>
      </c>
      <c r="V379" s="2">
        <f t="shared" si="17"/>
        <v>1079.73</v>
      </c>
      <c r="W379">
        <v>2022</v>
      </c>
    </row>
    <row r="380" spans="1:23" hidden="1" x14ac:dyDescent="0.3">
      <c r="A380" t="s">
        <v>487</v>
      </c>
      <c r="B380" t="s">
        <v>1805</v>
      </c>
      <c r="C380" t="s">
        <v>1806</v>
      </c>
      <c r="D380">
        <v>128</v>
      </c>
      <c r="E380" s="2">
        <v>180</v>
      </c>
      <c r="F380" t="s">
        <v>1321</v>
      </c>
      <c r="G380" t="s">
        <v>229</v>
      </c>
      <c r="H380" t="str">
        <f t="shared" si="15"/>
        <v>SINGLE</v>
      </c>
      <c r="I380" t="s">
        <v>512</v>
      </c>
      <c r="J380" t="str">
        <f t="shared" si="16"/>
        <v>32MP + 8MP</v>
      </c>
      <c r="K380" t="s">
        <v>504</v>
      </c>
      <c r="L380" s="2">
        <v>5000</v>
      </c>
      <c r="M380" s="1">
        <v>6.7</v>
      </c>
      <c r="N380" t="s">
        <v>497</v>
      </c>
      <c r="O380" s="2">
        <v>456</v>
      </c>
      <c r="P380" t="s">
        <v>397</v>
      </c>
      <c r="Q380">
        <v>468</v>
      </c>
      <c r="R380" t="s">
        <v>164</v>
      </c>
      <c r="S380">
        <v>372</v>
      </c>
      <c r="T380" s="2">
        <v>499</v>
      </c>
      <c r="U380" t="s">
        <v>351</v>
      </c>
      <c r="V380" s="2">
        <f t="shared" si="17"/>
        <v>512.73</v>
      </c>
      <c r="W380">
        <v>2023</v>
      </c>
    </row>
    <row r="381" spans="1:23" hidden="1" x14ac:dyDescent="0.3">
      <c r="A381" t="s">
        <v>487</v>
      </c>
      <c r="B381" t="s">
        <v>1807</v>
      </c>
      <c r="C381" t="s">
        <v>1806</v>
      </c>
      <c r="D381">
        <v>256</v>
      </c>
      <c r="E381" s="2">
        <v>180</v>
      </c>
      <c r="F381" t="s">
        <v>1321</v>
      </c>
      <c r="G381" t="s">
        <v>229</v>
      </c>
      <c r="H381" t="str">
        <f t="shared" si="15"/>
        <v>SINGLE</v>
      </c>
      <c r="I381" t="s">
        <v>512</v>
      </c>
      <c r="J381" t="str">
        <f t="shared" si="16"/>
        <v>32MP + 8MP</v>
      </c>
      <c r="K381" t="s">
        <v>504</v>
      </c>
      <c r="L381" s="2">
        <v>5000</v>
      </c>
      <c r="M381" s="1">
        <v>6.7</v>
      </c>
      <c r="N381" t="s">
        <v>149</v>
      </c>
      <c r="O381" s="2">
        <v>526</v>
      </c>
      <c r="P381" t="s">
        <v>388</v>
      </c>
      <c r="Q381">
        <v>516</v>
      </c>
      <c r="R381" t="s">
        <v>350</v>
      </c>
      <c r="S381">
        <v>414</v>
      </c>
      <c r="T381" s="2">
        <v>549</v>
      </c>
      <c r="U381" t="s">
        <v>154</v>
      </c>
      <c r="V381" s="2">
        <f t="shared" si="17"/>
        <v>566.73</v>
      </c>
      <c r="W381">
        <v>2023</v>
      </c>
    </row>
    <row r="382" spans="1:23" hidden="1" x14ac:dyDescent="0.3">
      <c r="A382" t="s">
        <v>487</v>
      </c>
      <c r="B382" t="s">
        <v>1808</v>
      </c>
      <c r="C382" t="s">
        <v>1809</v>
      </c>
      <c r="D382">
        <v>256</v>
      </c>
      <c r="E382" s="2">
        <v>186</v>
      </c>
      <c r="F382" t="s">
        <v>1413</v>
      </c>
      <c r="G382" t="s">
        <v>229</v>
      </c>
      <c r="H382" t="str">
        <f t="shared" si="15"/>
        <v>SINGLE</v>
      </c>
      <c r="I382" t="s">
        <v>498</v>
      </c>
      <c r="J382" t="str">
        <f t="shared" si="16"/>
        <v>32MP + 8MP</v>
      </c>
      <c r="K382" t="s">
        <v>1551</v>
      </c>
      <c r="L382" s="2">
        <v>4600</v>
      </c>
      <c r="M382" s="1">
        <v>6.7</v>
      </c>
      <c r="N382" t="s">
        <v>122</v>
      </c>
      <c r="O382" s="2">
        <v>596</v>
      </c>
      <c r="P382" t="s">
        <v>349</v>
      </c>
      <c r="Q382">
        <v>540</v>
      </c>
      <c r="R382" t="s">
        <v>167</v>
      </c>
      <c r="S382">
        <v>483</v>
      </c>
      <c r="T382" s="2">
        <v>599</v>
      </c>
      <c r="U382" t="s">
        <v>380</v>
      </c>
      <c r="V382" s="2">
        <f t="shared" si="17"/>
        <v>620.73</v>
      </c>
      <c r="W382">
        <v>2023</v>
      </c>
    </row>
    <row r="383" spans="1:23" hidden="1" x14ac:dyDescent="0.3">
      <c r="A383" t="s">
        <v>487</v>
      </c>
      <c r="B383" t="s">
        <v>1810</v>
      </c>
      <c r="C383" t="s">
        <v>1811</v>
      </c>
      <c r="D383">
        <v>256</v>
      </c>
      <c r="E383" s="2">
        <v>194</v>
      </c>
      <c r="F383" t="s">
        <v>1571</v>
      </c>
      <c r="G383" t="s">
        <v>229</v>
      </c>
      <c r="H383" t="str">
        <f t="shared" si="15"/>
        <v>SINGLE</v>
      </c>
      <c r="I383" t="s">
        <v>513</v>
      </c>
      <c r="J383" t="str">
        <f t="shared" si="16"/>
        <v>64MP + 8MP</v>
      </c>
      <c r="K383" t="s">
        <v>1574</v>
      </c>
      <c r="L383" s="2">
        <v>4700</v>
      </c>
      <c r="M383" s="1">
        <v>6.74</v>
      </c>
      <c r="N383" t="s">
        <v>374</v>
      </c>
      <c r="O383" s="2">
        <v>702</v>
      </c>
      <c r="P383" t="s">
        <v>345</v>
      </c>
      <c r="Q383">
        <v>660</v>
      </c>
      <c r="R383" t="s">
        <v>414</v>
      </c>
      <c r="S383">
        <v>552</v>
      </c>
      <c r="T383" s="2">
        <v>699</v>
      </c>
      <c r="U383" t="s">
        <v>98</v>
      </c>
      <c r="V383" s="2">
        <f t="shared" si="17"/>
        <v>701.73</v>
      </c>
      <c r="W383">
        <v>2023</v>
      </c>
    </row>
    <row r="384" spans="1:23" hidden="1" x14ac:dyDescent="0.3">
      <c r="A384" t="s">
        <v>487</v>
      </c>
      <c r="B384" t="s">
        <v>1812</v>
      </c>
      <c r="C384" t="s">
        <v>1813</v>
      </c>
      <c r="D384">
        <v>128</v>
      </c>
      <c r="E384" s="2">
        <v>174</v>
      </c>
      <c r="F384" t="s">
        <v>1321</v>
      </c>
      <c r="G384" t="s">
        <v>229</v>
      </c>
      <c r="H384" t="str">
        <f t="shared" si="15"/>
        <v>SINGLE</v>
      </c>
      <c r="I384" t="s">
        <v>369</v>
      </c>
      <c r="J384" t="str">
        <f t="shared" si="16"/>
        <v>2MP</v>
      </c>
      <c r="K384" t="s">
        <v>1551</v>
      </c>
      <c r="L384" s="2">
        <v>4500</v>
      </c>
      <c r="M384" s="1">
        <v>6.7</v>
      </c>
      <c r="N384" t="s">
        <v>396</v>
      </c>
      <c r="O384" s="2">
        <v>386</v>
      </c>
      <c r="P384" t="s">
        <v>236</v>
      </c>
      <c r="Q384">
        <v>396</v>
      </c>
      <c r="R384" t="s">
        <v>282</v>
      </c>
      <c r="S384">
        <v>331</v>
      </c>
      <c r="T384" s="2">
        <v>449</v>
      </c>
      <c r="U384" t="s">
        <v>300</v>
      </c>
      <c r="V384" s="2">
        <f t="shared" si="17"/>
        <v>458.73</v>
      </c>
      <c r="W384">
        <v>2022</v>
      </c>
    </row>
    <row r="385" spans="1:23" hidden="1" x14ac:dyDescent="0.3">
      <c r="A385" t="s">
        <v>487</v>
      </c>
      <c r="B385" t="s">
        <v>1814</v>
      </c>
      <c r="C385" t="s">
        <v>1813</v>
      </c>
      <c r="D385">
        <v>256</v>
      </c>
      <c r="E385" s="2">
        <v>174</v>
      </c>
      <c r="F385" t="s">
        <v>1413</v>
      </c>
      <c r="G385" t="s">
        <v>229</v>
      </c>
      <c r="H385" t="str">
        <f t="shared" si="15"/>
        <v>SINGLE</v>
      </c>
      <c r="I385" t="s">
        <v>369</v>
      </c>
      <c r="J385" t="str">
        <f t="shared" si="16"/>
        <v>2MP</v>
      </c>
      <c r="K385" t="s">
        <v>1551</v>
      </c>
      <c r="L385" s="2">
        <v>4500</v>
      </c>
      <c r="M385" s="1">
        <v>6.7</v>
      </c>
      <c r="N385" t="s">
        <v>497</v>
      </c>
      <c r="O385" s="2">
        <v>456</v>
      </c>
      <c r="P385" t="s">
        <v>409</v>
      </c>
      <c r="Q385">
        <v>444</v>
      </c>
      <c r="R385" t="s">
        <v>164</v>
      </c>
      <c r="S385">
        <v>372</v>
      </c>
      <c r="T385" s="2">
        <v>499</v>
      </c>
      <c r="U385" t="s">
        <v>351</v>
      </c>
      <c r="V385" s="2">
        <f t="shared" si="17"/>
        <v>512.73</v>
      </c>
      <c r="W385">
        <v>2022</v>
      </c>
    </row>
    <row r="386" spans="1:23" hidden="1" x14ac:dyDescent="0.3">
      <c r="A386" t="s">
        <v>487</v>
      </c>
      <c r="B386" t="s">
        <v>1815</v>
      </c>
      <c r="C386" t="s">
        <v>1816</v>
      </c>
      <c r="D386">
        <v>256</v>
      </c>
      <c r="E386" s="2">
        <v>184</v>
      </c>
      <c r="F386" t="s">
        <v>1571</v>
      </c>
      <c r="G386" t="s">
        <v>229</v>
      </c>
      <c r="H386" t="str">
        <f t="shared" si="15"/>
        <v>SINGLE</v>
      </c>
      <c r="I386" t="s">
        <v>272</v>
      </c>
      <c r="J386" t="str">
        <f t="shared" si="16"/>
        <v>8MP</v>
      </c>
      <c r="K386" t="s">
        <v>514</v>
      </c>
      <c r="L386" s="2">
        <v>4500</v>
      </c>
      <c r="M386" s="1">
        <v>6.7</v>
      </c>
      <c r="N386" t="s">
        <v>119</v>
      </c>
      <c r="O386" s="2">
        <v>561</v>
      </c>
      <c r="P386" t="s">
        <v>388</v>
      </c>
      <c r="Q386">
        <v>516</v>
      </c>
      <c r="R386" t="s">
        <v>153</v>
      </c>
      <c r="S386">
        <v>455</v>
      </c>
      <c r="T386" s="2">
        <v>599</v>
      </c>
      <c r="U386" t="s">
        <v>346</v>
      </c>
      <c r="V386" s="2">
        <f t="shared" si="17"/>
        <v>593.73</v>
      </c>
      <c r="W386">
        <v>2022</v>
      </c>
    </row>
    <row r="387" spans="1:23" hidden="1" x14ac:dyDescent="0.3">
      <c r="A387" t="s">
        <v>487</v>
      </c>
      <c r="B387" t="s">
        <v>1817</v>
      </c>
      <c r="C387" t="s">
        <v>1818</v>
      </c>
      <c r="D387">
        <v>256</v>
      </c>
      <c r="E387" s="2">
        <v>192</v>
      </c>
      <c r="F387" t="s">
        <v>1571</v>
      </c>
      <c r="G387" t="s">
        <v>229</v>
      </c>
      <c r="H387" t="str">
        <f t="shared" ref="H387:H450" si="18">IFERROR(MID(G387, FIND("/", G387)+1, LEN(G387)), IFERROR(MID(G387, FIND("+", G387)+1, LEN(G387)), "SINGLE"))</f>
        <v>SINGLE</v>
      </c>
      <c r="I387" t="s">
        <v>494</v>
      </c>
      <c r="J387" t="str">
        <f t="shared" ref="J387:J450" si="19">IFERROR(TRIM(MID(I387,FIND("+",I387)+1,LEN(I387))),"SINGLE")</f>
        <v>8MP + 2MP</v>
      </c>
      <c r="K387" t="s">
        <v>1574</v>
      </c>
      <c r="L387" s="2">
        <v>4700</v>
      </c>
      <c r="M387" s="1">
        <v>6.7</v>
      </c>
      <c r="N387" t="s">
        <v>175</v>
      </c>
      <c r="O387" s="2">
        <v>667</v>
      </c>
      <c r="P387" t="s">
        <v>515</v>
      </c>
      <c r="Q387">
        <v>636</v>
      </c>
      <c r="R387" t="s">
        <v>169</v>
      </c>
      <c r="S387">
        <v>524</v>
      </c>
      <c r="T387" s="2">
        <v>649</v>
      </c>
      <c r="U387" t="s">
        <v>121</v>
      </c>
      <c r="V387" s="2">
        <f t="shared" ref="V387:V450" si="20">MID(U387,FIND(" ",U387)+1,LEN(U387)) * 0.27</f>
        <v>674.73</v>
      </c>
      <c r="W387">
        <v>2022</v>
      </c>
    </row>
    <row r="388" spans="1:23" hidden="1" x14ac:dyDescent="0.3">
      <c r="A388" t="s">
        <v>487</v>
      </c>
      <c r="B388" t="s">
        <v>1819</v>
      </c>
      <c r="C388" t="s">
        <v>1820</v>
      </c>
      <c r="D388">
        <v>128</v>
      </c>
      <c r="E388" s="2">
        <v>179</v>
      </c>
      <c r="F388" t="s">
        <v>1321</v>
      </c>
      <c r="G388" t="s">
        <v>229</v>
      </c>
      <c r="H388" t="str">
        <f t="shared" si="18"/>
        <v>SINGLE</v>
      </c>
      <c r="I388" t="s">
        <v>494</v>
      </c>
      <c r="J388" t="str">
        <f t="shared" si="19"/>
        <v>8MP + 2MP</v>
      </c>
      <c r="K388" t="s">
        <v>516</v>
      </c>
      <c r="L388" s="2">
        <v>4500</v>
      </c>
      <c r="M388" s="1">
        <v>6.4</v>
      </c>
      <c r="N388" t="s">
        <v>155</v>
      </c>
      <c r="O388" s="2">
        <v>316</v>
      </c>
      <c r="P388" t="s">
        <v>431</v>
      </c>
      <c r="Q388">
        <v>360</v>
      </c>
      <c r="R388" t="s">
        <v>233</v>
      </c>
      <c r="S388">
        <v>303</v>
      </c>
      <c r="T388" s="2">
        <v>399</v>
      </c>
      <c r="U388" t="s">
        <v>165</v>
      </c>
      <c r="V388" s="2">
        <f t="shared" si="20"/>
        <v>404.73</v>
      </c>
      <c r="W388">
        <v>2022</v>
      </c>
    </row>
    <row r="389" spans="1:23" hidden="1" x14ac:dyDescent="0.3">
      <c r="A389" t="s">
        <v>487</v>
      </c>
      <c r="B389" t="s">
        <v>1821</v>
      </c>
      <c r="C389" t="s">
        <v>1820</v>
      </c>
      <c r="D389">
        <v>256</v>
      </c>
      <c r="E389" s="2">
        <v>179</v>
      </c>
      <c r="F389" t="s">
        <v>1413</v>
      </c>
      <c r="G389" t="s">
        <v>229</v>
      </c>
      <c r="H389" t="str">
        <f t="shared" si="18"/>
        <v>SINGLE</v>
      </c>
      <c r="I389" t="s">
        <v>494</v>
      </c>
      <c r="J389" t="str">
        <f t="shared" si="19"/>
        <v>8MP + 2MP</v>
      </c>
      <c r="K389" t="s">
        <v>516</v>
      </c>
      <c r="L389" s="2">
        <v>4500</v>
      </c>
      <c r="M389" s="1">
        <v>6.4</v>
      </c>
      <c r="N389" t="s">
        <v>406</v>
      </c>
      <c r="O389" s="2">
        <v>351</v>
      </c>
      <c r="P389" t="s">
        <v>366</v>
      </c>
      <c r="Q389">
        <v>420</v>
      </c>
      <c r="R389" t="s">
        <v>237</v>
      </c>
      <c r="S389">
        <v>345</v>
      </c>
      <c r="T389" s="2">
        <v>449</v>
      </c>
      <c r="U389" t="s">
        <v>300</v>
      </c>
      <c r="V389" s="2">
        <f t="shared" si="20"/>
        <v>458.73</v>
      </c>
      <c r="W389">
        <v>2022</v>
      </c>
    </row>
    <row r="390" spans="1:23" hidden="1" x14ac:dyDescent="0.3">
      <c r="A390" t="s">
        <v>487</v>
      </c>
      <c r="B390" t="s">
        <v>1822</v>
      </c>
      <c r="C390" t="s">
        <v>1823</v>
      </c>
      <c r="D390">
        <v>256</v>
      </c>
      <c r="E390" s="2">
        <v>183</v>
      </c>
      <c r="F390" t="s">
        <v>1413</v>
      </c>
      <c r="G390" t="s">
        <v>229</v>
      </c>
      <c r="H390" t="str">
        <f t="shared" si="18"/>
        <v>SINGLE</v>
      </c>
      <c r="I390" t="s">
        <v>494</v>
      </c>
      <c r="J390" t="str">
        <f t="shared" si="19"/>
        <v>8MP + 2MP</v>
      </c>
      <c r="K390" t="s">
        <v>514</v>
      </c>
      <c r="L390" s="2">
        <v>4500</v>
      </c>
      <c r="M390" s="1">
        <v>6.7</v>
      </c>
      <c r="N390" t="s">
        <v>497</v>
      </c>
      <c r="O390" s="2">
        <v>456</v>
      </c>
      <c r="P390" t="s">
        <v>388</v>
      </c>
      <c r="Q390">
        <v>516</v>
      </c>
      <c r="R390" t="s">
        <v>319</v>
      </c>
      <c r="S390">
        <v>427</v>
      </c>
      <c r="T390" s="2">
        <v>549</v>
      </c>
      <c r="U390" t="s">
        <v>332</v>
      </c>
      <c r="V390" s="2">
        <f t="shared" si="20"/>
        <v>539.73</v>
      </c>
      <c r="W390">
        <v>2022</v>
      </c>
    </row>
    <row r="391" spans="1:23" hidden="1" x14ac:dyDescent="0.3">
      <c r="A391" t="s">
        <v>487</v>
      </c>
      <c r="B391" t="s">
        <v>1824</v>
      </c>
      <c r="C391" t="s">
        <v>1825</v>
      </c>
      <c r="D391">
        <v>256</v>
      </c>
      <c r="E391" s="2">
        <v>195</v>
      </c>
      <c r="F391" t="s">
        <v>1413</v>
      </c>
      <c r="G391" t="s">
        <v>229</v>
      </c>
      <c r="H391" t="str">
        <f t="shared" si="18"/>
        <v>SINGLE</v>
      </c>
      <c r="I391" t="s">
        <v>494</v>
      </c>
      <c r="J391" t="str">
        <f t="shared" si="19"/>
        <v>8MP + 2MP</v>
      </c>
      <c r="K391" t="s">
        <v>514</v>
      </c>
      <c r="L391" s="2">
        <v>4500</v>
      </c>
      <c r="M391" s="1">
        <v>6.7</v>
      </c>
      <c r="N391" t="s">
        <v>386</v>
      </c>
      <c r="O391" s="2">
        <v>491</v>
      </c>
      <c r="P391" t="s">
        <v>517</v>
      </c>
      <c r="Q391">
        <v>564</v>
      </c>
      <c r="R391" t="s">
        <v>518</v>
      </c>
      <c r="S391">
        <v>469</v>
      </c>
      <c r="T391" s="2">
        <v>599</v>
      </c>
      <c r="U391" t="s">
        <v>346</v>
      </c>
      <c r="V391" s="2">
        <f t="shared" si="20"/>
        <v>593.73</v>
      </c>
      <c r="W391">
        <v>2022</v>
      </c>
    </row>
    <row r="392" spans="1:23" hidden="1" x14ac:dyDescent="0.3">
      <c r="A392" t="s">
        <v>487</v>
      </c>
      <c r="B392" t="s">
        <v>1826</v>
      </c>
      <c r="C392" t="s">
        <v>1827</v>
      </c>
      <c r="D392">
        <v>128</v>
      </c>
      <c r="E392" s="2">
        <v>173</v>
      </c>
      <c r="F392" t="s">
        <v>1321</v>
      </c>
      <c r="G392" t="s">
        <v>229</v>
      </c>
      <c r="H392" t="str">
        <f t="shared" si="18"/>
        <v>SINGLE</v>
      </c>
      <c r="I392" t="s">
        <v>500</v>
      </c>
      <c r="J392" t="str">
        <f t="shared" si="19"/>
        <v>8MP + 2MP</v>
      </c>
      <c r="K392" t="s">
        <v>430</v>
      </c>
      <c r="L392" s="2">
        <v>4500</v>
      </c>
      <c r="M392" s="1">
        <v>6.4</v>
      </c>
      <c r="N392" t="s">
        <v>151</v>
      </c>
      <c r="O392" s="2">
        <v>281</v>
      </c>
      <c r="P392" t="s">
        <v>299</v>
      </c>
      <c r="Q392">
        <v>348</v>
      </c>
      <c r="R392" t="s">
        <v>245</v>
      </c>
      <c r="S392">
        <v>276</v>
      </c>
      <c r="T392" s="2">
        <v>349</v>
      </c>
      <c r="U392" t="s">
        <v>244</v>
      </c>
      <c r="V392" s="2">
        <f t="shared" si="20"/>
        <v>350.73</v>
      </c>
      <c r="W392">
        <v>2021</v>
      </c>
    </row>
    <row r="393" spans="1:23" hidden="1" x14ac:dyDescent="0.3">
      <c r="A393" t="s">
        <v>487</v>
      </c>
      <c r="B393" t="s">
        <v>1828</v>
      </c>
      <c r="C393" t="s">
        <v>1827</v>
      </c>
      <c r="D393">
        <v>256</v>
      </c>
      <c r="E393" s="2">
        <v>173</v>
      </c>
      <c r="F393" t="s">
        <v>1413</v>
      </c>
      <c r="G393" t="s">
        <v>229</v>
      </c>
      <c r="H393" t="str">
        <f t="shared" si="18"/>
        <v>SINGLE</v>
      </c>
      <c r="I393" t="s">
        <v>500</v>
      </c>
      <c r="J393" t="str">
        <f t="shared" si="19"/>
        <v>8MP + 2MP</v>
      </c>
      <c r="K393" t="s">
        <v>430</v>
      </c>
      <c r="L393" s="2">
        <v>4500</v>
      </c>
      <c r="M393" s="1">
        <v>6.4</v>
      </c>
      <c r="N393" t="s">
        <v>155</v>
      </c>
      <c r="O393" s="2">
        <v>316</v>
      </c>
      <c r="P393" t="s">
        <v>236</v>
      </c>
      <c r="Q393">
        <v>396</v>
      </c>
      <c r="R393" t="s">
        <v>233</v>
      </c>
      <c r="S393">
        <v>303</v>
      </c>
      <c r="T393" s="2">
        <v>399</v>
      </c>
      <c r="U393" t="s">
        <v>165</v>
      </c>
      <c r="V393" s="2">
        <f t="shared" si="20"/>
        <v>404.73</v>
      </c>
      <c r="W393">
        <v>2021</v>
      </c>
    </row>
    <row r="394" spans="1:23" hidden="1" x14ac:dyDescent="0.3">
      <c r="A394" t="s">
        <v>487</v>
      </c>
      <c r="B394" t="s">
        <v>1829</v>
      </c>
      <c r="C394" t="s">
        <v>1830</v>
      </c>
      <c r="D394">
        <v>256</v>
      </c>
      <c r="E394" s="2">
        <v>180</v>
      </c>
      <c r="F394" t="s">
        <v>1413</v>
      </c>
      <c r="G394" t="s">
        <v>229</v>
      </c>
      <c r="H394" t="str">
        <f t="shared" si="18"/>
        <v>SINGLE</v>
      </c>
      <c r="I394" t="s">
        <v>494</v>
      </c>
      <c r="J394" t="str">
        <f t="shared" si="19"/>
        <v>8MP + 2MP</v>
      </c>
      <c r="K394" t="s">
        <v>429</v>
      </c>
      <c r="L394" s="2">
        <v>4500</v>
      </c>
      <c r="M394" s="1">
        <v>6.55</v>
      </c>
      <c r="N394" t="s">
        <v>396</v>
      </c>
      <c r="O394" s="2">
        <v>386</v>
      </c>
      <c r="P394" t="s">
        <v>379</v>
      </c>
      <c r="Q394">
        <v>480</v>
      </c>
      <c r="R394" t="s">
        <v>367</v>
      </c>
      <c r="S394">
        <v>386</v>
      </c>
      <c r="T394" s="2">
        <v>499</v>
      </c>
      <c r="U394" t="s">
        <v>170</v>
      </c>
      <c r="V394" s="2">
        <f t="shared" si="20"/>
        <v>485.73</v>
      </c>
      <c r="W394">
        <v>2021</v>
      </c>
    </row>
    <row r="395" spans="1:23" hidden="1" x14ac:dyDescent="0.3">
      <c r="A395" t="s">
        <v>487</v>
      </c>
      <c r="B395" t="s">
        <v>1831</v>
      </c>
      <c r="C395" t="s">
        <v>1832</v>
      </c>
      <c r="D395">
        <v>128</v>
      </c>
      <c r="E395" s="2">
        <v>182</v>
      </c>
      <c r="F395" t="s">
        <v>1321</v>
      </c>
      <c r="G395" t="s">
        <v>229</v>
      </c>
      <c r="H395" t="str">
        <f t="shared" si="18"/>
        <v>SINGLE</v>
      </c>
      <c r="I395" t="s">
        <v>500</v>
      </c>
      <c r="J395" t="str">
        <f t="shared" si="19"/>
        <v>8MP + 2MP</v>
      </c>
      <c r="K395" t="s">
        <v>430</v>
      </c>
      <c r="L395" s="2">
        <v>4300</v>
      </c>
      <c r="M395" s="1">
        <v>6.43</v>
      </c>
      <c r="N395" t="s">
        <v>151</v>
      </c>
      <c r="O395" s="2">
        <v>281</v>
      </c>
      <c r="P395" t="s">
        <v>431</v>
      </c>
      <c r="Q395">
        <v>360</v>
      </c>
      <c r="R395" t="s">
        <v>282</v>
      </c>
      <c r="S395">
        <v>331</v>
      </c>
      <c r="T395" s="2">
        <v>349</v>
      </c>
      <c r="U395" t="s">
        <v>244</v>
      </c>
      <c r="V395" s="2">
        <f t="shared" si="20"/>
        <v>350.73</v>
      </c>
      <c r="W395">
        <v>2021</v>
      </c>
    </row>
    <row r="396" spans="1:23" hidden="1" x14ac:dyDescent="0.3">
      <c r="A396" t="s">
        <v>487</v>
      </c>
      <c r="B396" t="s">
        <v>1833</v>
      </c>
      <c r="C396" t="s">
        <v>1832</v>
      </c>
      <c r="D396">
        <v>256</v>
      </c>
      <c r="E396" s="2">
        <v>182</v>
      </c>
      <c r="F396" t="s">
        <v>1413</v>
      </c>
      <c r="G396" t="s">
        <v>229</v>
      </c>
      <c r="H396" t="str">
        <f t="shared" si="18"/>
        <v>SINGLE</v>
      </c>
      <c r="I396" t="s">
        <v>500</v>
      </c>
      <c r="J396" t="str">
        <f t="shared" si="19"/>
        <v>8MP + 2MP</v>
      </c>
      <c r="K396" t="s">
        <v>430</v>
      </c>
      <c r="L396" s="2">
        <v>4300</v>
      </c>
      <c r="M396" s="1">
        <v>6.43</v>
      </c>
      <c r="N396" t="s">
        <v>155</v>
      </c>
      <c r="O396" s="2">
        <v>316</v>
      </c>
      <c r="P396" t="s">
        <v>236</v>
      </c>
      <c r="Q396">
        <v>396</v>
      </c>
      <c r="R396" t="s">
        <v>164</v>
      </c>
      <c r="S396">
        <v>372</v>
      </c>
      <c r="T396" s="2">
        <v>399</v>
      </c>
      <c r="U396" t="s">
        <v>165</v>
      </c>
      <c r="V396" s="2">
        <f t="shared" si="20"/>
        <v>404.73</v>
      </c>
      <c r="W396">
        <v>2021</v>
      </c>
    </row>
    <row r="397" spans="1:23" hidden="1" x14ac:dyDescent="0.3">
      <c r="A397" t="s">
        <v>487</v>
      </c>
      <c r="B397" t="s">
        <v>1834</v>
      </c>
      <c r="C397" t="s">
        <v>1835</v>
      </c>
      <c r="D397">
        <v>128</v>
      </c>
      <c r="E397" s="2">
        <v>177</v>
      </c>
      <c r="F397" t="s">
        <v>1321</v>
      </c>
      <c r="G397" t="s">
        <v>229</v>
      </c>
      <c r="H397" t="str">
        <f t="shared" si="18"/>
        <v>SINGLE</v>
      </c>
      <c r="I397" t="s">
        <v>519</v>
      </c>
      <c r="J397" t="str">
        <f t="shared" si="19"/>
        <v>8MP + 2MP + 2MP</v>
      </c>
      <c r="K397" t="s">
        <v>429</v>
      </c>
      <c r="L397" s="2">
        <v>4500</v>
      </c>
      <c r="M397" s="1">
        <v>6.55</v>
      </c>
      <c r="N397" t="s">
        <v>406</v>
      </c>
      <c r="O397" s="2">
        <v>351</v>
      </c>
      <c r="P397" t="s">
        <v>379</v>
      </c>
      <c r="Q397">
        <v>480</v>
      </c>
      <c r="R397" t="s">
        <v>350</v>
      </c>
      <c r="S397">
        <v>414</v>
      </c>
      <c r="T397" s="2">
        <v>449</v>
      </c>
      <c r="U397" t="s">
        <v>300</v>
      </c>
      <c r="V397" s="2">
        <f t="shared" si="20"/>
        <v>458.73</v>
      </c>
      <c r="W397">
        <v>2021</v>
      </c>
    </row>
    <row r="398" spans="1:23" hidden="1" x14ac:dyDescent="0.3">
      <c r="A398" t="s">
        <v>487</v>
      </c>
      <c r="B398" t="s">
        <v>1836</v>
      </c>
      <c r="C398" t="s">
        <v>1835</v>
      </c>
      <c r="D398">
        <v>256</v>
      </c>
      <c r="E398" s="2">
        <v>177</v>
      </c>
      <c r="F398" t="s">
        <v>1413</v>
      </c>
      <c r="G398" t="s">
        <v>229</v>
      </c>
      <c r="H398" t="str">
        <f t="shared" si="18"/>
        <v>SINGLE</v>
      </c>
      <c r="I398" t="s">
        <v>519</v>
      </c>
      <c r="J398" t="str">
        <f t="shared" si="19"/>
        <v>8MP + 2MP + 2MP</v>
      </c>
      <c r="K398" t="s">
        <v>429</v>
      </c>
      <c r="L398" s="2">
        <v>4500</v>
      </c>
      <c r="M398" s="1">
        <v>6.55</v>
      </c>
      <c r="N398" t="s">
        <v>396</v>
      </c>
      <c r="O398" s="2">
        <v>386</v>
      </c>
      <c r="P398" t="s">
        <v>349</v>
      </c>
      <c r="Q398">
        <v>540</v>
      </c>
      <c r="R398" t="s">
        <v>153</v>
      </c>
      <c r="S398">
        <v>455</v>
      </c>
      <c r="T398" s="2">
        <v>499</v>
      </c>
      <c r="U398" t="s">
        <v>351</v>
      </c>
      <c r="V398" s="2">
        <f t="shared" si="20"/>
        <v>512.73</v>
      </c>
      <c r="W398">
        <v>2021</v>
      </c>
    </row>
    <row r="399" spans="1:23" hidden="1" x14ac:dyDescent="0.3">
      <c r="A399" t="s">
        <v>487</v>
      </c>
      <c r="B399" t="s">
        <v>1837</v>
      </c>
      <c r="C399" t="s">
        <v>1838</v>
      </c>
      <c r="D399">
        <v>256</v>
      </c>
      <c r="E399" s="2">
        <v>188</v>
      </c>
      <c r="F399" t="s">
        <v>1413</v>
      </c>
      <c r="G399" t="s">
        <v>229</v>
      </c>
      <c r="H399" t="str">
        <f t="shared" si="18"/>
        <v>SINGLE</v>
      </c>
      <c r="I399" t="s">
        <v>520</v>
      </c>
      <c r="J399" t="str">
        <f t="shared" si="19"/>
        <v>13MP + 16MP + 2MP</v>
      </c>
      <c r="K399" t="s">
        <v>1592</v>
      </c>
      <c r="L399" s="2">
        <v>4500</v>
      </c>
      <c r="M399" s="1">
        <v>6.55</v>
      </c>
      <c r="N399" t="s">
        <v>497</v>
      </c>
      <c r="O399" s="2">
        <v>456</v>
      </c>
      <c r="P399" t="s">
        <v>331</v>
      </c>
      <c r="Q399">
        <v>600</v>
      </c>
      <c r="R399" t="s">
        <v>414</v>
      </c>
      <c r="S399">
        <v>552</v>
      </c>
      <c r="T399" s="2">
        <v>599</v>
      </c>
      <c r="U399" t="s">
        <v>346</v>
      </c>
      <c r="V399" s="2">
        <f t="shared" si="20"/>
        <v>593.73</v>
      </c>
      <c r="W399">
        <v>2021</v>
      </c>
    </row>
    <row r="400" spans="1:23" hidden="1" x14ac:dyDescent="0.3">
      <c r="A400" t="s">
        <v>487</v>
      </c>
      <c r="B400" t="s">
        <v>1839</v>
      </c>
      <c r="C400" t="s">
        <v>1840</v>
      </c>
      <c r="D400">
        <v>128</v>
      </c>
      <c r="E400" s="2">
        <v>180</v>
      </c>
      <c r="F400" t="s">
        <v>1321</v>
      </c>
      <c r="G400" t="s">
        <v>229</v>
      </c>
      <c r="H400" t="str">
        <f t="shared" si="18"/>
        <v>SINGLE</v>
      </c>
      <c r="I400" t="s">
        <v>519</v>
      </c>
      <c r="J400" t="str">
        <f t="shared" si="19"/>
        <v>8MP + 2MP + 2MP</v>
      </c>
      <c r="K400" t="s">
        <v>1598</v>
      </c>
      <c r="L400" s="2">
        <v>4300</v>
      </c>
      <c r="M400" s="1">
        <v>6.43</v>
      </c>
      <c r="N400" t="s">
        <v>166</v>
      </c>
      <c r="O400" s="2">
        <v>246</v>
      </c>
      <c r="P400" t="s">
        <v>271</v>
      </c>
      <c r="Q400">
        <v>324</v>
      </c>
      <c r="R400" t="s">
        <v>269</v>
      </c>
      <c r="S400">
        <v>290</v>
      </c>
      <c r="T400" s="2">
        <v>299</v>
      </c>
      <c r="U400" t="s">
        <v>257</v>
      </c>
      <c r="V400" s="2">
        <f t="shared" si="20"/>
        <v>296.73</v>
      </c>
      <c r="W400">
        <v>2020</v>
      </c>
    </row>
    <row r="401" spans="1:23" hidden="1" x14ac:dyDescent="0.3">
      <c r="A401" t="s">
        <v>487</v>
      </c>
      <c r="B401" t="s">
        <v>1841</v>
      </c>
      <c r="C401" t="s">
        <v>1840</v>
      </c>
      <c r="D401">
        <v>256</v>
      </c>
      <c r="E401" s="2">
        <v>180</v>
      </c>
      <c r="F401" t="s">
        <v>1413</v>
      </c>
      <c r="G401" t="s">
        <v>229</v>
      </c>
      <c r="H401" t="str">
        <f t="shared" si="18"/>
        <v>SINGLE</v>
      </c>
      <c r="I401" t="s">
        <v>519</v>
      </c>
      <c r="J401" t="str">
        <f t="shared" si="19"/>
        <v>8MP + 2MP + 2MP</v>
      </c>
      <c r="K401" t="s">
        <v>1598</v>
      </c>
      <c r="L401" s="2">
        <v>4300</v>
      </c>
      <c r="M401" s="1">
        <v>6.43</v>
      </c>
      <c r="N401" t="s">
        <v>151</v>
      </c>
      <c r="O401" s="2">
        <v>281</v>
      </c>
      <c r="P401" t="s">
        <v>431</v>
      </c>
      <c r="Q401">
        <v>360</v>
      </c>
      <c r="R401" t="s">
        <v>282</v>
      </c>
      <c r="S401">
        <v>331</v>
      </c>
      <c r="T401" s="2">
        <v>349</v>
      </c>
      <c r="U401" t="s">
        <v>244</v>
      </c>
      <c r="V401" s="2">
        <f t="shared" si="20"/>
        <v>350.73</v>
      </c>
      <c r="W401">
        <v>2020</v>
      </c>
    </row>
    <row r="402" spans="1:23" hidden="1" x14ac:dyDescent="0.3">
      <c r="A402" t="s">
        <v>487</v>
      </c>
      <c r="B402" t="s">
        <v>1842</v>
      </c>
      <c r="C402" t="s">
        <v>1843</v>
      </c>
      <c r="D402">
        <v>128</v>
      </c>
      <c r="E402" s="2">
        <v>173</v>
      </c>
      <c r="F402" t="s">
        <v>1321</v>
      </c>
      <c r="G402" t="s">
        <v>229</v>
      </c>
      <c r="H402" t="str">
        <f t="shared" si="18"/>
        <v>SINGLE</v>
      </c>
      <c r="I402" t="s">
        <v>519</v>
      </c>
      <c r="J402" t="str">
        <f t="shared" si="19"/>
        <v>8MP + 2MP + 2MP</v>
      </c>
      <c r="K402" t="s">
        <v>521</v>
      </c>
      <c r="L402" s="2">
        <v>4350</v>
      </c>
      <c r="M402" s="1">
        <v>6.55</v>
      </c>
      <c r="N402" t="s">
        <v>155</v>
      </c>
      <c r="O402" s="2">
        <v>316</v>
      </c>
      <c r="P402" t="s">
        <v>236</v>
      </c>
      <c r="Q402">
        <v>396</v>
      </c>
      <c r="R402" t="s">
        <v>367</v>
      </c>
      <c r="S402">
        <v>386</v>
      </c>
      <c r="T402" s="2">
        <v>399</v>
      </c>
      <c r="U402" t="s">
        <v>165</v>
      </c>
      <c r="V402" s="2">
        <f t="shared" si="20"/>
        <v>404.73</v>
      </c>
      <c r="W402">
        <v>2020</v>
      </c>
    </row>
    <row r="403" spans="1:23" hidden="1" x14ac:dyDescent="0.3">
      <c r="A403" t="s">
        <v>487</v>
      </c>
      <c r="B403" t="s">
        <v>1844</v>
      </c>
      <c r="C403" t="s">
        <v>1843</v>
      </c>
      <c r="D403">
        <v>256</v>
      </c>
      <c r="E403" s="2">
        <v>173</v>
      </c>
      <c r="F403" t="s">
        <v>1413</v>
      </c>
      <c r="G403" t="s">
        <v>229</v>
      </c>
      <c r="H403" t="str">
        <f t="shared" si="18"/>
        <v>SINGLE</v>
      </c>
      <c r="I403" t="s">
        <v>519</v>
      </c>
      <c r="J403" t="str">
        <f t="shared" si="19"/>
        <v>8MP + 2MP + 2MP</v>
      </c>
      <c r="K403" t="s">
        <v>521</v>
      </c>
      <c r="L403" s="2">
        <v>4350</v>
      </c>
      <c r="M403" s="1">
        <v>6.55</v>
      </c>
      <c r="N403" t="s">
        <v>406</v>
      </c>
      <c r="O403" s="2">
        <v>351</v>
      </c>
      <c r="P403" t="s">
        <v>409</v>
      </c>
      <c r="Q403">
        <v>444</v>
      </c>
      <c r="R403" t="s">
        <v>319</v>
      </c>
      <c r="S403">
        <v>427</v>
      </c>
      <c r="T403" s="2">
        <v>449</v>
      </c>
      <c r="U403" t="s">
        <v>300</v>
      </c>
      <c r="V403" s="2">
        <f t="shared" si="20"/>
        <v>458.73</v>
      </c>
      <c r="W403">
        <v>2020</v>
      </c>
    </row>
    <row r="404" spans="1:23" hidden="1" x14ac:dyDescent="0.3">
      <c r="A404" t="s">
        <v>487</v>
      </c>
      <c r="B404" t="s">
        <v>1845</v>
      </c>
      <c r="C404" t="s">
        <v>1846</v>
      </c>
      <c r="D404">
        <v>256</v>
      </c>
      <c r="E404" s="2">
        <v>184</v>
      </c>
      <c r="F404" t="s">
        <v>1413</v>
      </c>
      <c r="G404" t="s">
        <v>229</v>
      </c>
      <c r="H404" t="str">
        <f t="shared" si="18"/>
        <v>SINGLE</v>
      </c>
      <c r="I404" t="s">
        <v>522</v>
      </c>
      <c r="J404" t="str">
        <f t="shared" si="19"/>
        <v>16MP + 13MP + 2MP</v>
      </c>
      <c r="K404" t="s">
        <v>1585</v>
      </c>
      <c r="L404" s="2">
        <v>4500</v>
      </c>
      <c r="M404" s="1">
        <v>6.55</v>
      </c>
      <c r="N404" t="s">
        <v>365</v>
      </c>
      <c r="O404" s="2">
        <v>421</v>
      </c>
      <c r="P404" t="s">
        <v>349</v>
      </c>
      <c r="Q404">
        <v>540</v>
      </c>
      <c r="R404" t="s">
        <v>169</v>
      </c>
      <c r="S404">
        <v>524</v>
      </c>
      <c r="T404" s="2">
        <v>599</v>
      </c>
      <c r="U404" t="s">
        <v>154</v>
      </c>
      <c r="V404" s="2">
        <f t="shared" si="20"/>
        <v>566.73</v>
      </c>
      <c r="W404">
        <v>2020</v>
      </c>
    </row>
    <row r="405" spans="1:23" hidden="1" x14ac:dyDescent="0.3">
      <c r="A405" t="s">
        <v>487</v>
      </c>
      <c r="B405" t="s">
        <v>1847</v>
      </c>
      <c r="C405" t="s">
        <v>1848</v>
      </c>
      <c r="D405">
        <v>128</v>
      </c>
      <c r="E405" s="2">
        <v>183</v>
      </c>
      <c r="F405" t="s">
        <v>1321</v>
      </c>
      <c r="G405" t="s">
        <v>229</v>
      </c>
      <c r="H405" t="str">
        <f t="shared" si="18"/>
        <v>SINGLE</v>
      </c>
      <c r="I405" t="s">
        <v>523</v>
      </c>
      <c r="J405" t="str">
        <f t="shared" si="19"/>
        <v>8MP + 2MP + 2MP</v>
      </c>
      <c r="K405" t="s">
        <v>1598</v>
      </c>
      <c r="L405" s="2">
        <v>4000</v>
      </c>
      <c r="M405" s="1">
        <v>6.43</v>
      </c>
      <c r="N405" t="s">
        <v>162</v>
      </c>
      <c r="O405" s="2">
        <v>210</v>
      </c>
      <c r="P405" t="s">
        <v>251</v>
      </c>
      <c r="Q405">
        <v>300</v>
      </c>
      <c r="R405" t="s">
        <v>322</v>
      </c>
      <c r="S405">
        <v>262</v>
      </c>
      <c r="T405" s="2">
        <v>299</v>
      </c>
      <c r="U405" t="s">
        <v>266</v>
      </c>
      <c r="V405" s="2">
        <f t="shared" si="20"/>
        <v>269.73</v>
      </c>
      <c r="W405">
        <v>2020</v>
      </c>
    </row>
    <row r="406" spans="1:23" hidden="1" x14ac:dyDescent="0.3">
      <c r="A406" t="s">
        <v>487</v>
      </c>
      <c r="B406" t="s">
        <v>1849</v>
      </c>
      <c r="C406" t="s">
        <v>1848</v>
      </c>
      <c r="D406">
        <v>256</v>
      </c>
      <c r="E406" s="2">
        <v>183</v>
      </c>
      <c r="F406" t="s">
        <v>1321</v>
      </c>
      <c r="G406" t="s">
        <v>229</v>
      </c>
      <c r="H406" t="str">
        <f t="shared" si="18"/>
        <v>SINGLE</v>
      </c>
      <c r="I406" t="s">
        <v>523</v>
      </c>
      <c r="J406" t="str">
        <f t="shared" si="19"/>
        <v>8MP + 2MP + 2MP</v>
      </c>
      <c r="K406" t="s">
        <v>1598</v>
      </c>
      <c r="L406" s="2">
        <v>4000</v>
      </c>
      <c r="M406" s="1">
        <v>6.43</v>
      </c>
      <c r="N406" t="s">
        <v>166</v>
      </c>
      <c r="O406" s="2">
        <v>246</v>
      </c>
      <c r="P406" t="s">
        <v>271</v>
      </c>
      <c r="Q406">
        <v>324</v>
      </c>
      <c r="R406" t="s">
        <v>233</v>
      </c>
      <c r="S406">
        <v>303</v>
      </c>
      <c r="T406" s="2">
        <v>349</v>
      </c>
      <c r="U406" t="s">
        <v>161</v>
      </c>
      <c r="V406" s="2">
        <f t="shared" si="20"/>
        <v>323.73</v>
      </c>
      <c r="W406">
        <v>2020</v>
      </c>
    </row>
    <row r="407" spans="1:23" hidden="1" x14ac:dyDescent="0.3">
      <c r="A407" t="s">
        <v>487</v>
      </c>
      <c r="B407" t="s">
        <v>1850</v>
      </c>
      <c r="C407" t="s">
        <v>1851</v>
      </c>
      <c r="D407">
        <v>256</v>
      </c>
      <c r="E407" s="2">
        <v>172</v>
      </c>
      <c r="F407" t="s">
        <v>1413</v>
      </c>
      <c r="G407" t="s">
        <v>229</v>
      </c>
      <c r="H407" t="str">
        <f t="shared" si="18"/>
        <v>SINGLE</v>
      </c>
      <c r="I407" t="s">
        <v>524</v>
      </c>
      <c r="J407" t="str">
        <f t="shared" si="19"/>
        <v>13MP + 12MP</v>
      </c>
      <c r="K407" t="s">
        <v>1598</v>
      </c>
      <c r="L407" s="2">
        <v>4000</v>
      </c>
      <c r="M407" s="1">
        <v>6.55</v>
      </c>
      <c r="N407" t="s">
        <v>406</v>
      </c>
      <c r="O407" s="2">
        <v>351</v>
      </c>
      <c r="P407" t="s">
        <v>379</v>
      </c>
      <c r="Q407">
        <v>480</v>
      </c>
      <c r="R407" t="s">
        <v>153</v>
      </c>
      <c r="S407">
        <v>455</v>
      </c>
      <c r="T407" s="2">
        <v>499</v>
      </c>
      <c r="U407" t="s">
        <v>170</v>
      </c>
      <c r="V407" s="2">
        <f t="shared" si="20"/>
        <v>485.73</v>
      </c>
      <c r="W407">
        <v>2020</v>
      </c>
    </row>
    <row r="408" spans="1:23" hidden="1" x14ac:dyDescent="0.3">
      <c r="A408" t="s">
        <v>487</v>
      </c>
      <c r="B408" t="s">
        <v>1852</v>
      </c>
      <c r="C408" t="s">
        <v>1853</v>
      </c>
      <c r="D408">
        <v>128</v>
      </c>
      <c r="E408" s="2">
        <v>181</v>
      </c>
      <c r="F408" t="s">
        <v>1321</v>
      </c>
      <c r="G408" t="s">
        <v>229</v>
      </c>
      <c r="H408" t="str">
        <f t="shared" si="18"/>
        <v>SINGLE</v>
      </c>
      <c r="I408" t="s">
        <v>519</v>
      </c>
      <c r="J408" t="str">
        <f t="shared" si="19"/>
        <v>8MP + 2MP + 2MP</v>
      </c>
      <c r="K408" t="s">
        <v>525</v>
      </c>
      <c r="L408" s="2">
        <v>4025</v>
      </c>
      <c r="M408" s="1">
        <v>6.4</v>
      </c>
      <c r="N408" t="s">
        <v>158</v>
      </c>
      <c r="O408" s="2">
        <v>175</v>
      </c>
      <c r="P408" t="s">
        <v>242</v>
      </c>
      <c r="Q408">
        <v>276</v>
      </c>
      <c r="R408" t="s">
        <v>243</v>
      </c>
      <c r="S408">
        <v>248</v>
      </c>
      <c r="T408" s="2">
        <v>249</v>
      </c>
      <c r="U408" t="s">
        <v>264</v>
      </c>
      <c r="V408" s="2">
        <f t="shared" si="20"/>
        <v>242.73000000000002</v>
      </c>
      <c r="W408">
        <v>2019</v>
      </c>
    </row>
    <row r="409" spans="1:23" hidden="1" x14ac:dyDescent="0.3">
      <c r="A409" t="s">
        <v>487</v>
      </c>
      <c r="B409" t="s">
        <v>1854</v>
      </c>
      <c r="C409" t="s">
        <v>1853</v>
      </c>
      <c r="D409">
        <v>256</v>
      </c>
      <c r="E409" s="2">
        <v>181</v>
      </c>
      <c r="F409" t="s">
        <v>1413</v>
      </c>
      <c r="G409" t="s">
        <v>229</v>
      </c>
      <c r="H409" t="str">
        <f t="shared" si="18"/>
        <v>SINGLE</v>
      </c>
      <c r="I409" t="s">
        <v>519</v>
      </c>
      <c r="J409" t="str">
        <f t="shared" si="19"/>
        <v>8MP + 2MP + 2MP</v>
      </c>
      <c r="K409" t="s">
        <v>525</v>
      </c>
      <c r="L409" s="2">
        <v>4025</v>
      </c>
      <c r="M409" s="1">
        <v>6.4</v>
      </c>
      <c r="N409" t="s">
        <v>162</v>
      </c>
      <c r="O409" s="2">
        <v>210</v>
      </c>
      <c r="P409" t="s">
        <v>271</v>
      </c>
      <c r="Q409">
        <v>324</v>
      </c>
      <c r="R409" t="s">
        <v>269</v>
      </c>
      <c r="S409">
        <v>290</v>
      </c>
      <c r="T409" s="2">
        <v>299</v>
      </c>
      <c r="U409" t="s">
        <v>257</v>
      </c>
      <c r="V409" s="2">
        <f t="shared" si="20"/>
        <v>296.73</v>
      </c>
      <c r="W409">
        <v>2019</v>
      </c>
    </row>
    <row r="410" spans="1:23" hidden="1" x14ac:dyDescent="0.3">
      <c r="A410" t="s">
        <v>487</v>
      </c>
      <c r="B410" t="s">
        <v>1855</v>
      </c>
      <c r="C410" t="s">
        <v>1856</v>
      </c>
      <c r="D410">
        <v>256</v>
      </c>
      <c r="E410" s="2">
        <v>171</v>
      </c>
      <c r="F410" t="s">
        <v>1413</v>
      </c>
      <c r="G410" t="s">
        <v>229</v>
      </c>
      <c r="H410" t="str">
        <f t="shared" si="18"/>
        <v>SINGLE</v>
      </c>
      <c r="I410" t="s">
        <v>526</v>
      </c>
      <c r="J410" t="str">
        <f t="shared" si="19"/>
        <v>13MP + 8MP + 2MP</v>
      </c>
      <c r="K410" t="s">
        <v>1598</v>
      </c>
      <c r="L410" s="2">
        <v>4025</v>
      </c>
      <c r="M410" s="1">
        <v>6.5</v>
      </c>
      <c r="N410" t="s">
        <v>151</v>
      </c>
      <c r="O410" s="2">
        <v>281</v>
      </c>
      <c r="P410" t="s">
        <v>366</v>
      </c>
      <c r="Q410">
        <v>420</v>
      </c>
      <c r="R410" t="s">
        <v>153</v>
      </c>
      <c r="S410">
        <v>455</v>
      </c>
      <c r="T410" s="2">
        <v>499</v>
      </c>
      <c r="U410" t="s">
        <v>170</v>
      </c>
      <c r="V410" s="2">
        <f t="shared" si="20"/>
        <v>485.73</v>
      </c>
      <c r="W410">
        <v>2019</v>
      </c>
    </row>
    <row r="411" spans="1:23" hidden="1" x14ac:dyDescent="0.3">
      <c r="A411" t="s">
        <v>487</v>
      </c>
      <c r="B411" t="s">
        <v>1857</v>
      </c>
      <c r="C411" t="s">
        <v>1858</v>
      </c>
      <c r="D411">
        <v>128</v>
      </c>
      <c r="E411" s="2">
        <v>186</v>
      </c>
      <c r="F411" t="s">
        <v>1313</v>
      </c>
      <c r="G411" t="s">
        <v>157</v>
      </c>
      <c r="H411" t="str">
        <f t="shared" si="18"/>
        <v>SINGLE</v>
      </c>
      <c r="I411" t="s">
        <v>276</v>
      </c>
      <c r="J411" t="str">
        <f t="shared" si="19"/>
        <v>2MP</v>
      </c>
      <c r="K411" t="s">
        <v>370</v>
      </c>
      <c r="L411" s="2">
        <v>5000</v>
      </c>
      <c r="M411" s="1">
        <v>6.56</v>
      </c>
      <c r="N411" t="s">
        <v>383</v>
      </c>
      <c r="O411" s="2">
        <v>140</v>
      </c>
      <c r="P411" t="s">
        <v>262</v>
      </c>
      <c r="Q411">
        <v>180</v>
      </c>
      <c r="R411" t="s">
        <v>259</v>
      </c>
      <c r="S411">
        <v>234</v>
      </c>
      <c r="T411" s="2">
        <v>199</v>
      </c>
      <c r="U411" t="s">
        <v>527</v>
      </c>
      <c r="V411" s="2">
        <f t="shared" si="20"/>
        <v>270</v>
      </c>
      <c r="W411">
        <v>2023</v>
      </c>
    </row>
    <row r="412" spans="1:23" hidden="1" x14ac:dyDescent="0.3">
      <c r="A412" t="s">
        <v>487</v>
      </c>
      <c r="B412" t="s">
        <v>1859</v>
      </c>
      <c r="C412" t="s">
        <v>1858</v>
      </c>
      <c r="D412">
        <v>256</v>
      </c>
      <c r="E412" s="2">
        <v>186</v>
      </c>
      <c r="F412" t="s">
        <v>1321</v>
      </c>
      <c r="G412" t="s">
        <v>157</v>
      </c>
      <c r="H412" t="str">
        <f t="shared" si="18"/>
        <v>SINGLE</v>
      </c>
      <c r="I412" t="s">
        <v>276</v>
      </c>
      <c r="J412" t="str">
        <f t="shared" si="19"/>
        <v>2MP</v>
      </c>
      <c r="K412" t="s">
        <v>370</v>
      </c>
      <c r="L412" s="2">
        <v>5000</v>
      </c>
      <c r="M412" s="1">
        <v>6.56</v>
      </c>
      <c r="N412" t="s">
        <v>457</v>
      </c>
      <c r="O412" s="2">
        <v>158</v>
      </c>
      <c r="P412" t="s">
        <v>339</v>
      </c>
      <c r="Q412">
        <v>204</v>
      </c>
      <c r="R412" t="s">
        <v>322</v>
      </c>
      <c r="S412">
        <v>262</v>
      </c>
      <c r="T412" s="2">
        <v>229</v>
      </c>
      <c r="U412" t="s">
        <v>528</v>
      </c>
      <c r="V412" s="2">
        <f t="shared" si="20"/>
        <v>324</v>
      </c>
      <c r="W412">
        <v>2023</v>
      </c>
    </row>
    <row r="413" spans="1:23" hidden="1" x14ac:dyDescent="0.3">
      <c r="A413" t="s">
        <v>487</v>
      </c>
      <c r="B413" t="s">
        <v>1860</v>
      </c>
      <c r="C413" t="s">
        <v>1861</v>
      </c>
      <c r="D413">
        <v>256</v>
      </c>
      <c r="E413" s="2">
        <v>188</v>
      </c>
      <c r="F413" t="s">
        <v>1321</v>
      </c>
      <c r="G413" t="s">
        <v>157</v>
      </c>
      <c r="H413" t="str">
        <f t="shared" si="18"/>
        <v>SINGLE</v>
      </c>
      <c r="I413" t="s">
        <v>252</v>
      </c>
      <c r="J413" t="str">
        <f t="shared" si="19"/>
        <v>2MP</v>
      </c>
      <c r="K413" t="s">
        <v>471</v>
      </c>
      <c r="L413" s="2">
        <v>5000</v>
      </c>
      <c r="M413" s="1">
        <v>6.56</v>
      </c>
      <c r="N413" t="s">
        <v>158</v>
      </c>
      <c r="O413" s="2">
        <v>175</v>
      </c>
      <c r="P413" t="s">
        <v>529</v>
      </c>
      <c r="Q413">
        <v>228</v>
      </c>
      <c r="R413" t="s">
        <v>259</v>
      </c>
      <c r="S413">
        <v>234</v>
      </c>
      <c r="T413" s="2">
        <v>249</v>
      </c>
      <c r="U413" t="s">
        <v>530</v>
      </c>
      <c r="V413" s="2">
        <f t="shared" si="20"/>
        <v>351</v>
      </c>
      <c r="W413">
        <v>2022</v>
      </c>
    </row>
    <row r="414" spans="1:23" hidden="1" x14ac:dyDescent="0.3">
      <c r="A414" t="s">
        <v>487</v>
      </c>
      <c r="B414" t="s">
        <v>1862</v>
      </c>
      <c r="C414" t="s">
        <v>1863</v>
      </c>
      <c r="D414">
        <v>128</v>
      </c>
      <c r="E414" s="2">
        <v>186</v>
      </c>
      <c r="F414" t="s">
        <v>1313</v>
      </c>
      <c r="G414" t="s">
        <v>157</v>
      </c>
      <c r="H414" t="str">
        <f t="shared" si="18"/>
        <v>SINGLE</v>
      </c>
      <c r="I414" t="s">
        <v>276</v>
      </c>
      <c r="J414" t="str">
        <f t="shared" si="19"/>
        <v>2MP</v>
      </c>
      <c r="K414" t="s">
        <v>531</v>
      </c>
      <c r="L414" s="2">
        <v>5000</v>
      </c>
      <c r="M414" s="1">
        <v>6.56</v>
      </c>
      <c r="N414" t="s">
        <v>434</v>
      </c>
      <c r="O414" s="2">
        <v>123</v>
      </c>
      <c r="P414" t="s">
        <v>280</v>
      </c>
      <c r="Q414">
        <v>192</v>
      </c>
      <c r="R414" t="s">
        <v>249</v>
      </c>
      <c r="S414">
        <v>221</v>
      </c>
      <c r="T414" s="2">
        <v>219</v>
      </c>
      <c r="U414" t="s">
        <v>532</v>
      </c>
      <c r="V414" s="2">
        <f t="shared" si="20"/>
        <v>297</v>
      </c>
      <c r="W414">
        <v>2022</v>
      </c>
    </row>
    <row r="415" spans="1:23" hidden="1" x14ac:dyDescent="0.3">
      <c r="A415" t="s">
        <v>487</v>
      </c>
      <c r="B415" t="s">
        <v>1864</v>
      </c>
      <c r="C415" t="s">
        <v>1865</v>
      </c>
      <c r="D415">
        <v>128</v>
      </c>
      <c r="E415" s="2">
        <v>189</v>
      </c>
      <c r="F415" t="s">
        <v>1313</v>
      </c>
      <c r="G415" t="s">
        <v>157</v>
      </c>
      <c r="H415" t="str">
        <f t="shared" si="18"/>
        <v>SINGLE</v>
      </c>
      <c r="I415" t="s">
        <v>276</v>
      </c>
      <c r="J415" t="str">
        <f t="shared" si="19"/>
        <v>2MP</v>
      </c>
      <c r="K415" t="s">
        <v>471</v>
      </c>
      <c r="L415" s="2">
        <v>5000</v>
      </c>
      <c r="M415" s="1">
        <v>6.5</v>
      </c>
      <c r="N415" t="s">
        <v>533</v>
      </c>
      <c r="O415" s="2">
        <v>116</v>
      </c>
      <c r="P415" t="s">
        <v>262</v>
      </c>
      <c r="Q415">
        <v>180</v>
      </c>
      <c r="R415" t="s">
        <v>256</v>
      </c>
      <c r="S415">
        <v>207</v>
      </c>
      <c r="T415" s="2">
        <v>199</v>
      </c>
      <c r="U415" t="s">
        <v>527</v>
      </c>
      <c r="V415" s="2">
        <f t="shared" si="20"/>
        <v>270</v>
      </c>
      <c r="W415">
        <v>2021</v>
      </c>
    </row>
    <row r="416" spans="1:23" hidden="1" x14ac:dyDescent="0.3">
      <c r="A416" t="s">
        <v>487</v>
      </c>
      <c r="B416" t="s">
        <v>1866</v>
      </c>
      <c r="C416" t="s">
        <v>1867</v>
      </c>
      <c r="D416">
        <v>128</v>
      </c>
      <c r="E416" s="2">
        <v>186</v>
      </c>
      <c r="F416" t="s">
        <v>1313</v>
      </c>
      <c r="G416" t="s">
        <v>157</v>
      </c>
      <c r="H416" t="str">
        <f t="shared" si="18"/>
        <v>SINGLE</v>
      </c>
      <c r="I416" t="s">
        <v>534</v>
      </c>
      <c r="J416" t="str">
        <f t="shared" si="19"/>
        <v>2MP + 2MP</v>
      </c>
      <c r="K416" t="s">
        <v>471</v>
      </c>
      <c r="L416" s="2">
        <v>5000</v>
      </c>
      <c r="M416" s="1">
        <v>6.5</v>
      </c>
      <c r="N416" t="s">
        <v>384</v>
      </c>
      <c r="O416" s="2">
        <v>105</v>
      </c>
      <c r="P416" t="s">
        <v>443</v>
      </c>
      <c r="Q416">
        <v>168</v>
      </c>
      <c r="R416" t="s">
        <v>265</v>
      </c>
      <c r="S416">
        <v>193</v>
      </c>
      <c r="T416" s="2">
        <v>189</v>
      </c>
      <c r="U416" t="s">
        <v>535</v>
      </c>
      <c r="V416" s="2">
        <f t="shared" si="20"/>
        <v>256.5</v>
      </c>
      <c r="W416">
        <v>2021</v>
      </c>
    </row>
    <row r="417" spans="1:23" hidden="1" x14ac:dyDescent="0.3">
      <c r="A417" t="s">
        <v>487</v>
      </c>
      <c r="B417" t="s">
        <v>1868</v>
      </c>
      <c r="C417" t="s">
        <v>1869</v>
      </c>
      <c r="D417">
        <v>128</v>
      </c>
      <c r="E417" s="2">
        <v>190</v>
      </c>
      <c r="F417" t="s">
        <v>1313</v>
      </c>
      <c r="G417" t="s">
        <v>301</v>
      </c>
      <c r="H417" t="str">
        <f t="shared" si="18"/>
        <v>SINGLE</v>
      </c>
      <c r="I417" t="s">
        <v>523</v>
      </c>
      <c r="J417" t="str">
        <f t="shared" si="19"/>
        <v>8MP + 2MP + 2MP</v>
      </c>
      <c r="K417" t="s">
        <v>1870</v>
      </c>
      <c r="L417" s="2">
        <v>5000</v>
      </c>
      <c r="M417" s="1">
        <v>6.5</v>
      </c>
      <c r="N417" t="s">
        <v>434</v>
      </c>
      <c r="O417" s="2">
        <v>123</v>
      </c>
      <c r="P417" t="s">
        <v>280</v>
      </c>
      <c r="Q417">
        <v>192</v>
      </c>
      <c r="R417" t="s">
        <v>249</v>
      </c>
      <c r="S417">
        <v>221</v>
      </c>
      <c r="T417" s="2">
        <v>219</v>
      </c>
      <c r="U417" t="s">
        <v>532</v>
      </c>
      <c r="V417" s="2">
        <f t="shared" si="20"/>
        <v>297</v>
      </c>
      <c r="W417">
        <v>2021</v>
      </c>
    </row>
    <row r="418" spans="1:23" hidden="1" x14ac:dyDescent="0.3">
      <c r="A418" t="s">
        <v>487</v>
      </c>
      <c r="B418" t="s">
        <v>1871</v>
      </c>
      <c r="C418" t="s">
        <v>1872</v>
      </c>
      <c r="D418">
        <v>128</v>
      </c>
      <c r="E418" s="2">
        <v>175</v>
      </c>
      <c r="F418" t="s">
        <v>1351</v>
      </c>
      <c r="G418" t="s">
        <v>157</v>
      </c>
      <c r="H418" t="str">
        <f t="shared" si="18"/>
        <v>SINGLE</v>
      </c>
      <c r="I418" t="s">
        <v>536</v>
      </c>
      <c r="J418" t="str">
        <f t="shared" si="19"/>
        <v>2MP + 2MP</v>
      </c>
      <c r="K418" t="s">
        <v>537</v>
      </c>
      <c r="L418" s="2">
        <v>4040</v>
      </c>
      <c r="M418" s="1">
        <v>6.5</v>
      </c>
      <c r="N418" t="s">
        <v>448</v>
      </c>
      <c r="O418" s="2">
        <v>98</v>
      </c>
      <c r="P418" t="s">
        <v>278</v>
      </c>
      <c r="Q418">
        <v>156</v>
      </c>
      <c r="R418" t="s">
        <v>281</v>
      </c>
      <c r="S418">
        <v>179</v>
      </c>
      <c r="T418" s="2">
        <v>179</v>
      </c>
      <c r="U418" t="s">
        <v>538</v>
      </c>
      <c r="V418" s="2">
        <f t="shared" si="20"/>
        <v>243.00000000000003</v>
      </c>
      <c r="W418">
        <v>2020</v>
      </c>
    </row>
    <row r="419" spans="1:23" hidden="1" x14ac:dyDescent="0.3">
      <c r="A419" t="s">
        <v>487</v>
      </c>
      <c r="B419" t="s">
        <v>1873</v>
      </c>
      <c r="C419" t="s">
        <v>1874</v>
      </c>
      <c r="D419">
        <v>128</v>
      </c>
      <c r="E419" s="2">
        <v>184</v>
      </c>
      <c r="F419" t="s">
        <v>1351</v>
      </c>
      <c r="G419" t="s">
        <v>157</v>
      </c>
      <c r="H419" t="str">
        <f t="shared" si="18"/>
        <v>SINGLE</v>
      </c>
      <c r="I419" t="s">
        <v>539</v>
      </c>
      <c r="J419" t="str">
        <f t="shared" si="19"/>
        <v>8MP + 2MP + 2MP</v>
      </c>
      <c r="K419" t="s">
        <v>537</v>
      </c>
      <c r="L419" s="2">
        <v>4000</v>
      </c>
      <c r="M419" s="1">
        <v>6.5</v>
      </c>
      <c r="N419" t="s">
        <v>540</v>
      </c>
      <c r="O419" s="2">
        <v>91</v>
      </c>
      <c r="P419" t="s">
        <v>343</v>
      </c>
      <c r="Q419">
        <v>144</v>
      </c>
      <c r="R419" t="s">
        <v>263</v>
      </c>
      <c r="S419">
        <v>165</v>
      </c>
      <c r="T419" s="2">
        <v>169</v>
      </c>
      <c r="U419" t="s">
        <v>541</v>
      </c>
      <c r="V419" s="2">
        <f t="shared" si="20"/>
        <v>229.50000000000003</v>
      </c>
      <c r="W419">
        <v>2020</v>
      </c>
    </row>
    <row r="420" spans="1:23" hidden="1" x14ac:dyDescent="0.3">
      <c r="A420" t="s">
        <v>487</v>
      </c>
      <c r="B420" t="s">
        <v>1875</v>
      </c>
      <c r="C420" t="s">
        <v>1876</v>
      </c>
      <c r="D420">
        <v>128</v>
      </c>
      <c r="E420" s="2">
        <v>186</v>
      </c>
      <c r="F420" t="s">
        <v>1351</v>
      </c>
      <c r="G420" t="s">
        <v>157</v>
      </c>
      <c r="H420" t="str">
        <f t="shared" si="18"/>
        <v>SINGLE</v>
      </c>
      <c r="I420" t="s">
        <v>534</v>
      </c>
      <c r="J420" t="str">
        <f t="shared" si="19"/>
        <v>2MP + 2MP</v>
      </c>
      <c r="K420" t="s">
        <v>471</v>
      </c>
      <c r="L420" s="2">
        <v>4000</v>
      </c>
      <c r="M420" s="1">
        <v>6.5</v>
      </c>
      <c r="N420" t="s">
        <v>542</v>
      </c>
      <c r="O420" s="2">
        <v>84</v>
      </c>
      <c r="P420" t="s">
        <v>447</v>
      </c>
      <c r="Q420">
        <v>132</v>
      </c>
      <c r="R420" t="s">
        <v>279</v>
      </c>
      <c r="S420">
        <v>152</v>
      </c>
      <c r="T420" s="2">
        <v>149</v>
      </c>
      <c r="U420" t="s">
        <v>543</v>
      </c>
      <c r="V420" s="2">
        <f t="shared" si="20"/>
        <v>216</v>
      </c>
      <c r="W420">
        <v>2020</v>
      </c>
    </row>
    <row r="421" spans="1:23" hidden="1" x14ac:dyDescent="0.3">
      <c r="A421" t="s">
        <v>487</v>
      </c>
      <c r="B421" t="s">
        <v>1877</v>
      </c>
      <c r="C421" t="s">
        <v>1878</v>
      </c>
      <c r="D421">
        <v>128</v>
      </c>
      <c r="E421" s="2">
        <v>185</v>
      </c>
      <c r="F421" t="s">
        <v>1351</v>
      </c>
      <c r="G421" t="s">
        <v>157</v>
      </c>
      <c r="H421" t="str">
        <f t="shared" si="18"/>
        <v>SINGLE</v>
      </c>
      <c r="I421" t="s">
        <v>276</v>
      </c>
      <c r="J421" t="str">
        <f t="shared" si="19"/>
        <v>2MP</v>
      </c>
      <c r="K421" t="s">
        <v>471</v>
      </c>
      <c r="L421" s="2">
        <v>4000</v>
      </c>
      <c r="M421" s="1">
        <v>6.5</v>
      </c>
      <c r="N421" t="s">
        <v>544</v>
      </c>
      <c r="O421" s="2">
        <v>77</v>
      </c>
      <c r="P421" t="s">
        <v>354</v>
      </c>
      <c r="Q421">
        <v>120</v>
      </c>
      <c r="R421" t="s">
        <v>314</v>
      </c>
      <c r="S421">
        <v>138</v>
      </c>
      <c r="T421" s="2">
        <v>139</v>
      </c>
      <c r="U421" t="s">
        <v>545</v>
      </c>
      <c r="V421" s="2">
        <f t="shared" si="20"/>
        <v>202.5</v>
      </c>
      <c r="W421">
        <v>2020</v>
      </c>
    </row>
    <row r="422" spans="1:23" hidden="1" x14ac:dyDescent="0.3">
      <c r="A422" t="s">
        <v>487</v>
      </c>
      <c r="B422" t="s">
        <v>1879</v>
      </c>
      <c r="C422" t="s">
        <v>1880</v>
      </c>
      <c r="D422">
        <v>128</v>
      </c>
      <c r="E422" s="2">
        <v>185</v>
      </c>
      <c r="F422" t="s">
        <v>1351</v>
      </c>
      <c r="G422" t="s">
        <v>157</v>
      </c>
      <c r="H422" t="str">
        <f t="shared" si="18"/>
        <v>SINGLE</v>
      </c>
      <c r="I422" t="s">
        <v>276</v>
      </c>
      <c r="J422" t="str">
        <f t="shared" si="19"/>
        <v>2MP</v>
      </c>
      <c r="K422" t="s">
        <v>471</v>
      </c>
      <c r="L422" s="2">
        <v>4000</v>
      </c>
      <c r="M422" s="1">
        <v>6.5</v>
      </c>
      <c r="N422" t="s">
        <v>446</v>
      </c>
      <c r="O422" s="2">
        <v>70</v>
      </c>
      <c r="P422" t="s">
        <v>546</v>
      </c>
      <c r="Q422">
        <v>108</v>
      </c>
      <c r="R422" t="s">
        <v>355</v>
      </c>
      <c r="S422">
        <v>124</v>
      </c>
      <c r="T422" s="2">
        <v>129</v>
      </c>
      <c r="U422" t="s">
        <v>547</v>
      </c>
      <c r="V422" s="2">
        <f t="shared" si="20"/>
        <v>189</v>
      </c>
      <c r="W422">
        <v>2020</v>
      </c>
    </row>
    <row r="423" spans="1:23" hidden="1" x14ac:dyDescent="0.3">
      <c r="A423" t="s">
        <v>487</v>
      </c>
      <c r="B423" t="s">
        <v>1881</v>
      </c>
      <c r="C423" t="s">
        <v>1214</v>
      </c>
      <c r="D423">
        <v>128</v>
      </c>
      <c r="E423" s="2">
        <v>186</v>
      </c>
      <c r="F423" t="s">
        <v>1351</v>
      </c>
      <c r="G423" t="s">
        <v>260</v>
      </c>
      <c r="H423" t="str">
        <f t="shared" si="18"/>
        <v>SINGLE</v>
      </c>
      <c r="I423" t="s">
        <v>298</v>
      </c>
      <c r="J423" t="str">
        <f t="shared" si="19"/>
        <v>SINGLE</v>
      </c>
      <c r="K423" t="s">
        <v>1882</v>
      </c>
      <c r="L423" s="2">
        <v>5100</v>
      </c>
      <c r="M423" s="1">
        <v>6.67</v>
      </c>
      <c r="N423" t="s">
        <v>383</v>
      </c>
      <c r="O423" s="2">
        <v>140</v>
      </c>
      <c r="P423" t="s">
        <v>248</v>
      </c>
      <c r="Q423">
        <v>240</v>
      </c>
      <c r="R423" t="s">
        <v>256</v>
      </c>
      <c r="S423">
        <v>207</v>
      </c>
      <c r="T423" s="2">
        <v>199</v>
      </c>
      <c r="U423" t="s">
        <v>527</v>
      </c>
      <c r="V423" s="2">
        <f t="shared" si="20"/>
        <v>270</v>
      </c>
      <c r="W423">
        <v>2024</v>
      </c>
    </row>
    <row r="424" spans="1:23" hidden="1" x14ac:dyDescent="0.3">
      <c r="A424" t="s">
        <v>487</v>
      </c>
      <c r="B424" t="s">
        <v>1883</v>
      </c>
      <c r="C424" t="s">
        <v>1214</v>
      </c>
      <c r="D424">
        <v>256</v>
      </c>
      <c r="E424" s="2">
        <v>186</v>
      </c>
      <c r="F424" t="s">
        <v>1313</v>
      </c>
      <c r="G424" t="s">
        <v>260</v>
      </c>
      <c r="H424" t="str">
        <f t="shared" si="18"/>
        <v>SINGLE</v>
      </c>
      <c r="I424" t="s">
        <v>298</v>
      </c>
      <c r="J424" t="str">
        <f t="shared" si="19"/>
        <v>SINGLE</v>
      </c>
      <c r="K424" t="s">
        <v>1882</v>
      </c>
      <c r="L424" s="2">
        <v>5100</v>
      </c>
      <c r="M424" s="1">
        <v>6.67</v>
      </c>
      <c r="N424" t="s">
        <v>457</v>
      </c>
      <c r="O424" s="2">
        <v>158</v>
      </c>
      <c r="P424" t="s">
        <v>242</v>
      </c>
      <c r="Q424">
        <v>276</v>
      </c>
      <c r="R424" t="s">
        <v>243</v>
      </c>
      <c r="S424">
        <v>248</v>
      </c>
      <c r="T424" s="2">
        <v>229</v>
      </c>
      <c r="U424" t="s">
        <v>528</v>
      </c>
      <c r="V424" s="2">
        <f t="shared" si="20"/>
        <v>324</v>
      </c>
      <c r="W424">
        <v>2024</v>
      </c>
    </row>
    <row r="425" spans="1:23" hidden="1" x14ac:dyDescent="0.3">
      <c r="A425" t="s">
        <v>487</v>
      </c>
      <c r="B425" t="s">
        <v>1884</v>
      </c>
      <c r="C425" t="s">
        <v>1055</v>
      </c>
      <c r="D425">
        <v>128</v>
      </c>
      <c r="E425" s="2">
        <v>195</v>
      </c>
      <c r="F425" t="s">
        <v>1321</v>
      </c>
      <c r="G425" t="s">
        <v>301</v>
      </c>
      <c r="H425" t="str">
        <f t="shared" si="18"/>
        <v>SINGLE</v>
      </c>
      <c r="I425" t="s">
        <v>548</v>
      </c>
      <c r="J425" t="str">
        <f t="shared" si="19"/>
        <v>2MP</v>
      </c>
      <c r="K425" t="s">
        <v>1714</v>
      </c>
      <c r="L425" s="2">
        <v>5000</v>
      </c>
      <c r="M425" s="1">
        <v>6.72</v>
      </c>
      <c r="N425" t="s">
        <v>162</v>
      </c>
      <c r="O425" s="2">
        <v>210</v>
      </c>
      <c r="P425" t="s">
        <v>549</v>
      </c>
      <c r="Q425">
        <v>216</v>
      </c>
      <c r="R425" t="s">
        <v>256</v>
      </c>
      <c r="S425">
        <v>207</v>
      </c>
      <c r="T425" s="2">
        <v>199</v>
      </c>
      <c r="U425" t="s">
        <v>527</v>
      </c>
      <c r="V425" s="2">
        <f t="shared" si="20"/>
        <v>270</v>
      </c>
      <c r="W425">
        <v>2023</v>
      </c>
    </row>
    <row r="426" spans="1:23" hidden="1" x14ac:dyDescent="0.3">
      <c r="A426" t="s">
        <v>487</v>
      </c>
      <c r="B426" t="s">
        <v>1885</v>
      </c>
      <c r="C426" t="s">
        <v>1055</v>
      </c>
      <c r="D426">
        <v>256</v>
      </c>
      <c r="E426" s="2">
        <v>195</v>
      </c>
      <c r="F426" t="s">
        <v>1413</v>
      </c>
      <c r="G426" t="s">
        <v>301</v>
      </c>
      <c r="H426" t="str">
        <f t="shared" si="18"/>
        <v>SINGLE</v>
      </c>
      <c r="I426" t="s">
        <v>548</v>
      </c>
      <c r="J426" t="str">
        <f t="shared" si="19"/>
        <v>2MP</v>
      </c>
      <c r="K426" t="s">
        <v>1714</v>
      </c>
      <c r="L426" s="2">
        <v>5000</v>
      </c>
      <c r="M426" s="1">
        <v>6.72</v>
      </c>
      <c r="N426" t="s">
        <v>394</v>
      </c>
      <c r="O426" s="2">
        <v>228</v>
      </c>
      <c r="P426" t="s">
        <v>550</v>
      </c>
      <c r="Q426">
        <v>240</v>
      </c>
      <c r="R426" t="s">
        <v>259</v>
      </c>
      <c r="S426">
        <v>234</v>
      </c>
      <c r="T426" s="2">
        <v>229</v>
      </c>
      <c r="U426" t="s">
        <v>528</v>
      </c>
      <c r="V426" s="2">
        <f t="shared" si="20"/>
        <v>324</v>
      </c>
      <c r="W426">
        <v>2023</v>
      </c>
    </row>
    <row r="427" spans="1:23" hidden="1" x14ac:dyDescent="0.3">
      <c r="A427" t="s">
        <v>487</v>
      </c>
      <c r="B427" t="s">
        <v>1886</v>
      </c>
      <c r="C427" t="s">
        <v>1056</v>
      </c>
      <c r="D427">
        <v>128</v>
      </c>
      <c r="E427" s="2">
        <v>195</v>
      </c>
      <c r="F427" t="s">
        <v>1313</v>
      </c>
      <c r="G427" t="s">
        <v>301</v>
      </c>
      <c r="H427" t="str">
        <f t="shared" si="18"/>
        <v>SINGLE</v>
      </c>
      <c r="I427" t="s">
        <v>551</v>
      </c>
      <c r="J427" t="str">
        <f t="shared" si="19"/>
        <v>2MP + 2MP</v>
      </c>
      <c r="K427" t="s">
        <v>1714</v>
      </c>
      <c r="L427" s="2">
        <v>5000</v>
      </c>
      <c r="M427" s="1">
        <v>6.59</v>
      </c>
      <c r="N427" t="s">
        <v>395</v>
      </c>
      <c r="O427" s="2">
        <v>193</v>
      </c>
      <c r="P427" t="s">
        <v>552</v>
      </c>
      <c r="Q427">
        <v>204</v>
      </c>
      <c r="R427" t="s">
        <v>256</v>
      </c>
      <c r="S427">
        <v>207</v>
      </c>
      <c r="T427" s="2">
        <v>199</v>
      </c>
      <c r="U427" t="s">
        <v>527</v>
      </c>
      <c r="V427" s="2">
        <f t="shared" si="20"/>
        <v>270</v>
      </c>
      <c r="W427">
        <v>2022</v>
      </c>
    </row>
    <row r="428" spans="1:23" hidden="1" x14ac:dyDescent="0.3">
      <c r="A428" t="s">
        <v>487</v>
      </c>
      <c r="B428" t="s">
        <v>1887</v>
      </c>
      <c r="C428" t="s">
        <v>1056</v>
      </c>
      <c r="D428">
        <v>256</v>
      </c>
      <c r="E428" s="2">
        <v>195</v>
      </c>
      <c r="F428" t="s">
        <v>1321</v>
      </c>
      <c r="G428" t="s">
        <v>301</v>
      </c>
      <c r="H428" t="str">
        <f t="shared" si="18"/>
        <v>SINGLE</v>
      </c>
      <c r="I428" t="s">
        <v>551</v>
      </c>
      <c r="J428" t="str">
        <f t="shared" si="19"/>
        <v>2MP + 2MP</v>
      </c>
      <c r="K428" t="s">
        <v>1714</v>
      </c>
      <c r="L428" s="2">
        <v>5000</v>
      </c>
      <c r="M428" s="1">
        <v>6.59</v>
      </c>
      <c r="N428" t="s">
        <v>162</v>
      </c>
      <c r="O428" s="2">
        <v>210</v>
      </c>
      <c r="P428" t="s">
        <v>305</v>
      </c>
      <c r="Q428">
        <v>228</v>
      </c>
      <c r="R428" t="s">
        <v>259</v>
      </c>
      <c r="S428">
        <v>234</v>
      </c>
      <c r="T428" s="2">
        <v>229</v>
      </c>
      <c r="U428" t="s">
        <v>528</v>
      </c>
      <c r="V428" s="2">
        <f t="shared" si="20"/>
        <v>324</v>
      </c>
      <c r="W428">
        <v>2022</v>
      </c>
    </row>
    <row r="429" spans="1:23" hidden="1" x14ac:dyDescent="0.3">
      <c r="A429" t="s">
        <v>487</v>
      </c>
      <c r="B429" t="s">
        <v>1888</v>
      </c>
      <c r="C429" t="s">
        <v>1889</v>
      </c>
      <c r="D429">
        <v>128</v>
      </c>
      <c r="E429" s="2">
        <v>205</v>
      </c>
      <c r="F429" t="s">
        <v>1321</v>
      </c>
      <c r="G429" t="s">
        <v>301</v>
      </c>
      <c r="H429" t="str">
        <f t="shared" si="18"/>
        <v>SINGLE</v>
      </c>
      <c r="I429" t="s">
        <v>500</v>
      </c>
      <c r="J429" t="str">
        <f t="shared" si="19"/>
        <v>8MP + 2MP</v>
      </c>
      <c r="K429" t="s">
        <v>553</v>
      </c>
      <c r="L429" s="2">
        <v>5000</v>
      </c>
      <c r="M429" s="1">
        <v>6.59</v>
      </c>
      <c r="N429" t="s">
        <v>394</v>
      </c>
      <c r="O429" s="2">
        <v>228</v>
      </c>
      <c r="P429" t="s">
        <v>248</v>
      </c>
      <c r="Q429">
        <v>240</v>
      </c>
      <c r="R429" t="s">
        <v>243</v>
      </c>
      <c r="S429">
        <v>248</v>
      </c>
      <c r="T429" s="2">
        <v>249</v>
      </c>
      <c r="U429" t="s">
        <v>530</v>
      </c>
      <c r="V429" s="2">
        <f t="shared" si="20"/>
        <v>351</v>
      </c>
      <c r="W429">
        <v>2022</v>
      </c>
    </row>
    <row r="430" spans="1:23" hidden="1" x14ac:dyDescent="0.3">
      <c r="A430" t="s">
        <v>487</v>
      </c>
      <c r="B430" t="s">
        <v>1890</v>
      </c>
      <c r="C430" t="s">
        <v>1057</v>
      </c>
      <c r="D430">
        <v>128</v>
      </c>
      <c r="E430" s="2">
        <v>194</v>
      </c>
      <c r="F430" t="s">
        <v>1313</v>
      </c>
      <c r="G430" t="s">
        <v>301</v>
      </c>
      <c r="H430" t="str">
        <f t="shared" si="18"/>
        <v>SINGLE</v>
      </c>
      <c r="I430" t="s">
        <v>551</v>
      </c>
      <c r="J430" t="str">
        <f t="shared" si="19"/>
        <v>2MP + 2MP</v>
      </c>
      <c r="K430" t="s">
        <v>531</v>
      </c>
      <c r="L430" s="2">
        <v>5000</v>
      </c>
      <c r="M430" s="1">
        <v>6.5</v>
      </c>
      <c r="N430" t="s">
        <v>158</v>
      </c>
      <c r="O430" s="2">
        <v>175</v>
      </c>
      <c r="P430" t="s">
        <v>280</v>
      </c>
      <c r="Q430">
        <v>192</v>
      </c>
      <c r="R430" t="s">
        <v>256</v>
      </c>
      <c r="S430">
        <v>207</v>
      </c>
      <c r="T430" s="2">
        <v>199</v>
      </c>
      <c r="U430" t="s">
        <v>527</v>
      </c>
      <c r="V430" s="2">
        <f t="shared" si="20"/>
        <v>270</v>
      </c>
      <c r="W430">
        <v>2021</v>
      </c>
    </row>
    <row r="431" spans="1:23" hidden="1" x14ac:dyDescent="0.3">
      <c r="A431" t="s">
        <v>487</v>
      </c>
      <c r="B431" t="s">
        <v>1891</v>
      </c>
      <c r="C431" t="s">
        <v>1057</v>
      </c>
      <c r="D431">
        <v>256</v>
      </c>
      <c r="E431" s="2">
        <v>194</v>
      </c>
      <c r="F431" t="s">
        <v>1321</v>
      </c>
      <c r="G431" t="s">
        <v>301</v>
      </c>
      <c r="H431" t="str">
        <f t="shared" si="18"/>
        <v>SINGLE</v>
      </c>
      <c r="I431" t="s">
        <v>551</v>
      </c>
      <c r="J431" t="str">
        <f t="shared" si="19"/>
        <v>2MP + 2MP</v>
      </c>
      <c r="K431" t="s">
        <v>531</v>
      </c>
      <c r="L431" s="2">
        <v>5000</v>
      </c>
      <c r="M431" s="1">
        <v>6.5</v>
      </c>
      <c r="N431" t="s">
        <v>395</v>
      </c>
      <c r="O431" s="2">
        <v>193</v>
      </c>
      <c r="P431" t="s">
        <v>274</v>
      </c>
      <c r="Q431">
        <v>216</v>
      </c>
      <c r="R431" t="s">
        <v>259</v>
      </c>
      <c r="S431">
        <v>234</v>
      </c>
      <c r="T431" s="2">
        <v>229</v>
      </c>
      <c r="U431" t="s">
        <v>528</v>
      </c>
      <c r="V431" s="2">
        <f t="shared" si="20"/>
        <v>324</v>
      </c>
      <c r="W431">
        <v>2021</v>
      </c>
    </row>
    <row r="432" spans="1:23" hidden="1" x14ac:dyDescent="0.3">
      <c r="A432" t="s">
        <v>487</v>
      </c>
      <c r="B432" t="s">
        <v>1892</v>
      </c>
      <c r="C432" t="s">
        <v>1893</v>
      </c>
      <c r="D432">
        <v>128</v>
      </c>
      <c r="E432" s="2">
        <v>180</v>
      </c>
      <c r="F432" t="s">
        <v>1321</v>
      </c>
      <c r="G432" t="s">
        <v>301</v>
      </c>
      <c r="H432" t="str">
        <f t="shared" si="18"/>
        <v>SINGLE</v>
      </c>
      <c r="I432" t="s">
        <v>500</v>
      </c>
      <c r="J432" t="str">
        <f t="shared" si="19"/>
        <v>8MP + 2MP</v>
      </c>
      <c r="K432" t="s">
        <v>393</v>
      </c>
      <c r="L432" s="2">
        <v>4500</v>
      </c>
      <c r="M432" s="1">
        <v>6.43</v>
      </c>
      <c r="N432" t="s">
        <v>166</v>
      </c>
      <c r="O432" s="2">
        <v>246</v>
      </c>
      <c r="P432" t="s">
        <v>251</v>
      </c>
      <c r="Q432">
        <v>300</v>
      </c>
      <c r="R432" t="s">
        <v>233</v>
      </c>
      <c r="S432">
        <v>303</v>
      </c>
      <c r="T432" s="2">
        <v>299</v>
      </c>
      <c r="U432" t="s">
        <v>554</v>
      </c>
      <c r="V432" s="2">
        <f t="shared" si="20"/>
        <v>405</v>
      </c>
      <c r="W432">
        <v>2021</v>
      </c>
    </row>
    <row r="433" spans="1:23" hidden="1" x14ac:dyDescent="0.3">
      <c r="A433" t="s">
        <v>487</v>
      </c>
      <c r="B433" t="s">
        <v>1894</v>
      </c>
      <c r="C433" t="s">
        <v>1893</v>
      </c>
      <c r="D433">
        <v>256</v>
      </c>
      <c r="E433" s="2">
        <v>180</v>
      </c>
      <c r="F433" t="s">
        <v>1413</v>
      </c>
      <c r="G433" t="s">
        <v>301</v>
      </c>
      <c r="H433" t="str">
        <f t="shared" si="18"/>
        <v>SINGLE</v>
      </c>
      <c r="I433" t="s">
        <v>500</v>
      </c>
      <c r="J433" t="str">
        <f t="shared" si="19"/>
        <v>8MP + 2MP</v>
      </c>
      <c r="K433" t="s">
        <v>393</v>
      </c>
      <c r="L433" s="2">
        <v>4500</v>
      </c>
      <c r="M433" s="1">
        <v>6.43</v>
      </c>
      <c r="N433" t="s">
        <v>479</v>
      </c>
      <c r="O433" s="2">
        <v>263</v>
      </c>
      <c r="P433" t="s">
        <v>232</v>
      </c>
      <c r="Q433">
        <v>336</v>
      </c>
      <c r="R433" t="s">
        <v>237</v>
      </c>
      <c r="S433">
        <v>345</v>
      </c>
      <c r="T433" s="2">
        <v>329</v>
      </c>
      <c r="U433" t="s">
        <v>555</v>
      </c>
      <c r="V433" s="2">
        <f t="shared" si="20"/>
        <v>459.00000000000006</v>
      </c>
      <c r="W433">
        <v>2021</v>
      </c>
    </row>
    <row r="434" spans="1:23" hidden="1" x14ac:dyDescent="0.3">
      <c r="A434" t="s">
        <v>487</v>
      </c>
      <c r="B434" t="s">
        <v>1895</v>
      </c>
      <c r="C434" t="s">
        <v>1896</v>
      </c>
      <c r="D434">
        <v>128</v>
      </c>
      <c r="E434" s="2">
        <v>172</v>
      </c>
      <c r="F434" t="s">
        <v>1321</v>
      </c>
      <c r="G434" t="s">
        <v>229</v>
      </c>
      <c r="H434" t="str">
        <f t="shared" si="18"/>
        <v>SINGLE</v>
      </c>
      <c r="I434" t="s">
        <v>500</v>
      </c>
      <c r="J434" t="str">
        <f t="shared" si="19"/>
        <v>8MP + 2MP</v>
      </c>
      <c r="K434" t="s">
        <v>1897</v>
      </c>
      <c r="L434" s="2">
        <v>4300</v>
      </c>
      <c r="M434" s="1">
        <v>6.43</v>
      </c>
      <c r="N434" t="s">
        <v>162</v>
      </c>
      <c r="O434" s="2">
        <v>210</v>
      </c>
      <c r="P434" t="s">
        <v>242</v>
      </c>
      <c r="Q434">
        <v>276</v>
      </c>
      <c r="R434" t="s">
        <v>245</v>
      </c>
      <c r="S434">
        <v>276</v>
      </c>
      <c r="T434" s="2">
        <v>279</v>
      </c>
      <c r="U434" t="s">
        <v>556</v>
      </c>
      <c r="V434" s="2">
        <f t="shared" si="20"/>
        <v>378</v>
      </c>
      <c r="W434">
        <v>2021</v>
      </c>
    </row>
    <row r="435" spans="1:23" hidden="1" x14ac:dyDescent="0.3">
      <c r="A435" t="s">
        <v>487</v>
      </c>
      <c r="B435" t="s">
        <v>1898</v>
      </c>
      <c r="C435" t="s">
        <v>1896</v>
      </c>
      <c r="D435">
        <v>256</v>
      </c>
      <c r="E435" s="2">
        <v>172</v>
      </c>
      <c r="F435" t="s">
        <v>1321</v>
      </c>
      <c r="G435" t="s">
        <v>229</v>
      </c>
      <c r="H435" t="str">
        <f t="shared" si="18"/>
        <v>SINGLE</v>
      </c>
      <c r="I435" t="s">
        <v>500</v>
      </c>
      <c r="J435" t="str">
        <f t="shared" si="19"/>
        <v>8MP + 2MP</v>
      </c>
      <c r="K435" t="s">
        <v>1897</v>
      </c>
      <c r="L435" s="2">
        <v>4300</v>
      </c>
      <c r="M435" s="1">
        <v>6.43</v>
      </c>
      <c r="N435" t="s">
        <v>394</v>
      </c>
      <c r="O435" s="2">
        <v>228</v>
      </c>
      <c r="P435" t="s">
        <v>251</v>
      </c>
      <c r="Q435">
        <v>300</v>
      </c>
      <c r="R435" t="s">
        <v>233</v>
      </c>
      <c r="S435">
        <v>303</v>
      </c>
      <c r="T435" s="2">
        <v>299</v>
      </c>
      <c r="U435" t="s">
        <v>554</v>
      </c>
      <c r="V435" s="2">
        <f t="shared" si="20"/>
        <v>405</v>
      </c>
      <c r="W435">
        <v>2021</v>
      </c>
    </row>
    <row r="436" spans="1:23" hidden="1" x14ac:dyDescent="0.3">
      <c r="A436" t="s">
        <v>487</v>
      </c>
      <c r="B436" t="s">
        <v>1899</v>
      </c>
      <c r="C436" t="s">
        <v>1058</v>
      </c>
      <c r="D436">
        <v>128</v>
      </c>
      <c r="E436" s="2">
        <v>194</v>
      </c>
      <c r="F436" t="s">
        <v>1313</v>
      </c>
      <c r="G436" t="s">
        <v>301</v>
      </c>
      <c r="H436" t="str">
        <f t="shared" si="18"/>
        <v>SINGLE</v>
      </c>
      <c r="I436" t="s">
        <v>523</v>
      </c>
      <c r="J436" t="str">
        <f t="shared" si="19"/>
        <v>8MP + 2MP + 2MP</v>
      </c>
      <c r="K436" t="s">
        <v>537</v>
      </c>
      <c r="L436" s="2">
        <v>5000</v>
      </c>
      <c r="M436" s="1">
        <v>6.5</v>
      </c>
      <c r="N436" t="s">
        <v>457</v>
      </c>
      <c r="O436" s="2">
        <v>158</v>
      </c>
      <c r="P436" t="s">
        <v>262</v>
      </c>
      <c r="Q436">
        <v>180</v>
      </c>
      <c r="R436" t="s">
        <v>256</v>
      </c>
      <c r="S436">
        <v>207</v>
      </c>
      <c r="T436" s="2">
        <v>199</v>
      </c>
      <c r="U436" t="s">
        <v>527</v>
      </c>
      <c r="V436" s="2">
        <f t="shared" si="20"/>
        <v>270</v>
      </c>
      <c r="W436">
        <v>2020</v>
      </c>
    </row>
    <row r="437" spans="1:23" hidden="1" x14ac:dyDescent="0.3">
      <c r="A437" t="s">
        <v>487</v>
      </c>
      <c r="B437" t="s">
        <v>1900</v>
      </c>
      <c r="C437" t="s">
        <v>1901</v>
      </c>
      <c r="D437">
        <v>128</v>
      </c>
      <c r="E437" s="2">
        <v>180</v>
      </c>
      <c r="F437" t="s">
        <v>1321</v>
      </c>
      <c r="G437" t="s">
        <v>229</v>
      </c>
      <c r="H437" t="str">
        <f t="shared" si="18"/>
        <v>SINGLE</v>
      </c>
      <c r="I437" t="s">
        <v>523</v>
      </c>
      <c r="J437" t="str">
        <f t="shared" si="19"/>
        <v>8MP + 2MP + 2MP</v>
      </c>
      <c r="K437" t="s">
        <v>1701</v>
      </c>
      <c r="L437" s="2">
        <v>4025</v>
      </c>
      <c r="M437" s="1">
        <v>6.4</v>
      </c>
      <c r="N437" t="s">
        <v>158</v>
      </c>
      <c r="O437" s="2">
        <v>175</v>
      </c>
      <c r="P437" t="s">
        <v>248</v>
      </c>
      <c r="Q437">
        <v>240</v>
      </c>
      <c r="R437" t="s">
        <v>245</v>
      </c>
      <c r="S437">
        <v>276</v>
      </c>
      <c r="T437" s="2">
        <v>279</v>
      </c>
      <c r="U437" t="s">
        <v>556</v>
      </c>
      <c r="V437" s="2">
        <f t="shared" si="20"/>
        <v>378</v>
      </c>
      <c r="W437">
        <v>2020</v>
      </c>
    </row>
    <row r="438" spans="1:23" hidden="1" x14ac:dyDescent="0.3">
      <c r="A438" t="s">
        <v>487</v>
      </c>
      <c r="B438" t="s">
        <v>1902</v>
      </c>
      <c r="C438" t="s">
        <v>1901</v>
      </c>
      <c r="D438">
        <v>256</v>
      </c>
      <c r="E438" s="2">
        <v>180</v>
      </c>
      <c r="F438" t="s">
        <v>1321</v>
      </c>
      <c r="G438" t="s">
        <v>229</v>
      </c>
      <c r="H438" t="str">
        <f t="shared" si="18"/>
        <v>SINGLE</v>
      </c>
      <c r="I438" t="s">
        <v>523</v>
      </c>
      <c r="J438" t="str">
        <f t="shared" si="19"/>
        <v>8MP + 2MP + 2MP</v>
      </c>
      <c r="K438" t="s">
        <v>1701</v>
      </c>
      <c r="L438" s="2">
        <v>4025</v>
      </c>
      <c r="M438" s="1">
        <v>6.4</v>
      </c>
      <c r="N438" t="s">
        <v>395</v>
      </c>
      <c r="O438" s="2">
        <v>193</v>
      </c>
      <c r="P438" t="s">
        <v>258</v>
      </c>
      <c r="Q438">
        <v>264</v>
      </c>
      <c r="R438" t="s">
        <v>233</v>
      </c>
      <c r="S438">
        <v>303</v>
      </c>
      <c r="T438" s="2">
        <v>299</v>
      </c>
      <c r="U438" t="s">
        <v>554</v>
      </c>
      <c r="V438" s="2">
        <f t="shared" si="20"/>
        <v>405</v>
      </c>
      <c r="W438">
        <v>2020</v>
      </c>
    </row>
    <row r="439" spans="1:23" hidden="1" x14ac:dyDescent="0.3">
      <c r="A439" t="s">
        <v>487</v>
      </c>
      <c r="B439" t="s">
        <v>1884</v>
      </c>
      <c r="C439" t="s">
        <v>1055</v>
      </c>
      <c r="D439">
        <v>128</v>
      </c>
      <c r="E439" s="2">
        <v>195</v>
      </c>
      <c r="F439" t="s">
        <v>1321</v>
      </c>
      <c r="G439" t="s">
        <v>301</v>
      </c>
      <c r="H439" t="str">
        <f t="shared" si="18"/>
        <v>SINGLE</v>
      </c>
      <c r="I439" t="s">
        <v>548</v>
      </c>
      <c r="J439" t="str">
        <f t="shared" si="19"/>
        <v>2MP</v>
      </c>
      <c r="K439" t="s">
        <v>1714</v>
      </c>
      <c r="L439" s="2">
        <v>5000</v>
      </c>
      <c r="M439" s="1">
        <v>6.72</v>
      </c>
      <c r="N439" t="s">
        <v>162</v>
      </c>
      <c r="O439" s="2">
        <v>210</v>
      </c>
      <c r="P439" t="s">
        <v>549</v>
      </c>
      <c r="Q439">
        <v>216</v>
      </c>
      <c r="R439" t="s">
        <v>256</v>
      </c>
      <c r="S439">
        <v>207</v>
      </c>
      <c r="T439" s="2">
        <v>199</v>
      </c>
      <c r="U439" t="s">
        <v>527</v>
      </c>
      <c r="V439" s="2">
        <f t="shared" si="20"/>
        <v>270</v>
      </c>
      <c r="W439">
        <v>2023</v>
      </c>
    </row>
    <row r="440" spans="1:23" hidden="1" x14ac:dyDescent="0.3">
      <c r="A440" t="s">
        <v>487</v>
      </c>
      <c r="B440" t="s">
        <v>1885</v>
      </c>
      <c r="C440" t="s">
        <v>1055</v>
      </c>
      <c r="D440">
        <v>256</v>
      </c>
      <c r="E440" s="2">
        <v>195</v>
      </c>
      <c r="F440" t="s">
        <v>1413</v>
      </c>
      <c r="G440" t="s">
        <v>301</v>
      </c>
      <c r="H440" t="str">
        <f t="shared" si="18"/>
        <v>SINGLE</v>
      </c>
      <c r="I440" t="s">
        <v>548</v>
      </c>
      <c r="J440" t="str">
        <f t="shared" si="19"/>
        <v>2MP</v>
      </c>
      <c r="K440" t="s">
        <v>1714</v>
      </c>
      <c r="L440" s="2">
        <v>5000</v>
      </c>
      <c r="M440" s="1">
        <v>6.72</v>
      </c>
      <c r="N440" t="s">
        <v>394</v>
      </c>
      <c r="O440" s="2">
        <v>228</v>
      </c>
      <c r="P440" t="s">
        <v>550</v>
      </c>
      <c r="Q440">
        <v>240</v>
      </c>
      <c r="R440" t="s">
        <v>259</v>
      </c>
      <c r="S440">
        <v>234</v>
      </c>
      <c r="T440" s="2">
        <v>229</v>
      </c>
      <c r="U440" t="s">
        <v>528</v>
      </c>
      <c r="V440" s="2">
        <f t="shared" si="20"/>
        <v>324</v>
      </c>
      <c r="W440">
        <v>2023</v>
      </c>
    </row>
    <row r="441" spans="1:23" hidden="1" x14ac:dyDescent="0.3">
      <c r="A441" t="s">
        <v>487</v>
      </c>
      <c r="B441" t="s">
        <v>1903</v>
      </c>
      <c r="C441" t="s">
        <v>1215</v>
      </c>
      <c r="D441">
        <v>128</v>
      </c>
      <c r="E441" s="2">
        <v>184</v>
      </c>
      <c r="F441" t="s">
        <v>1321</v>
      </c>
      <c r="G441" t="s">
        <v>301</v>
      </c>
      <c r="H441" t="str">
        <f t="shared" si="18"/>
        <v>SINGLE</v>
      </c>
      <c r="I441" t="s">
        <v>500</v>
      </c>
      <c r="J441" t="str">
        <f t="shared" si="19"/>
        <v>8MP + 2MP</v>
      </c>
      <c r="K441" t="s">
        <v>1904</v>
      </c>
      <c r="L441" s="2">
        <v>5000</v>
      </c>
      <c r="M441" s="1">
        <v>6.7</v>
      </c>
      <c r="N441" t="s">
        <v>166</v>
      </c>
      <c r="O441" s="2">
        <v>246</v>
      </c>
      <c r="P441" t="s">
        <v>258</v>
      </c>
      <c r="Q441">
        <v>264</v>
      </c>
      <c r="R441" t="s">
        <v>322</v>
      </c>
      <c r="S441">
        <v>262</v>
      </c>
      <c r="T441" s="2">
        <v>259</v>
      </c>
      <c r="U441" t="s">
        <v>530</v>
      </c>
      <c r="V441" s="2">
        <f t="shared" si="20"/>
        <v>351</v>
      </c>
      <c r="W441">
        <v>2023</v>
      </c>
    </row>
    <row r="442" spans="1:23" hidden="1" x14ac:dyDescent="0.3">
      <c r="A442" t="s">
        <v>487</v>
      </c>
      <c r="B442" t="s">
        <v>1905</v>
      </c>
      <c r="C442" t="s">
        <v>1215</v>
      </c>
      <c r="D442">
        <v>256</v>
      </c>
      <c r="E442" s="2">
        <v>184</v>
      </c>
      <c r="F442" t="s">
        <v>1413</v>
      </c>
      <c r="G442" t="s">
        <v>301</v>
      </c>
      <c r="H442" t="str">
        <f t="shared" si="18"/>
        <v>SINGLE</v>
      </c>
      <c r="I442" t="s">
        <v>500</v>
      </c>
      <c r="J442" t="str">
        <f t="shared" si="19"/>
        <v>8MP + 2MP</v>
      </c>
      <c r="K442" t="s">
        <v>1904</v>
      </c>
      <c r="L442" s="2">
        <v>5000</v>
      </c>
      <c r="M442" s="1">
        <v>6.7</v>
      </c>
      <c r="N442" t="s">
        <v>479</v>
      </c>
      <c r="O442" s="2">
        <v>263</v>
      </c>
      <c r="P442" t="s">
        <v>251</v>
      </c>
      <c r="Q442">
        <v>300</v>
      </c>
      <c r="R442" t="s">
        <v>233</v>
      </c>
      <c r="S442">
        <v>303</v>
      </c>
      <c r="T442" s="2">
        <v>299</v>
      </c>
      <c r="U442" t="s">
        <v>554</v>
      </c>
      <c r="V442" s="2">
        <f t="shared" si="20"/>
        <v>405</v>
      </c>
      <c r="W442">
        <v>2023</v>
      </c>
    </row>
    <row r="443" spans="1:23" hidden="1" x14ac:dyDescent="0.3">
      <c r="A443" t="s">
        <v>487</v>
      </c>
      <c r="B443" t="s">
        <v>1886</v>
      </c>
      <c r="C443" t="s">
        <v>1056</v>
      </c>
      <c r="D443">
        <v>128</v>
      </c>
      <c r="E443" s="2">
        <v>195</v>
      </c>
      <c r="F443" t="s">
        <v>1313</v>
      </c>
      <c r="G443" t="s">
        <v>301</v>
      </c>
      <c r="H443" t="str">
        <f t="shared" si="18"/>
        <v>SINGLE</v>
      </c>
      <c r="I443" t="s">
        <v>551</v>
      </c>
      <c r="J443" t="str">
        <f t="shared" si="19"/>
        <v>2MP + 2MP</v>
      </c>
      <c r="K443" t="s">
        <v>1714</v>
      </c>
      <c r="L443" s="2">
        <v>5000</v>
      </c>
      <c r="M443" s="1">
        <v>6.59</v>
      </c>
      <c r="N443" t="s">
        <v>395</v>
      </c>
      <c r="O443" s="2">
        <v>193</v>
      </c>
      <c r="P443" t="s">
        <v>552</v>
      </c>
      <c r="Q443">
        <v>204</v>
      </c>
      <c r="R443" t="s">
        <v>256</v>
      </c>
      <c r="S443">
        <v>207</v>
      </c>
      <c r="T443" s="2">
        <v>199</v>
      </c>
      <c r="U443" t="s">
        <v>527</v>
      </c>
      <c r="V443" s="2">
        <f t="shared" si="20"/>
        <v>270</v>
      </c>
      <c r="W443">
        <v>2022</v>
      </c>
    </row>
    <row r="444" spans="1:23" hidden="1" x14ac:dyDescent="0.3">
      <c r="A444" t="s">
        <v>487</v>
      </c>
      <c r="B444" t="s">
        <v>1887</v>
      </c>
      <c r="C444" t="s">
        <v>1056</v>
      </c>
      <c r="D444">
        <v>256</v>
      </c>
      <c r="E444" s="2">
        <v>195</v>
      </c>
      <c r="F444" t="s">
        <v>1321</v>
      </c>
      <c r="G444" t="s">
        <v>301</v>
      </c>
      <c r="H444" t="str">
        <f t="shared" si="18"/>
        <v>SINGLE</v>
      </c>
      <c r="I444" t="s">
        <v>551</v>
      </c>
      <c r="J444" t="str">
        <f t="shared" si="19"/>
        <v>2MP + 2MP</v>
      </c>
      <c r="K444" t="s">
        <v>1714</v>
      </c>
      <c r="L444" s="2">
        <v>5000</v>
      </c>
      <c r="M444" s="1">
        <v>6.59</v>
      </c>
      <c r="N444" t="s">
        <v>162</v>
      </c>
      <c r="O444" s="2">
        <v>210</v>
      </c>
      <c r="P444" t="s">
        <v>305</v>
      </c>
      <c r="Q444">
        <v>228</v>
      </c>
      <c r="R444" t="s">
        <v>259</v>
      </c>
      <c r="S444">
        <v>234</v>
      </c>
      <c r="T444" s="2">
        <v>229</v>
      </c>
      <c r="U444" t="s">
        <v>528</v>
      </c>
      <c r="V444" s="2">
        <f t="shared" si="20"/>
        <v>324</v>
      </c>
      <c r="W444">
        <v>2022</v>
      </c>
    </row>
    <row r="445" spans="1:23" hidden="1" x14ac:dyDescent="0.3">
      <c r="A445" t="s">
        <v>487</v>
      </c>
      <c r="B445" t="s">
        <v>1888</v>
      </c>
      <c r="C445" t="s">
        <v>1889</v>
      </c>
      <c r="D445">
        <v>128</v>
      </c>
      <c r="E445" s="2">
        <v>205</v>
      </c>
      <c r="F445" t="s">
        <v>1321</v>
      </c>
      <c r="G445" t="s">
        <v>301</v>
      </c>
      <c r="H445" t="str">
        <f t="shared" si="18"/>
        <v>SINGLE</v>
      </c>
      <c r="I445" t="s">
        <v>500</v>
      </c>
      <c r="J445" t="str">
        <f t="shared" si="19"/>
        <v>8MP + 2MP</v>
      </c>
      <c r="K445" t="s">
        <v>553</v>
      </c>
      <c r="L445" s="2">
        <v>5000</v>
      </c>
      <c r="M445" s="1">
        <v>6.59</v>
      </c>
      <c r="N445" t="s">
        <v>394</v>
      </c>
      <c r="O445" s="2">
        <v>228</v>
      </c>
      <c r="P445" t="s">
        <v>248</v>
      </c>
      <c r="Q445">
        <v>240</v>
      </c>
      <c r="R445" t="s">
        <v>243</v>
      </c>
      <c r="S445">
        <v>248</v>
      </c>
      <c r="T445" s="2">
        <v>249</v>
      </c>
      <c r="U445" t="s">
        <v>530</v>
      </c>
      <c r="V445" s="2">
        <f t="shared" si="20"/>
        <v>351</v>
      </c>
      <c r="W445">
        <v>2022</v>
      </c>
    </row>
    <row r="446" spans="1:23" hidden="1" x14ac:dyDescent="0.3">
      <c r="A446" t="s">
        <v>487</v>
      </c>
      <c r="B446" t="s">
        <v>1906</v>
      </c>
      <c r="C446" t="s">
        <v>1889</v>
      </c>
      <c r="D446">
        <v>256</v>
      </c>
      <c r="E446" s="2">
        <v>205</v>
      </c>
      <c r="F446" t="s">
        <v>1413</v>
      </c>
      <c r="G446" t="s">
        <v>301</v>
      </c>
      <c r="H446" t="str">
        <f t="shared" si="18"/>
        <v>SINGLE</v>
      </c>
      <c r="I446" t="s">
        <v>500</v>
      </c>
      <c r="J446" t="str">
        <f t="shared" si="19"/>
        <v>8MP + 2MP</v>
      </c>
      <c r="K446" t="s">
        <v>553</v>
      </c>
      <c r="L446" s="2">
        <v>5000</v>
      </c>
      <c r="M446" s="1">
        <v>6.59</v>
      </c>
      <c r="N446" t="s">
        <v>166</v>
      </c>
      <c r="O446" s="2">
        <v>246</v>
      </c>
      <c r="P446" t="s">
        <v>242</v>
      </c>
      <c r="Q446">
        <v>276</v>
      </c>
      <c r="R446" t="s">
        <v>269</v>
      </c>
      <c r="S446">
        <v>290</v>
      </c>
      <c r="T446" s="2">
        <v>279</v>
      </c>
      <c r="U446" t="s">
        <v>554</v>
      </c>
      <c r="V446" s="2">
        <f t="shared" si="20"/>
        <v>405</v>
      </c>
      <c r="W446">
        <v>2022</v>
      </c>
    </row>
    <row r="447" spans="1:23" hidden="1" x14ac:dyDescent="0.3">
      <c r="A447" t="s">
        <v>487</v>
      </c>
      <c r="B447" t="s">
        <v>1890</v>
      </c>
      <c r="C447" t="s">
        <v>1057</v>
      </c>
      <c r="D447">
        <v>128</v>
      </c>
      <c r="E447" s="2">
        <v>194</v>
      </c>
      <c r="F447" t="s">
        <v>1313</v>
      </c>
      <c r="G447" t="s">
        <v>301</v>
      </c>
      <c r="H447" t="str">
        <f t="shared" si="18"/>
        <v>SINGLE</v>
      </c>
      <c r="I447" t="s">
        <v>551</v>
      </c>
      <c r="J447" t="str">
        <f t="shared" si="19"/>
        <v>2MP + 2MP</v>
      </c>
      <c r="K447" t="s">
        <v>531</v>
      </c>
      <c r="L447" s="2">
        <v>5000</v>
      </c>
      <c r="M447" s="1">
        <v>6.5</v>
      </c>
      <c r="N447" t="s">
        <v>158</v>
      </c>
      <c r="O447" s="2">
        <v>175</v>
      </c>
      <c r="P447" t="s">
        <v>280</v>
      </c>
      <c r="Q447">
        <v>192</v>
      </c>
      <c r="R447" t="s">
        <v>256</v>
      </c>
      <c r="S447">
        <v>207</v>
      </c>
      <c r="T447" s="2">
        <v>199</v>
      </c>
      <c r="U447" t="s">
        <v>527</v>
      </c>
      <c r="V447" s="2">
        <f t="shared" si="20"/>
        <v>270</v>
      </c>
      <c r="W447">
        <v>2021</v>
      </c>
    </row>
    <row r="448" spans="1:23" hidden="1" x14ac:dyDescent="0.3">
      <c r="A448" t="s">
        <v>487</v>
      </c>
      <c r="B448" t="s">
        <v>1891</v>
      </c>
      <c r="C448" t="s">
        <v>1057</v>
      </c>
      <c r="D448">
        <v>256</v>
      </c>
      <c r="E448" s="2">
        <v>194</v>
      </c>
      <c r="F448" t="s">
        <v>1321</v>
      </c>
      <c r="G448" t="s">
        <v>301</v>
      </c>
      <c r="H448" t="str">
        <f t="shared" si="18"/>
        <v>SINGLE</v>
      </c>
      <c r="I448" t="s">
        <v>551</v>
      </c>
      <c r="J448" t="str">
        <f t="shared" si="19"/>
        <v>2MP + 2MP</v>
      </c>
      <c r="K448" t="s">
        <v>531</v>
      </c>
      <c r="L448" s="2">
        <v>5000</v>
      </c>
      <c r="M448" s="1">
        <v>6.5</v>
      </c>
      <c r="N448" t="s">
        <v>395</v>
      </c>
      <c r="O448" s="2">
        <v>193</v>
      </c>
      <c r="P448" t="s">
        <v>274</v>
      </c>
      <c r="Q448">
        <v>216</v>
      </c>
      <c r="R448" t="s">
        <v>259</v>
      </c>
      <c r="S448">
        <v>234</v>
      </c>
      <c r="T448" s="2">
        <v>229</v>
      </c>
      <c r="U448" t="s">
        <v>528</v>
      </c>
      <c r="V448" s="2">
        <f t="shared" si="20"/>
        <v>324</v>
      </c>
      <c r="W448">
        <v>2021</v>
      </c>
    </row>
    <row r="449" spans="1:23" hidden="1" x14ac:dyDescent="0.3">
      <c r="A449" t="s">
        <v>487</v>
      </c>
      <c r="B449" t="s">
        <v>1892</v>
      </c>
      <c r="C449" t="s">
        <v>1893</v>
      </c>
      <c r="D449">
        <v>128</v>
      </c>
      <c r="E449" s="2">
        <v>180</v>
      </c>
      <c r="F449" t="s">
        <v>1321</v>
      </c>
      <c r="G449" t="s">
        <v>301</v>
      </c>
      <c r="H449" t="str">
        <f t="shared" si="18"/>
        <v>SINGLE</v>
      </c>
      <c r="I449" t="s">
        <v>500</v>
      </c>
      <c r="J449" t="str">
        <f t="shared" si="19"/>
        <v>8MP + 2MP</v>
      </c>
      <c r="K449" t="s">
        <v>393</v>
      </c>
      <c r="L449" s="2">
        <v>4500</v>
      </c>
      <c r="M449" s="1">
        <v>6.43</v>
      </c>
      <c r="N449" t="s">
        <v>166</v>
      </c>
      <c r="O449" s="2">
        <v>246</v>
      </c>
      <c r="P449" t="s">
        <v>251</v>
      </c>
      <c r="Q449">
        <v>300</v>
      </c>
      <c r="R449" t="s">
        <v>233</v>
      </c>
      <c r="S449">
        <v>303</v>
      </c>
      <c r="T449" s="2">
        <v>299</v>
      </c>
      <c r="U449" t="s">
        <v>554</v>
      </c>
      <c r="V449" s="2">
        <f t="shared" si="20"/>
        <v>405</v>
      </c>
      <c r="W449">
        <v>2021</v>
      </c>
    </row>
    <row r="450" spans="1:23" hidden="1" x14ac:dyDescent="0.3">
      <c r="A450" t="s">
        <v>487</v>
      </c>
      <c r="B450" t="s">
        <v>1894</v>
      </c>
      <c r="C450" t="s">
        <v>1893</v>
      </c>
      <c r="D450">
        <v>256</v>
      </c>
      <c r="E450" s="2">
        <v>180</v>
      </c>
      <c r="F450" t="s">
        <v>1413</v>
      </c>
      <c r="G450" t="s">
        <v>301</v>
      </c>
      <c r="H450" t="str">
        <f t="shared" si="18"/>
        <v>SINGLE</v>
      </c>
      <c r="I450" t="s">
        <v>500</v>
      </c>
      <c r="J450" t="str">
        <f t="shared" si="19"/>
        <v>8MP + 2MP</v>
      </c>
      <c r="K450" t="s">
        <v>393</v>
      </c>
      <c r="L450" s="2">
        <v>4500</v>
      </c>
      <c r="M450" s="1">
        <v>6.43</v>
      </c>
      <c r="N450" t="s">
        <v>479</v>
      </c>
      <c r="O450" s="2">
        <v>263</v>
      </c>
      <c r="P450" t="s">
        <v>232</v>
      </c>
      <c r="Q450">
        <v>336</v>
      </c>
      <c r="R450" t="s">
        <v>237</v>
      </c>
      <c r="S450">
        <v>345</v>
      </c>
      <c r="T450" s="2">
        <v>329</v>
      </c>
      <c r="U450" t="s">
        <v>555</v>
      </c>
      <c r="V450" s="2">
        <f t="shared" si="20"/>
        <v>459.00000000000006</v>
      </c>
      <c r="W450">
        <v>2021</v>
      </c>
    </row>
    <row r="451" spans="1:23" hidden="1" x14ac:dyDescent="0.3">
      <c r="A451" t="s">
        <v>487</v>
      </c>
      <c r="B451" t="s">
        <v>1895</v>
      </c>
      <c r="C451" t="s">
        <v>1896</v>
      </c>
      <c r="D451">
        <v>128</v>
      </c>
      <c r="E451" s="2">
        <v>172</v>
      </c>
      <c r="F451" t="s">
        <v>1321</v>
      </c>
      <c r="G451" t="s">
        <v>229</v>
      </c>
      <c r="H451" t="str">
        <f t="shared" ref="H451:H514" si="21">IFERROR(MID(G451, FIND("/", G451)+1, LEN(G451)), IFERROR(MID(G451, FIND("+", G451)+1, LEN(G451)), "SINGLE"))</f>
        <v>SINGLE</v>
      </c>
      <c r="I451" t="s">
        <v>500</v>
      </c>
      <c r="J451" t="str">
        <f t="shared" ref="J451:J514" si="22">IFERROR(TRIM(MID(I451,FIND("+",I451)+1,LEN(I451))),"SINGLE")</f>
        <v>8MP + 2MP</v>
      </c>
      <c r="K451" t="s">
        <v>1897</v>
      </c>
      <c r="L451" s="2">
        <v>4300</v>
      </c>
      <c r="M451" s="1">
        <v>6.43</v>
      </c>
      <c r="N451" t="s">
        <v>162</v>
      </c>
      <c r="O451" s="2">
        <v>210</v>
      </c>
      <c r="P451" t="s">
        <v>242</v>
      </c>
      <c r="Q451">
        <v>276</v>
      </c>
      <c r="R451" t="s">
        <v>245</v>
      </c>
      <c r="S451">
        <v>276</v>
      </c>
      <c r="T451" s="2">
        <v>279</v>
      </c>
      <c r="U451" t="s">
        <v>556</v>
      </c>
      <c r="V451" s="2">
        <f t="shared" ref="V451:V514" si="23">MID(U451,FIND(" ",U451)+1,LEN(U451)) * 0.27</f>
        <v>378</v>
      </c>
      <c r="W451">
        <v>2021</v>
      </c>
    </row>
    <row r="452" spans="1:23" hidden="1" x14ac:dyDescent="0.3">
      <c r="A452" t="s">
        <v>487</v>
      </c>
      <c r="B452" t="s">
        <v>1898</v>
      </c>
      <c r="C452" t="s">
        <v>1896</v>
      </c>
      <c r="D452">
        <v>256</v>
      </c>
      <c r="E452" s="2">
        <v>172</v>
      </c>
      <c r="F452" t="s">
        <v>1321</v>
      </c>
      <c r="G452" t="s">
        <v>229</v>
      </c>
      <c r="H452" t="str">
        <f t="shared" si="21"/>
        <v>SINGLE</v>
      </c>
      <c r="I452" t="s">
        <v>500</v>
      </c>
      <c r="J452" t="str">
        <f t="shared" si="22"/>
        <v>8MP + 2MP</v>
      </c>
      <c r="K452" t="s">
        <v>1897</v>
      </c>
      <c r="L452" s="2">
        <v>4300</v>
      </c>
      <c r="M452" s="1">
        <v>6.43</v>
      </c>
      <c r="N452" t="s">
        <v>394</v>
      </c>
      <c r="O452" s="2">
        <v>228</v>
      </c>
      <c r="P452" t="s">
        <v>251</v>
      </c>
      <c r="Q452">
        <v>300</v>
      </c>
      <c r="R452" t="s">
        <v>233</v>
      </c>
      <c r="S452">
        <v>303</v>
      </c>
      <c r="T452" s="2">
        <v>299</v>
      </c>
      <c r="U452" t="s">
        <v>554</v>
      </c>
      <c r="V452" s="2">
        <f t="shared" si="23"/>
        <v>405</v>
      </c>
      <c r="W452">
        <v>2021</v>
      </c>
    </row>
    <row r="453" spans="1:23" hidden="1" x14ac:dyDescent="0.3">
      <c r="A453" t="s">
        <v>487</v>
      </c>
      <c r="B453" t="s">
        <v>1899</v>
      </c>
      <c r="C453" t="s">
        <v>1058</v>
      </c>
      <c r="D453">
        <v>128</v>
      </c>
      <c r="E453" s="2">
        <v>194</v>
      </c>
      <c r="F453" t="s">
        <v>1313</v>
      </c>
      <c r="G453" t="s">
        <v>301</v>
      </c>
      <c r="H453" t="str">
        <f t="shared" si="21"/>
        <v>SINGLE</v>
      </c>
      <c r="I453" t="s">
        <v>523</v>
      </c>
      <c r="J453" t="str">
        <f t="shared" si="22"/>
        <v>8MP + 2MP + 2MP</v>
      </c>
      <c r="K453" t="s">
        <v>537</v>
      </c>
      <c r="L453" s="2">
        <v>5000</v>
      </c>
      <c r="M453" s="1">
        <v>6.5</v>
      </c>
      <c r="N453" t="s">
        <v>457</v>
      </c>
      <c r="O453" s="2">
        <v>158</v>
      </c>
      <c r="P453" t="s">
        <v>262</v>
      </c>
      <c r="Q453">
        <v>180</v>
      </c>
      <c r="R453" t="s">
        <v>256</v>
      </c>
      <c r="S453">
        <v>207</v>
      </c>
      <c r="T453" s="2">
        <v>199</v>
      </c>
      <c r="U453" t="s">
        <v>527</v>
      </c>
      <c r="V453" s="2">
        <f t="shared" si="23"/>
        <v>270</v>
      </c>
      <c r="W453">
        <v>2020</v>
      </c>
    </row>
    <row r="454" spans="1:23" hidden="1" x14ac:dyDescent="0.3">
      <c r="A454" t="s">
        <v>487</v>
      </c>
      <c r="B454" t="s">
        <v>1900</v>
      </c>
      <c r="C454" t="s">
        <v>1901</v>
      </c>
      <c r="D454">
        <v>128</v>
      </c>
      <c r="E454" s="2">
        <v>180</v>
      </c>
      <c r="F454" t="s">
        <v>1321</v>
      </c>
      <c r="G454" t="s">
        <v>229</v>
      </c>
      <c r="H454" t="str">
        <f t="shared" si="21"/>
        <v>SINGLE</v>
      </c>
      <c r="I454" t="s">
        <v>523</v>
      </c>
      <c r="J454" t="str">
        <f t="shared" si="22"/>
        <v>8MP + 2MP + 2MP</v>
      </c>
      <c r="K454" t="s">
        <v>1701</v>
      </c>
      <c r="L454" s="2">
        <v>4025</v>
      </c>
      <c r="M454" s="1">
        <v>6.4</v>
      </c>
      <c r="N454" t="s">
        <v>158</v>
      </c>
      <c r="O454" s="2">
        <v>175</v>
      </c>
      <c r="P454" t="s">
        <v>248</v>
      </c>
      <c r="Q454">
        <v>240</v>
      </c>
      <c r="R454" t="s">
        <v>245</v>
      </c>
      <c r="S454">
        <v>276</v>
      </c>
      <c r="T454" s="2">
        <v>279</v>
      </c>
      <c r="U454" t="s">
        <v>556</v>
      </c>
      <c r="V454" s="2">
        <f t="shared" si="23"/>
        <v>378</v>
      </c>
      <c r="W454">
        <v>2020</v>
      </c>
    </row>
    <row r="455" spans="1:23" hidden="1" x14ac:dyDescent="0.3">
      <c r="A455" t="s">
        <v>557</v>
      </c>
      <c r="B455" t="s">
        <v>1907</v>
      </c>
      <c r="C455" t="s">
        <v>1908</v>
      </c>
      <c r="D455">
        <v>128</v>
      </c>
      <c r="E455" s="2">
        <v>222.8</v>
      </c>
      <c r="F455" t="s">
        <v>1413</v>
      </c>
      <c r="G455" t="s">
        <v>301</v>
      </c>
      <c r="H455" t="str">
        <f t="shared" si="21"/>
        <v>SINGLE</v>
      </c>
      <c r="I455" t="s">
        <v>495</v>
      </c>
      <c r="J455" t="str">
        <f t="shared" si="22"/>
        <v>50MP + 8MP</v>
      </c>
      <c r="K455" t="s">
        <v>1909</v>
      </c>
      <c r="L455" s="2">
        <v>6500</v>
      </c>
      <c r="M455" s="1">
        <v>6.78</v>
      </c>
      <c r="N455" t="s">
        <v>386</v>
      </c>
      <c r="O455" s="2">
        <v>491</v>
      </c>
      <c r="P455" t="s">
        <v>297</v>
      </c>
      <c r="Q455">
        <v>720</v>
      </c>
      <c r="R455" t="s">
        <v>558</v>
      </c>
      <c r="S455">
        <v>469</v>
      </c>
      <c r="T455" s="2">
        <v>470</v>
      </c>
      <c r="U455" t="s">
        <v>559</v>
      </c>
      <c r="V455" s="2">
        <f t="shared" si="23"/>
        <v>465.75000000000006</v>
      </c>
      <c r="W455">
        <v>2024</v>
      </c>
    </row>
    <row r="456" spans="1:23" hidden="1" x14ac:dyDescent="0.3">
      <c r="A456" t="s">
        <v>557</v>
      </c>
      <c r="B456" t="s">
        <v>1910</v>
      </c>
      <c r="C456" t="s">
        <v>1908</v>
      </c>
      <c r="D456">
        <v>256</v>
      </c>
      <c r="E456" s="2">
        <v>222.8</v>
      </c>
      <c r="F456" t="s">
        <v>1571</v>
      </c>
      <c r="G456" t="s">
        <v>301</v>
      </c>
      <c r="H456" t="str">
        <f t="shared" si="21"/>
        <v>SINGLE</v>
      </c>
      <c r="I456" t="s">
        <v>495</v>
      </c>
      <c r="J456" t="str">
        <f t="shared" si="22"/>
        <v>50MP + 8MP</v>
      </c>
      <c r="K456" t="s">
        <v>1909</v>
      </c>
      <c r="L456" s="2">
        <v>6500</v>
      </c>
      <c r="M456" s="1">
        <v>6.78</v>
      </c>
      <c r="N456" t="s">
        <v>149</v>
      </c>
      <c r="O456" s="2">
        <v>526</v>
      </c>
      <c r="P456" t="s">
        <v>560</v>
      </c>
      <c r="Q456">
        <v>792</v>
      </c>
      <c r="R456" t="s">
        <v>561</v>
      </c>
      <c r="S456">
        <v>497</v>
      </c>
      <c r="T456" s="2">
        <v>500</v>
      </c>
      <c r="U456" t="s">
        <v>562</v>
      </c>
      <c r="V456" s="2">
        <f t="shared" si="23"/>
        <v>496.8</v>
      </c>
      <c r="W456">
        <v>2024</v>
      </c>
    </row>
    <row r="457" spans="1:23" hidden="1" x14ac:dyDescent="0.3">
      <c r="A457" t="s">
        <v>557</v>
      </c>
      <c r="B457" t="s">
        <v>1911</v>
      </c>
      <c r="C457" t="s">
        <v>1912</v>
      </c>
      <c r="D457">
        <v>128</v>
      </c>
      <c r="E457" s="2">
        <v>191</v>
      </c>
      <c r="F457" t="s">
        <v>1321</v>
      </c>
      <c r="G457" t="s">
        <v>229</v>
      </c>
      <c r="H457" t="str">
        <f t="shared" si="21"/>
        <v>SINGLE</v>
      </c>
      <c r="I457" t="s">
        <v>563</v>
      </c>
      <c r="J457" t="str">
        <f t="shared" si="22"/>
        <v>8MP + 50MP</v>
      </c>
      <c r="K457" t="s">
        <v>1913</v>
      </c>
      <c r="L457" s="2">
        <v>5500</v>
      </c>
      <c r="M457" s="1">
        <v>6.78</v>
      </c>
      <c r="N457" t="s">
        <v>155</v>
      </c>
      <c r="O457" s="2">
        <v>316</v>
      </c>
      <c r="P457" t="s">
        <v>407</v>
      </c>
      <c r="Q457">
        <v>456</v>
      </c>
      <c r="R457" t="s">
        <v>564</v>
      </c>
      <c r="S457">
        <v>386</v>
      </c>
      <c r="T457" s="2">
        <v>380</v>
      </c>
      <c r="U457" t="s">
        <v>556</v>
      </c>
      <c r="V457" s="2">
        <f t="shared" si="23"/>
        <v>378</v>
      </c>
      <c r="W457">
        <v>2023</v>
      </c>
    </row>
    <row r="458" spans="1:23" hidden="1" x14ac:dyDescent="0.3">
      <c r="A458" t="s">
        <v>557</v>
      </c>
      <c r="B458" t="s">
        <v>1914</v>
      </c>
      <c r="C458" t="s">
        <v>1912</v>
      </c>
      <c r="D458">
        <v>256</v>
      </c>
      <c r="E458" s="2">
        <v>191</v>
      </c>
      <c r="F458" t="s">
        <v>1413</v>
      </c>
      <c r="G458" t="s">
        <v>229</v>
      </c>
      <c r="H458" t="str">
        <f t="shared" si="21"/>
        <v>SINGLE</v>
      </c>
      <c r="I458" t="s">
        <v>563</v>
      </c>
      <c r="J458" t="str">
        <f t="shared" si="22"/>
        <v>8MP + 50MP</v>
      </c>
      <c r="K458" t="s">
        <v>1913</v>
      </c>
      <c r="L458" s="2">
        <v>5500</v>
      </c>
      <c r="M458" s="1">
        <v>6.78</v>
      </c>
      <c r="N458" t="s">
        <v>408</v>
      </c>
      <c r="O458" s="2">
        <v>333</v>
      </c>
      <c r="P458" t="s">
        <v>379</v>
      </c>
      <c r="Q458">
        <v>480</v>
      </c>
      <c r="R458" t="s">
        <v>565</v>
      </c>
      <c r="S458">
        <v>400</v>
      </c>
      <c r="T458" s="2">
        <v>400</v>
      </c>
      <c r="U458" t="s">
        <v>566</v>
      </c>
      <c r="V458" s="2">
        <f t="shared" si="23"/>
        <v>394.20000000000005</v>
      </c>
      <c r="W458">
        <v>2023</v>
      </c>
    </row>
    <row r="459" spans="1:23" hidden="1" x14ac:dyDescent="0.3">
      <c r="A459" t="s">
        <v>557</v>
      </c>
      <c r="B459" t="s">
        <v>1915</v>
      </c>
      <c r="C459" t="s">
        <v>1912</v>
      </c>
      <c r="D459">
        <v>512</v>
      </c>
      <c r="E459" s="2">
        <v>191</v>
      </c>
      <c r="F459" t="s">
        <v>1571</v>
      </c>
      <c r="G459" t="s">
        <v>229</v>
      </c>
      <c r="H459" t="str">
        <f t="shared" si="21"/>
        <v>SINGLE</v>
      </c>
      <c r="I459" t="s">
        <v>563</v>
      </c>
      <c r="J459" t="str">
        <f t="shared" si="22"/>
        <v>8MP + 50MP</v>
      </c>
      <c r="K459" t="s">
        <v>1913</v>
      </c>
      <c r="L459" s="2">
        <v>5500</v>
      </c>
      <c r="M459" s="1">
        <v>6.78</v>
      </c>
      <c r="N459" t="s">
        <v>406</v>
      </c>
      <c r="O459" s="2">
        <v>351</v>
      </c>
      <c r="P459" t="s">
        <v>390</v>
      </c>
      <c r="Q459">
        <v>504</v>
      </c>
      <c r="R459" t="s">
        <v>567</v>
      </c>
      <c r="S459">
        <v>414</v>
      </c>
      <c r="T459" s="2">
        <v>420</v>
      </c>
      <c r="U459" t="s">
        <v>568</v>
      </c>
      <c r="V459" s="2">
        <f t="shared" si="23"/>
        <v>410.40000000000003</v>
      </c>
      <c r="W459">
        <v>2023</v>
      </c>
    </row>
    <row r="460" spans="1:23" hidden="1" x14ac:dyDescent="0.3">
      <c r="A460" t="s">
        <v>557</v>
      </c>
      <c r="B460" t="s">
        <v>1916</v>
      </c>
      <c r="C460" t="s">
        <v>1917</v>
      </c>
      <c r="D460">
        <v>128</v>
      </c>
      <c r="E460" s="2">
        <v>191</v>
      </c>
      <c r="F460" t="s">
        <v>1321</v>
      </c>
      <c r="G460" t="s">
        <v>229</v>
      </c>
      <c r="H460" t="str">
        <f t="shared" si="21"/>
        <v>SINGLE</v>
      </c>
      <c r="I460" t="s">
        <v>272</v>
      </c>
      <c r="J460" t="str">
        <f t="shared" si="22"/>
        <v>8MP</v>
      </c>
      <c r="K460" t="s">
        <v>1918</v>
      </c>
      <c r="L460" s="2">
        <v>5500</v>
      </c>
      <c r="M460" s="1">
        <v>6.78</v>
      </c>
      <c r="N460" t="s">
        <v>475</v>
      </c>
      <c r="O460" s="2">
        <v>298</v>
      </c>
      <c r="P460" t="s">
        <v>569</v>
      </c>
      <c r="Q460">
        <v>345</v>
      </c>
      <c r="R460" t="s">
        <v>570</v>
      </c>
      <c r="S460">
        <v>372</v>
      </c>
      <c r="T460" s="2">
        <v>360</v>
      </c>
      <c r="U460" t="s">
        <v>571</v>
      </c>
      <c r="V460" s="2">
        <f t="shared" si="23"/>
        <v>359.1</v>
      </c>
      <c r="W460">
        <v>2023</v>
      </c>
    </row>
    <row r="461" spans="1:23" hidden="1" x14ac:dyDescent="0.3">
      <c r="A461" t="s">
        <v>557</v>
      </c>
      <c r="B461" t="s">
        <v>1919</v>
      </c>
      <c r="C461" t="s">
        <v>1917</v>
      </c>
      <c r="D461">
        <v>256</v>
      </c>
      <c r="E461" s="2">
        <v>191</v>
      </c>
      <c r="F461" t="s">
        <v>1321</v>
      </c>
      <c r="G461" t="s">
        <v>229</v>
      </c>
      <c r="H461" t="str">
        <f t="shared" si="21"/>
        <v>SINGLE</v>
      </c>
      <c r="I461" t="s">
        <v>272</v>
      </c>
      <c r="J461" t="str">
        <f t="shared" si="22"/>
        <v>8MP</v>
      </c>
      <c r="K461" t="s">
        <v>1918</v>
      </c>
      <c r="L461" s="2">
        <v>5500</v>
      </c>
      <c r="M461" s="1">
        <v>6.78</v>
      </c>
      <c r="N461" t="s">
        <v>155</v>
      </c>
      <c r="O461" s="2">
        <v>316</v>
      </c>
      <c r="P461" t="s">
        <v>572</v>
      </c>
      <c r="Q461">
        <v>372</v>
      </c>
      <c r="R461" t="s">
        <v>564</v>
      </c>
      <c r="S461">
        <v>386</v>
      </c>
      <c r="T461" s="2">
        <v>380</v>
      </c>
      <c r="U461" t="s">
        <v>556</v>
      </c>
      <c r="V461" s="2">
        <f t="shared" si="23"/>
        <v>378</v>
      </c>
      <c r="W461">
        <v>2023</v>
      </c>
    </row>
    <row r="462" spans="1:23" hidden="1" x14ac:dyDescent="0.3">
      <c r="A462" t="s">
        <v>557</v>
      </c>
      <c r="B462" t="s">
        <v>1920</v>
      </c>
      <c r="C462" t="s">
        <v>1921</v>
      </c>
      <c r="D462">
        <v>256</v>
      </c>
      <c r="E462" s="2">
        <v>184</v>
      </c>
      <c r="F462" t="s">
        <v>1413</v>
      </c>
      <c r="G462" t="s">
        <v>301</v>
      </c>
      <c r="H462" t="str">
        <f t="shared" si="21"/>
        <v>SINGLE</v>
      </c>
      <c r="I462" t="s">
        <v>563</v>
      </c>
      <c r="J462" t="str">
        <f t="shared" si="22"/>
        <v>8MP + 50MP</v>
      </c>
      <c r="K462" t="s">
        <v>1922</v>
      </c>
      <c r="L462" s="2">
        <v>6000</v>
      </c>
      <c r="M462" s="1">
        <v>6.83</v>
      </c>
      <c r="N462" t="s">
        <v>408</v>
      </c>
      <c r="O462" s="2">
        <v>333</v>
      </c>
      <c r="P462" t="s">
        <v>366</v>
      </c>
      <c r="Q462">
        <v>420</v>
      </c>
      <c r="R462" t="s">
        <v>573</v>
      </c>
      <c r="S462">
        <v>359</v>
      </c>
      <c r="T462" s="2">
        <v>340</v>
      </c>
      <c r="U462" t="s">
        <v>574</v>
      </c>
      <c r="V462" s="2">
        <f t="shared" si="23"/>
        <v>337.5</v>
      </c>
      <c r="W462">
        <v>2025</v>
      </c>
    </row>
    <row r="463" spans="1:23" hidden="1" x14ac:dyDescent="0.3">
      <c r="A463" t="s">
        <v>557</v>
      </c>
      <c r="B463" t="s">
        <v>1923</v>
      </c>
      <c r="C463" t="s">
        <v>1921</v>
      </c>
      <c r="D463">
        <v>512</v>
      </c>
      <c r="E463" s="2">
        <v>184</v>
      </c>
      <c r="F463" t="s">
        <v>1413</v>
      </c>
      <c r="G463" t="s">
        <v>301</v>
      </c>
      <c r="H463" t="str">
        <f t="shared" si="21"/>
        <v>SINGLE</v>
      </c>
      <c r="I463" t="s">
        <v>563</v>
      </c>
      <c r="J463" t="str">
        <f t="shared" si="22"/>
        <v>8MP + 50MP</v>
      </c>
      <c r="K463" t="s">
        <v>1922</v>
      </c>
      <c r="L463" s="2">
        <v>6000</v>
      </c>
      <c r="M463" s="1">
        <v>6.83</v>
      </c>
      <c r="N463" t="s">
        <v>406</v>
      </c>
      <c r="O463" s="2">
        <v>351</v>
      </c>
      <c r="P463" t="s">
        <v>409</v>
      </c>
      <c r="Q463">
        <v>444</v>
      </c>
      <c r="R463" t="s">
        <v>564</v>
      </c>
      <c r="S463">
        <v>386</v>
      </c>
      <c r="T463" s="2">
        <v>360</v>
      </c>
      <c r="U463" t="s">
        <v>575</v>
      </c>
      <c r="V463" s="2">
        <f t="shared" si="23"/>
        <v>356.40000000000003</v>
      </c>
      <c r="W463">
        <v>2025</v>
      </c>
    </row>
    <row r="464" spans="1:23" hidden="1" x14ac:dyDescent="0.3">
      <c r="A464" t="s">
        <v>557</v>
      </c>
      <c r="B464" t="s">
        <v>1924</v>
      </c>
      <c r="C464" t="s">
        <v>1925</v>
      </c>
      <c r="D464">
        <v>128</v>
      </c>
      <c r="E464" s="2">
        <v>184</v>
      </c>
      <c r="F464" t="s">
        <v>1321</v>
      </c>
      <c r="G464" t="s">
        <v>301</v>
      </c>
      <c r="H464" t="str">
        <f t="shared" si="21"/>
        <v>SINGLE</v>
      </c>
      <c r="I464" t="s">
        <v>272</v>
      </c>
      <c r="J464" t="str">
        <f t="shared" si="22"/>
        <v>8MP</v>
      </c>
      <c r="K464" t="s">
        <v>1926</v>
      </c>
      <c r="L464" s="2">
        <v>5800</v>
      </c>
      <c r="M464" s="1">
        <v>6.7</v>
      </c>
      <c r="N464" t="s">
        <v>151</v>
      </c>
      <c r="O464" s="2">
        <v>281</v>
      </c>
      <c r="P464" t="s">
        <v>431</v>
      </c>
      <c r="Q464">
        <v>360</v>
      </c>
      <c r="R464" t="s">
        <v>576</v>
      </c>
      <c r="S464">
        <v>331</v>
      </c>
      <c r="T464" s="2">
        <v>320</v>
      </c>
      <c r="U464" t="s">
        <v>577</v>
      </c>
      <c r="V464" s="2">
        <f t="shared" si="23"/>
        <v>310.5</v>
      </c>
      <c r="W464">
        <v>2025</v>
      </c>
    </row>
    <row r="465" spans="1:23" hidden="1" x14ac:dyDescent="0.3">
      <c r="A465" t="s">
        <v>557</v>
      </c>
      <c r="B465" t="s">
        <v>1927</v>
      </c>
      <c r="C465" t="s">
        <v>1925</v>
      </c>
      <c r="D465">
        <v>256</v>
      </c>
      <c r="E465" s="2">
        <v>184</v>
      </c>
      <c r="F465" t="s">
        <v>1321</v>
      </c>
      <c r="G465" t="s">
        <v>301</v>
      </c>
      <c r="H465" t="str">
        <f t="shared" si="21"/>
        <v>SINGLE</v>
      </c>
      <c r="I465" t="s">
        <v>272</v>
      </c>
      <c r="J465" t="str">
        <f t="shared" si="22"/>
        <v>8MP</v>
      </c>
      <c r="K465" t="s">
        <v>1926</v>
      </c>
      <c r="L465" s="2">
        <v>5800</v>
      </c>
      <c r="M465" s="1">
        <v>6.7</v>
      </c>
      <c r="N465" t="s">
        <v>475</v>
      </c>
      <c r="O465" s="2">
        <v>298</v>
      </c>
      <c r="P465" t="s">
        <v>482</v>
      </c>
      <c r="Q465">
        <v>384</v>
      </c>
      <c r="R465" t="s">
        <v>578</v>
      </c>
      <c r="S465">
        <v>345</v>
      </c>
      <c r="T465" s="2">
        <v>340</v>
      </c>
      <c r="U465" t="s">
        <v>579</v>
      </c>
      <c r="V465" s="2">
        <f t="shared" si="23"/>
        <v>326.70000000000005</v>
      </c>
      <c r="W465">
        <v>2025</v>
      </c>
    </row>
    <row r="466" spans="1:23" hidden="1" x14ac:dyDescent="0.3">
      <c r="A466" t="s">
        <v>557</v>
      </c>
      <c r="B466" t="s">
        <v>1928</v>
      </c>
      <c r="C466" t="s">
        <v>1929</v>
      </c>
      <c r="D466">
        <v>128</v>
      </c>
      <c r="E466" s="2">
        <v>190</v>
      </c>
      <c r="F466" t="s">
        <v>1313</v>
      </c>
      <c r="G466" t="s">
        <v>301</v>
      </c>
      <c r="H466" t="str">
        <f t="shared" si="21"/>
        <v>SINGLE</v>
      </c>
      <c r="I466" t="s">
        <v>580</v>
      </c>
      <c r="J466" t="str">
        <f t="shared" si="22"/>
        <v>2MP + 2MP</v>
      </c>
      <c r="K466" t="s">
        <v>1930</v>
      </c>
      <c r="L466" s="2">
        <v>5500</v>
      </c>
      <c r="M466" s="1">
        <v>6.6</v>
      </c>
      <c r="N466" t="s">
        <v>394</v>
      </c>
      <c r="O466" s="2">
        <v>228</v>
      </c>
      <c r="P466" t="s">
        <v>251</v>
      </c>
      <c r="Q466">
        <v>300</v>
      </c>
      <c r="R466" t="s">
        <v>581</v>
      </c>
      <c r="S466">
        <v>276</v>
      </c>
      <c r="T466" s="2">
        <v>270</v>
      </c>
      <c r="U466" t="s">
        <v>582</v>
      </c>
      <c r="V466" s="2">
        <f t="shared" si="23"/>
        <v>261.90000000000003</v>
      </c>
      <c r="W466">
        <v>2025</v>
      </c>
    </row>
    <row r="467" spans="1:23" hidden="1" x14ac:dyDescent="0.3">
      <c r="A467" t="s">
        <v>557</v>
      </c>
      <c r="B467" t="s">
        <v>1931</v>
      </c>
      <c r="C467" t="s">
        <v>1929</v>
      </c>
      <c r="D467">
        <v>256</v>
      </c>
      <c r="E467" s="2">
        <v>190</v>
      </c>
      <c r="F467" t="s">
        <v>1321</v>
      </c>
      <c r="G467" t="s">
        <v>301</v>
      </c>
      <c r="H467" t="str">
        <f t="shared" si="21"/>
        <v>SINGLE</v>
      </c>
      <c r="I467" t="s">
        <v>580</v>
      </c>
      <c r="J467" t="str">
        <f t="shared" si="22"/>
        <v>2MP + 2MP</v>
      </c>
      <c r="K467" t="s">
        <v>1930</v>
      </c>
      <c r="L467" s="2">
        <v>5500</v>
      </c>
      <c r="M467" s="1">
        <v>6.6</v>
      </c>
      <c r="N467" t="s">
        <v>166</v>
      </c>
      <c r="O467" s="2">
        <v>246</v>
      </c>
      <c r="P467" t="s">
        <v>271</v>
      </c>
      <c r="Q467">
        <v>324</v>
      </c>
      <c r="R467" t="s">
        <v>583</v>
      </c>
      <c r="S467">
        <v>290</v>
      </c>
      <c r="T467" s="2">
        <v>290</v>
      </c>
      <c r="U467" t="s">
        <v>584</v>
      </c>
      <c r="V467" s="2">
        <f t="shared" si="23"/>
        <v>278.10000000000002</v>
      </c>
      <c r="W467">
        <v>2025</v>
      </c>
    </row>
    <row r="468" spans="1:23" hidden="1" x14ac:dyDescent="0.3">
      <c r="A468" t="s">
        <v>557</v>
      </c>
      <c r="B468" t="s">
        <v>1932</v>
      </c>
      <c r="C468" t="s">
        <v>1933</v>
      </c>
      <c r="D468">
        <v>128</v>
      </c>
      <c r="E468" s="2">
        <v>185</v>
      </c>
      <c r="F468" t="s">
        <v>1321</v>
      </c>
      <c r="G468" t="s">
        <v>301</v>
      </c>
      <c r="H468" t="str">
        <f t="shared" si="21"/>
        <v>SINGLE</v>
      </c>
      <c r="I468" t="s">
        <v>252</v>
      </c>
      <c r="J468" t="str">
        <f t="shared" si="22"/>
        <v>2MP</v>
      </c>
      <c r="K468" t="s">
        <v>585</v>
      </c>
      <c r="L468" s="2">
        <v>5000</v>
      </c>
      <c r="M468" s="1">
        <v>6.5</v>
      </c>
      <c r="N468" t="s">
        <v>162</v>
      </c>
      <c r="O468" s="2">
        <v>210</v>
      </c>
      <c r="P468" t="s">
        <v>242</v>
      </c>
      <c r="Q468">
        <v>276</v>
      </c>
      <c r="R468" t="s">
        <v>586</v>
      </c>
      <c r="S468">
        <v>248</v>
      </c>
      <c r="T468" s="2">
        <v>250</v>
      </c>
      <c r="U468" t="s">
        <v>538</v>
      </c>
      <c r="V468" s="2">
        <f t="shared" si="23"/>
        <v>243.00000000000003</v>
      </c>
      <c r="W468">
        <v>2024</v>
      </c>
    </row>
    <row r="469" spans="1:23" hidden="1" x14ac:dyDescent="0.3">
      <c r="A469" t="s">
        <v>557</v>
      </c>
      <c r="B469" t="s">
        <v>1934</v>
      </c>
      <c r="C469" t="s">
        <v>1933</v>
      </c>
      <c r="D469">
        <v>256</v>
      </c>
      <c r="E469" s="2">
        <v>185</v>
      </c>
      <c r="F469" t="s">
        <v>1321</v>
      </c>
      <c r="G469" t="s">
        <v>301</v>
      </c>
      <c r="H469" t="str">
        <f t="shared" si="21"/>
        <v>SINGLE</v>
      </c>
      <c r="I469" t="s">
        <v>252</v>
      </c>
      <c r="J469" t="str">
        <f t="shared" si="22"/>
        <v>2MP</v>
      </c>
      <c r="K469" t="s">
        <v>585</v>
      </c>
      <c r="L469" s="2">
        <v>5000</v>
      </c>
      <c r="M469" s="1">
        <v>6.5</v>
      </c>
      <c r="N469" t="s">
        <v>394</v>
      </c>
      <c r="O469" s="2">
        <v>228</v>
      </c>
      <c r="P469" t="s">
        <v>251</v>
      </c>
      <c r="Q469">
        <v>300</v>
      </c>
      <c r="R469" t="s">
        <v>587</v>
      </c>
      <c r="S469">
        <v>262</v>
      </c>
      <c r="T469" s="2">
        <v>270</v>
      </c>
      <c r="U469" t="s">
        <v>582</v>
      </c>
      <c r="V469" s="2">
        <f t="shared" si="23"/>
        <v>261.90000000000003</v>
      </c>
      <c r="W469">
        <v>2024</v>
      </c>
    </row>
    <row r="470" spans="1:23" hidden="1" x14ac:dyDescent="0.3">
      <c r="A470" t="s">
        <v>557</v>
      </c>
      <c r="B470" t="s">
        <v>1935</v>
      </c>
      <c r="C470" t="s">
        <v>1936</v>
      </c>
      <c r="D470">
        <v>128</v>
      </c>
      <c r="E470" s="2">
        <v>190</v>
      </c>
      <c r="F470" t="s">
        <v>1313</v>
      </c>
      <c r="G470" t="s">
        <v>301</v>
      </c>
      <c r="H470" t="str">
        <f t="shared" si="21"/>
        <v>SINGLE</v>
      </c>
      <c r="I470" t="s">
        <v>252</v>
      </c>
      <c r="J470" t="str">
        <f t="shared" si="22"/>
        <v>2MP</v>
      </c>
      <c r="K470" t="s">
        <v>588</v>
      </c>
      <c r="L470" s="2">
        <v>5000</v>
      </c>
      <c r="M470" s="1">
        <v>6.6</v>
      </c>
      <c r="N470" t="s">
        <v>158</v>
      </c>
      <c r="O470" s="2">
        <v>175</v>
      </c>
      <c r="P470" t="s">
        <v>283</v>
      </c>
      <c r="Q470">
        <v>228</v>
      </c>
      <c r="R470" t="s">
        <v>589</v>
      </c>
      <c r="S470">
        <v>207</v>
      </c>
      <c r="T470" s="2">
        <v>220</v>
      </c>
      <c r="U470" t="s">
        <v>543</v>
      </c>
      <c r="V470" s="2">
        <f t="shared" si="23"/>
        <v>216</v>
      </c>
      <c r="W470">
        <v>2024</v>
      </c>
    </row>
    <row r="471" spans="1:23" hidden="1" x14ac:dyDescent="0.3">
      <c r="A471" t="s">
        <v>557</v>
      </c>
      <c r="B471" t="s">
        <v>1937</v>
      </c>
      <c r="C471" t="s">
        <v>1936</v>
      </c>
      <c r="D471">
        <v>256</v>
      </c>
      <c r="E471" s="2">
        <v>190</v>
      </c>
      <c r="F471" t="s">
        <v>1321</v>
      </c>
      <c r="G471" t="s">
        <v>301</v>
      </c>
      <c r="H471" t="str">
        <f t="shared" si="21"/>
        <v>SINGLE</v>
      </c>
      <c r="I471" t="s">
        <v>252</v>
      </c>
      <c r="J471" t="str">
        <f t="shared" si="22"/>
        <v>2MP</v>
      </c>
      <c r="K471" t="s">
        <v>588</v>
      </c>
      <c r="L471" s="2">
        <v>5000</v>
      </c>
      <c r="M471" s="1">
        <v>6.6</v>
      </c>
      <c r="N471" t="s">
        <v>395</v>
      </c>
      <c r="O471" s="2">
        <v>193</v>
      </c>
      <c r="P471" t="s">
        <v>275</v>
      </c>
      <c r="Q471">
        <v>252</v>
      </c>
      <c r="R471" t="s">
        <v>590</v>
      </c>
      <c r="S471">
        <v>221</v>
      </c>
      <c r="T471" s="2">
        <v>240</v>
      </c>
      <c r="U471" t="s">
        <v>591</v>
      </c>
      <c r="V471" s="2">
        <f t="shared" si="23"/>
        <v>232.20000000000002</v>
      </c>
      <c r="W471">
        <v>2024</v>
      </c>
    </row>
    <row r="472" spans="1:23" hidden="1" x14ac:dyDescent="0.3">
      <c r="A472" t="s">
        <v>557</v>
      </c>
      <c r="B472" t="s">
        <v>1938</v>
      </c>
      <c r="C472" t="s">
        <v>1939</v>
      </c>
      <c r="D472">
        <v>128</v>
      </c>
      <c r="E472" s="2">
        <v>192</v>
      </c>
      <c r="F472" t="s">
        <v>1321</v>
      </c>
      <c r="G472" t="s">
        <v>301</v>
      </c>
      <c r="H472" t="str">
        <f t="shared" si="21"/>
        <v>SINGLE</v>
      </c>
      <c r="I472" t="s">
        <v>494</v>
      </c>
      <c r="J472" t="str">
        <f t="shared" si="22"/>
        <v>8MP + 2MP</v>
      </c>
      <c r="K472" t="s">
        <v>1930</v>
      </c>
      <c r="L472" s="2">
        <v>5200</v>
      </c>
      <c r="M472" s="1">
        <v>6.7</v>
      </c>
      <c r="N472" t="s">
        <v>479</v>
      </c>
      <c r="O472" s="2">
        <v>263</v>
      </c>
      <c r="P472" t="s">
        <v>232</v>
      </c>
      <c r="Q472">
        <v>336</v>
      </c>
      <c r="R472" t="s">
        <v>592</v>
      </c>
      <c r="S472">
        <v>303</v>
      </c>
      <c r="T472" s="2">
        <v>300</v>
      </c>
      <c r="U472" t="s">
        <v>593</v>
      </c>
      <c r="V472" s="2">
        <f t="shared" si="23"/>
        <v>288.90000000000003</v>
      </c>
      <c r="W472">
        <v>2024</v>
      </c>
    </row>
    <row r="473" spans="1:23" hidden="1" x14ac:dyDescent="0.3">
      <c r="A473" t="s">
        <v>557</v>
      </c>
      <c r="B473" t="s">
        <v>1940</v>
      </c>
      <c r="C473" t="s">
        <v>1939</v>
      </c>
      <c r="D473">
        <v>256</v>
      </c>
      <c r="E473" s="2">
        <v>192</v>
      </c>
      <c r="F473" t="s">
        <v>1413</v>
      </c>
      <c r="G473" t="s">
        <v>301</v>
      </c>
      <c r="H473" t="str">
        <f t="shared" si="21"/>
        <v>SINGLE</v>
      </c>
      <c r="I473" t="s">
        <v>494</v>
      </c>
      <c r="J473" t="str">
        <f t="shared" si="22"/>
        <v>8MP + 2MP</v>
      </c>
      <c r="K473" t="s">
        <v>1930</v>
      </c>
      <c r="L473" s="2">
        <v>5200</v>
      </c>
      <c r="M473" s="1">
        <v>6.7</v>
      </c>
      <c r="N473" t="s">
        <v>151</v>
      </c>
      <c r="O473" s="2">
        <v>281</v>
      </c>
      <c r="P473" t="s">
        <v>431</v>
      </c>
      <c r="Q473">
        <v>360</v>
      </c>
      <c r="R473" t="s">
        <v>576</v>
      </c>
      <c r="S473">
        <v>331</v>
      </c>
      <c r="T473" s="2">
        <v>320</v>
      </c>
      <c r="U473" t="s">
        <v>594</v>
      </c>
      <c r="V473" s="2">
        <f t="shared" si="23"/>
        <v>307.8</v>
      </c>
      <c r="W473">
        <v>2024</v>
      </c>
    </row>
    <row r="474" spans="1:23" hidden="1" x14ac:dyDescent="0.3">
      <c r="A474" t="s">
        <v>557</v>
      </c>
      <c r="B474" t="s">
        <v>1941</v>
      </c>
      <c r="C474" t="s">
        <v>1942</v>
      </c>
      <c r="D474">
        <v>256</v>
      </c>
      <c r="E474" s="2">
        <v>195</v>
      </c>
      <c r="F474" t="s">
        <v>1413</v>
      </c>
      <c r="G474" t="s">
        <v>229</v>
      </c>
      <c r="H474" t="str">
        <f t="shared" si="21"/>
        <v>SINGLE</v>
      </c>
      <c r="I474" t="s">
        <v>563</v>
      </c>
      <c r="J474" t="str">
        <f t="shared" si="22"/>
        <v>8MP + 50MP</v>
      </c>
      <c r="K474" t="s">
        <v>1943</v>
      </c>
      <c r="L474" s="2">
        <v>5500</v>
      </c>
      <c r="M474" s="1">
        <v>6.78</v>
      </c>
      <c r="N474" t="s">
        <v>408</v>
      </c>
      <c r="O474" s="2">
        <v>333</v>
      </c>
      <c r="P474" t="s">
        <v>366</v>
      </c>
      <c r="Q474">
        <v>420</v>
      </c>
      <c r="R474" t="s">
        <v>564</v>
      </c>
      <c r="S474">
        <v>386</v>
      </c>
      <c r="T474" s="2">
        <v>360</v>
      </c>
      <c r="U474" t="s">
        <v>575</v>
      </c>
      <c r="V474" s="2">
        <f t="shared" si="23"/>
        <v>356.40000000000003</v>
      </c>
      <c r="W474">
        <v>2024</v>
      </c>
    </row>
    <row r="475" spans="1:23" hidden="1" x14ac:dyDescent="0.3">
      <c r="A475" t="s">
        <v>557</v>
      </c>
      <c r="B475" t="s">
        <v>1944</v>
      </c>
      <c r="C475" t="s">
        <v>1942</v>
      </c>
      <c r="D475">
        <v>512</v>
      </c>
      <c r="E475" s="2">
        <v>195</v>
      </c>
      <c r="F475" t="s">
        <v>1571</v>
      </c>
      <c r="G475" t="s">
        <v>229</v>
      </c>
      <c r="H475" t="str">
        <f t="shared" si="21"/>
        <v>SINGLE</v>
      </c>
      <c r="I475" t="s">
        <v>563</v>
      </c>
      <c r="J475" t="str">
        <f t="shared" si="22"/>
        <v>8MP + 50MP</v>
      </c>
      <c r="K475" t="s">
        <v>1943</v>
      </c>
      <c r="L475" s="2">
        <v>5500</v>
      </c>
      <c r="M475" s="1">
        <v>6.78</v>
      </c>
      <c r="N475" t="s">
        <v>406</v>
      </c>
      <c r="O475" s="2">
        <v>351</v>
      </c>
      <c r="P475" t="s">
        <v>409</v>
      </c>
      <c r="Q475">
        <v>444</v>
      </c>
      <c r="R475" t="s">
        <v>567</v>
      </c>
      <c r="S475">
        <v>414</v>
      </c>
      <c r="T475" s="2">
        <v>380</v>
      </c>
      <c r="U475" t="s">
        <v>595</v>
      </c>
      <c r="V475" s="2">
        <f t="shared" si="23"/>
        <v>375.3</v>
      </c>
      <c r="W475">
        <v>2024</v>
      </c>
    </row>
    <row r="476" spans="1:23" hidden="1" x14ac:dyDescent="0.3">
      <c r="A476" t="s">
        <v>557</v>
      </c>
      <c r="B476" t="s">
        <v>1945</v>
      </c>
      <c r="C476" t="s">
        <v>1946</v>
      </c>
      <c r="D476">
        <v>128</v>
      </c>
      <c r="E476" s="2">
        <v>185</v>
      </c>
      <c r="F476" t="s">
        <v>1321</v>
      </c>
      <c r="G476" t="s">
        <v>301</v>
      </c>
      <c r="H476" t="str">
        <f t="shared" si="21"/>
        <v>SINGLE</v>
      </c>
      <c r="I476" t="s">
        <v>369</v>
      </c>
      <c r="J476" t="str">
        <f t="shared" si="22"/>
        <v>2MP</v>
      </c>
      <c r="K476" t="s">
        <v>404</v>
      </c>
      <c r="L476" s="2">
        <v>5100</v>
      </c>
      <c r="M476" s="1">
        <v>6.7</v>
      </c>
      <c r="N476" t="s">
        <v>395</v>
      </c>
      <c r="O476" s="2">
        <v>193</v>
      </c>
      <c r="P476" t="s">
        <v>248</v>
      </c>
      <c r="Q476">
        <v>240</v>
      </c>
      <c r="R476" t="s">
        <v>586</v>
      </c>
      <c r="S476">
        <v>248</v>
      </c>
      <c r="T476" s="2">
        <v>250</v>
      </c>
      <c r="U476" t="s">
        <v>538</v>
      </c>
      <c r="V476" s="2">
        <f t="shared" si="23"/>
        <v>243.00000000000003</v>
      </c>
      <c r="W476">
        <v>2024</v>
      </c>
    </row>
    <row r="477" spans="1:23" hidden="1" x14ac:dyDescent="0.3">
      <c r="A477" t="s">
        <v>557</v>
      </c>
      <c r="B477" t="s">
        <v>1947</v>
      </c>
      <c r="C477" t="s">
        <v>1946</v>
      </c>
      <c r="D477">
        <v>256</v>
      </c>
      <c r="E477" s="2">
        <v>185</v>
      </c>
      <c r="F477" t="s">
        <v>1413</v>
      </c>
      <c r="G477" t="s">
        <v>301</v>
      </c>
      <c r="H477" t="str">
        <f t="shared" si="21"/>
        <v>SINGLE</v>
      </c>
      <c r="I477" t="s">
        <v>369</v>
      </c>
      <c r="J477" t="str">
        <f t="shared" si="22"/>
        <v>2MP</v>
      </c>
      <c r="K477" t="s">
        <v>404</v>
      </c>
      <c r="L477" s="2">
        <v>5100</v>
      </c>
      <c r="M477" s="1">
        <v>6.7</v>
      </c>
      <c r="N477" t="s">
        <v>162</v>
      </c>
      <c r="O477" s="2">
        <v>210</v>
      </c>
      <c r="P477" t="s">
        <v>258</v>
      </c>
      <c r="Q477">
        <v>264</v>
      </c>
      <c r="R477" t="s">
        <v>587</v>
      </c>
      <c r="S477">
        <v>262</v>
      </c>
      <c r="T477" s="2">
        <v>270</v>
      </c>
      <c r="U477" t="s">
        <v>596</v>
      </c>
      <c r="V477" s="2">
        <f t="shared" si="23"/>
        <v>259.20000000000005</v>
      </c>
      <c r="W477">
        <v>2024</v>
      </c>
    </row>
    <row r="478" spans="1:23" hidden="1" x14ac:dyDescent="0.3">
      <c r="A478" t="s">
        <v>557</v>
      </c>
      <c r="B478" t="s">
        <v>1948</v>
      </c>
      <c r="C478" t="s">
        <v>1949</v>
      </c>
      <c r="D478">
        <v>256</v>
      </c>
      <c r="E478" s="2">
        <v>188</v>
      </c>
      <c r="F478" t="s">
        <v>1413</v>
      </c>
      <c r="G478" t="s">
        <v>229</v>
      </c>
      <c r="H478" t="str">
        <f t="shared" si="21"/>
        <v>SINGLE</v>
      </c>
      <c r="I478" t="s">
        <v>563</v>
      </c>
      <c r="J478" t="str">
        <f t="shared" si="22"/>
        <v>8MP + 50MP</v>
      </c>
      <c r="K478" t="s">
        <v>1950</v>
      </c>
      <c r="L478" s="2">
        <v>5500</v>
      </c>
      <c r="M478" s="1">
        <v>6.78</v>
      </c>
      <c r="N478" t="s">
        <v>155</v>
      </c>
      <c r="O478" s="2">
        <v>316</v>
      </c>
      <c r="P478" t="s">
        <v>236</v>
      </c>
      <c r="Q478">
        <v>396</v>
      </c>
      <c r="R478" t="s">
        <v>578</v>
      </c>
      <c r="S478">
        <v>345</v>
      </c>
      <c r="T478" s="2">
        <v>340</v>
      </c>
      <c r="U478" t="s">
        <v>579</v>
      </c>
      <c r="V478" s="2">
        <f t="shared" si="23"/>
        <v>326.70000000000005</v>
      </c>
      <c r="W478">
        <v>2024</v>
      </c>
    </row>
    <row r="479" spans="1:23" hidden="1" x14ac:dyDescent="0.3">
      <c r="A479" t="s">
        <v>557</v>
      </c>
      <c r="B479" t="s">
        <v>1951</v>
      </c>
      <c r="C479" t="s">
        <v>1949</v>
      </c>
      <c r="D479">
        <v>512</v>
      </c>
      <c r="E479" s="2">
        <v>188</v>
      </c>
      <c r="F479" t="s">
        <v>1571</v>
      </c>
      <c r="G479" t="s">
        <v>229</v>
      </c>
      <c r="H479" t="str">
        <f t="shared" si="21"/>
        <v>SINGLE</v>
      </c>
      <c r="I479" t="s">
        <v>563</v>
      </c>
      <c r="J479" t="str">
        <f t="shared" si="22"/>
        <v>8MP + 50MP</v>
      </c>
      <c r="K479" t="s">
        <v>1950</v>
      </c>
      <c r="L479" s="2">
        <v>5500</v>
      </c>
      <c r="M479" s="1">
        <v>6.78</v>
      </c>
      <c r="N479" t="s">
        <v>408</v>
      </c>
      <c r="O479" s="2">
        <v>333</v>
      </c>
      <c r="P479" t="s">
        <v>366</v>
      </c>
      <c r="Q479">
        <v>420</v>
      </c>
      <c r="R479" t="s">
        <v>570</v>
      </c>
      <c r="S479">
        <v>372</v>
      </c>
      <c r="T479" s="2">
        <v>360</v>
      </c>
      <c r="U479" t="s">
        <v>597</v>
      </c>
      <c r="V479" s="2">
        <f t="shared" si="23"/>
        <v>345.6</v>
      </c>
      <c r="W479">
        <v>2024</v>
      </c>
    </row>
    <row r="480" spans="1:23" hidden="1" x14ac:dyDescent="0.3">
      <c r="A480" t="s">
        <v>557</v>
      </c>
      <c r="B480" t="s">
        <v>1952</v>
      </c>
      <c r="C480" t="s">
        <v>1953</v>
      </c>
      <c r="D480">
        <v>128</v>
      </c>
      <c r="E480" s="2">
        <v>184</v>
      </c>
      <c r="F480" t="s">
        <v>1313</v>
      </c>
      <c r="G480" t="s">
        <v>301</v>
      </c>
      <c r="H480" t="str">
        <f t="shared" si="21"/>
        <v>SINGLE</v>
      </c>
      <c r="I480" t="s">
        <v>252</v>
      </c>
      <c r="J480" t="str">
        <f t="shared" si="22"/>
        <v>2MP</v>
      </c>
      <c r="K480" t="s">
        <v>588</v>
      </c>
      <c r="L480" s="2">
        <v>5000</v>
      </c>
      <c r="M480" s="1">
        <v>6.6</v>
      </c>
      <c r="N480" t="s">
        <v>457</v>
      </c>
      <c r="O480" s="2">
        <v>158</v>
      </c>
      <c r="P480" t="s">
        <v>339</v>
      </c>
      <c r="Q480">
        <v>204</v>
      </c>
      <c r="R480" t="s">
        <v>598</v>
      </c>
      <c r="S480">
        <v>193</v>
      </c>
      <c r="T480" s="2">
        <v>200</v>
      </c>
      <c r="U480" t="s">
        <v>599</v>
      </c>
      <c r="V480" s="2">
        <f t="shared" si="23"/>
        <v>194.4</v>
      </c>
      <c r="W480">
        <v>2024</v>
      </c>
    </row>
    <row r="481" spans="1:23" hidden="1" x14ac:dyDescent="0.3">
      <c r="A481" t="s">
        <v>557</v>
      </c>
      <c r="B481" t="s">
        <v>1954</v>
      </c>
      <c r="C481" t="s">
        <v>1953</v>
      </c>
      <c r="D481">
        <v>256</v>
      </c>
      <c r="E481" s="2">
        <v>184</v>
      </c>
      <c r="F481" t="s">
        <v>1321</v>
      </c>
      <c r="G481" t="s">
        <v>301</v>
      </c>
      <c r="H481" t="str">
        <f t="shared" si="21"/>
        <v>SINGLE</v>
      </c>
      <c r="I481" t="s">
        <v>252</v>
      </c>
      <c r="J481" t="str">
        <f t="shared" si="22"/>
        <v>2MP</v>
      </c>
      <c r="K481" t="s">
        <v>588</v>
      </c>
      <c r="L481" s="2">
        <v>5000</v>
      </c>
      <c r="M481" s="1">
        <v>6.6</v>
      </c>
      <c r="N481" t="s">
        <v>158</v>
      </c>
      <c r="O481" s="2">
        <v>175</v>
      </c>
      <c r="P481" t="s">
        <v>283</v>
      </c>
      <c r="Q481">
        <v>228</v>
      </c>
      <c r="R481" t="s">
        <v>589</v>
      </c>
      <c r="S481">
        <v>207</v>
      </c>
      <c r="T481" s="2">
        <v>220</v>
      </c>
      <c r="U481" t="s">
        <v>600</v>
      </c>
      <c r="V481" s="2">
        <f t="shared" si="23"/>
        <v>210.60000000000002</v>
      </c>
      <c r="W481">
        <v>2024</v>
      </c>
    </row>
    <row r="482" spans="1:23" hidden="1" x14ac:dyDescent="0.3">
      <c r="A482" t="s">
        <v>557</v>
      </c>
      <c r="B482" t="s">
        <v>1955</v>
      </c>
      <c r="C482" t="s">
        <v>1956</v>
      </c>
      <c r="D482">
        <v>128</v>
      </c>
      <c r="E482" s="2">
        <v>190</v>
      </c>
      <c r="F482" t="s">
        <v>1321</v>
      </c>
      <c r="G482" t="s">
        <v>301</v>
      </c>
      <c r="H482" t="str">
        <f t="shared" si="21"/>
        <v>SINGLE</v>
      </c>
      <c r="I482" t="s">
        <v>369</v>
      </c>
      <c r="J482" t="str">
        <f t="shared" si="22"/>
        <v>2MP</v>
      </c>
      <c r="K482" t="s">
        <v>1957</v>
      </c>
      <c r="L482" s="2">
        <v>5200</v>
      </c>
      <c r="M482" s="1">
        <v>6.7</v>
      </c>
      <c r="N482" t="s">
        <v>162</v>
      </c>
      <c r="O482" s="2">
        <v>210</v>
      </c>
      <c r="P482" t="s">
        <v>242</v>
      </c>
      <c r="Q482">
        <v>276</v>
      </c>
      <c r="R482" t="s">
        <v>587</v>
      </c>
      <c r="S482">
        <v>262</v>
      </c>
      <c r="T482" s="2">
        <v>270</v>
      </c>
      <c r="U482" t="s">
        <v>596</v>
      </c>
      <c r="V482" s="2">
        <f t="shared" si="23"/>
        <v>259.20000000000005</v>
      </c>
      <c r="W482">
        <v>2024</v>
      </c>
    </row>
    <row r="483" spans="1:23" hidden="1" x14ac:dyDescent="0.3">
      <c r="A483" t="s">
        <v>557</v>
      </c>
      <c r="B483" t="s">
        <v>1958</v>
      </c>
      <c r="C483" t="s">
        <v>1956</v>
      </c>
      <c r="D483">
        <v>256</v>
      </c>
      <c r="E483" s="2">
        <v>190</v>
      </c>
      <c r="F483" t="s">
        <v>1413</v>
      </c>
      <c r="G483" t="s">
        <v>301</v>
      </c>
      <c r="H483" t="str">
        <f t="shared" si="21"/>
        <v>SINGLE</v>
      </c>
      <c r="I483" t="s">
        <v>369</v>
      </c>
      <c r="J483" t="str">
        <f t="shared" si="22"/>
        <v>2MP</v>
      </c>
      <c r="K483" t="s">
        <v>1957</v>
      </c>
      <c r="L483" s="2">
        <v>5200</v>
      </c>
      <c r="M483" s="1">
        <v>6.7</v>
      </c>
      <c r="N483" t="s">
        <v>394</v>
      </c>
      <c r="O483" s="2">
        <v>228</v>
      </c>
      <c r="P483" t="s">
        <v>251</v>
      </c>
      <c r="Q483">
        <v>300</v>
      </c>
      <c r="R483" t="s">
        <v>581</v>
      </c>
      <c r="S483">
        <v>276</v>
      </c>
      <c r="T483" s="2">
        <v>290</v>
      </c>
      <c r="U483" t="s">
        <v>601</v>
      </c>
      <c r="V483" s="2">
        <f t="shared" si="23"/>
        <v>275.40000000000003</v>
      </c>
      <c r="W483">
        <v>2024</v>
      </c>
    </row>
    <row r="484" spans="1:23" hidden="1" x14ac:dyDescent="0.3">
      <c r="A484" t="s">
        <v>557</v>
      </c>
      <c r="B484" t="s">
        <v>1959</v>
      </c>
      <c r="C484" t="s">
        <v>1960</v>
      </c>
      <c r="D484">
        <v>128</v>
      </c>
      <c r="E484" s="2">
        <v>200</v>
      </c>
      <c r="F484" t="s">
        <v>1321</v>
      </c>
      <c r="G484" t="s">
        <v>301</v>
      </c>
      <c r="H484" t="str">
        <f t="shared" si="21"/>
        <v>SINGLE</v>
      </c>
      <c r="I484" t="s">
        <v>252</v>
      </c>
      <c r="J484" t="str">
        <f t="shared" si="22"/>
        <v>2MP</v>
      </c>
      <c r="K484" t="s">
        <v>531</v>
      </c>
      <c r="L484" s="2">
        <v>5000</v>
      </c>
      <c r="M484" s="1">
        <v>6.6</v>
      </c>
      <c r="N484" t="s">
        <v>395</v>
      </c>
      <c r="O484" s="2">
        <v>193</v>
      </c>
      <c r="P484" t="s">
        <v>248</v>
      </c>
      <c r="Q484">
        <v>240</v>
      </c>
      <c r="R484" t="s">
        <v>602</v>
      </c>
      <c r="S484">
        <v>234</v>
      </c>
      <c r="T484" s="2">
        <v>240</v>
      </c>
      <c r="U484" t="s">
        <v>591</v>
      </c>
      <c r="V484" s="2">
        <f t="shared" si="23"/>
        <v>232.20000000000002</v>
      </c>
      <c r="W484">
        <v>2024</v>
      </c>
    </row>
    <row r="485" spans="1:23" hidden="1" x14ac:dyDescent="0.3">
      <c r="A485" t="s">
        <v>557</v>
      </c>
      <c r="B485" t="s">
        <v>1961</v>
      </c>
      <c r="C485" t="s">
        <v>1960</v>
      </c>
      <c r="D485">
        <v>256</v>
      </c>
      <c r="E485" s="2">
        <v>200</v>
      </c>
      <c r="F485" t="s">
        <v>1321</v>
      </c>
      <c r="G485" t="s">
        <v>301</v>
      </c>
      <c r="H485" t="str">
        <f t="shared" si="21"/>
        <v>SINGLE</v>
      </c>
      <c r="I485" t="s">
        <v>252</v>
      </c>
      <c r="J485" t="str">
        <f t="shared" si="22"/>
        <v>2MP</v>
      </c>
      <c r="K485" t="s">
        <v>531</v>
      </c>
      <c r="L485" s="2">
        <v>5000</v>
      </c>
      <c r="M485" s="1">
        <v>6.6</v>
      </c>
      <c r="N485" t="s">
        <v>162</v>
      </c>
      <c r="O485" s="2">
        <v>210</v>
      </c>
      <c r="P485" t="s">
        <v>258</v>
      </c>
      <c r="Q485">
        <v>264</v>
      </c>
      <c r="R485" t="s">
        <v>586</v>
      </c>
      <c r="S485">
        <v>248</v>
      </c>
      <c r="T485" s="2">
        <v>260</v>
      </c>
      <c r="U485" t="s">
        <v>603</v>
      </c>
      <c r="V485" s="2">
        <f t="shared" si="23"/>
        <v>248.4</v>
      </c>
      <c r="W485">
        <v>2024</v>
      </c>
    </row>
    <row r="486" spans="1:23" hidden="1" x14ac:dyDescent="0.3">
      <c r="A486" t="s">
        <v>557</v>
      </c>
      <c r="B486" t="s">
        <v>1962</v>
      </c>
      <c r="C486" t="s">
        <v>1216</v>
      </c>
      <c r="D486">
        <v>128</v>
      </c>
      <c r="E486" s="2">
        <v>195</v>
      </c>
      <c r="F486" t="s">
        <v>1313</v>
      </c>
      <c r="G486" t="s">
        <v>301</v>
      </c>
      <c r="H486" t="str">
        <f t="shared" si="21"/>
        <v>SINGLE</v>
      </c>
      <c r="I486" t="s">
        <v>252</v>
      </c>
      <c r="J486" t="str">
        <f t="shared" si="22"/>
        <v>2MP</v>
      </c>
      <c r="K486" t="s">
        <v>1458</v>
      </c>
      <c r="L486" s="2">
        <v>5000</v>
      </c>
      <c r="M486" s="1">
        <v>6.5</v>
      </c>
      <c r="N486" t="s">
        <v>383</v>
      </c>
      <c r="O486" s="2">
        <v>140</v>
      </c>
      <c r="P486" t="s">
        <v>262</v>
      </c>
      <c r="Q486">
        <v>180</v>
      </c>
      <c r="R486" t="s">
        <v>604</v>
      </c>
      <c r="S486">
        <v>166</v>
      </c>
      <c r="T486" s="2">
        <v>180</v>
      </c>
      <c r="U486" t="s">
        <v>605</v>
      </c>
      <c r="V486" s="2">
        <f t="shared" si="23"/>
        <v>178.20000000000002</v>
      </c>
      <c r="W486">
        <v>2024</v>
      </c>
    </row>
    <row r="487" spans="1:23" hidden="1" x14ac:dyDescent="0.3">
      <c r="A487" t="s">
        <v>557</v>
      </c>
      <c r="B487" t="s">
        <v>1963</v>
      </c>
      <c r="C487" t="s">
        <v>1217</v>
      </c>
      <c r="D487">
        <v>128</v>
      </c>
      <c r="E487" s="2">
        <v>193</v>
      </c>
      <c r="F487" t="s">
        <v>1313</v>
      </c>
      <c r="G487" t="s">
        <v>301</v>
      </c>
      <c r="H487" t="str">
        <f t="shared" si="21"/>
        <v>SINGLE</v>
      </c>
      <c r="I487" t="s">
        <v>252</v>
      </c>
      <c r="J487" t="str">
        <f t="shared" si="22"/>
        <v>2MP</v>
      </c>
      <c r="K487" t="s">
        <v>1964</v>
      </c>
      <c r="L487" s="2">
        <v>5000</v>
      </c>
      <c r="M487" s="1">
        <v>6.5</v>
      </c>
      <c r="N487" t="s">
        <v>606</v>
      </c>
      <c r="O487" s="2">
        <v>133</v>
      </c>
      <c r="P487" t="s">
        <v>443</v>
      </c>
      <c r="Q487">
        <v>168</v>
      </c>
      <c r="R487" t="s">
        <v>607</v>
      </c>
      <c r="S487">
        <v>152</v>
      </c>
      <c r="T487" s="2">
        <v>160</v>
      </c>
      <c r="U487" t="s">
        <v>608</v>
      </c>
      <c r="V487" s="2">
        <f t="shared" si="23"/>
        <v>162</v>
      </c>
      <c r="W487">
        <v>2024</v>
      </c>
    </row>
    <row r="488" spans="1:23" hidden="1" x14ac:dyDescent="0.3">
      <c r="A488" t="s">
        <v>557</v>
      </c>
      <c r="B488" t="s">
        <v>1965</v>
      </c>
      <c r="C488" t="s">
        <v>1966</v>
      </c>
      <c r="D488">
        <v>128</v>
      </c>
      <c r="E488" s="2">
        <v>198</v>
      </c>
      <c r="F488" t="s">
        <v>1321</v>
      </c>
      <c r="G488" t="s">
        <v>301</v>
      </c>
      <c r="H488" t="str">
        <f t="shared" si="21"/>
        <v>SINGLE</v>
      </c>
      <c r="I488" t="s">
        <v>252</v>
      </c>
      <c r="J488" t="str">
        <f t="shared" si="22"/>
        <v>2MP</v>
      </c>
      <c r="K488" t="s">
        <v>471</v>
      </c>
      <c r="L488" s="2">
        <v>5000</v>
      </c>
      <c r="M488" s="1">
        <v>6.6</v>
      </c>
      <c r="N488" t="s">
        <v>609</v>
      </c>
      <c r="O488" s="2">
        <v>168</v>
      </c>
      <c r="P488" t="s">
        <v>274</v>
      </c>
      <c r="Q488">
        <v>216</v>
      </c>
      <c r="R488" t="s">
        <v>589</v>
      </c>
      <c r="S488">
        <v>207</v>
      </c>
      <c r="T488" s="2">
        <v>210</v>
      </c>
      <c r="U488" t="s">
        <v>600</v>
      </c>
      <c r="V488" s="2">
        <f t="shared" si="23"/>
        <v>210.60000000000002</v>
      </c>
      <c r="W488">
        <v>2024</v>
      </c>
    </row>
    <row r="489" spans="1:23" hidden="1" x14ac:dyDescent="0.3">
      <c r="A489" t="s">
        <v>557</v>
      </c>
      <c r="B489" t="s">
        <v>1967</v>
      </c>
      <c r="C489" t="s">
        <v>1968</v>
      </c>
      <c r="D489">
        <v>128</v>
      </c>
      <c r="E489" s="2">
        <v>198</v>
      </c>
      <c r="F489" t="s">
        <v>1321</v>
      </c>
      <c r="G489" t="s">
        <v>301</v>
      </c>
      <c r="H489" t="str">
        <f t="shared" si="21"/>
        <v>SINGLE</v>
      </c>
      <c r="I489" t="s">
        <v>252</v>
      </c>
      <c r="J489" t="str">
        <f t="shared" si="22"/>
        <v>2MP</v>
      </c>
      <c r="K489" t="s">
        <v>531</v>
      </c>
      <c r="L489" s="2">
        <v>5200</v>
      </c>
      <c r="M489" s="1">
        <v>6.6</v>
      </c>
      <c r="N489" t="s">
        <v>610</v>
      </c>
      <c r="O489" s="2">
        <v>186</v>
      </c>
      <c r="P489" t="s">
        <v>611</v>
      </c>
      <c r="Q489">
        <v>234</v>
      </c>
      <c r="R489" t="s">
        <v>590</v>
      </c>
      <c r="S489">
        <v>221</v>
      </c>
      <c r="T489" s="2">
        <v>230</v>
      </c>
      <c r="U489" t="s">
        <v>612</v>
      </c>
      <c r="V489" s="2">
        <f t="shared" si="23"/>
        <v>224.10000000000002</v>
      </c>
      <c r="W489">
        <v>2024</v>
      </c>
    </row>
    <row r="490" spans="1:23" hidden="1" x14ac:dyDescent="0.3">
      <c r="A490" t="s">
        <v>557</v>
      </c>
      <c r="B490" t="s">
        <v>1969</v>
      </c>
      <c r="C490" t="s">
        <v>1218</v>
      </c>
      <c r="D490">
        <v>128</v>
      </c>
      <c r="E490" s="2">
        <v>190</v>
      </c>
      <c r="F490" t="s">
        <v>1313</v>
      </c>
      <c r="G490" t="s">
        <v>157</v>
      </c>
      <c r="H490" t="str">
        <f t="shared" si="21"/>
        <v>SINGLE</v>
      </c>
      <c r="I490" t="s">
        <v>252</v>
      </c>
      <c r="J490" t="str">
        <f t="shared" si="22"/>
        <v>2MP</v>
      </c>
      <c r="K490" t="s">
        <v>1970</v>
      </c>
      <c r="L490" s="2">
        <v>5000</v>
      </c>
      <c r="M490" s="1">
        <v>6.6</v>
      </c>
      <c r="N490" t="s">
        <v>606</v>
      </c>
      <c r="O490" s="2">
        <v>133</v>
      </c>
      <c r="P490" t="s">
        <v>443</v>
      </c>
      <c r="Q490">
        <v>168</v>
      </c>
      <c r="R490" t="s">
        <v>607</v>
      </c>
      <c r="S490">
        <v>152</v>
      </c>
      <c r="T490" s="2">
        <v>160</v>
      </c>
      <c r="U490" t="s">
        <v>608</v>
      </c>
      <c r="V490" s="2">
        <f t="shared" si="23"/>
        <v>162</v>
      </c>
      <c r="W490">
        <v>2024</v>
      </c>
    </row>
    <row r="491" spans="1:23" hidden="1" x14ac:dyDescent="0.3">
      <c r="A491" t="s">
        <v>557</v>
      </c>
      <c r="B491" t="s">
        <v>1971</v>
      </c>
      <c r="C491" t="s">
        <v>1218</v>
      </c>
      <c r="D491">
        <v>256</v>
      </c>
      <c r="E491" s="2">
        <v>190</v>
      </c>
      <c r="F491" t="s">
        <v>1321</v>
      </c>
      <c r="G491" t="s">
        <v>157</v>
      </c>
      <c r="H491" t="str">
        <f t="shared" si="21"/>
        <v>SINGLE</v>
      </c>
      <c r="I491" t="s">
        <v>252</v>
      </c>
      <c r="J491" t="str">
        <f t="shared" si="22"/>
        <v>2MP</v>
      </c>
      <c r="K491" t="s">
        <v>1970</v>
      </c>
      <c r="L491" s="2">
        <v>5000</v>
      </c>
      <c r="M491" s="1">
        <v>6.6</v>
      </c>
      <c r="N491" t="s">
        <v>436</v>
      </c>
      <c r="O491" s="2">
        <v>151</v>
      </c>
      <c r="P491" t="s">
        <v>280</v>
      </c>
      <c r="Q491">
        <v>192</v>
      </c>
      <c r="R491" t="s">
        <v>604</v>
      </c>
      <c r="S491">
        <v>166</v>
      </c>
      <c r="T491" s="2">
        <v>180</v>
      </c>
      <c r="U491" t="s">
        <v>605</v>
      </c>
      <c r="V491" s="2">
        <f t="shared" si="23"/>
        <v>178.20000000000002</v>
      </c>
      <c r="W491">
        <v>2024</v>
      </c>
    </row>
    <row r="492" spans="1:23" hidden="1" x14ac:dyDescent="0.3">
      <c r="A492" t="s">
        <v>557</v>
      </c>
      <c r="B492" t="s">
        <v>1972</v>
      </c>
      <c r="C492" t="s">
        <v>1219</v>
      </c>
      <c r="D492">
        <v>128</v>
      </c>
      <c r="E492" s="2">
        <v>189</v>
      </c>
      <c r="F492" t="s">
        <v>1351</v>
      </c>
      <c r="G492" t="s">
        <v>157</v>
      </c>
      <c r="H492" t="str">
        <f t="shared" si="21"/>
        <v>SINGLE</v>
      </c>
      <c r="I492" t="s">
        <v>252</v>
      </c>
      <c r="J492" t="str">
        <f t="shared" si="22"/>
        <v>2MP</v>
      </c>
      <c r="K492" t="s">
        <v>613</v>
      </c>
      <c r="L492" s="2">
        <v>5000</v>
      </c>
      <c r="M492" s="1">
        <v>6.5</v>
      </c>
      <c r="N492" t="s">
        <v>533</v>
      </c>
      <c r="O492" s="2">
        <v>116</v>
      </c>
      <c r="P492" t="s">
        <v>343</v>
      </c>
      <c r="Q492">
        <v>144</v>
      </c>
      <c r="R492" t="s">
        <v>614</v>
      </c>
      <c r="S492">
        <v>124</v>
      </c>
      <c r="T492" s="2">
        <v>130</v>
      </c>
      <c r="U492" t="s">
        <v>615</v>
      </c>
      <c r="V492" s="2">
        <f t="shared" si="23"/>
        <v>135</v>
      </c>
      <c r="W492">
        <v>2024</v>
      </c>
    </row>
    <row r="493" spans="1:23" hidden="1" x14ac:dyDescent="0.3">
      <c r="A493" t="s">
        <v>557</v>
      </c>
      <c r="B493" t="s">
        <v>1973</v>
      </c>
      <c r="C493" t="s">
        <v>1220</v>
      </c>
      <c r="D493">
        <v>128</v>
      </c>
      <c r="E493" s="2">
        <v>195</v>
      </c>
      <c r="F493" t="s">
        <v>1313</v>
      </c>
      <c r="G493" t="s">
        <v>157</v>
      </c>
      <c r="H493" t="str">
        <f t="shared" si="21"/>
        <v>SINGLE</v>
      </c>
      <c r="I493" t="s">
        <v>252</v>
      </c>
      <c r="J493" t="str">
        <f t="shared" si="22"/>
        <v>2MP</v>
      </c>
      <c r="K493" t="s">
        <v>1964</v>
      </c>
      <c r="L493" s="2">
        <v>5000</v>
      </c>
      <c r="M493" s="1">
        <v>6.6</v>
      </c>
      <c r="N493" t="s">
        <v>383</v>
      </c>
      <c r="O493" s="2">
        <v>140</v>
      </c>
      <c r="P493" t="s">
        <v>262</v>
      </c>
      <c r="Q493">
        <v>180</v>
      </c>
      <c r="R493" t="s">
        <v>604</v>
      </c>
      <c r="S493">
        <v>166</v>
      </c>
      <c r="T493" s="2">
        <v>170</v>
      </c>
      <c r="U493" t="s">
        <v>616</v>
      </c>
      <c r="V493" s="2">
        <f t="shared" si="23"/>
        <v>167.4</v>
      </c>
      <c r="W493">
        <v>2024</v>
      </c>
    </row>
    <row r="494" spans="1:23" hidden="1" x14ac:dyDescent="0.3">
      <c r="A494" t="s">
        <v>557</v>
      </c>
      <c r="B494" t="s">
        <v>1974</v>
      </c>
      <c r="C494" t="s">
        <v>1220</v>
      </c>
      <c r="D494">
        <v>256</v>
      </c>
      <c r="E494" s="2">
        <v>195</v>
      </c>
      <c r="F494" t="s">
        <v>1321</v>
      </c>
      <c r="G494" t="s">
        <v>157</v>
      </c>
      <c r="H494" t="str">
        <f t="shared" si="21"/>
        <v>SINGLE</v>
      </c>
      <c r="I494" t="s">
        <v>252</v>
      </c>
      <c r="J494" t="str">
        <f t="shared" si="22"/>
        <v>2MP</v>
      </c>
      <c r="K494" t="s">
        <v>1964</v>
      </c>
      <c r="L494" s="2">
        <v>5000</v>
      </c>
      <c r="M494" s="1">
        <v>6.6</v>
      </c>
      <c r="N494" t="s">
        <v>457</v>
      </c>
      <c r="O494" s="2">
        <v>158</v>
      </c>
      <c r="P494" t="s">
        <v>339</v>
      </c>
      <c r="Q494">
        <v>204</v>
      </c>
      <c r="R494" t="s">
        <v>617</v>
      </c>
      <c r="S494">
        <v>179</v>
      </c>
      <c r="T494" s="2">
        <v>190</v>
      </c>
      <c r="U494" t="s">
        <v>618</v>
      </c>
      <c r="V494" s="2">
        <f t="shared" si="23"/>
        <v>183.60000000000002</v>
      </c>
      <c r="W494">
        <v>2024</v>
      </c>
    </row>
    <row r="495" spans="1:23" hidden="1" x14ac:dyDescent="0.3">
      <c r="A495" t="s">
        <v>557</v>
      </c>
      <c r="B495" t="s">
        <v>1975</v>
      </c>
      <c r="C495" t="s">
        <v>1221</v>
      </c>
      <c r="D495">
        <v>128</v>
      </c>
      <c r="E495" s="2">
        <v>192</v>
      </c>
      <c r="F495" t="s">
        <v>1313</v>
      </c>
      <c r="G495" t="s">
        <v>157</v>
      </c>
      <c r="H495" t="str">
        <f t="shared" si="21"/>
        <v>SINGLE</v>
      </c>
      <c r="I495" t="s">
        <v>252</v>
      </c>
      <c r="J495" t="str">
        <f t="shared" si="22"/>
        <v>2MP</v>
      </c>
      <c r="K495" t="s">
        <v>1976</v>
      </c>
      <c r="L495" s="2">
        <v>5000</v>
      </c>
      <c r="M495" s="1">
        <v>6.6</v>
      </c>
      <c r="N495" t="s">
        <v>606</v>
      </c>
      <c r="O495" s="2">
        <v>133</v>
      </c>
      <c r="P495" t="s">
        <v>443</v>
      </c>
      <c r="Q495">
        <v>168</v>
      </c>
      <c r="R495" t="s">
        <v>607</v>
      </c>
      <c r="S495">
        <v>152</v>
      </c>
      <c r="T495" s="2">
        <v>160</v>
      </c>
      <c r="U495" t="s">
        <v>608</v>
      </c>
      <c r="V495" s="2">
        <f t="shared" si="23"/>
        <v>162</v>
      </c>
      <c r="W495">
        <v>2024</v>
      </c>
    </row>
    <row r="496" spans="1:23" hidden="1" x14ac:dyDescent="0.3">
      <c r="A496" t="s">
        <v>557</v>
      </c>
      <c r="B496" t="s">
        <v>1977</v>
      </c>
      <c r="C496" t="s">
        <v>1221</v>
      </c>
      <c r="D496">
        <v>256</v>
      </c>
      <c r="E496" s="2">
        <v>192</v>
      </c>
      <c r="F496" t="s">
        <v>1321</v>
      </c>
      <c r="G496" t="s">
        <v>157</v>
      </c>
      <c r="H496" t="str">
        <f t="shared" si="21"/>
        <v>SINGLE</v>
      </c>
      <c r="I496" t="s">
        <v>252</v>
      </c>
      <c r="J496" t="str">
        <f t="shared" si="22"/>
        <v>2MP</v>
      </c>
      <c r="K496" t="s">
        <v>1976</v>
      </c>
      <c r="L496" s="2">
        <v>5000</v>
      </c>
      <c r="M496" s="1">
        <v>6.6</v>
      </c>
      <c r="N496" t="s">
        <v>436</v>
      </c>
      <c r="O496" s="2">
        <v>151</v>
      </c>
      <c r="P496" t="s">
        <v>280</v>
      </c>
      <c r="Q496">
        <v>192</v>
      </c>
      <c r="R496" t="s">
        <v>604</v>
      </c>
      <c r="S496">
        <v>166</v>
      </c>
      <c r="T496" s="2">
        <v>180</v>
      </c>
      <c r="U496" t="s">
        <v>605</v>
      </c>
      <c r="V496" s="2">
        <f t="shared" si="23"/>
        <v>178.20000000000002</v>
      </c>
      <c r="W496">
        <v>2024</v>
      </c>
    </row>
    <row r="497" spans="1:23" hidden="1" x14ac:dyDescent="0.3">
      <c r="A497" t="s">
        <v>557</v>
      </c>
      <c r="B497" t="s">
        <v>1978</v>
      </c>
      <c r="C497" t="s">
        <v>1222</v>
      </c>
      <c r="D497">
        <v>128</v>
      </c>
      <c r="E497" s="2">
        <v>191</v>
      </c>
      <c r="F497" t="s">
        <v>1313</v>
      </c>
      <c r="G497" t="s">
        <v>157</v>
      </c>
      <c r="H497" t="str">
        <f t="shared" si="21"/>
        <v>SINGLE</v>
      </c>
      <c r="I497" t="s">
        <v>252</v>
      </c>
      <c r="J497" t="str">
        <f t="shared" si="22"/>
        <v>2MP</v>
      </c>
      <c r="K497" t="s">
        <v>1970</v>
      </c>
      <c r="L497" s="2">
        <v>5000</v>
      </c>
      <c r="M497" s="1">
        <v>6.6</v>
      </c>
      <c r="N497" t="s">
        <v>619</v>
      </c>
      <c r="O497" s="2">
        <v>130</v>
      </c>
      <c r="P497" t="s">
        <v>620</v>
      </c>
      <c r="Q497">
        <v>162</v>
      </c>
      <c r="R497" t="s">
        <v>621</v>
      </c>
      <c r="S497">
        <v>145</v>
      </c>
      <c r="T497" s="2">
        <v>150</v>
      </c>
      <c r="U497" t="s">
        <v>622</v>
      </c>
      <c r="V497" s="2">
        <f t="shared" si="23"/>
        <v>156.60000000000002</v>
      </c>
      <c r="W497">
        <v>2024</v>
      </c>
    </row>
    <row r="498" spans="1:23" hidden="1" x14ac:dyDescent="0.3">
      <c r="A498" t="s">
        <v>557</v>
      </c>
      <c r="B498" t="s">
        <v>1979</v>
      </c>
      <c r="C498" t="s">
        <v>1223</v>
      </c>
      <c r="D498">
        <v>128</v>
      </c>
      <c r="E498" s="2">
        <v>189</v>
      </c>
      <c r="F498" t="s">
        <v>1313</v>
      </c>
      <c r="G498" t="s">
        <v>157</v>
      </c>
      <c r="H498" t="str">
        <f t="shared" si="21"/>
        <v>SINGLE</v>
      </c>
      <c r="I498" t="s">
        <v>369</v>
      </c>
      <c r="J498" t="str">
        <f t="shared" si="22"/>
        <v>2MP</v>
      </c>
      <c r="K498" t="s">
        <v>1964</v>
      </c>
      <c r="L498" s="2">
        <v>5000</v>
      </c>
      <c r="M498" s="1">
        <v>6.72</v>
      </c>
      <c r="N498" t="s">
        <v>383</v>
      </c>
      <c r="O498" s="2">
        <v>140</v>
      </c>
      <c r="P498" t="s">
        <v>262</v>
      </c>
      <c r="Q498">
        <v>180</v>
      </c>
      <c r="R498" t="s">
        <v>604</v>
      </c>
      <c r="S498">
        <v>166</v>
      </c>
      <c r="T498" s="2">
        <v>170</v>
      </c>
      <c r="U498" t="s">
        <v>616</v>
      </c>
      <c r="V498" s="2">
        <f t="shared" si="23"/>
        <v>167.4</v>
      </c>
      <c r="W498">
        <v>2023</v>
      </c>
    </row>
    <row r="499" spans="1:23" hidden="1" x14ac:dyDescent="0.3">
      <c r="A499" t="s">
        <v>557</v>
      </c>
      <c r="B499" t="s">
        <v>1980</v>
      </c>
      <c r="C499" t="s">
        <v>1223</v>
      </c>
      <c r="D499">
        <v>256</v>
      </c>
      <c r="E499" s="2">
        <v>189</v>
      </c>
      <c r="F499" t="s">
        <v>1321</v>
      </c>
      <c r="G499" t="s">
        <v>157</v>
      </c>
      <c r="H499" t="str">
        <f t="shared" si="21"/>
        <v>SINGLE</v>
      </c>
      <c r="I499" t="s">
        <v>369</v>
      </c>
      <c r="J499" t="str">
        <f t="shared" si="22"/>
        <v>2MP</v>
      </c>
      <c r="K499" t="s">
        <v>1964</v>
      </c>
      <c r="L499" s="2">
        <v>5000</v>
      </c>
      <c r="M499" s="1">
        <v>6.72</v>
      </c>
      <c r="N499" t="s">
        <v>457</v>
      </c>
      <c r="O499" s="2">
        <v>158</v>
      </c>
      <c r="P499" t="s">
        <v>339</v>
      </c>
      <c r="Q499">
        <v>204</v>
      </c>
      <c r="R499" t="s">
        <v>617</v>
      </c>
      <c r="S499">
        <v>179</v>
      </c>
      <c r="T499" s="2">
        <v>190</v>
      </c>
      <c r="U499" t="s">
        <v>618</v>
      </c>
      <c r="V499" s="2">
        <f t="shared" si="23"/>
        <v>183.60000000000002</v>
      </c>
      <c r="W499">
        <v>2023</v>
      </c>
    </row>
    <row r="500" spans="1:23" hidden="1" x14ac:dyDescent="0.3">
      <c r="A500" t="s">
        <v>557</v>
      </c>
      <c r="B500" t="s">
        <v>1981</v>
      </c>
      <c r="C500" t="s">
        <v>1059</v>
      </c>
      <c r="D500">
        <v>128</v>
      </c>
      <c r="E500" s="2">
        <v>198</v>
      </c>
      <c r="F500" t="s">
        <v>1313</v>
      </c>
      <c r="G500" t="s">
        <v>301</v>
      </c>
      <c r="H500" t="str">
        <f t="shared" si="21"/>
        <v>SINGLE</v>
      </c>
      <c r="I500" t="s">
        <v>252</v>
      </c>
      <c r="J500" t="str">
        <f t="shared" si="22"/>
        <v>2MP</v>
      </c>
      <c r="K500" t="s">
        <v>588</v>
      </c>
      <c r="L500" s="2">
        <v>5200</v>
      </c>
      <c r="M500" s="1">
        <v>6.6</v>
      </c>
      <c r="N500" t="s">
        <v>609</v>
      </c>
      <c r="O500" s="2">
        <v>168</v>
      </c>
      <c r="P500" t="s">
        <v>274</v>
      </c>
      <c r="Q500">
        <v>216</v>
      </c>
      <c r="R500" t="s">
        <v>589</v>
      </c>
      <c r="S500">
        <v>207</v>
      </c>
      <c r="T500" s="2">
        <v>210</v>
      </c>
      <c r="U500" t="s">
        <v>600</v>
      </c>
      <c r="V500" s="2">
        <f t="shared" si="23"/>
        <v>210.60000000000002</v>
      </c>
      <c r="W500">
        <v>2024</v>
      </c>
    </row>
    <row r="501" spans="1:23" hidden="1" x14ac:dyDescent="0.3">
      <c r="A501" t="s">
        <v>557</v>
      </c>
      <c r="B501" t="s">
        <v>1982</v>
      </c>
      <c r="C501" t="s">
        <v>1224</v>
      </c>
      <c r="D501">
        <v>128</v>
      </c>
      <c r="E501" s="2">
        <v>196</v>
      </c>
      <c r="F501" t="s">
        <v>1313</v>
      </c>
      <c r="G501" t="s">
        <v>301</v>
      </c>
      <c r="H501" t="str">
        <f t="shared" si="21"/>
        <v>SINGLE</v>
      </c>
      <c r="I501" t="s">
        <v>252</v>
      </c>
      <c r="J501" t="str">
        <f t="shared" si="22"/>
        <v>2MP</v>
      </c>
      <c r="K501" t="s">
        <v>531</v>
      </c>
      <c r="L501" s="2">
        <v>5200</v>
      </c>
      <c r="M501" s="1">
        <v>6.6</v>
      </c>
      <c r="N501" t="s">
        <v>158</v>
      </c>
      <c r="O501" s="2">
        <v>175</v>
      </c>
      <c r="P501" t="s">
        <v>283</v>
      </c>
      <c r="Q501">
        <v>228</v>
      </c>
      <c r="R501" t="s">
        <v>590</v>
      </c>
      <c r="S501">
        <v>221</v>
      </c>
      <c r="T501" s="2">
        <v>220</v>
      </c>
      <c r="U501" t="s">
        <v>623</v>
      </c>
      <c r="V501" s="2">
        <f t="shared" si="23"/>
        <v>221.4</v>
      </c>
      <c r="W501">
        <v>2024</v>
      </c>
    </row>
    <row r="502" spans="1:23" hidden="1" x14ac:dyDescent="0.3">
      <c r="A502" t="s">
        <v>557</v>
      </c>
      <c r="B502" t="s">
        <v>1983</v>
      </c>
      <c r="C502" t="s">
        <v>1224</v>
      </c>
      <c r="D502">
        <v>256</v>
      </c>
      <c r="E502" s="2">
        <v>196</v>
      </c>
      <c r="F502" t="s">
        <v>1321</v>
      </c>
      <c r="G502" t="s">
        <v>301</v>
      </c>
      <c r="H502" t="str">
        <f t="shared" si="21"/>
        <v>SINGLE</v>
      </c>
      <c r="I502" t="s">
        <v>252</v>
      </c>
      <c r="J502" t="str">
        <f t="shared" si="22"/>
        <v>2MP</v>
      </c>
      <c r="K502" t="s">
        <v>531</v>
      </c>
      <c r="L502" s="2">
        <v>5200</v>
      </c>
      <c r="M502" s="1">
        <v>6.6</v>
      </c>
      <c r="N502" t="s">
        <v>395</v>
      </c>
      <c r="O502" s="2">
        <v>193</v>
      </c>
      <c r="P502" t="s">
        <v>275</v>
      </c>
      <c r="Q502">
        <v>252</v>
      </c>
      <c r="R502" t="s">
        <v>602</v>
      </c>
      <c r="S502">
        <v>234</v>
      </c>
      <c r="T502" s="2">
        <v>240</v>
      </c>
      <c r="U502" t="s">
        <v>624</v>
      </c>
      <c r="V502" s="2">
        <f t="shared" si="23"/>
        <v>237.60000000000002</v>
      </c>
      <c r="W502">
        <v>2024</v>
      </c>
    </row>
    <row r="503" spans="1:23" hidden="1" x14ac:dyDescent="0.3">
      <c r="A503" t="s">
        <v>557</v>
      </c>
      <c r="B503" t="s">
        <v>1984</v>
      </c>
      <c r="C503" t="s">
        <v>1225</v>
      </c>
      <c r="D503">
        <v>128</v>
      </c>
      <c r="E503" s="2">
        <v>195</v>
      </c>
      <c r="F503" t="s">
        <v>1313</v>
      </c>
      <c r="G503" t="s">
        <v>301</v>
      </c>
      <c r="H503" t="str">
        <f t="shared" si="21"/>
        <v>SINGLE</v>
      </c>
      <c r="I503" t="s">
        <v>252</v>
      </c>
      <c r="J503" t="str">
        <f t="shared" si="22"/>
        <v>2MP</v>
      </c>
      <c r="K503" t="s">
        <v>1458</v>
      </c>
      <c r="L503" s="2">
        <v>5000</v>
      </c>
      <c r="M503" s="1">
        <v>6.5</v>
      </c>
      <c r="N503" t="s">
        <v>436</v>
      </c>
      <c r="O503" s="2">
        <v>151</v>
      </c>
      <c r="P503" t="s">
        <v>280</v>
      </c>
      <c r="Q503">
        <v>192</v>
      </c>
      <c r="R503" t="s">
        <v>604</v>
      </c>
      <c r="S503">
        <v>166</v>
      </c>
      <c r="T503" s="2">
        <v>170</v>
      </c>
      <c r="U503" t="s">
        <v>616</v>
      </c>
      <c r="V503" s="2">
        <f t="shared" si="23"/>
        <v>167.4</v>
      </c>
      <c r="W503">
        <v>2024</v>
      </c>
    </row>
    <row r="504" spans="1:23" hidden="1" x14ac:dyDescent="0.3">
      <c r="A504" t="s">
        <v>557</v>
      </c>
      <c r="B504" t="s">
        <v>1985</v>
      </c>
      <c r="C504" t="s">
        <v>1986</v>
      </c>
      <c r="D504">
        <v>128</v>
      </c>
      <c r="E504" s="2">
        <v>199</v>
      </c>
      <c r="F504" t="s">
        <v>1321</v>
      </c>
      <c r="G504" t="s">
        <v>301</v>
      </c>
      <c r="H504" t="str">
        <f t="shared" si="21"/>
        <v>SINGLE</v>
      </c>
      <c r="I504" t="s">
        <v>494</v>
      </c>
      <c r="J504" t="str">
        <f t="shared" si="22"/>
        <v>8MP + 2MP</v>
      </c>
      <c r="K504" t="s">
        <v>1987</v>
      </c>
      <c r="L504" s="2">
        <v>5200</v>
      </c>
      <c r="M504" s="1">
        <v>6.8</v>
      </c>
      <c r="N504" t="s">
        <v>625</v>
      </c>
      <c r="O504" s="2">
        <v>439</v>
      </c>
      <c r="P504" t="s">
        <v>472</v>
      </c>
      <c r="Q504">
        <v>576</v>
      </c>
      <c r="R504" t="s">
        <v>626</v>
      </c>
      <c r="S504">
        <v>441</v>
      </c>
      <c r="T504" s="2">
        <v>440</v>
      </c>
      <c r="U504" t="s">
        <v>627</v>
      </c>
      <c r="V504" s="2">
        <f t="shared" si="23"/>
        <v>437.40000000000003</v>
      </c>
      <c r="W504">
        <v>2024</v>
      </c>
    </row>
    <row r="505" spans="1:23" hidden="1" x14ac:dyDescent="0.3">
      <c r="A505" t="s">
        <v>557</v>
      </c>
      <c r="B505" t="s">
        <v>1988</v>
      </c>
      <c r="C505" t="s">
        <v>1986</v>
      </c>
      <c r="D505">
        <v>256</v>
      </c>
      <c r="E505" s="2">
        <v>199</v>
      </c>
      <c r="F505" t="s">
        <v>1413</v>
      </c>
      <c r="G505" t="s">
        <v>301</v>
      </c>
      <c r="H505" t="str">
        <f t="shared" si="21"/>
        <v>SINGLE</v>
      </c>
      <c r="I505" t="s">
        <v>494</v>
      </c>
      <c r="J505" t="str">
        <f t="shared" si="22"/>
        <v>8MP + 2MP</v>
      </c>
      <c r="K505" t="s">
        <v>1987</v>
      </c>
      <c r="L505" s="2">
        <v>5200</v>
      </c>
      <c r="M505" s="1">
        <v>6.8</v>
      </c>
      <c r="N505" t="s">
        <v>386</v>
      </c>
      <c r="O505" s="2">
        <v>491</v>
      </c>
      <c r="P505" t="s">
        <v>628</v>
      </c>
      <c r="Q505">
        <v>648</v>
      </c>
      <c r="R505" t="s">
        <v>561</v>
      </c>
      <c r="S505">
        <v>497</v>
      </c>
      <c r="T505" s="2">
        <v>500</v>
      </c>
      <c r="U505" t="s">
        <v>629</v>
      </c>
      <c r="V505" s="2">
        <f t="shared" si="23"/>
        <v>486.00000000000006</v>
      </c>
      <c r="W505">
        <v>2024</v>
      </c>
    </row>
    <row r="506" spans="1:23" hidden="1" x14ac:dyDescent="0.3">
      <c r="A506" t="s">
        <v>557</v>
      </c>
      <c r="B506" t="s">
        <v>1989</v>
      </c>
      <c r="C506" t="s">
        <v>1226</v>
      </c>
      <c r="D506">
        <v>128</v>
      </c>
      <c r="E506" s="2">
        <v>193</v>
      </c>
      <c r="F506" t="s">
        <v>1321</v>
      </c>
      <c r="G506" t="s">
        <v>301</v>
      </c>
      <c r="H506" t="str">
        <f t="shared" si="21"/>
        <v>SINGLE</v>
      </c>
      <c r="I506" t="s">
        <v>500</v>
      </c>
      <c r="J506" t="str">
        <f t="shared" si="22"/>
        <v>8MP + 2MP</v>
      </c>
      <c r="K506" t="s">
        <v>474</v>
      </c>
      <c r="L506" s="2">
        <v>5000</v>
      </c>
      <c r="M506" s="1">
        <v>6.7</v>
      </c>
      <c r="N506" t="s">
        <v>151</v>
      </c>
      <c r="O506" s="2">
        <v>281</v>
      </c>
      <c r="P506" t="s">
        <v>572</v>
      </c>
      <c r="Q506">
        <v>372</v>
      </c>
      <c r="R506" t="s">
        <v>576</v>
      </c>
      <c r="S506">
        <v>331</v>
      </c>
      <c r="T506" s="2">
        <v>330</v>
      </c>
      <c r="U506" t="s">
        <v>528</v>
      </c>
      <c r="V506" s="2">
        <f t="shared" si="23"/>
        <v>324</v>
      </c>
      <c r="W506">
        <v>2024</v>
      </c>
    </row>
    <row r="507" spans="1:23" hidden="1" x14ac:dyDescent="0.3">
      <c r="A507" t="s">
        <v>557</v>
      </c>
      <c r="B507" t="s">
        <v>1990</v>
      </c>
      <c r="C507" t="s">
        <v>1226</v>
      </c>
      <c r="D507">
        <v>256</v>
      </c>
      <c r="E507" s="2">
        <v>193</v>
      </c>
      <c r="F507" t="s">
        <v>1413</v>
      </c>
      <c r="G507" t="s">
        <v>301</v>
      </c>
      <c r="H507" t="str">
        <f t="shared" si="21"/>
        <v>SINGLE</v>
      </c>
      <c r="I507" t="s">
        <v>500</v>
      </c>
      <c r="J507" t="str">
        <f t="shared" si="22"/>
        <v>8MP + 2MP</v>
      </c>
      <c r="K507" t="s">
        <v>474</v>
      </c>
      <c r="L507" s="2">
        <v>5000</v>
      </c>
      <c r="M507" s="1">
        <v>6.7</v>
      </c>
      <c r="N507" t="s">
        <v>408</v>
      </c>
      <c r="O507" s="2">
        <v>333</v>
      </c>
      <c r="P507" t="s">
        <v>409</v>
      </c>
      <c r="Q507">
        <v>444</v>
      </c>
      <c r="R507" t="s">
        <v>564</v>
      </c>
      <c r="S507">
        <v>386</v>
      </c>
      <c r="T507" s="2">
        <v>380</v>
      </c>
      <c r="U507" t="s">
        <v>556</v>
      </c>
      <c r="V507" s="2">
        <f t="shared" si="23"/>
        <v>378</v>
      </c>
      <c r="W507">
        <v>2024</v>
      </c>
    </row>
    <row r="508" spans="1:23" hidden="1" x14ac:dyDescent="0.3">
      <c r="A508" t="s">
        <v>557</v>
      </c>
      <c r="B508" t="s">
        <v>1991</v>
      </c>
      <c r="C508" t="s">
        <v>1949</v>
      </c>
      <c r="D508">
        <v>128</v>
      </c>
      <c r="E508" s="2">
        <v>195</v>
      </c>
      <c r="F508" t="s">
        <v>1321</v>
      </c>
      <c r="G508" t="s">
        <v>301</v>
      </c>
      <c r="H508" t="str">
        <f t="shared" si="21"/>
        <v>SINGLE</v>
      </c>
      <c r="I508" t="s">
        <v>272</v>
      </c>
      <c r="J508" t="str">
        <f t="shared" si="22"/>
        <v>8MP</v>
      </c>
      <c r="K508" t="s">
        <v>477</v>
      </c>
      <c r="L508" s="2">
        <v>5100</v>
      </c>
      <c r="M508" s="1">
        <v>6.7</v>
      </c>
      <c r="N508" t="s">
        <v>475</v>
      </c>
      <c r="O508" s="2">
        <v>298</v>
      </c>
      <c r="P508" t="s">
        <v>236</v>
      </c>
      <c r="Q508">
        <v>396</v>
      </c>
      <c r="R508" t="s">
        <v>578</v>
      </c>
      <c r="S508">
        <v>345</v>
      </c>
      <c r="T508" s="2">
        <v>350</v>
      </c>
      <c r="U508" t="s">
        <v>574</v>
      </c>
      <c r="V508" s="2">
        <f t="shared" si="23"/>
        <v>337.5</v>
      </c>
      <c r="W508">
        <v>2024</v>
      </c>
    </row>
    <row r="509" spans="1:23" hidden="1" x14ac:dyDescent="0.3">
      <c r="A509" t="s">
        <v>557</v>
      </c>
      <c r="B509" t="s">
        <v>1948</v>
      </c>
      <c r="C509" t="s">
        <v>1949</v>
      </c>
      <c r="D509">
        <v>256</v>
      </c>
      <c r="E509" s="2">
        <v>195</v>
      </c>
      <c r="F509" t="s">
        <v>1413</v>
      </c>
      <c r="G509" t="s">
        <v>301</v>
      </c>
      <c r="H509" t="str">
        <f t="shared" si="21"/>
        <v>SINGLE</v>
      </c>
      <c r="I509" t="s">
        <v>272</v>
      </c>
      <c r="J509" t="str">
        <f t="shared" si="22"/>
        <v>8MP</v>
      </c>
      <c r="K509" t="s">
        <v>477</v>
      </c>
      <c r="L509" s="2">
        <v>5100</v>
      </c>
      <c r="M509" s="1">
        <v>6.7</v>
      </c>
      <c r="N509" t="s">
        <v>406</v>
      </c>
      <c r="O509" s="2">
        <v>351</v>
      </c>
      <c r="P509" t="s">
        <v>397</v>
      </c>
      <c r="Q509">
        <v>468</v>
      </c>
      <c r="R509" t="s">
        <v>565</v>
      </c>
      <c r="S509">
        <v>400</v>
      </c>
      <c r="T509" s="2">
        <v>400</v>
      </c>
      <c r="U509" t="s">
        <v>556</v>
      </c>
      <c r="V509" s="2">
        <f t="shared" si="23"/>
        <v>378</v>
      </c>
      <c r="W509">
        <v>2024</v>
      </c>
    </row>
    <row r="510" spans="1:23" hidden="1" x14ac:dyDescent="0.3">
      <c r="A510" t="s">
        <v>557</v>
      </c>
      <c r="B510" t="s">
        <v>1992</v>
      </c>
      <c r="C510" t="s">
        <v>1032</v>
      </c>
      <c r="D510">
        <v>64</v>
      </c>
      <c r="E510" s="2">
        <v>440</v>
      </c>
      <c r="F510" t="s">
        <v>1351</v>
      </c>
      <c r="G510" t="s">
        <v>157</v>
      </c>
      <c r="H510" t="str">
        <f t="shared" si="21"/>
        <v>SINGLE</v>
      </c>
      <c r="I510" t="s">
        <v>157</v>
      </c>
      <c r="J510" t="str">
        <f t="shared" si="22"/>
        <v>SINGLE</v>
      </c>
      <c r="K510" t="s">
        <v>1695</v>
      </c>
      <c r="L510" s="2">
        <v>7100</v>
      </c>
      <c r="M510" s="1">
        <v>10.4</v>
      </c>
      <c r="N510" t="s">
        <v>630</v>
      </c>
      <c r="O510" s="2">
        <v>203</v>
      </c>
      <c r="P510" t="s">
        <v>248</v>
      </c>
      <c r="Q510">
        <v>240</v>
      </c>
      <c r="R510" t="s">
        <v>598</v>
      </c>
      <c r="S510">
        <v>193</v>
      </c>
      <c r="T510" s="2">
        <v>200</v>
      </c>
      <c r="U510" t="s">
        <v>631</v>
      </c>
      <c r="V510" s="2">
        <f t="shared" si="23"/>
        <v>199.8</v>
      </c>
      <c r="W510">
        <v>2021</v>
      </c>
    </row>
    <row r="511" spans="1:23" hidden="1" x14ac:dyDescent="0.3">
      <c r="A511" t="s">
        <v>557</v>
      </c>
      <c r="B511" t="s">
        <v>1738</v>
      </c>
      <c r="C511" t="s">
        <v>1032</v>
      </c>
      <c r="D511">
        <v>128</v>
      </c>
      <c r="E511" s="2">
        <v>440</v>
      </c>
      <c r="F511" t="s">
        <v>1313</v>
      </c>
      <c r="G511" t="s">
        <v>157</v>
      </c>
      <c r="H511" t="str">
        <f t="shared" si="21"/>
        <v>SINGLE</v>
      </c>
      <c r="I511" t="s">
        <v>157</v>
      </c>
      <c r="J511" t="str">
        <f t="shared" si="22"/>
        <v>SINGLE</v>
      </c>
      <c r="K511" t="s">
        <v>1695</v>
      </c>
      <c r="L511" s="2">
        <v>7100</v>
      </c>
      <c r="M511" s="1">
        <v>10.4</v>
      </c>
      <c r="N511" t="s">
        <v>394</v>
      </c>
      <c r="O511" s="2">
        <v>228</v>
      </c>
      <c r="P511" t="s">
        <v>242</v>
      </c>
      <c r="Q511">
        <v>276</v>
      </c>
      <c r="R511" t="s">
        <v>590</v>
      </c>
      <c r="S511">
        <v>221</v>
      </c>
      <c r="T511" s="2">
        <v>230</v>
      </c>
      <c r="U511" t="s">
        <v>541</v>
      </c>
      <c r="V511" s="2">
        <f t="shared" si="23"/>
        <v>229.50000000000003</v>
      </c>
      <c r="W511">
        <v>2021</v>
      </c>
    </row>
    <row r="512" spans="1:23" hidden="1" x14ac:dyDescent="0.3">
      <c r="A512" t="s">
        <v>557</v>
      </c>
      <c r="B512" t="s">
        <v>1993</v>
      </c>
      <c r="C512" t="s">
        <v>1200</v>
      </c>
      <c r="D512">
        <v>128</v>
      </c>
      <c r="E512" s="2">
        <v>482</v>
      </c>
      <c r="F512" t="s">
        <v>1313</v>
      </c>
      <c r="G512" t="s">
        <v>157</v>
      </c>
      <c r="H512" t="str">
        <f t="shared" si="21"/>
        <v>SINGLE</v>
      </c>
      <c r="I512" t="s">
        <v>157</v>
      </c>
      <c r="J512" t="str">
        <f t="shared" si="22"/>
        <v>SINGLE</v>
      </c>
      <c r="K512" t="s">
        <v>1458</v>
      </c>
      <c r="L512" s="2">
        <v>8360</v>
      </c>
      <c r="M512" s="1">
        <v>11.5</v>
      </c>
      <c r="N512" t="s">
        <v>479</v>
      </c>
      <c r="O512" s="2">
        <v>263</v>
      </c>
      <c r="P512" t="s">
        <v>232</v>
      </c>
      <c r="Q512">
        <v>336</v>
      </c>
      <c r="R512" t="s">
        <v>581</v>
      </c>
      <c r="S512">
        <v>276</v>
      </c>
      <c r="T512" s="2">
        <v>280</v>
      </c>
      <c r="U512" t="s">
        <v>632</v>
      </c>
      <c r="V512" s="2">
        <f t="shared" si="23"/>
        <v>283.5</v>
      </c>
      <c r="W512">
        <v>2023</v>
      </c>
    </row>
    <row r="513" spans="1:23" hidden="1" x14ac:dyDescent="0.3">
      <c r="A513" t="s">
        <v>557</v>
      </c>
      <c r="B513" t="s">
        <v>1739</v>
      </c>
      <c r="C513" t="s">
        <v>1200</v>
      </c>
      <c r="D513">
        <v>256</v>
      </c>
      <c r="E513" s="2">
        <v>482</v>
      </c>
      <c r="F513" t="s">
        <v>1321</v>
      </c>
      <c r="G513" t="s">
        <v>157</v>
      </c>
      <c r="H513" t="str">
        <f t="shared" si="21"/>
        <v>SINGLE</v>
      </c>
      <c r="I513" t="s">
        <v>157</v>
      </c>
      <c r="J513" t="str">
        <f t="shared" si="22"/>
        <v>SINGLE</v>
      </c>
      <c r="K513" t="s">
        <v>1458</v>
      </c>
      <c r="L513" s="2">
        <v>8360</v>
      </c>
      <c r="M513" s="1">
        <v>11.5</v>
      </c>
      <c r="N513" t="s">
        <v>475</v>
      </c>
      <c r="O513" s="2">
        <v>298</v>
      </c>
      <c r="P513" t="s">
        <v>482</v>
      </c>
      <c r="Q513">
        <v>384</v>
      </c>
      <c r="R513" t="s">
        <v>633</v>
      </c>
      <c r="S513">
        <v>317</v>
      </c>
      <c r="T513" s="2">
        <v>320</v>
      </c>
      <c r="U513" t="s">
        <v>528</v>
      </c>
      <c r="V513" s="2">
        <f t="shared" si="23"/>
        <v>324</v>
      </c>
      <c r="W513">
        <v>2023</v>
      </c>
    </row>
    <row r="514" spans="1:23" hidden="1" x14ac:dyDescent="0.3">
      <c r="A514" t="s">
        <v>557</v>
      </c>
      <c r="B514" t="s">
        <v>1994</v>
      </c>
      <c r="C514" t="s">
        <v>1061</v>
      </c>
      <c r="D514">
        <v>64</v>
      </c>
      <c r="E514" s="2">
        <v>466</v>
      </c>
      <c r="F514" t="s">
        <v>1351</v>
      </c>
      <c r="G514" t="s">
        <v>157</v>
      </c>
      <c r="H514" t="str">
        <f t="shared" si="21"/>
        <v>SINGLE</v>
      </c>
      <c r="I514" t="s">
        <v>157</v>
      </c>
      <c r="J514" t="str">
        <f t="shared" si="22"/>
        <v>SINGLE</v>
      </c>
      <c r="K514" t="s">
        <v>1970</v>
      </c>
      <c r="L514" s="2">
        <v>7100</v>
      </c>
      <c r="M514" s="1">
        <v>10.4</v>
      </c>
      <c r="N514" t="s">
        <v>395</v>
      </c>
      <c r="O514" s="2">
        <v>193</v>
      </c>
      <c r="P514" t="s">
        <v>283</v>
      </c>
      <c r="Q514">
        <v>228</v>
      </c>
      <c r="R514" t="s">
        <v>617</v>
      </c>
      <c r="S514">
        <v>179</v>
      </c>
      <c r="T514" s="2">
        <v>190</v>
      </c>
      <c r="U514" t="s">
        <v>547</v>
      </c>
      <c r="V514" s="2">
        <f t="shared" si="23"/>
        <v>189</v>
      </c>
      <c r="W514">
        <v>2023</v>
      </c>
    </row>
    <row r="515" spans="1:23" hidden="1" x14ac:dyDescent="0.3">
      <c r="A515" t="s">
        <v>557</v>
      </c>
      <c r="B515" t="s">
        <v>1995</v>
      </c>
      <c r="C515" t="s">
        <v>1061</v>
      </c>
      <c r="D515">
        <v>128</v>
      </c>
      <c r="E515" s="2">
        <v>466</v>
      </c>
      <c r="F515" t="s">
        <v>1313</v>
      </c>
      <c r="G515" t="s">
        <v>157</v>
      </c>
      <c r="H515" t="str">
        <f t="shared" ref="H515:H578" si="24">IFERROR(MID(G515, FIND("/", G515)+1, LEN(G515)), IFERROR(MID(G515, FIND("+", G515)+1, LEN(G515)), "SINGLE"))</f>
        <v>SINGLE</v>
      </c>
      <c r="I515" t="s">
        <v>157</v>
      </c>
      <c r="J515" t="str">
        <f t="shared" ref="J515:J578" si="25">IFERROR(TRIM(MID(I515,FIND("+",I515)+1,LEN(I515))),"SINGLE")</f>
        <v>SINGLE</v>
      </c>
      <c r="K515" t="s">
        <v>1970</v>
      </c>
      <c r="L515" s="2">
        <v>7100</v>
      </c>
      <c r="M515" s="1">
        <v>10.4</v>
      </c>
      <c r="N515" t="s">
        <v>634</v>
      </c>
      <c r="O515" s="2">
        <v>218</v>
      </c>
      <c r="P515" t="s">
        <v>275</v>
      </c>
      <c r="Q515">
        <v>252</v>
      </c>
      <c r="R515" t="s">
        <v>589</v>
      </c>
      <c r="S515">
        <v>207</v>
      </c>
      <c r="T515" s="2">
        <v>210</v>
      </c>
      <c r="U515" t="s">
        <v>635</v>
      </c>
      <c r="V515" s="2">
        <f t="shared" ref="V515:V578" si="26">MID(U515,FIND(" ",U515)+1,LEN(U515)) * 0.27</f>
        <v>207.9</v>
      </c>
      <c r="W515">
        <v>2023</v>
      </c>
    </row>
    <row r="516" spans="1:23" hidden="1" x14ac:dyDescent="0.3">
      <c r="A516" t="s">
        <v>557</v>
      </c>
      <c r="B516" t="s">
        <v>1996</v>
      </c>
      <c r="C516" t="s">
        <v>1062</v>
      </c>
      <c r="D516">
        <v>64</v>
      </c>
      <c r="E516" s="2">
        <v>499</v>
      </c>
      <c r="F516" t="s">
        <v>1351</v>
      </c>
      <c r="G516" t="s">
        <v>157</v>
      </c>
      <c r="H516" t="str">
        <f t="shared" si="24"/>
        <v>SINGLE</v>
      </c>
      <c r="I516" t="s">
        <v>238</v>
      </c>
      <c r="J516" t="str">
        <f t="shared" si="25"/>
        <v>SINGLE</v>
      </c>
      <c r="K516" t="s">
        <v>1714</v>
      </c>
      <c r="L516" s="2">
        <v>8340</v>
      </c>
      <c r="M516" s="1">
        <v>11</v>
      </c>
      <c r="N516" t="s">
        <v>151</v>
      </c>
      <c r="O516" s="2">
        <v>281</v>
      </c>
      <c r="P516" t="s">
        <v>431</v>
      </c>
      <c r="Q516">
        <v>360</v>
      </c>
      <c r="R516" t="s">
        <v>592</v>
      </c>
      <c r="S516">
        <v>303</v>
      </c>
      <c r="T516" s="2">
        <v>310</v>
      </c>
      <c r="U516" t="s">
        <v>577</v>
      </c>
      <c r="V516" s="2">
        <f t="shared" si="26"/>
        <v>310.5</v>
      </c>
      <c r="W516">
        <v>2022</v>
      </c>
    </row>
    <row r="517" spans="1:23" hidden="1" x14ac:dyDescent="0.3">
      <c r="A517" t="s">
        <v>557</v>
      </c>
      <c r="B517" t="s">
        <v>1997</v>
      </c>
      <c r="C517" t="s">
        <v>1062</v>
      </c>
      <c r="D517">
        <v>128</v>
      </c>
      <c r="E517" s="2">
        <v>499</v>
      </c>
      <c r="F517" t="s">
        <v>1313</v>
      </c>
      <c r="G517" t="s">
        <v>157</v>
      </c>
      <c r="H517" t="str">
        <f t="shared" si="24"/>
        <v>SINGLE</v>
      </c>
      <c r="I517" t="s">
        <v>238</v>
      </c>
      <c r="J517" t="str">
        <f t="shared" si="25"/>
        <v>SINGLE</v>
      </c>
      <c r="K517" t="s">
        <v>1714</v>
      </c>
      <c r="L517" s="2">
        <v>8340</v>
      </c>
      <c r="M517" s="1">
        <v>11</v>
      </c>
      <c r="N517" t="s">
        <v>155</v>
      </c>
      <c r="O517" s="2">
        <v>316</v>
      </c>
      <c r="P517" t="s">
        <v>636</v>
      </c>
      <c r="Q517">
        <v>408</v>
      </c>
      <c r="R517" t="s">
        <v>578</v>
      </c>
      <c r="S517">
        <v>345</v>
      </c>
      <c r="T517" s="2">
        <v>350</v>
      </c>
      <c r="U517" t="s">
        <v>530</v>
      </c>
      <c r="V517" s="2">
        <f t="shared" si="26"/>
        <v>351</v>
      </c>
      <c r="W517">
        <v>2022</v>
      </c>
    </row>
    <row r="518" spans="1:23" hidden="1" x14ac:dyDescent="0.3">
      <c r="A518" t="s">
        <v>557</v>
      </c>
      <c r="B518" t="s">
        <v>1998</v>
      </c>
      <c r="C518" t="s">
        <v>1063</v>
      </c>
      <c r="D518">
        <v>32</v>
      </c>
      <c r="E518" s="2">
        <v>372</v>
      </c>
      <c r="F518" t="s">
        <v>1385</v>
      </c>
      <c r="G518" t="s">
        <v>260</v>
      </c>
      <c r="H518" t="str">
        <f t="shared" si="24"/>
        <v>SINGLE</v>
      </c>
      <c r="I518" t="s">
        <v>157</v>
      </c>
      <c r="J518" t="str">
        <f t="shared" si="25"/>
        <v>SINGLE</v>
      </c>
      <c r="K518" t="s">
        <v>637</v>
      </c>
      <c r="L518" s="2">
        <v>6400</v>
      </c>
      <c r="M518" s="1">
        <v>8.6999999999999993</v>
      </c>
      <c r="N518" t="s">
        <v>457</v>
      </c>
      <c r="O518" s="2">
        <v>158</v>
      </c>
      <c r="P518" t="s">
        <v>280</v>
      </c>
      <c r="Q518">
        <v>192</v>
      </c>
      <c r="R518" t="s">
        <v>607</v>
      </c>
      <c r="S518">
        <v>152</v>
      </c>
      <c r="T518" s="2">
        <v>160</v>
      </c>
      <c r="U518" t="s">
        <v>608</v>
      </c>
      <c r="V518" s="2">
        <f t="shared" si="26"/>
        <v>162</v>
      </c>
      <c r="W518">
        <v>2022</v>
      </c>
    </row>
    <row r="519" spans="1:23" hidden="1" x14ac:dyDescent="0.3">
      <c r="A519" t="s">
        <v>557</v>
      </c>
      <c r="B519" t="s">
        <v>1999</v>
      </c>
      <c r="C519" t="s">
        <v>1063</v>
      </c>
      <c r="D519">
        <v>64</v>
      </c>
      <c r="E519" s="2">
        <v>372</v>
      </c>
      <c r="F519" t="s">
        <v>1351</v>
      </c>
      <c r="G519" t="s">
        <v>260</v>
      </c>
      <c r="H519" t="str">
        <f t="shared" si="24"/>
        <v>SINGLE</v>
      </c>
      <c r="I519" t="s">
        <v>157</v>
      </c>
      <c r="J519" t="str">
        <f t="shared" si="25"/>
        <v>SINGLE</v>
      </c>
      <c r="K519" t="s">
        <v>637</v>
      </c>
      <c r="L519" s="2">
        <v>6400</v>
      </c>
      <c r="M519" s="1">
        <v>8.6999999999999993</v>
      </c>
      <c r="N519" t="s">
        <v>158</v>
      </c>
      <c r="O519" s="2">
        <v>175</v>
      </c>
      <c r="P519" t="s">
        <v>274</v>
      </c>
      <c r="Q519">
        <v>216</v>
      </c>
      <c r="R519" t="s">
        <v>617</v>
      </c>
      <c r="S519">
        <v>179</v>
      </c>
      <c r="T519" s="2">
        <v>180</v>
      </c>
      <c r="U519" t="s">
        <v>605</v>
      </c>
      <c r="V519" s="2">
        <f t="shared" si="26"/>
        <v>178.20000000000002</v>
      </c>
      <c r="W519">
        <v>2022</v>
      </c>
    </row>
    <row r="520" spans="1:23" hidden="1" x14ac:dyDescent="0.3">
      <c r="A520" t="s">
        <v>557</v>
      </c>
      <c r="B520" t="s">
        <v>2000</v>
      </c>
      <c r="C520" t="s">
        <v>1064</v>
      </c>
      <c r="D520">
        <v>64</v>
      </c>
      <c r="E520" s="2">
        <v>440</v>
      </c>
      <c r="F520" t="s">
        <v>1351</v>
      </c>
      <c r="G520" t="s">
        <v>157</v>
      </c>
      <c r="H520" t="str">
        <f t="shared" si="24"/>
        <v>SINGLE</v>
      </c>
      <c r="I520" t="s">
        <v>157</v>
      </c>
      <c r="J520" t="str">
        <f t="shared" si="25"/>
        <v>SINGLE</v>
      </c>
      <c r="K520" t="s">
        <v>1695</v>
      </c>
      <c r="L520" s="2">
        <v>7100</v>
      </c>
      <c r="M520" s="1">
        <v>10.4</v>
      </c>
      <c r="N520" t="s">
        <v>638</v>
      </c>
      <c r="O520" s="2">
        <v>200</v>
      </c>
      <c r="P520" t="s">
        <v>611</v>
      </c>
      <c r="Q520">
        <v>234</v>
      </c>
      <c r="R520" t="s">
        <v>639</v>
      </c>
      <c r="S520">
        <v>186</v>
      </c>
      <c r="T520" s="2">
        <v>200</v>
      </c>
      <c r="U520" t="s">
        <v>640</v>
      </c>
      <c r="V520" s="2">
        <f t="shared" si="26"/>
        <v>197.10000000000002</v>
      </c>
      <c r="W520">
        <v>2022</v>
      </c>
    </row>
    <row r="521" spans="1:23" hidden="1" x14ac:dyDescent="0.3">
      <c r="A521" t="s">
        <v>557</v>
      </c>
      <c r="B521" t="s">
        <v>2001</v>
      </c>
      <c r="C521" t="s">
        <v>1064</v>
      </c>
      <c r="D521">
        <v>128</v>
      </c>
      <c r="E521" s="2">
        <v>440</v>
      </c>
      <c r="F521" t="s">
        <v>1313</v>
      </c>
      <c r="G521" t="s">
        <v>157</v>
      </c>
      <c r="H521" t="str">
        <f t="shared" si="24"/>
        <v>SINGLE</v>
      </c>
      <c r="I521" t="s">
        <v>157</v>
      </c>
      <c r="J521" t="str">
        <f t="shared" si="25"/>
        <v>SINGLE</v>
      </c>
      <c r="K521" t="s">
        <v>1695</v>
      </c>
      <c r="L521" s="2">
        <v>7100</v>
      </c>
      <c r="M521" s="1">
        <v>10.4</v>
      </c>
      <c r="N521" t="s">
        <v>483</v>
      </c>
      <c r="O521" s="2">
        <v>221</v>
      </c>
      <c r="P521" t="s">
        <v>258</v>
      </c>
      <c r="Q521">
        <v>264</v>
      </c>
      <c r="R521" t="s">
        <v>641</v>
      </c>
      <c r="S521">
        <v>214</v>
      </c>
      <c r="T521" s="2">
        <v>220</v>
      </c>
      <c r="U521" t="s">
        <v>543</v>
      </c>
      <c r="V521" s="2">
        <f t="shared" si="26"/>
        <v>216</v>
      </c>
      <c r="W521">
        <v>2022</v>
      </c>
    </row>
    <row r="522" spans="1:23" hidden="1" x14ac:dyDescent="0.3">
      <c r="A522" t="s">
        <v>557</v>
      </c>
      <c r="B522" t="s">
        <v>2002</v>
      </c>
      <c r="C522" t="s">
        <v>1065</v>
      </c>
      <c r="D522">
        <v>64</v>
      </c>
      <c r="E522" s="2">
        <v>465</v>
      </c>
      <c r="F522" t="s">
        <v>1351</v>
      </c>
      <c r="G522" t="s">
        <v>157</v>
      </c>
      <c r="H522" t="str">
        <f t="shared" si="24"/>
        <v>SINGLE</v>
      </c>
      <c r="I522" t="s">
        <v>157</v>
      </c>
      <c r="J522" t="str">
        <f t="shared" si="25"/>
        <v>SINGLE</v>
      </c>
      <c r="K522" t="s">
        <v>1970</v>
      </c>
      <c r="L522" s="2">
        <v>7200</v>
      </c>
      <c r="M522" s="1">
        <v>10.5</v>
      </c>
      <c r="N522" t="s">
        <v>162</v>
      </c>
      <c r="O522" s="2">
        <v>210</v>
      </c>
      <c r="P522" t="s">
        <v>275</v>
      </c>
      <c r="Q522">
        <v>252</v>
      </c>
      <c r="R522" t="s">
        <v>598</v>
      </c>
      <c r="S522">
        <v>193</v>
      </c>
      <c r="T522" s="2">
        <v>210</v>
      </c>
      <c r="U522" t="s">
        <v>635</v>
      </c>
      <c r="V522" s="2">
        <f t="shared" si="26"/>
        <v>207.9</v>
      </c>
      <c r="W522">
        <v>2024</v>
      </c>
    </row>
    <row r="523" spans="1:23" hidden="1" x14ac:dyDescent="0.3">
      <c r="A523" t="s">
        <v>557</v>
      </c>
      <c r="B523" t="s">
        <v>2003</v>
      </c>
      <c r="C523" t="s">
        <v>1065</v>
      </c>
      <c r="D523">
        <v>128</v>
      </c>
      <c r="E523" s="2">
        <v>465</v>
      </c>
      <c r="F523" t="s">
        <v>1313</v>
      </c>
      <c r="G523" t="s">
        <v>157</v>
      </c>
      <c r="H523" t="str">
        <f t="shared" si="24"/>
        <v>SINGLE</v>
      </c>
      <c r="I523" t="s">
        <v>157</v>
      </c>
      <c r="J523" t="str">
        <f t="shared" si="25"/>
        <v>SINGLE</v>
      </c>
      <c r="K523" t="s">
        <v>1970</v>
      </c>
      <c r="L523" s="2">
        <v>7200</v>
      </c>
      <c r="M523" s="1">
        <v>10.5</v>
      </c>
      <c r="N523" t="s">
        <v>394</v>
      </c>
      <c r="O523" s="2">
        <v>228</v>
      </c>
      <c r="P523" t="s">
        <v>242</v>
      </c>
      <c r="Q523">
        <v>276</v>
      </c>
      <c r="R523" t="s">
        <v>590</v>
      </c>
      <c r="S523">
        <v>221</v>
      </c>
      <c r="T523" s="2">
        <v>230</v>
      </c>
      <c r="U523" t="s">
        <v>541</v>
      </c>
      <c r="V523" s="2">
        <f t="shared" si="26"/>
        <v>229.50000000000003</v>
      </c>
      <c r="W523">
        <v>2024</v>
      </c>
    </row>
    <row r="524" spans="1:23" hidden="1" x14ac:dyDescent="0.3">
      <c r="A524" t="s">
        <v>642</v>
      </c>
      <c r="B524" t="s">
        <v>2004</v>
      </c>
      <c r="C524" t="s">
        <v>1066</v>
      </c>
      <c r="D524">
        <v>256</v>
      </c>
      <c r="E524" s="2">
        <v>210</v>
      </c>
      <c r="F524" t="s">
        <v>1413</v>
      </c>
      <c r="G524" t="s">
        <v>229</v>
      </c>
      <c r="H524" t="str">
        <f t="shared" si="24"/>
        <v>SINGLE</v>
      </c>
      <c r="I524" t="s">
        <v>643</v>
      </c>
      <c r="J524" t="str">
        <f t="shared" si="25"/>
        <v>50MP (Ultra-wide) + 50MP (Telephoto)</v>
      </c>
      <c r="K524" t="s">
        <v>2005</v>
      </c>
      <c r="L524" s="2">
        <v>6100</v>
      </c>
      <c r="M524" s="1">
        <v>6.73</v>
      </c>
      <c r="N524" t="s">
        <v>374</v>
      </c>
      <c r="O524" s="2">
        <v>702</v>
      </c>
      <c r="P524" t="s">
        <v>27</v>
      </c>
      <c r="Q524">
        <v>1080</v>
      </c>
      <c r="R524" t="s">
        <v>65</v>
      </c>
      <c r="S524">
        <v>731</v>
      </c>
      <c r="T524" s="2">
        <v>799</v>
      </c>
      <c r="U524" t="s">
        <v>101</v>
      </c>
      <c r="V524" s="2">
        <f t="shared" si="26"/>
        <v>890.73</v>
      </c>
      <c r="W524">
        <v>2024</v>
      </c>
    </row>
    <row r="525" spans="1:23" hidden="1" x14ac:dyDescent="0.3">
      <c r="A525" t="s">
        <v>642</v>
      </c>
      <c r="B525" t="s">
        <v>2006</v>
      </c>
      <c r="C525" t="s">
        <v>1066</v>
      </c>
      <c r="D525">
        <v>512</v>
      </c>
      <c r="E525" s="2">
        <v>210</v>
      </c>
      <c r="F525" t="s">
        <v>1571</v>
      </c>
      <c r="G525" t="s">
        <v>229</v>
      </c>
      <c r="H525" t="str">
        <f t="shared" si="24"/>
        <v>SINGLE</v>
      </c>
      <c r="I525" t="s">
        <v>643</v>
      </c>
      <c r="J525" t="str">
        <f t="shared" si="25"/>
        <v>50MP (Ultra-wide) + 50MP (Telephoto)</v>
      </c>
      <c r="K525" t="s">
        <v>2005</v>
      </c>
      <c r="L525" s="2">
        <v>6100</v>
      </c>
      <c r="M525" s="1">
        <v>6.73</v>
      </c>
      <c r="N525" t="s">
        <v>124</v>
      </c>
      <c r="O525" s="2">
        <v>772</v>
      </c>
      <c r="P525" t="s">
        <v>43</v>
      </c>
      <c r="Q525">
        <v>1200</v>
      </c>
      <c r="R525" t="s">
        <v>20</v>
      </c>
      <c r="S525">
        <v>800</v>
      </c>
      <c r="T525" s="2">
        <v>899</v>
      </c>
      <c r="U525" t="s">
        <v>47</v>
      </c>
      <c r="V525" s="2">
        <f t="shared" si="26"/>
        <v>998.73</v>
      </c>
      <c r="W525">
        <v>2024</v>
      </c>
    </row>
    <row r="526" spans="1:23" hidden="1" x14ac:dyDescent="0.3">
      <c r="A526" t="s">
        <v>642</v>
      </c>
      <c r="B526" t="s">
        <v>644</v>
      </c>
      <c r="C526" t="s">
        <v>1066</v>
      </c>
      <c r="D526" t="s">
        <v>181</v>
      </c>
      <c r="E526" s="2">
        <v>210</v>
      </c>
      <c r="F526" t="s">
        <v>1571</v>
      </c>
      <c r="G526" t="s">
        <v>229</v>
      </c>
      <c r="H526" t="str">
        <f t="shared" si="24"/>
        <v>SINGLE</v>
      </c>
      <c r="I526" t="s">
        <v>643</v>
      </c>
      <c r="J526" t="str">
        <f t="shared" si="25"/>
        <v>50MP (Ultra-wide) + 50MP (Telephoto)</v>
      </c>
      <c r="K526" t="s">
        <v>2005</v>
      </c>
      <c r="L526" s="2">
        <v>6100</v>
      </c>
      <c r="M526" s="1">
        <v>6.73</v>
      </c>
      <c r="N526" t="s">
        <v>126</v>
      </c>
      <c r="O526" s="2">
        <v>842</v>
      </c>
      <c r="P526" t="s">
        <v>53</v>
      </c>
      <c r="Q526">
        <v>1320</v>
      </c>
      <c r="R526" t="s">
        <v>28</v>
      </c>
      <c r="S526">
        <v>896</v>
      </c>
      <c r="T526" s="2">
        <v>999</v>
      </c>
      <c r="U526" t="s">
        <v>223</v>
      </c>
      <c r="V526" s="2">
        <f t="shared" si="26"/>
        <v>1106.73</v>
      </c>
      <c r="W526">
        <v>2024</v>
      </c>
    </row>
    <row r="527" spans="1:23" hidden="1" x14ac:dyDescent="0.3">
      <c r="A527" t="s">
        <v>642</v>
      </c>
      <c r="B527" t="s">
        <v>2007</v>
      </c>
      <c r="C527" t="s">
        <v>1227</v>
      </c>
      <c r="D527">
        <v>256</v>
      </c>
      <c r="E527" s="2">
        <v>190</v>
      </c>
      <c r="F527" t="s">
        <v>1413</v>
      </c>
      <c r="G527" t="s">
        <v>229</v>
      </c>
      <c r="H527" t="str">
        <f t="shared" si="24"/>
        <v>SINGLE</v>
      </c>
      <c r="I527" t="s">
        <v>645</v>
      </c>
      <c r="J527" t="str">
        <f t="shared" si="25"/>
        <v>50MP (Ultra-wide)</v>
      </c>
      <c r="K527" t="s">
        <v>2005</v>
      </c>
      <c r="L527" s="2">
        <v>5400</v>
      </c>
      <c r="M527" s="1">
        <v>6.36</v>
      </c>
      <c r="N527" t="s">
        <v>123</v>
      </c>
      <c r="O527" s="2">
        <v>631</v>
      </c>
      <c r="P527" t="s">
        <v>19</v>
      </c>
      <c r="Q527">
        <v>960</v>
      </c>
      <c r="R527" t="s">
        <v>347</v>
      </c>
      <c r="S527">
        <v>593</v>
      </c>
      <c r="T527" s="2">
        <v>699</v>
      </c>
      <c r="U527" t="s">
        <v>376</v>
      </c>
      <c r="V527" s="2">
        <f t="shared" si="26"/>
        <v>782.73</v>
      </c>
      <c r="W527">
        <v>2024</v>
      </c>
    </row>
    <row r="528" spans="1:23" hidden="1" x14ac:dyDescent="0.3">
      <c r="A528" t="s">
        <v>642</v>
      </c>
      <c r="B528" t="s">
        <v>2008</v>
      </c>
      <c r="C528" t="s">
        <v>1227</v>
      </c>
      <c r="D528">
        <v>512</v>
      </c>
      <c r="E528" s="2">
        <v>190</v>
      </c>
      <c r="F528" t="s">
        <v>1571</v>
      </c>
      <c r="G528" t="s">
        <v>229</v>
      </c>
      <c r="H528" t="str">
        <f t="shared" si="24"/>
        <v>SINGLE</v>
      </c>
      <c r="I528" t="s">
        <v>645</v>
      </c>
      <c r="J528" t="str">
        <f t="shared" si="25"/>
        <v>50MP (Ultra-wide)</v>
      </c>
      <c r="K528" t="s">
        <v>2005</v>
      </c>
      <c r="L528" s="2">
        <v>5400</v>
      </c>
      <c r="M528" s="1">
        <v>6.36</v>
      </c>
      <c r="N528" t="s">
        <v>374</v>
      </c>
      <c r="O528" s="2">
        <v>702</v>
      </c>
      <c r="P528" t="s">
        <v>27</v>
      </c>
      <c r="Q528">
        <v>1080</v>
      </c>
      <c r="R528" t="s">
        <v>646</v>
      </c>
      <c r="S528">
        <v>662</v>
      </c>
      <c r="T528" s="2">
        <v>799</v>
      </c>
      <c r="U528" t="s">
        <v>101</v>
      </c>
      <c r="V528" s="2">
        <f t="shared" si="26"/>
        <v>890.73</v>
      </c>
      <c r="W528">
        <v>2024</v>
      </c>
    </row>
    <row r="529" spans="1:23" hidden="1" x14ac:dyDescent="0.3">
      <c r="A529" t="s">
        <v>642</v>
      </c>
      <c r="B529" t="s">
        <v>2009</v>
      </c>
      <c r="C529" t="s">
        <v>1067</v>
      </c>
      <c r="D529">
        <v>256</v>
      </c>
      <c r="E529" s="2">
        <v>209</v>
      </c>
      <c r="F529" t="s">
        <v>1413</v>
      </c>
      <c r="G529" t="s">
        <v>229</v>
      </c>
      <c r="H529" t="str">
        <f t="shared" si="24"/>
        <v>SINGLE</v>
      </c>
      <c r="I529" t="s">
        <v>643</v>
      </c>
      <c r="J529" t="str">
        <f t="shared" si="25"/>
        <v>50MP (Ultra-wide) + 50MP (Telephoto)</v>
      </c>
      <c r="K529" t="s">
        <v>647</v>
      </c>
      <c r="L529" s="2">
        <v>5000</v>
      </c>
      <c r="M529" s="1">
        <v>6.67</v>
      </c>
      <c r="N529" t="s">
        <v>122</v>
      </c>
      <c r="O529" s="2">
        <v>596</v>
      </c>
      <c r="P529" t="s">
        <v>64</v>
      </c>
      <c r="Q529">
        <v>900</v>
      </c>
      <c r="R529" t="s">
        <v>414</v>
      </c>
      <c r="S529">
        <v>552</v>
      </c>
      <c r="T529" s="2">
        <v>634.99</v>
      </c>
      <c r="U529" t="s">
        <v>66</v>
      </c>
      <c r="V529" s="2">
        <f t="shared" si="26"/>
        <v>728.73</v>
      </c>
      <c r="W529">
        <v>2024</v>
      </c>
    </row>
    <row r="530" spans="1:23" hidden="1" x14ac:dyDescent="0.3">
      <c r="A530" t="s">
        <v>642</v>
      </c>
      <c r="B530" t="s">
        <v>2010</v>
      </c>
      <c r="C530" t="s">
        <v>1067</v>
      </c>
      <c r="D530">
        <v>512</v>
      </c>
      <c r="E530" s="2">
        <v>209</v>
      </c>
      <c r="F530" t="s">
        <v>1413</v>
      </c>
      <c r="G530" t="s">
        <v>229</v>
      </c>
      <c r="H530" t="str">
        <f t="shared" si="24"/>
        <v>SINGLE</v>
      </c>
      <c r="I530" t="s">
        <v>643</v>
      </c>
      <c r="J530" t="str">
        <f t="shared" si="25"/>
        <v>50MP (Ultra-wide) + 50MP (Telephoto)</v>
      </c>
      <c r="K530" t="s">
        <v>647</v>
      </c>
      <c r="L530" s="2">
        <v>5000</v>
      </c>
      <c r="M530" s="1">
        <v>6.67</v>
      </c>
      <c r="N530" t="s">
        <v>175</v>
      </c>
      <c r="O530" s="2">
        <v>667</v>
      </c>
      <c r="P530" t="s">
        <v>23</v>
      </c>
      <c r="Q530">
        <v>1020</v>
      </c>
      <c r="R530" t="s">
        <v>347</v>
      </c>
      <c r="S530">
        <v>593</v>
      </c>
      <c r="T530" s="2">
        <v>790.77</v>
      </c>
      <c r="U530" t="s">
        <v>25</v>
      </c>
      <c r="V530" s="2">
        <f t="shared" si="26"/>
        <v>809.73</v>
      </c>
      <c r="W530">
        <v>2024</v>
      </c>
    </row>
    <row r="531" spans="1:23" hidden="1" x14ac:dyDescent="0.3">
      <c r="A531" t="s">
        <v>642</v>
      </c>
      <c r="B531" t="s">
        <v>648</v>
      </c>
      <c r="C531" t="s">
        <v>1067</v>
      </c>
      <c r="D531" t="s">
        <v>181</v>
      </c>
      <c r="E531" s="2">
        <v>209</v>
      </c>
      <c r="F531" t="s">
        <v>1413</v>
      </c>
      <c r="G531" t="s">
        <v>229</v>
      </c>
      <c r="H531" t="str">
        <f t="shared" si="24"/>
        <v>SINGLE</v>
      </c>
      <c r="I531" t="s">
        <v>643</v>
      </c>
      <c r="J531" t="str">
        <f t="shared" si="25"/>
        <v>50MP (Ultra-wide) + 50MP (Telephoto)</v>
      </c>
      <c r="K531" t="s">
        <v>647</v>
      </c>
      <c r="L531" s="2">
        <v>5000</v>
      </c>
      <c r="M531" s="1">
        <v>6.67</v>
      </c>
      <c r="N531" t="s">
        <v>649</v>
      </c>
      <c r="O531" s="2">
        <v>737</v>
      </c>
      <c r="P531" t="s">
        <v>33</v>
      </c>
      <c r="Q531">
        <v>1140</v>
      </c>
      <c r="R531" t="s">
        <v>646</v>
      </c>
      <c r="S531">
        <v>662</v>
      </c>
      <c r="T531" s="2">
        <v>899</v>
      </c>
      <c r="U531" t="s">
        <v>101</v>
      </c>
      <c r="V531" s="2">
        <f t="shared" si="26"/>
        <v>890.73</v>
      </c>
      <c r="W531">
        <v>2024</v>
      </c>
    </row>
    <row r="532" spans="1:23" hidden="1" x14ac:dyDescent="0.3">
      <c r="A532" t="s">
        <v>642</v>
      </c>
      <c r="B532" t="s">
        <v>2011</v>
      </c>
      <c r="C532" t="s">
        <v>1068</v>
      </c>
      <c r="D532">
        <v>256</v>
      </c>
      <c r="E532" s="2">
        <v>195</v>
      </c>
      <c r="F532" t="s">
        <v>1413</v>
      </c>
      <c r="G532" t="s">
        <v>229</v>
      </c>
      <c r="H532" t="str">
        <f t="shared" si="24"/>
        <v>SINGLE</v>
      </c>
      <c r="I532" t="s">
        <v>645</v>
      </c>
      <c r="J532" t="str">
        <f t="shared" si="25"/>
        <v>50MP (Ultra-wide)</v>
      </c>
      <c r="K532" t="s">
        <v>650</v>
      </c>
      <c r="L532" s="2">
        <v>5000</v>
      </c>
      <c r="M532" s="1">
        <v>6.67</v>
      </c>
      <c r="N532" t="s">
        <v>149</v>
      </c>
      <c r="O532" s="2">
        <v>526</v>
      </c>
      <c r="P532" t="s">
        <v>83</v>
      </c>
      <c r="Q532">
        <v>840</v>
      </c>
      <c r="R532" t="s">
        <v>167</v>
      </c>
      <c r="S532">
        <v>483</v>
      </c>
      <c r="T532" s="2">
        <v>599</v>
      </c>
      <c r="U532" t="s">
        <v>121</v>
      </c>
      <c r="V532" s="2">
        <f t="shared" si="26"/>
        <v>674.73</v>
      </c>
      <c r="W532">
        <v>2024</v>
      </c>
    </row>
    <row r="533" spans="1:23" hidden="1" x14ac:dyDescent="0.3">
      <c r="A533" t="s">
        <v>642</v>
      </c>
      <c r="B533" t="s">
        <v>2012</v>
      </c>
      <c r="C533" t="s">
        <v>1068</v>
      </c>
      <c r="D533">
        <v>512</v>
      </c>
      <c r="E533" s="2">
        <v>195</v>
      </c>
      <c r="F533" t="s">
        <v>1413</v>
      </c>
      <c r="G533" t="s">
        <v>229</v>
      </c>
      <c r="H533" t="str">
        <f t="shared" si="24"/>
        <v>SINGLE</v>
      </c>
      <c r="I533" t="s">
        <v>645</v>
      </c>
      <c r="J533" t="str">
        <f t="shared" si="25"/>
        <v>50MP (Ultra-wide)</v>
      </c>
      <c r="K533" t="s">
        <v>650</v>
      </c>
      <c r="L533" s="2">
        <v>5000</v>
      </c>
      <c r="M533" s="1">
        <v>6.67</v>
      </c>
      <c r="N533" t="s">
        <v>122</v>
      </c>
      <c r="O533" s="2">
        <v>596</v>
      </c>
      <c r="P533" t="s">
        <v>19</v>
      </c>
      <c r="Q533">
        <v>960</v>
      </c>
      <c r="R533" t="s">
        <v>169</v>
      </c>
      <c r="S533">
        <v>524</v>
      </c>
      <c r="T533" s="2">
        <v>699</v>
      </c>
      <c r="U533" t="s">
        <v>21</v>
      </c>
      <c r="V533" s="2">
        <f t="shared" si="26"/>
        <v>755.73</v>
      </c>
      <c r="W533">
        <v>2024</v>
      </c>
    </row>
    <row r="534" spans="1:23" hidden="1" x14ac:dyDescent="0.3">
      <c r="A534" t="s">
        <v>642</v>
      </c>
      <c r="B534" t="s">
        <v>2013</v>
      </c>
      <c r="C534" t="s">
        <v>1069</v>
      </c>
      <c r="D534">
        <v>256</v>
      </c>
      <c r="E534" s="2">
        <v>206</v>
      </c>
      <c r="F534" t="s">
        <v>1413</v>
      </c>
      <c r="G534" t="s">
        <v>229</v>
      </c>
      <c r="H534" t="str">
        <f t="shared" si="24"/>
        <v>SINGLE</v>
      </c>
      <c r="I534" t="s">
        <v>643</v>
      </c>
      <c r="J534" t="str">
        <f t="shared" si="25"/>
        <v>50MP (Ultra-wide) + 50MP (Telephoto)</v>
      </c>
      <c r="K534" t="s">
        <v>1560</v>
      </c>
      <c r="L534" s="2">
        <v>5000</v>
      </c>
      <c r="M534" s="1">
        <v>6.73</v>
      </c>
      <c r="N534" t="s">
        <v>175</v>
      </c>
      <c r="O534" s="2">
        <v>667</v>
      </c>
      <c r="P534" t="s">
        <v>23</v>
      </c>
      <c r="Q534">
        <v>1020</v>
      </c>
      <c r="R534" t="s">
        <v>646</v>
      </c>
      <c r="S534">
        <v>662</v>
      </c>
      <c r="T534" s="2">
        <v>799</v>
      </c>
      <c r="U534" t="s">
        <v>101</v>
      </c>
      <c r="V534" s="2">
        <f t="shared" si="26"/>
        <v>890.73</v>
      </c>
      <c r="W534">
        <v>2023</v>
      </c>
    </row>
    <row r="535" spans="1:23" hidden="1" x14ac:dyDescent="0.3">
      <c r="A535" t="s">
        <v>642</v>
      </c>
      <c r="B535" t="s">
        <v>2014</v>
      </c>
      <c r="C535" t="s">
        <v>1069</v>
      </c>
      <c r="D535">
        <v>512</v>
      </c>
      <c r="E535" s="2">
        <v>206</v>
      </c>
      <c r="F535" t="s">
        <v>1413</v>
      </c>
      <c r="G535" t="s">
        <v>229</v>
      </c>
      <c r="H535" t="str">
        <f t="shared" si="24"/>
        <v>SINGLE</v>
      </c>
      <c r="I535" t="s">
        <v>643</v>
      </c>
      <c r="J535" t="str">
        <f t="shared" si="25"/>
        <v>50MP (Ultra-wide) + 50MP (Telephoto)</v>
      </c>
      <c r="K535" t="s">
        <v>1560</v>
      </c>
      <c r="L535" s="2">
        <v>5000</v>
      </c>
      <c r="M535" s="1">
        <v>6.73</v>
      </c>
      <c r="N535" t="s">
        <v>649</v>
      </c>
      <c r="O535" s="2">
        <v>737</v>
      </c>
      <c r="P535" t="s">
        <v>33</v>
      </c>
      <c r="Q535">
        <v>1140</v>
      </c>
      <c r="R535" t="s">
        <v>65</v>
      </c>
      <c r="S535">
        <v>731</v>
      </c>
      <c r="T535" s="2">
        <v>899</v>
      </c>
      <c r="U535" t="s">
        <v>47</v>
      </c>
      <c r="V535" s="2">
        <f t="shared" si="26"/>
        <v>998.73</v>
      </c>
      <c r="W535">
        <v>2023</v>
      </c>
    </row>
    <row r="536" spans="1:23" hidden="1" x14ac:dyDescent="0.3">
      <c r="A536" t="s">
        <v>642</v>
      </c>
      <c r="B536" t="s">
        <v>2015</v>
      </c>
      <c r="C536" t="s">
        <v>1228</v>
      </c>
      <c r="D536">
        <v>256</v>
      </c>
      <c r="E536" s="2">
        <v>189</v>
      </c>
      <c r="F536" t="s">
        <v>1413</v>
      </c>
      <c r="G536" t="s">
        <v>229</v>
      </c>
      <c r="H536" t="str">
        <f t="shared" si="24"/>
        <v>SINGLE</v>
      </c>
      <c r="I536" t="s">
        <v>645</v>
      </c>
      <c r="J536" t="str">
        <f t="shared" si="25"/>
        <v>50MP (Ultra-wide)</v>
      </c>
      <c r="K536" t="s">
        <v>1560</v>
      </c>
      <c r="L536" s="2">
        <v>4610</v>
      </c>
      <c r="M536" s="1">
        <v>6.36</v>
      </c>
      <c r="N536" t="s">
        <v>122</v>
      </c>
      <c r="O536" s="2">
        <v>596</v>
      </c>
      <c r="P536" t="s">
        <v>64</v>
      </c>
      <c r="Q536">
        <v>900</v>
      </c>
      <c r="R536" t="s">
        <v>414</v>
      </c>
      <c r="S536">
        <v>552</v>
      </c>
      <c r="T536" s="2">
        <v>699</v>
      </c>
      <c r="U536" t="s">
        <v>376</v>
      </c>
      <c r="V536" s="2">
        <f t="shared" si="26"/>
        <v>782.73</v>
      </c>
      <c r="W536">
        <v>2023</v>
      </c>
    </row>
    <row r="537" spans="1:23" hidden="1" x14ac:dyDescent="0.3">
      <c r="A537" t="s">
        <v>642</v>
      </c>
      <c r="B537" t="s">
        <v>2016</v>
      </c>
      <c r="C537" t="s">
        <v>1228</v>
      </c>
      <c r="D537">
        <v>512</v>
      </c>
      <c r="E537" s="2">
        <v>189</v>
      </c>
      <c r="F537" t="s">
        <v>1413</v>
      </c>
      <c r="G537" t="s">
        <v>229</v>
      </c>
      <c r="H537" t="str">
        <f t="shared" si="24"/>
        <v>SINGLE</v>
      </c>
      <c r="I537" t="s">
        <v>645</v>
      </c>
      <c r="J537" t="str">
        <f t="shared" si="25"/>
        <v>50MP (Ultra-wide)</v>
      </c>
      <c r="K537" t="s">
        <v>1560</v>
      </c>
      <c r="L537" s="2">
        <v>4610</v>
      </c>
      <c r="M537" s="1">
        <v>6.36</v>
      </c>
      <c r="N537" t="s">
        <v>175</v>
      </c>
      <c r="O537" s="2">
        <v>667</v>
      </c>
      <c r="P537" t="s">
        <v>23</v>
      </c>
      <c r="Q537">
        <v>1020</v>
      </c>
      <c r="R537" t="s">
        <v>417</v>
      </c>
      <c r="S537">
        <v>621</v>
      </c>
      <c r="T537" s="2">
        <v>799</v>
      </c>
      <c r="U537" t="s">
        <v>101</v>
      </c>
      <c r="V537" s="2">
        <f t="shared" si="26"/>
        <v>890.73</v>
      </c>
      <c r="W537">
        <v>2023</v>
      </c>
    </row>
    <row r="538" spans="1:23" hidden="1" x14ac:dyDescent="0.3">
      <c r="A538" t="s">
        <v>642</v>
      </c>
      <c r="B538" t="s">
        <v>2017</v>
      </c>
      <c r="C538" t="s">
        <v>2018</v>
      </c>
      <c r="D538">
        <v>128</v>
      </c>
      <c r="E538" s="2">
        <v>205</v>
      </c>
      <c r="F538" t="s">
        <v>1321</v>
      </c>
      <c r="G538" t="s">
        <v>301</v>
      </c>
      <c r="H538" t="str">
        <f t="shared" si="24"/>
        <v>SINGLE</v>
      </c>
      <c r="I538" t="s">
        <v>651</v>
      </c>
      <c r="J538" t="str">
        <f t="shared" si="25"/>
        <v>8MP (Ultra-wide) + 2MP (Macro)</v>
      </c>
      <c r="K538" t="s">
        <v>2019</v>
      </c>
      <c r="L538" s="2">
        <v>5110</v>
      </c>
      <c r="M538" s="1">
        <v>6.67</v>
      </c>
      <c r="N538" t="s">
        <v>155</v>
      </c>
      <c r="O538" s="2">
        <v>316</v>
      </c>
      <c r="P538" t="s">
        <v>431</v>
      </c>
      <c r="Q538">
        <v>360</v>
      </c>
      <c r="R538" t="s">
        <v>237</v>
      </c>
      <c r="S538">
        <v>345</v>
      </c>
      <c r="T538" s="2">
        <v>374.9</v>
      </c>
      <c r="U538" t="s">
        <v>165</v>
      </c>
      <c r="V538" s="2">
        <f t="shared" si="26"/>
        <v>404.73</v>
      </c>
      <c r="W538">
        <v>2024</v>
      </c>
    </row>
    <row r="539" spans="1:23" hidden="1" x14ac:dyDescent="0.3">
      <c r="A539" t="s">
        <v>642</v>
      </c>
      <c r="B539" t="s">
        <v>2020</v>
      </c>
      <c r="C539" t="s">
        <v>2018</v>
      </c>
      <c r="D539">
        <v>256</v>
      </c>
      <c r="E539" s="2">
        <v>205</v>
      </c>
      <c r="F539" t="s">
        <v>1413</v>
      </c>
      <c r="G539" t="s">
        <v>301</v>
      </c>
      <c r="H539" t="str">
        <f t="shared" si="24"/>
        <v>SINGLE</v>
      </c>
      <c r="I539" t="s">
        <v>651</v>
      </c>
      <c r="J539" t="str">
        <f t="shared" si="25"/>
        <v>8MP (Ultra-wide) + 2MP (Macro)</v>
      </c>
      <c r="K539" t="s">
        <v>2019</v>
      </c>
      <c r="L539" s="2">
        <v>5110</v>
      </c>
      <c r="M539" s="1">
        <v>6.67</v>
      </c>
      <c r="N539" t="s">
        <v>406</v>
      </c>
      <c r="O539" s="2">
        <v>351</v>
      </c>
      <c r="P539" t="s">
        <v>236</v>
      </c>
      <c r="Q539">
        <v>396</v>
      </c>
      <c r="R539" t="s">
        <v>367</v>
      </c>
      <c r="S539">
        <v>386</v>
      </c>
      <c r="T539" s="2">
        <v>399</v>
      </c>
      <c r="U539" t="s">
        <v>451</v>
      </c>
      <c r="V539" s="2">
        <f t="shared" si="26"/>
        <v>431.73</v>
      </c>
      <c r="W539">
        <v>2024</v>
      </c>
    </row>
    <row r="540" spans="1:23" hidden="1" x14ac:dyDescent="0.3">
      <c r="A540" t="s">
        <v>642</v>
      </c>
      <c r="B540" t="s">
        <v>2021</v>
      </c>
      <c r="C540" t="s">
        <v>2018</v>
      </c>
      <c r="D540">
        <v>512</v>
      </c>
      <c r="E540" s="2">
        <v>205</v>
      </c>
      <c r="F540" t="s">
        <v>1571</v>
      </c>
      <c r="G540" t="s">
        <v>301</v>
      </c>
      <c r="H540" t="str">
        <f t="shared" si="24"/>
        <v>SINGLE</v>
      </c>
      <c r="I540" t="s">
        <v>651</v>
      </c>
      <c r="J540" t="str">
        <f t="shared" si="25"/>
        <v>8MP (Ultra-wide) + 2MP (Macro)</v>
      </c>
      <c r="K540" t="s">
        <v>2019</v>
      </c>
      <c r="L540" s="2">
        <v>5110</v>
      </c>
      <c r="M540" s="1">
        <v>6.67</v>
      </c>
      <c r="N540" t="s">
        <v>396</v>
      </c>
      <c r="O540" s="2">
        <v>386</v>
      </c>
      <c r="P540" t="s">
        <v>652</v>
      </c>
      <c r="Q540">
        <v>432</v>
      </c>
      <c r="R540" t="s">
        <v>319</v>
      </c>
      <c r="S540">
        <v>427</v>
      </c>
      <c r="T540" s="2">
        <v>429</v>
      </c>
      <c r="U540" t="s">
        <v>300</v>
      </c>
      <c r="V540" s="2">
        <f t="shared" si="26"/>
        <v>458.73</v>
      </c>
      <c r="W540">
        <v>2024</v>
      </c>
    </row>
    <row r="541" spans="1:23" hidden="1" x14ac:dyDescent="0.3">
      <c r="A541" t="s">
        <v>642</v>
      </c>
      <c r="B541" t="s">
        <v>2022</v>
      </c>
      <c r="C541" t="s">
        <v>2023</v>
      </c>
      <c r="D541">
        <v>128</v>
      </c>
      <c r="E541" s="2">
        <v>195</v>
      </c>
      <c r="F541" t="s">
        <v>1321</v>
      </c>
      <c r="G541" t="s">
        <v>301</v>
      </c>
      <c r="H541" t="str">
        <f t="shared" si="24"/>
        <v>SINGLE</v>
      </c>
      <c r="I541" t="s">
        <v>653</v>
      </c>
      <c r="J541" t="str">
        <f t="shared" si="25"/>
        <v>8MP (Ultra-wide) + 2MP (Macro)</v>
      </c>
      <c r="K541" t="s">
        <v>654</v>
      </c>
      <c r="L541" s="2">
        <v>5500</v>
      </c>
      <c r="M541" s="1">
        <v>6.67</v>
      </c>
      <c r="N541" t="s">
        <v>151</v>
      </c>
      <c r="O541" s="2">
        <v>281</v>
      </c>
      <c r="P541" t="s">
        <v>232</v>
      </c>
      <c r="Q541">
        <v>336</v>
      </c>
      <c r="R541" t="s">
        <v>233</v>
      </c>
      <c r="S541">
        <v>303</v>
      </c>
      <c r="T541" s="2">
        <v>349</v>
      </c>
      <c r="U541" t="s">
        <v>234</v>
      </c>
      <c r="V541" s="2">
        <f t="shared" si="26"/>
        <v>377.73</v>
      </c>
      <c r="W541">
        <v>2024</v>
      </c>
    </row>
    <row r="542" spans="1:23" hidden="1" x14ac:dyDescent="0.3">
      <c r="A542" t="s">
        <v>642</v>
      </c>
      <c r="B542" t="s">
        <v>2024</v>
      </c>
      <c r="C542" t="s">
        <v>2023</v>
      </c>
      <c r="D542">
        <v>256</v>
      </c>
      <c r="E542" s="2">
        <v>195</v>
      </c>
      <c r="F542" t="s">
        <v>1413</v>
      </c>
      <c r="G542" t="s">
        <v>301</v>
      </c>
      <c r="H542" t="str">
        <f t="shared" si="24"/>
        <v>SINGLE</v>
      </c>
      <c r="I542" t="s">
        <v>653</v>
      </c>
      <c r="J542" t="str">
        <f t="shared" si="25"/>
        <v>8MP (Ultra-wide) + 2MP (Macro)</v>
      </c>
      <c r="K542" t="s">
        <v>654</v>
      </c>
      <c r="L542" s="2">
        <v>5500</v>
      </c>
      <c r="M542" s="1">
        <v>6.67</v>
      </c>
      <c r="N542" t="s">
        <v>155</v>
      </c>
      <c r="O542" s="2">
        <v>316</v>
      </c>
      <c r="P542" t="s">
        <v>572</v>
      </c>
      <c r="Q542">
        <v>372</v>
      </c>
      <c r="R542" t="s">
        <v>237</v>
      </c>
      <c r="S542">
        <v>345</v>
      </c>
      <c r="T542" s="2">
        <v>379</v>
      </c>
      <c r="U542" t="s">
        <v>165</v>
      </c>
      <c r="V542" s="2">
        <f t="shared" si="26"/>
        <v>404.73</v>
      </c>
      <c r="W542">
        <v>2024</v>
      </c>
    </row>
    <row r="543" spans="1:23" hidden="1" x14ac:dyDescent="0.3">
      <c r="A543" t="s">
        <v>642</v>
      </c>
      <c r="B543" t="s">
        <v>2025</v>
      </c>
      <c r="C543" t="s">
        <v>2026</v>
      </c>
      <c r="D543">
        <v>128</v>
      </c>
      <c r="E543" s="2">
        <v>190</v>
      </c>
      <c r="F543" t="s">
        <v>1313</v>
      </c>
      <c r="G543" t="s">
        <v>301</v>
      </c>
      <c r="H543" t="str">
        <f t="shared" si="24"/>
        <v>SINGLE</v>
      </c>
      <c r="I543" t="s">
        <v>653</v>
      </c>
      <c r="J543" t="str">
        <f t="shared" si="25"/>
        <v>8MP (Ultra-wide) + 2MP (Macro)</v>
      </c>
      <c r="K543" t="s">
        <v>2027</v>
      </c>
      <c r="L543" s="2">
        <v>5000</v>
      </c>
      <c r="M543" s="1">
        <v>6.67</v>
      </c>
      <c r="N543" t="s">
        <v>166</v>
      </c>
      <c r="O543" s="2">
        <v>246</v>
      </c>
      <c r="P543" t="s">
        <v>251</v>
      </c>
      <c r="Q543">
        <v>300</v>
      </c>
      <c r="R543" t="s">
        <v>245</v>
      </c>
      <c r="S543">
        <v>276</v>
      </c>
      <c r="T543" s="2">
        <v>299</v>
      </c>
      <c r="U543" t="s">
        <v>161</v>
      </c>
      <c r="V543" s="2">
        <f t="shared" si="26"/>
        <v>323.73</v>
      </c>
      <c r="W543">
        <v>2024</v>
      </c>
    </row>
    <row r="544" spans="1:23" hidden="1" x14ac:dyDescent="0.3">
      <c r="A544" t="s">
        <v>642</v>
      </c>
      <c r="B544" t="s">
        <v>2028</v>
      </c>
      <c r="C544" t="s">
        <v>2026</v>
      </c>
      <c r="D544">
        <v>256</v>
      </c>
      <c r="E544" s="2">
        <v>190</v>
      </c>
      <c r="F544" t="s">
        <v>1321</v>
      </c>
      <c r="G544" t="s">
        <v>301</v>
      </c>
      <c r="H544" t="str">
        <f t="shared" si="24"/>
        <v>SINGLE</v>
      </c>
      <c r="I544" t="s">
        <v>653</v>
      </c>
      <c r="J544" t="str">
        <f t="shared" si="25"/>
        <v>8MP (Ultra-wide) + 2MP (Macro)</v>
      </c>
      <c r="K544" t="s">
        <v>2027</v>
      </c>
      <c r="L544" s="2">
        <v>5000</v>
      </c>
      <c r="M544" s="1">
        <v>6.67</v>
      </c>
      <c r="N544" t="s">
        <v>151</v>
      </c>
      <c r="O544" s="2">
        <v>281</v>
      </c>
      <c r="P544" t="s">
        <v>232</v>
      </c>
      <c r="Q544">
        <v>336</v>
      </c>
      <c r="R544" t="s">
        <v>160</v>
      </c>
      <c r="S544">
        <v>317</v>
      </c>
      <c r="T544" s="2">
        <v>329</v>
      </c>
      <c r="U544" t="s">
        <v>244</v>
      </c>
      <c r="V544" s="2">
        <f t="shared" si="26"/>
        <v>350.73</v>
      </c>
      <c r="W544">
        <v>2024</v>
      </c>
    </row>
    <row r="545" spans="1:23" hidden="1" x14ac:dyDescent="0.3">
      <c r="A545" t="s">
        <v>642</v>
      </c>
      <c r="B545" t="s">
        <v>2029</v>
      </c>
      <c r="C545" t="s">
        <v>2030</v>
      </c>
      <c r="D545">
        <v>128</v>
      </c>
      <c r="E545" s="2">
        <v>185</v>
      </c>
      <c r="F545" t="s">
        <v>1313</v>
      </c>
      <c r="G545" t="s">
        <v>301</v>
      </c>
      <c r="H545" t="str">
        <f t="shared" si="24"/>
        <v>SINGLE</v>
      </c>
      <c r="I545" t="s">
        <v>655</v>
      </c>
      <c r="J545" t="str">
        <f t="shared" si="25"/>
        <v>8MP (Ultra-wide) + 2MP (Macro)</v>
      </c>
      <c r="K545" t="s">
        <v>656</v>
      </c>
      <c r="L545" s="2">
        <v>5000</v>
      </c>
      <c r="M545" s="1">
        <v>6.67</v>
      </c>
      <c r="N545" t="s">
        <v>162</v>
      </c>
      <c r="O545" s="2">
        <v>210</v>
      </c>
      <c r="P545" t="s">
        <v>258</v>
      </c>
      <c r="Q545">
        <v>264</v>
      </c>
      <c r="R545" t="s">
        <v>243</v>
      </c>
      <c r="S545">
        <v>248</v>
      </c>
      <c r="T545" s="2">
        <v>279</v>
      </c>
      <c r="U545" t="s">
        <v>257</v>
      </c>
      <c r="V545" s="2">
        <f t="shared" si="26"/>
        <v>296.73</v>
      </c>
      <c r="W545">
        <v>2024</v>
      </c>
    </row>
    <row r="546" spans="1:23" hidden="1" x14ac:dyDescent="0.3">
      <c r="A546" t="s">
        <v>642</v>
      </c>
      <c r="B546" t="s">
        <v>2031</v>
      </c>
      <c r="C546" t="s">
        <v>2030</v>
      </c>
      <c r="D546">
        <v>256</v>
      </c>
      <c r="E546" s="2">
        <v>185</v>
      </c>
      <c r="F546" t="s">
        <v>1321</v>
      </c>
      <c r="G546" t="s">
        <v>301</v>
      </c>
      <c r="H546" t="str">
        <f t="shared" si="24"/>
        <v>SINGLE</v>
      </c>
      <c r="I546" t="s">
        <v>655</v>
      </c>
      <c r="J546" t="str">
        <f t="shared" si="25"/>
        <v>8MP (Ultra-wide) + 2MP (Macro)</v>
      </c>
      <c r="K546" t="s">
        <v>656</v>
      </c>
      <c r="L546" s="2">
        <v>5000</v>
      </c>
      <c r="M546" s="1">
        <v>6.67</v>
      </c>
      <c r="N546" t="s">
        <v>166</v>
      </c>
      <c r="O546" s="2">
        <v>246</v>
      </c>
      <c r="P546" t="s">
        <v>251</v>
      </c>
      <c r="Q546">
        <v>300</v>
      </c>
      <c r="R546" t="s">
        <v>269</v>
      </c>
      <c r="S546">
        <v>290</v>
      </c>
      <c r="T546" s="2">
        <v>309</v>
      </c>
      <c r="U546" t="s">
        <v>161</v>
      </c>
      <c r="V546" s="2">
        <f t="shared" si="26"/>
        <v>323.73</v>
      </c>
      <c r="W546">
        <v>2024</v>
      </c>
    </row>
    <row r="547" spans="1:23" hidden="1" x14ac:dyDescent="0.3">
      <c r="A547" t="s">
        <v>642</v>
      </c>
      <c r="B547" t="s">
        <v>2032</v>
      </c>
      <c r="C547" t="s">
        <v>2033</v>
      </c>
      <c r="D547">
        <v>128</v>
      </c>
      <c r="E547" s="2">
        <v>180</v>
      </c>
      <c r="F547" t="s">
        <v>1351</v>
      </c>
      <c r="G547" t="s">
        <v>301</v>
      </c>
      <c r="H547" t="str">
        <f t="shared" si="24"/>
        <v>SINGLE</v>
      </c>
      <c r="I547" t="s">
        <v>655</v>
      </c>
      <c r="J547" t="str">
        <f t="shared" si="25"/>
        <v>8MP (Ultra-wide) + 2MP (Macro)</v>
      </c>
      <c r="K547" t="s">
        <v>1976</v>
      </c>
      <c r="L547" s="2">
        <v>5000</v>
      </c>
      <c r="M547" s="1">
        <v>6.67</v>
      </c>
      <c r="N547" t="s">
        <v>158</v>
      </c>
      <c r="O547" s="2">
        <v>175</v>
      </c>
      <c r="P547" t="s">
        <v>283</v>
      </c>
      <c r="Q547">
        <v>228</v>
      </c>
      <c r="R547" t="s">
        <v>249</v>
      </c>
      <c r="S547">
        <v>221</v>
      </c>
      <c r="T547" s="2">
        <v>249</v>
      </c>
      <c r="U547" t="s">
        <v>266</v>
      </c>
      <c r="V547" s="2">
        <f t="shared" si="26"/>
        <v>269.73</v>
      </c>
      <c r="W547">
        <v>2024</v>
      </c>
    </row>
    <row r="548" spans="1:23" hidden="1" x14ac:dyDescent="0.3">
      <c r="A548" t="s">
        <v>642</v>
      </c>
      <c r="B548" t="s">
        <v>2034</v>
      </c>
      <c r="C548" t="s">
        <v>2033</v>
      </c>
      <c r="D548">
        <v>256</v>
      </c>
      <c r="E548" s="2">
        <v>180</v>
      </c>
      <c r="F548" t="s">
        <v>1313</v>
      </c>
      <c r="G548" t="s">
        <v>301</v>
      </c>
      <c r="H548" t="str">
        <f t="shared" si="24"/>
        <v>SINGLE</v>
      </c>
      <c r="I548" t="s">
        <v>655</v>
      </c>
      <c r="J548" t="str">
        <f t="shared" si="25"/>
        <v>8MP (Ultra-wide) + 2MP (Macro)</v>
      </c>
      <c r="K548" t="s">
        <v>1976</v>
      </c>
      <c r="L548" s="2">
        <v>5000</v>
      </c>
      <c r="M548" s="1">
        <v>6.67</v>
      </c>
      <c r="N548" t="s">
        <v>162</v>
      </c>
      <c r="O548" s="2">
        <v>210</v>
      </c>
      <c r="P548" t="s">
        <v>258</v>
      </c>
      <c r="Q548">
        <v>264</v>
      </c>
      <c r="R548" t="s">
        <v>322</v>
      </c>
      <c r="S548">
        <v>262</v>
      </c>
      <c r="T548" s="2">
        <v>279</v>
      </c>
      <c r="U548" t="s">
        <v>257</v>
      </c>
      <c r="V548" s="2">
        <f t="shared" si="26"/>
        <v>296.73</v>
      </c>
      <c r="W548">
        <v>2024</v>
      </c>
    </row>
    <row r="549" spans="1:23" hidden="1" x14ac:dyDescent="0.3">
      <c r="A549" t="s">
        <v>642</v>
      </c>
      <c r="B549" t="s">
        <v>2035</v>
      </c>
      <c r="C549" t="s">
        <v>2036</v>
      </c>
      <c r="D549">
        <v>64</v>
      </c>
      <c r="E549" s="2">
        <v>195</v>
      </c>
      <c r="F549" t="s">
        <v>1351</v>
      </c>
      <c r="G549" t="s">
        <v>157</v>
      </c>
      <c r="H549" t="str">
        <f t="shared" si="24"/>
        <v>SINGLE</v>
      </c>
      <c r="I549" t="s">
        <v>657</v>
      </c>
      <c r="J549" t="str">
        <f t="shared" si="25"/>
        <v>2MP (Depth)</v>
      </c>
      <c r="K549" t="s">
        <v>471</v>
      </c>
      <c r="L549" s="2">
        <v>5000</v>
      </c>
      <c r="M549" s="1">
        <v>6.5</v>
      </c>
      <c r="N549" t="s">
        <v>383</v>
      </c>
      <c r="O549" s="2">
        <v>140</v>
      </c>
      <c r="P549" t="s">
        <v>262</v>
      </c>
      <c r="Q549">
        <v>180</v>
      </c>
      <c r="R549" t="s">
        <v>281</v>
      </c>
      <c r="S549">
        <v>179</v>
      </c>
      <c r="T549" s="2">
        <v>199</v>
      </c>
      <c r="U549" t="s">
        <v>306</v>
      </c>
      <c r="V549" s="2">
        <f t="shared" si="26"/>
        <v>215.73000000000002</v>
      </c>
      <c r="W549">
        <v>2024</v>
      </c>
    </row>
    <row r="550" spans="1:23" hidden="1" x14ac:dyDescent="0.3">
      <c r="A550" t="s">
        <v>642</v>
      </c>
      <c r="B550" t="s">
        <v>2037</v>
      </c>
      <c r="C550" t="s">
        <v>2036</v>
      </c>
      <c r="D550">
        <v>128</v>
      </c>
      <c r="E550" s="2">
        <v>195</v>
      </c>
      <c r="F550" t="s">
        <v>1313</v>
      </c>
      <c r="G550" t="s">
        <v>157</v>
      </c>
      <c r="H550" t="str">
        <f t="shared" si="24"/>
        <v>SINGLE</v>
      </c>
      <c r="I550" t="s">
        <v>657</v>
      </c>
      <c r="J550" t="str">
        <f t="shared" si="25"/>
        <v>2MP (Depth)</v>
      </c>
      <c r="K550" t="s">
        <v>471</v>
      </c>
      <c r="L550" s="2">
        <v>5000</v>
      </c>
      <c r="M550" s="1">
        <v>6.5</v>
      </c>
      <c r="N550" t="s">
        <v>457</v>
      </c>
      <c r="O550" s="2">
        <v>158</v>
      </c>
      <c r="P550" t="s">
        <v>339</v>
      </c>
      <c r="Q550">
        <v>204</v>
      </c>
      <c r="R550" t="s">
        <v>256</v>
      </c>
      <c r="S550">
        <v>207</v>
      </c>
      <c r="T550" s="2">
        <v>229</v>
      </c>
      <c r="U550" t="s">
        <v>264</v>
      </c>
      <c r="V550" s="2">
        <f t="shared" si="26"/>
        <v>242.73000000000002</v>
      </c>
      <c r="W550">
        <v>2024</v>
      </c>
    </row>
    <row r="551" spans="1:23" hidden="1" x14ac:dyDescent="0.3">
      <c r="A551" t="s">
        <v>658</v>
      </c>
      <c r="B551" t="s">
        <v>2038</v>
      </c>
      <c r="C551" t="s">
        <v>2039</v>
      </c>
      <c r="D551">
        <v>128</v>
      </c>
      <c r="E551" s="2">
        <v>209</v>
      </c>
      <c r="F551" t="s">
        <v>1321</v>
      </c>
      <c r="G551" t="s">
        <v>301</v>
      </c>
      <c r="H551" t="str">
        <f t="shared" si="24"/>
        <v>SINGLE</v>
      </c>
      <c r="I551" t="s">
        <v>298</v>
      </c>
      <c r="J551" t="str">
        <f t="shared" si="25"/>
        <v>SINGLE</v>
      </c>
      <c r="K551" t="s">
        <v>1574</v>
      </c>
      <c r="L551" s="2">
        <v>5100</v>
      </c>
      <c r="M551" s="1">
        <v>6.67</v>
      </c>
      <c r="N551" t="s">
        <v>386</v>
      </c>
      <c r="O551" s="2">
        <v>491</v>
      </c>
      <c r="P551" t="s">
        <v>331</v>
      </c>
      <c r="Q551">
        <v>600</v>
      </c>
      <c r="R551" t="s">
        <v>153</v>
      </c>
      <c r="S551">
        <v>455</v>
      </c>
      <c r="T551" s="2">
        <v>499</v>
      </c>
      <c r="U551" t="s">
        <v>351</v>
      </c>
      <c r="V551" s="2">
        <f t="shared" si="26"/>
        <v>512.73</v>
      </c>
      <c r="W551">
        <v>2022</v>
      </c>
    </row>
    <row r="552" spans="1:23" hidden="1" x14ac:dyDescent="0.3">
      <c r="A552" t="s">
        <v>658</v>
      </c>
      <c r="B552" t="s">
        <v>2040</v>
      </c>
      <c r="C552" t="s">
        <v>2039</v>
      </c>
      <c r="D552">
        <v>256</v>
      </c>
      <c r="E552" s="2">
        <v>209</v>
      </c>
      <c r="F552" t="s">
        <v>1413</v>
      </c>
      <c r="G552" t="s">
        <v>301</v>
      </c>
      <c r="H552" t="str">
        <f t="shared" si="24"/>
        <v>SINGLE</v>
      </c>
      <c r="I552" t="s">
        <v>298</v>
      </c>
      <c r="J552" t="str">
        <f t="shared" si="25"/>
        <v>SINGLE</v>
      </c>
      <c r="K552" t="s">
        <v>1574</v>
      </c>
      <c r="L552" s="2">
        <v>5100</v>
      </c>
      <c r="M552" s="1">
        <v>6.67</v>
      </c>
      <c r="N552" t="s">
        <v>119</v>
      </c>
      <c r="O552" s="2">
        <v>561</v>
      </c>
      <c r="P552" t="s">
        <v>345</v>
      </c>
      <c r="Q552">
        <v>660</v>
      </c>
      <c r="R552" t="s">
        <v>156</v>
      </c>
      <c r="S552">
        <v>510</v>
      </c>
      <c r="T552" s="2">
        <v>549</v>
      </c>
      <c r="U552" t="s">
        <v>154</v>
      </c>
      <c r="V552" s="2">
        <f t="shared" si="26"/>
        <v>566.73</v>
      </c>
      <c r="W552">
        <v>2022</v>
      </c>
    </row>
    <row r="553" spans="1:23" hidden="1" x14ac:dyDescent="0.3">
      <c r="A553" t="s">
        <v>658</v>
      </c>
      <c r="B553" t="s">
        <v>2041</v>
      </c>
      <c r="C553" t="s">
        <v>2039</v>
      </c>
      <c r="D553">
        <v>512</v>
      </c>
      <c r="E553" s="2">
        <v>209</v>
      </c>
      <c r="F553" t="s">
        <v>1571</v>
      </c>
      <c r="G553" t="s">
        <v>301</v>
      </c>
      <c r="H553" t="str">
        <f t="shared" si="24"/>
        <v>SINGLE</v>
      </c>
      <c r="I553" t="s">
        <v>298</v>
      </c>
      <c r="J553" t="str">
        <f t="shared" si="25"/>
        <v>SINGLE</v>
      </c>
      <c r="K553" t="s">
        <v>1574</v>
      </c>
      <c r="L553" s="2">
        <v>5100</v>
      </c>
      <c r="M553" s="1">
        <v>6.67</v>
      </c>
      <c r="N553" t="s">
        <v>123</v>
      </c>
      <c r="O553" s="2">
        <v>631</v>
      </c>
      <c r="P553" t="s">
        <v>297</v>
      </c>
      <c r="Q553">
        <v>720</v>
      </c>
      <c r="R553" t="s">
        <v>378</v>
      </c>
      <c r="S553">
        <v>579</v>
      </c>
      <c r="T553" s="2">
        <v>599</v>
      </c>
      <c r="U553" t="s">
        <v>380</v>
      </c>
      <c r="V553" s="2">
        <f t="shared" si="26"/>
        <v>620.73</v>
      </c>
      <c r="W553">
        <v>2022</v>
      </c>
    </row>
    <row r="554" spans="1:23" hidden="1" x14ac:dyDescent="0.3">
      <c r="A554" t="s">
        <v>658</v>
      </c>
      <c r="B554" t="s">
        <v>2042</v>
      </c>
      <c r="C554" t="s">
        <v>1070</v>
      </c>
      <c r="D554">
        <v>64</v>
      </c>
      <c r="E554" s="2">
        <v>198</v>
      </c>
      <c r="F554" t="s">
        <v>1351</v>
      </c>
      <c r="G554" t="s">
        <v>157</v>
      </c>
      <c r="H554" t="str">
        <f t="shared" si="24"/>
        <v>SINGLE</v>
      </c>
      <c r="I554" t="s">
        <v>16</v>
      </c>
      <c r="J554" t="str">
        <f t="shared" si="25"/>
        <v>SINGLE</v>
      </c>
      <c r="K554" t="s">
        <v>659</v>
      </c>
      <c r="L554" s="2">
        <v>5000</v>
      </c>
      <c r="M554" s="1">
        <v>6.5</v>
      </c>
      <c r="N554" t="s">
        <v>384</v>
      </c>
      <c r="O554" s="2">
        <v>105</v>
      </c>
      <c r="P554" t="s">
        <v>447</v>
      </c>
      <c r="Q554">
        <v>132</v>
      </c>
      <c r="R554" t="s">
        <v>281</v>
      </c>
      <c r="S554">
        <v>179</v>
      </c>
      <c r="T554" s="2">
        <v>199</v>
      </c>
      <c r="U554" t="s">
        <v>467</v>
      </c>
      <c r="V554" s="2">
        <f t="shared" si="26"/>
        <v>202.23000000000002</v>
      </c>
      <c r="W554">
        <v>2022</v>
      </c>
    </row>
    <row r="555" spans="1:23" hidden="1" x14ac:dyDescent="0.3">
      <c r="A555" t="s">
        <v>658</v>
      </c>
      <c r="B555" t="s">
        <v>2043</v>
      </c>
      <c r="C555" t="s">
        <v>1070</v>
      </c>
      <c r="D555">
        <v>128</v>
      </c>
      <c r="E555" s="2">
        <v>198</v>
      </c>
      <c r="F555" t="s">
        <v>1313</v>
      </c>
      <c r="G555" t="s">
        <v>157</v>
      </c>
      <c r="H555" t="str">
        <f t="shared" si="24"/>
        <v>SINGLE</v>
      </c>
      <c r="I555" t="s">
        <v>16</v>
      </c>
      <c r="J555" t="str">
        <f t="shared" si="25"/>
        <v>SINGLE</v>
      </c>
      <c r="K555" t="s">
        <v>659</v>
      </c>
      <c r="L555" s="2">
        <v>5000</v>
      </c>
      <c r="M555" s="1">
        <v>6.5</v>
      </c>
      <c r="N555" t="s">
        <v>434</v>
      </c>
      <c r="O555" s="2">
        <v>123</v>
      </c>
      <c r="P555" t="s">
        <v>278</v>
      </c>
      <c r="Q555">
        <v>156</v>
      </c>
      <c r="R555" t="s">
        <v>256</v>
      </c>
      <c r="S555">
        <v>207</v>
      </c>
      <c r="T555" s="2">
        <v>229</v>
      </c>
      <c r="U555" t="s">
        <v>660</v>
      </c>
      <c r="V555" s="2">
        <f t="shared" si="26"/>
        <v>229.23000000000002</v>
      </c>
      <c r="W555">
        <v>2022</v>
      </c>
    </row>
    <row r="556" spans="1:23" hidden="1" x14ac:dyDescent="0.3">
      <c r="A556" t="s">
        <v>658</v>
      </c>
      <c r="B556" t="s">
        <v>2044</v>
      </c>
      <c r="C556" t="s">
        <v>1071</v>
      </c>
      <c r="D556">
        <v>128</v>
      </c>
      <c r="E556" s="2">
        <v>200</v>
      </c>
      <c r="F556" t="s">
        <v>1313</v>
      </c>
      <c r="G556" t="s">
        <v>301</v>
      </c>
      <c r="H556" t="str">
        <f t="shared" si="24"/>
        <v>SINGLE</v>
      </c>
      <c r="I556" t="s">
        <v>427</v>
      </c>
      <c r="J556" t="str">
        <f t="shared" si="25"/>
        <v>SINGLE</v>
      </c>
      <c r="K556" t="s">
        <v>2045</v>
      </c>
      <c r="L556" s="2">
        <v>5000</v>
      </c>
      <c r="M556" s="1">
        <v>6.8</v>
      </c>
      <c r="N556" t="s">
        <v>383</v>
      </c>
      <c r="O556" s="2">
        <v>140</v>
      </c>
      <c r="P556" t="s">
        <v>262</v>
      </c>
      <c r="Q556">
        <v>180</v>
      </c>
      <c r="R556" t="s">
        <v>259</v>
      </c>
      <c r="S556">
        <v>234</v>
      </c>
      <c r="T556" s="2">
        <v>249</v>
      </c>
      <c r="U556" t="s">
        <v>661</v>
      </c>
      <c r="V556" s="2">
        <f t="shared" si="26"/>
        <v>256.23</v>
      </c>
      <c r="W556">
        <v>2021</v>
      </c>
    </row>
    <row r="557" spans="1:23" hidden="1" x14ac:dyDescent="0.3">
      <c r="A557" t="s">
        <v>658</v>
      </c>
      <c r="B557" t="s">
        <v>2046</v>
      </c>
      <c r="C557" t="s">
        <v>1229</v>
      </c>
      <c r="D557">
        <v>32</v>
      </c>
      <c r="E557" s="2">
        <v>190</v>
      </c>
      <c r="F557" t="s">
        <v>1512</v>
      </c>
      <c r="G557" t="s">
        <v>260</v>
      </c>
      <c r="H557" t="str">
        <f t="shared" si="24"/>
        <v>SINGLE</v>
      </c>
      <c r="I557" t="s">
        <v>238</v>
      </c>
      <c r="J557" t="str">
        <f t="shared" si="25"/>
        <v>SINGLE</v>
      </c>
      <c r="K557" t="s">
        <v>662</v>
      </c>
      <c r="L557" s="2">
        <v>5000</v>
      </c>
      <c r="M557" s="1">
        <v>6.52</v>
      </c>
      <c r="N557" t="s">
        <v>446</v>
      </c>
      <c r="O557" s="2">
        <v>70</v>
      </c>
      <c r="P557" t="s">
        <v>663</v>
      </c>
      <c r="Q557">
        <v>90</v>
      </c>
      <c r="R557" t="s">
        <v>314</v>
      </c>
      <c r="S557">
        <v>138</v>
      </c>
      <c r="T557" s="2">
        <v>149</v>
      </c>
      <c r="U557" t="s">
        <v>439</v>
      </c>
      <c r="V557" s="2">
        <f t="shared" si="26"/>
        <v>148.23000000000002</v>
      </c>
      <c r="W557">
        <v>2021</v>
      </c>
    </row>
    <row r="558" spans="1:23" hidden="1" x14ac:dyDescent="0.3">
      <c r="A558" t="s">
        <v>658</v>
      </c>
      <c r="B558" t="s">
        <v>2047</v>
      </c>
      <c r="C558" t="s">
        <v>1072</v>
      </c>
      <c r="D558">
        <v>64</v>
      </c>
      <c r="E558" s="2">
        <v>200</v>
      </c>
      <c r="F558" t="s">
        <v>1351</v>
      </c>
      <c r="G558" t="s">
        <v>157</v>
      </c>
      <c r="H558" t="str">
        <f t="shared" si="24"/>
        <v>SINGLE</v>
      </c>
      <c r="I558" t="s">
        <v>16</v>
      </c>
      <c r="J558" t="str">
        <f t="shared" si="25"/>
        <v>SINGLE</v>
      </c>
      <c r="K558" t="s">
        <v>2048</v>
      </c>
      <c r="L558" s="2">
        <v>5000</v>
      </c>
      <c r="M558" s="1">
        <v>6.5</v>
      </c>
      <c r="N558" t="s">
        <v>384</v>
      </c>
      <c r="O558" s="2">
        <v>105</v>
      </c>
      <c r="P558" t="s">
        <v>343</v>
      </c>
      <c r="Q558">
        <v>144</v>
      </c>
      <c r="R558" t="s">
        <v>281</v>
      </c>
      <c r="S558">
        <v>179</v>
      </c>
      <c r="T558" s="2">
        <v>199</v>
      </c>
      <c r="U558" t="s">
        <v>467</v>
      </c>
      <c r="V558" s="2">
        <f t="shared" si="26"/>
        <v>202.23000000000002</v>
      </c>
      <c r="W558">
        <v>2021</v>
      </c>
    </row>
    <row r="559" spans="1:23" hidden="1" x14ac:dyDescent="0.3">
      <c r="A559" t="s">
        <v>658</v>
      </c>
      <c r="B559" t="s">
        <v>2049</v>
      </c>
      <c r="C559" t="s">
        <v>1073</v>
      </c>
      <c r="D559">
        <v>64</v>
      </c>
      <c r="E559" s="2">
        <v>172</v>
      </c>
      <c r="F559" t="s">
        <v>1351</v>
      </c>
      <c r="G559" t="s">
        <v>301</v>
      </c>
      <c r="H559" t="str">
        <f t="shared" si="24"/>
        <v>SINGLE</v>
      </c>
      <c r="I559" t="s">
        <v>238</v>
      </c>
      <c r="J559" t="str">
        <f t="shared" si="25"/>
        <v>SINGLE</v>
      </c>
      <c r="K559" t="s">
        <v>2050</v>
      </c>
      <c r="L559" s="2">
        <v>4050</v>
      </c>
      <c r="M559" s="1">
        <v>6.22</v>
      </c>
      <c r="N559" t="s">
        <v>442</v>
      </c>
      <c r="O559" s="2">
        <v>88</v>
      </c>
      <c r="P559" t="s">
        <v>447</v>
      </c>
      <c r="Q559">
        <v>132</v>
      </c>
      <c r="R559" t="s">
        <v>263</v>
      </c>
      <c r="S559">
        <v>165</v>
      </c>
      <c r="T559" s="2">
        <v>179</v>
      </c>
      <c r="U559" t="s">
        <v>309</v>
      </c>
      <c r="V559" s="2">
        <f t="shared" si="26"/>
        <v>188.73000000000002</v>
      </c>
      <c r="W559">
        <v>2019</v>
      </c>
    </row>
    <row r="560" spans="1:23" hidden="1" x14ac:dyDescent="0.3">
      <c r="A560" t="s">
        <v>658</v>
      </c>
      <c r="B560" t="s">
        <v>2051</v>
      </c>
      <c r="C560" t="s">
        <v>1074</v>
      </c>
      <c r="D560">
        <v>32</v>
      </c>
      <c r="E560" s="2">
        <v>172</v>
      </c>
      <c r="F560" t="s">
        <v>1385</v>
      </c>
      <c r="G560" t="s">
        <v>260</v>
      </c>
      <c r="H560" t="str">
        <f t="shared" si="24"/>
        <v>SINGLE</v>
      </c>
      <c r="I560" t="s">
        <v>238</v>
      </c>
      <c r="J560" t="str">
        <f t="shared" si="25"/>
        <v>SINGLE</v>
      </c>
      <c r="K560" t="s">
        <v>664</v>
      </c>
      <c r="L560" s="2">
        <v>4000</v>
      </c>
      <c r="M560" s="1">
        <v>6.09</v>
      </c>
      <c r="N560" t="s">
        <v>446</v>
      </c>
      <c r="O560" s="2">
        <v>70</v>
      </c>
      <c r="P560" t="s">
        <v>354</v>
      </c>
      <c r="Q560">
        <v>120</v>
      </c>
      <c r="R560" t="s">
        <v>314</v>
      </c>
      <c r="S560">
        <v>138</v>
      </c>
      <c r="T560" s="2">
        <v>149</v>
      </c>
      <c r="U560" t="s">
        <v>439</v>
      </c>
      <c r="V560" s="2">
        <f t="shared" si="26"/>
        <v>148.23000000000002</v>
      </c>
      <c r="W560">
        <v>2019</v>
      </c>
    </row>
    <row r="561" spans="1:23" hidden="1" x14ac:dyDescent="0.3">
      <c r="A561" t="s">
        <v>658</v>
      </c>
      <c r="B561" t="s">
        <v>2052</v>
      </c>
      <c r="C561" t="s">
        <v>1075</v>
      </c>
      <c r="D561">
        <v>64</v>
      </c>
      <c r="E561" s="2">
        <v>164</v>
      </c>
      <c r="F561" t="s">
        <v>1351</v>
      </c>
      <c r="G561" t="s">
        <v>301</v>
      </c>
      <c r="H561" t="str">
        <f t="shared" si="24"/>
        <v>SINGLE</v>
      </c>
      <c r="I561" t="s">
        <v>301</v>
      </c>
      <c r="J561" t="str">
        <f t="shared" si="25"/>
        <v>SINGLE</v>
      </c>
      <c r="K561" t="s">
        <v>1650</v>
      </c>
      <c r="L561" s="2">
        <v>4050</v>
      </c>
      <c r="M561" s="1">
        <v>6.3</v>
      </c>
      <c r="N561" t="s">
        <v>384</v>
      </c>
      <c r="O561" s="2">
        <v>105</v>
      </c>
      <c r="P561" t="s">
        <v>443</v>
      </c>
      <c r="Q561">
        <v>168</v>
      </c>
      <c r="R561" t="s">
        <v>256</v>
      </c>
      <c r="S561">
        <v>207</v>
      </c>
      <c r="T561" s="2">
        <v>219</v>
      </c>
      <c r="U561" t="s">
        <v>306</v>
      </c>
      <c r="V561" s="2">
        <f t="shared" si="26"/>
        <v>215.73000000000002</v>
      </c>
      <c r="W561">
        <v>2019</v>
      </c>
    </row>
    <row r="562" spans="1:23" hidden="1" x14ac:dyDescent="0.3">
      <c r="A562" t="s">
        <v>658</v>
      </c>
      <c r="B562" t="s">
        <v>2053</v>
      </c>
      <c r="C562" t="s">
        <v>1075</v>
      </c>
      <c r="D562">
        <v>128</v>
      </c>
      <c r="E562" s="2">
        <v>164</v>
      </c>
      <c r="F562" t="s">
        <v>1313</v>
      </c>
      <c r="G562" t="s">
        <v>301</v>
      </c>
      <c r="H562" t="str">
        <f t="shared" si="24"/>
        <v>SINGLE</v>
      </c>
      <c r="I562" t="s">
        <v>301</v>
      </c>
      <c r="J562" t="str">
        <f t="shared" si="25"/>
        <v>SINGLE</v>
      </c>
      <c r="K562" t="s">
        <v>1650</v>
      </c>
      <c r="L562" s="2">
        <v>4050</v>
      </c>
      <c r="M562" s="1">
        <v>6.3</v>
      </c>
      <c r="N562" t="s">
        <v>434</v>
      </c>
      <c r="O562" s="2">
        <v>123</v>
      </c>
      <c r="P562" t="s">
        <v>280</v>
      </c>
      <c r="Q562">
        <v>192</v>
      </c>
      <c r="R562" t="s">
        <v>259</v>
      </c>
      <c r="S562">
        <v>234</v>
      </c>
      <c r="T562" s="2">
        <v>249</v>
      </c>
      <c r="U562" t="s">
        <v>264</v>
      </c>
      <c r="V562" s="2">
        <f t="shared" si="26"/>
        <v>242.73000000000002</v>
      </c>
      <c r="W562">
        <v>2019</v>
      </c>
    </row>
    <row r="563" spans="1:23" hidden="1" x14ac:dyDescent="0.3">
      <c r="A563" t="s">
        <v>658</v>
      </c>
      <c r="B563" t="s">
        <v>2054</v>
      </c>
      <c r="C563" t="s">
        <v>1076</v>
      </c>
      <c r="D563">
        <v>128</v>
      </c>
      <c r="E563" s="2">
        <v>185</v>
      </c>
      <c r="F563" t="s">
        <v>1313</v>
      </c>
      <c r="G563" t="s">
        <v>229</v>
      </c>
      <c r="H563" t="str">
        <f t="shared" si="24"/>
        <v>SINGLE</v>
      </c>
      <c r="I563" t="s">
        <v>16</v>
      </c>
      <c r="J563" t="str">
        <f t="shared" si="25"/>
        <v>SINGLE</v>
      </c>
      <c r="K563" t="s">
        <v>1611</v>
      </c>
      <c r="L563" s="2">
        <v>4000</v>
      </c>
      <c r="M563" s="1">
        <v>6.39</v>
      </c>
      <c r="N563" t="s">
        <v>166</v>
      </c>
      <c r="O563" s="2">
        <v>246</v>
      </c>
      <c r="P563" t="s">
        <v>379</v>
      </c>
      <c r="Q563">
        <v>480</v>
      </c>
      <c r="R563" t="s">
        <v>665</v>
      </c>
      <c r="S563">
        <v>400</v>
      </c>
      <c r="T563" s="2">
        <v>429</v>
      </c>
      <c r="U563" t="s">
        <v>451</v>
      </c>
      <c r="V563" s="2">
        <f t="shared" si="26"/>
        <v>431.73</v>
      </c>
      <c r="W563">
        <v>2019</v>
      </c>
    </row>
    <row r="564" spans="1:23" hidden="1" x14ac:dyDescent="0.3">
      <c r="A564" t="s">
        <v>658</v>
      </c>
      <c r="B564" t="s">
        <v>2055</v>
      </c>
      <c r="C564" t="s">
        <v>1076</v>
      </c>
      <c r="D564">
        <v>256</v>
      </c>
      <c r="E564" s="2">
        <v>185</v>
      </c>
      <c r="F564" t="s">
        <v>1321</v>
      </c>
      <c r="G564" t="s">
        <v>229</v>
      </c>
      <c r="H564" t="str">
        <f t="shared" si="24"/>
        <v>SINGLE</v>
      </c>
      <c r="I564" t="s">
        <v>16</v>
      </c>
      <c r="J564" t="str">
        <f t="shared" si="25"/>
        <v>SINGLE</v>
      </c>
      <c r="K564" t="s">
        <v>1611</v>
      </c>
      <c r="L564" s="2">
        <v>4000</v>
      </c>
      <c r="M564" s="1">
        <v>6.39</v>
      </c>
      <c r="N564" t="s">
        <v>151</v>
      </c>
      <c r="O564" s="2">
        <v>281</v>
      </c>
      <c r="P564" t="s">
        <v>349</v>
      </c>
      <c r="Q564">
        <v>540</v>
      </c>
      <c r="R564" t="s">
        <v>153</v>
      </c>
      <c r="S564">
        <v>455</v>
      </c>
      <c r="T564" s="2">
        <v>479</v>
      </c>
      <c r="U564" t="s">
        <v>170</v>
      </c>
      <c r="V564" s="2">
        <f t="shared" si="26"/>
        <v>485.73</v>
      </c>
      <c r="W564">
        <v>2019</v>
      </c>
    </row>
    <row r="565" spans="1:23" hidden="1" x14ac:dyDescent="0.3">
      <c r="A565" t="s">
        <v>658</v>
      </c>
      <c r="B565" t="s">
        <v>2056</v>
      </c>
      <c r="C565" t="s">
        <v>1077</v>
      </c>
      <c r="D565">
        <v>64</v>
      </c>
      <c r="E565" s="2">
        <v>210</v>
      </c>
      <c r="F565" t="s">
        <v>1313</v>
      </c>
      <c r="G565" t="s">
        <v>301</v>
      </c>
      <c r="H565" t="str">
        <f t="shared" si="24"/>
        <v>SINGLE</v>
      </c>
      <c r="I565" t="s">
        <v>301</v>
      </c>
      <c r="J565" t="str">
        <f t="shared" si="25"/>
        <v>SINGLE</v>
      </c>
      <c r="K565" t="s">
        <v>1650</v>
      </c>
      <c r="L565" s="2">
        <v>3350</v>
      </c>
      <c r="M565" s="1">
        <v>6.39</v>
      </c>
      <c r="N565" t="s">
        <v>158</v>
      </c>
      <c r="O565" s="2">
        <v>175</v>
      </c>
      <c r="P565" t="s">
        <v>666</v>
      </c>
      <c r="Q565">
        <v>257</v>
      </c>
      <c r="R565" t="s">
        <v>667</v>
      </c>
      <c r="S565">
        <v>276</v>
      </c>
      <c r="T565" s="2">
        <v>299</v>
      </c>
      <c r="U565" t="s">
        <v>257</v>
      </c>
      <c r="V565" s="2">
        <f t="shared" si="26"/>
        <v>296.73</v>
      </c>
      <c r="W565">
        <v>2018</v>
      </c>
    </row>
    <row r="566" spans="1:23" hidden="1" x14ac:dyDescent="0.3">
      <c r="A566" t="s">
        <v>668</v>
      </c>
      <c r="B566" t="s">
        <v>2057</v>
      </c>
      <c r="C566" t="s">
        <v>2058</v>
      </c>
      <c r="D566">
        <v>128</v>
      </c>
      <c r="E566" s="2">
        <v>168</v>
      </c>
      <c r="F566" t="s">
        <v>1321</v>
      </c>
      <c r="G566" t="s">
        <v>229</v>
      </c>
      <c r="H566" t="str">
        <f t="shared" si="24"/>
        <v>SINGLE</v>
      </c>
      <c r="I566" t="s">
        <v>298</v>
      </c>
      <c r="J566" t="str">
        <f t="shared" si="25"/>
        <v>SINGLE</v>
      </c>
      <c r="K566" t="s">
        <v>2059</v>
      </c>
      <c r="L566" s="2">
        <v>5000</v>
      </c>
      <c r="M566" s="1">
        <v>6.7</v>
      </c>
      <c r="N566" t="s">
        <v>386</v>
      </c>
      <c r="O566" s="2">
        <v>491</v>
      </c>
      <c r="P566" t="s">
        <v>431</v>
      </c>
      <c r="Q566">
        <v>360</v>
      </c>
      <c r="R566" t="s">
        <v>237</v>
      </c>
      <c r="S566">
        <v>345</v>
      </c>
      <c r="T566" s="2">
        <v>499</v>
      </c>
      <c r="U566" t="s">
        <v>351</v>
      </c>
      <c r="V566" s="2">
        <f t="shared" si="26"/>
        <v>512.73</v>
      </c>
      <c r="W566">
        <v>2024</v>
      </c>
    </row>
    <row r="567" spans="1:23" hidden="1" x14ac:dyDescent="0.3">
      <c r="A567" t="s">
        <v>668</v>
      </c>
      <c r="B567" t="s">
        <v>2060</v>
      </c>
      <c r="C567" t="s">
        <v>2058</v>
      </c>
      <c r="D567">
        <v>256</v>
      </c>
      <c r="E567" s="2">
        <v>168</v>
      </c>
      <c r="F567" t="s">
        <v>1413</v>
      </c>
      <c r="G567" t="s">
        <v>229</v>
      </c>
      <c r="H567" t="str">
        <f t="shared" si="24"/>
        <v>SINGLE</v>
      </c>
      <c r="I567" t="s">
        <v>298</v>
      </c>
      <c r="J567" t="str">
        <f t="shared" si="25"/>
        <v>SINGLE</v>
      </c>
      <c r="K567" t="s">
        <v>2059</v>
      </c>
      <c r="L567" s="2">
        <v>5000</v>
      </c>
      <c r="M567" s="1">
        <v>6.7</v>
      </c>
      <c r="N567" t="s">
        <v>119</v>
      </c>
      <c r="O567" s="2">
        <v>561</v>
      </c>
      <c r="P567" t="s">
        <v>366</v>
      </c>
      <c r="Q567">
        <v>420</v>
      </c>
      <c r="R567" t="s">
        <v>367</v>
      </c>
      <c r="S567">
        <v>386</v>
      </c>
      <c r="T567" s="2">
        <v>549</v>
      </c>
      <c r="U567" t="s">
        <v>154</v>
      </c>
      <c r="V567" s="2">
        <f t="shared" si="26"/>
        <v>566.73</v>
      </c>
      <c r="W567">
        <v>2024</v>
      </c>
    </row>
    <row r="568" spans="1:23" hidden="1" x14ac:dyDescent="0.3">
      <c r="A568" t="s">
        <v>668</v>
      </c>
      <c r="B568" t="s">
        <v>2061</v>
      </c>
      <c r="C568" t="s">
        <v>2062</v>
      </c>
      <c r="D568">
        <v>128</v>
      </c>
      <c r="E568" s="2">
        <v>186</v>
      </c>
      <c r="F568" t="s">
        <v>1321</v>
      </c>
      <c r="G568" t="s">
        <v>298</v>
      </c>
      <c r="H568" t="str">
        <f t="shared" si="24"/>
        <v>SINGLE</v>
      </c>
      <c r="I568" t="s">
        <v>298</v>
      </c>
      <c r="J568" t="str">
        <f t="shared" si="25"/>
        <v>SINGLE</v>
      </c>
      <c r="K568" t="s">
        <v>1779</v>
      </c>
      <c r="L568" s="2">
        <v>4500</v>
      </c>
      <c r="M568" s="1">
        <v>6.7</v>
      </c>
      <c r="N568" t="s">
        <v>122</v>
      </c>
      <c r="O568" s="2">
        <v>596</v>
      </c>
      <c r="P568" t="s">
        <v>366</v>
      </c>
      <c r="Q568">
        <v>420</v>
      </c>
      <c r="R568" t="s">
        <v>350</v>
      </c>
      <c r="S568">
        <v>414</v>
      </c>
      <c r="T568" s="2">
        <v>549</v>
      </c>
      <c r="U568" t="s">
        <v>154</v>
      </c>
      <c r="V568" s="2">
        <f t="shared" si="26"/>
        <v>566.73</v>
      </c>
      <c r="W568">
        <v>2024</v>
      </c>
    </row>
    <row r="569" spans="1:23" hidden="1" x14ac:dyDescent="0.3">
      <c r="A569" t="s">
        <v>668</v>
      </c>
      <c r="B569" t="s">
        <v>2063</v>
      </c>
      <c r="C569" t="s">
        <v>2062</v>
      </c>
      <c r="D569">
        <v>256</v>
      </c>
      <c r="E569" s="2">
        <v>186</v>
      </c>
      <c r="F569" t="s">
        <v>1413</v>
      </c>
      <c r="G569" t="s">
        <v>298</v>
      </c>
      <c r="H569" t="str">
        <f t="shared" si="24"/>
        <v>SINGLE</v>
      </c>
      <c r="I569" t="s">
        <v>298</v>
      </c>
      <c r="J569" t="str">
        <f t="shared" si="25"/>
        <v>SINGLE</v>
      </c>
      <c r="K569" t="s">
        <v>1779</v>
      </c>
      <c r="L569" s="2">
        <v>4500</v>
      </c>
      <c r="M569" s="1">
        <v>6.7</v>
      </c>
      <c r="N569" t="s">
        <v>175</v>
      </c>
      <c r="O569" s="2">
        <v>667</v>
      </c>
      <c r="P569" t="s">
        <v>379</v>
      </c>
      <c r="Q569">
        <v>480</v>
      </c>
      <c r="R569" t="s">
        <v>153</v>
      </c>
      <c r="S569">
        <v>455</v>
      </c>
      <c r="T569" s="2">
        <v>599</v>
      </c>
      <c r="U569" t="s">
        <v>380</v>
      </c>
      <c r="V569" s="2">
        <f t="shared" si="26"/>
        <v>620.73</v>
      </c>
      <c r="W569">
        <v>2024</v>
      </c>
    </row>
    <row r="570" spans="1:23" hidden="1" x14ac:dyDescent="0.3">
      <c r="A570" t="s">
        <v>668</v>
      </c>
      <c r="B570" t="s">
        <v>2064</v>
      </c>
      <c r="C570" t="s">
        <v>1078</v>
      </c>
      <c r="D570">
        <v>128</v>
      </c>
      <c r="E570" s="2">
        <v>192</v>
      </c>
      <c r="F570" t="s">
        <v>1321</v>
      </c>
      <c r="G570" t="s">
        <v>229</v>
      </c>
      <c r="H570" t="str">
        <f t="shared" si="24"/>
        <v>SINGLE</v>
      </c>
      <c r="I570" t="s">
        <v>298</v>
      </c>
      <c r="J570" t="str">
        <f t="shared" si="25"/>
        <v>SINGLE</v>
      </c>
      <c r="K570" t="s">
        <v>1574</v>
      </c>
      <c r="L570" s="2">
        <v>3500</v>
      </c>
      <c r="M570" s="1" t="s">
        <v>1302</v>
      </c>
      <c r="N570" t="s">
        <v>374</v>
      </c>
      <c r="O570" s="2">
        <v>702</v>
      </c>
      <c r="P570" t="s">
        <v>297</v>
      </c>
      <c r="Q570">
        <v>720</v>
      </c>
      <c r="R570" t="s">
        <v>69</v>
      </c>
      <c r="S570">
        <v>827</v>
      </c>
      <c r="T570" s="2">
        <v>999</v>
      </c>
      <c r="U570" t="s">
        <v>47</v>
      </c>
      <c r="V570" s="2">
        <f t="shared" si="26"/>
        <v>998.73</v>
      </c>
      <c r="W570">
        <v>2023</v>
      </c>
    </row>
    <row r="571" spans="1:23" hidden="1" x14ac:dyDescent="0.3">
      <c r="A571" t="s">
        <v>668</v>
      </c>
      <c r="B571" t="s">
        <v>2065</v>
      </c>
      <c r="C571" t="s">
        <v>1078</v>
      </c>
      <c r="D571">
        <v>256</v>
      </c>
      <c r="E571" s="2">
        <v>192</v>
      </c>
      <c r="F571" t="s">
        <v>1413</v>
      </c>
      <c r="G571" t="s">
        <v>229</v>
      </c>
      <c r="H571" t="str">
        <f t="shared" si="24"/>
        <v>SINGLE</v>
      </c>
      <c r="I571" t="s">
        <v>298</v>
      </c>
      <c r="J571" t="str">
        <f t="shared" si="25"/>
        <v>SINGLE</v>
      </c>
      <c r="K571" t="s">
        <v>1574</v>
      </c>
      <c r="L571" s="2">
        <v>3500</v>
      </c>
      <c r="M571" s="1" t="s">
        <v>1302</v>
      </c>
      <c r="N571" t="s">
        <v>124</v>
      </c>
      <c r="O571" s="2">
        <v>772</v>
      </c>
      <c r="P571" t="s">
        <v>295</v>
      </c>
      <c r="Q571">
        <v>780</v>
      </c>
      <c r="R571" t="s">
        <v>28</v>
      </c>
      <c r="S571">
        <v>896</v>
      </c>
      <c r="T571" s="2">
        <v>1099</v>
      </c>
      <c r="U571" t="s">
        <v>57</v>
      </c>
      <c r="V571" s="2">
        <f t="shared" si="26"/>
        <v>1079.73</v>
      </c>
      <c r="W571">
        <v>2023</v>
      </c>
    </row>
    <row r="572" spans="1:23" hidden="1" x14ac:dyDescent="0.3">
      <c r="A572" t="s">
        <v>668</v>
      </c>
      <c r="B572" t="s">
        <v>2066</v>
      </c>
      <c r="C572" t="s">
        <v>2067</v>
      </c>
      <c r="D572">
        <v>128</v>
      </c>
      <c r="E572" s="2">
        <v>166</v>
      </c>
      <c r="F572" t="s">
        <v>1321</v>
      </c>
      <c r="G572" t="s">
        <v>301</v>
      </c>
      <c r="H572" t="str">
        <f t="shared" si="24"/>
        <v>SINGLE</v>
      </c>
      <c r="I572" t="s">
        <v>298</v>
      </c>
      <c r="J572" t="str">
        <f t="shared" si="25"/>
        <v>SINGLE</v>
      </c>
      <c r="K572" t="s">
        <v>1541</v>
      </c>
      <c r="L572" s="2">
        <v>5000</v>
      </c>
      <c r="M572" s="1">
        <v>6.5</v>
      </c>
      <c r="N572" t="s">
        <v>151</v>
      </c>
      <c r="O572" s="2">
        <v>281</v>
      </c>
      <c r="P572" t="s">
        <v>248</v>
      </c>
      <c r="Q572">
        <v>240</v>
      </c>
      <c r="R572" t="s">
        <v>243</v>
      </c>
      <c r="S572">
        <v>248</v>
      </c>
      <c r="T572" s="2">
        <v>299</v>
      </c>
      <c r="U572" t="s">
        <v>257</v>
      </c>
      <c r="V572" s="2">
        <f t="shared" si="26"/>
        <v>296.73</v>
      </c>
      <c r="W572">
        <v>2023</v>
      </c>
    </row>
    <row r="573" spans="1:23" hidden="1" x14ac:dyDescent="0.3">
      <c r="A573" t="s">
        <v>668</v>
      </c>
      <c r="B573" t="s">
        <v>2068</v>
      </c>
      <c r="C573" t="s">
        <v>2067</v>
      </c>
      <c r="D573">
        <v>256</v>
      </c>
      <c r="E573" s="2">
        <v>166</v>
      </c>
      <c r="F573" t="s">
        <v>1413</v>
      </c>
      <c r="G573" t="s">
        <v>301</v>
      </c>
      <c r="H573" t="str">
        <f t="shared" si="24"/>
        <v>SINGLE</v>
      </c>
      <c r="I573" t="s">
        <v>298</v>
      </c>
      <c r="J573" t="str">
        <f t="shared" si="25"/>
        <v>SINGLE</v>
      </c>
      <c r="K573" t="s">
        <v>1541</v>
      </c>
      <c r="L573" s="2">
        <v>5000</v>
      </c>
      <c r="M573" s="1">
        <v>6.5</v>
      </c>
      <c r="N573" t="s">
        <v>155</v>
      </c>
      <c r="O573" s="2">
        <v>316</v>
      </c>
      <c r="P573" t="s">
        <v>242</v>
      </c>
      <c r="Q573">
        <v>276</v>
      </c>
      <c r="R573" t="s">
        <v>245</v>
      </c>
      <c r="S573">
        <v>276</v>
      </c>
      <c r="T573" s="2">
        <v>349</v>
      </c>
      <c r="U573" t="s">
        <v>244</v>
      </c>
      <c r="V573" s="2">
        <f t="shared" si="26"/>
        <v>350.73</v>
      </c>
      <c r="W573">
        <v>2023</v>
      </c>
    </row>
    <row r="574" spans="1:23" hidden="1" x14ac:dyDescent="0.3">
      <c r="A574" t="s">
        <v>668</v>
      </c>
      <c r="B574" t="s">
        <v>2069</v>
      </c>
      <c r="C574" t="s">
        <v>2070</v>
      </c>
      <c r="D574">
        <v>64</v>
      </c>
      <c r="E574" s="2">
        <v>195</v>
      </c>
      <c r="F574" t="s">
        <v>1351</v>
      </c>
      <c r="G574" t="s">
        <v>301</v>
      </c>
      <c r="H574" t="str">
        <f t="shared" si="24"/>
        <v>SINGLE</v>
      </c>
      <c r="I574" t="s">
        <v>298</v>
      </c>
      <c r="J574" t="str">
        <f t="shared" si="25"/>
        <v>SINGLE</v>
      </c>
      <c r="K574" t="s">
        <v>1964</v>
      </c>
      <c r="L574" s="2">
        <v>5000</v>
      </c>
      <c r="M574" s="1">
        <v>6.8</v>
      </c>
      <c r="N574" t="s">
        <v>158</v>
      </c>
      <c r="O574" s="2">
        <v>175</v>
      </c>
      <c r="P574" t="s">
        <v>258</v>
      </c>
      <c r="Q574">
        <v>264</v>
      </c>
      <c r="R574" t="s">
        <v>256</v>
      </c>
      <c r="S574">
        <v>207</v>
      </c>
      <c r="T574" s="2">
        <v>199</v>
      </c>
      <c r="U574" t="s">
        <v>306</v>
      </c>
      <c r="V574" s="2">
        <f t="shared" si="26"/>
        <v>215.73000000000002</v>
      </c>
      <c r="W574">
        <v>2023</v>
      </c>
    </row>
    <row r="575" spans="1:23" hidden="1" x14ac:dyDescent="0.3">
      <c r="A575" t="s">
        <v>668</v>
      </c>
      <c r="B575" t="s">
        <v>2071</v>
      </c>
      <c r="C575" t="s">
        <v>2070</v>
      </c>
      <c r="D575">
        <v>128</v>
      </c>
      <c r="E575" s="2">
        <v>195</v>
      </c>
      <c r="F575" t="s">
        <v>1313</v>
      </c>
      <c r="G575" t="s">
        <v>301</v>
      </c>
      <c r="H575" t="str">
        <f t="shared" si="24"/>
        <v>SINGLE</v>
      </c>
      <c r="I575" t="s">
        <v>298</v>
      </c>
      <c r="J575" t="str">
        <f t="shared" si="25"/>
        <v>SINGLE</v>
      </c>
      <c r="K575" t="s">
        <v>1964</v>
      </c>
      <c r="L575" s="2">
        <v>5000</v>
      </c>
      <c r="M575" s="1">
        <v>6.8</v>
      </c>
      <c r="N575" t="s">
        <v>395</v>
      </c>
      <c r="O575" s="2">
        <v>193</v>
      </c>
      <c r="P575" t="s">
        <v>251</v>
      </c>
      <c r="Q575">
        <v>300</v>
      </c>
      <c r="R575" t="s">
        <v>259</v>
      </c>
      <c r="S575">
        <v>234</v>
      </c>
      <c r="T575" s="2">
        <v>249</v>
      </c>
      <c r="U575" t="s">
        <v>264</v>
      </c>
      <c r="V575" s="2">
        <f t="shared" si="26"/>
        <v>242.73000000000002</v>
      </c>
      <c r="W575">
        <v>2023</v>
      </c>
    </row>
    <row r="576" spans="1:23" hidden="1" x14ac:dyDescent="0.3">
      <c r="A576" t="s">
        <v>668</v>
      </c>
      <c r="B576" t="s">
        <v>2072</v>
      </c>
      <c r="C576" t="s">
        <v>1230</v>
      </c>
      <c r="D576">
        <v>128</v>
      </c>
      <c r="E576" s="2">
        <v>180</v>
      </c>
      <c r="F576" t="s">
        <v>1313</v>
      </c>
      <c r="G576" t="s">
        <v>669</v>
      </c>
      <c r="H576" t="str">
        <f t="shared" si="24"/>
        <v>SINGLE</v>
      </c>
      <c r="I576" t="s">
        <v>16</v>
      </c>
      <c r="J576" t="str">
        <f t="shared" si="25"/>
        <v>SINGLE</v>
      </c>
      <c r="K576" t="s">
        <v>670</v>
      </c>
      <c r="L576" s="2">
        <v>3500</v>
      </c>
      <c r="M576" s="1">
        <v>6.3</v>
      </c>
      <c r="N576" t="s">
        <v>383</v>
      </c>
      <c r="O576" s="2">
        <v>140</v>
      </c>
      <c r="P576" t="s">
        <v>248</v>
      </c>
      <c r="Q576">
        <v>240</v>
      </c>
      <c r="R576" t="s">
        <v>265</v>
      </c>
      <c r="S576">
        <v>193</v>
      </c>
      <c r="T576" s="2">
        <v>299</v>
      </c>
      <c r="U576" t="s">
        <v>257</v>
      </c>
      <c r="V576" s="2">
        <f t="shared" si="26"/>
        <v>296.73</v>
      </c>
      <c r="W576">
        <v>2024</v>
      </c>
    </row>
    <row r="577" spans="1:23" hidden="1" x14ac:dyDescent="0.3">
      <c r="A577" t="s">
        <v>668</v>
      </c>
      <c r="B577" t="s">
        <v>2073</v>
      </c>
      <c r="C577" t="s">
        <v>1230</v>
      </c>
      <c r="D577">
        <v>256</v>
      </c>
      <c r="E577" s="2">
        <v>180</v>
      </c>
      <c r="F577" t="s">
        <v>1321</v>
      </c>
      <c r="G577" t="s">
        <v>669</v>
      </c>
      <c r="H577" t="str">
        <f t="shared" si="24"/>
        <v>SINGLE</v>
      </c>
      <c r="I577" t="s">
        <v>16</v>
      </c>
      <c r="J577" t="str">
        <f t="shared" si="25"/>
        <v>SINGLE</v>
      </c>
      <c r="K577" t="s">
        <v>670</v>
      </c>
      <c r="L577" s="2">
        <v>3500</v>
      </c>
      <c r="M577" s="1">
        <v>6.3</v>
      </c>
      <c r="N577" t="s">
        <v>457</v>
      </c>
      <c r="O577" s="2">
        <v>158</v>
      </c>
      <c r="P577" t="s">
        <v>242</v>
      </c>
      <c r="Q577">
        <v>276</v>
      </c>
      <c r="R577" t="s">
        <v>249</v>
      </c>
      <c r="S577">
        <v>221</v>
      </c>
      <c r="T577" s="2">
        <v>349</v>
      </c>
      <c r="U577" t="s">
        <v>244</v>
      </c>
      <c r="V577" s="2">
        <f t="shared" si="26"/>
        <v>350.73</v>
      </c>
      <c r="W577">
        <v>2024</v>
      </c>
    </row>
    <row r="578" spans="1:23" hidden="1" x14ac:dyDescent="0.3">
      <c r="A578" t="s">
        <v>668</v>
      </c>
      <c r="B578" t="s">
        <v>2074</v>
      </c>
      <c r="C578" t="s">
        <v>2075</v>
      </c>
      <c r="D578">
        <v>128</v>
      </c>
      <c r="E578" s="2">
        <v>170</v>
      </c>
      <c r="F578" t="s">
        <v>1313</v>
      </c>
      <c r="G578" t="s">
        <v>229</v>
      </c>
      <c r="H578" t="str">
        <f t="shared" si="24"/>
        <v>SINGLE</v>
      </c>
      <c r="I578" t="s">
        <v>427</v>
      </c>
      <c r="J578" t="str">
        <f t="shared" si="25"/>
        <v>SINGLE</v>
      </c>
      <c r="K578" t="s">
        <v>1541</v>
      </c>
      <c r="L578" s="2">
        <v>5000</v>
      </c>
      <c r="M578" s="1">
        <v>6.7</v>
      </c>
      <c r="N578" t="s">
        <v>162</v>
      </c>
      <c r="O578" s="2">
        <v>210</v>
      </c>
      <c r="P578" t="s">
        <v>232</v>
      </c>
      <c r="Q578">
        <v>336</v>
      </c>
      <c r="R578" t="s">
        <v>233</v>
      </c>
      <c r="S578">
        <v>303</v>
      </c>
      <c r="T578" s="2">
        <v>399</v>
      </c>
      <c r="U578" t="s">
        <v>165</v>
      </c>
      <c r="V578" s="2">
        <f t="shared" si="26"/>
        <v>404.73</v>
      </c>
      <c r="W578">
        <v>2024</v>
      </c>
    </row>
    <row r="579" spans="1:23" hidden="1" x14ac:dyDescent="0.3">
      <c r="A579" t="s">
        <v>668</v>
      </c>
      <c r="B579" t="s">
        <v>2076</v>
      </c>
      <c r="C579" t="s">
        <v>2075</v>
      </c>
      <c r="D579">
        <v>256</v>
      </c>
      <c r="E579" s="2">
        <v>170</v>
      </c>
      <c r="F579" t="s">
        <v>1321</v>
      </c>
      <c r="G579" t="s">
        <v>229</v>
      </c>
      <c r="H579" t="str">
        <f t="shared" ref="H579:H642" si="27">IFERROR(MID(G579, FIND("/", G579)+1, LEN(G579)), IFERROR(MID(G579, FIND("+", G579)+1, LEN(G579)), "SINGLE"))</f>
        <v>SINGLE</v>
      </c>
      <c r="I579" t="s">
        <v>427</v>
      </c>
      <c r="J579" t="str">
        <f t="shared" ref="J579:J642" si="28">IFERROR(TRIM(MID(I579,FIND("+",I579)+1,LEN(I579))),"SINGLE")</f>
        <v>SINGLE</v>
      </c>
      <c r="K579" t="s">
        <v>1541</v>
      </c>
      <c r="L579" s="2">
        <v>5000</v>
      </c>
      <c r="M579" s="1">
        <v>6.7</v>
      </c>
      <c r="N579" t="s">
        <v>394</v>
      </c>
      <c r="O579" s="2">
        <v>228</v>
      </c>
      <c r="P579" t="s">
        <v>431</v>
      </c>
      <c r="Q579">
        <v>360</v>
      </c>
      <c r="R579" t="s">
        <v>282</v>
      </c>
      <c r="S579">
        <v>331</v>
      </c>
      <c r="T579" s="2">
        <v>449</v>
      </c>
      <c r="U579" t="s">
        <v>300</v>
      </c>
      <c r="V579" s="2">
        <f t="shared" ref="V579:V642" si="29">MID(U579,FIND(" ",U579)+1,LEN(U579)) * 0.27</f>
        <v>458.73</v>
      </c>
      <c r="W579">
        <v>2024</v>
      </c>
    </row>
    <row r="580" spans="1:23" hidden="1" x14ac:dyDescent="0.3">
      <c r="A580" t="s">
        <v>668</v>
      </c>
      <c r="B580" t="s">
        <v>2077</v>
      </c>
      <c r="C580" t="s">
        <v>1079</v>
      </c>
      <c r="D580">
        <v>64</v>
      </c>
      <c r="E580" s="2">
        <v>198</v>
      </c>
      <c r="F580" t="s">
        <v>1351</v>
      </c>
      <c r="G580" t="s">
        <v>157</v>
      </c>
      <c r="H580" t="str">
        <f t="shared" si="27"/>
        <v>SINGLE</v>
      </c>
      <c r="I580" t="s">
        <v>16</v>
      </c>
      <c r="J580" t="str">
        <f t="shared" si="28"/>
        <v>SINGLE</v>
      </c>
      <c r="K580" t="s">
        <v>659</v>
      </c>
      <c r="L580" s="2">
        <v>5000</v>
      </c>
      <c r="M580" s="1">
        <v>6.5</v>
      </c>
      <c r="N580" t="s">
        <v>384</v>
      </c>
      <c r="O580" s="2">
        <v>105</v>
      </c>
      <c r="P580" t="s">
        <v>343</v>
      </c>
      <c r="Q580">
        <v>144</v>
      </c>
      <c r="R580" t="s">
        <v>281</v>
      </c>
      <c r="S580">
        <v>179</v>
      </c>
      <c r="T580" s="2">
        <v>199</v>
      </c>
      <c r="U580" t="s">
        <v>467</v>
      </c>
      <c r="V580" s="2">
        <f t="shared" si="29"/>
        <v>202.23000000000002</v>
      </c>
      <c r="W580">
        <v>2023</v>
      </c>
    </row>
    <row r="581" spans="1:23" hidden="1" x14ac:dyDescent="0.3">
      <c r="A581" t="s">
        <v>668</v>
      </c>
      <c r="B581" t="s">
        <v>2078</v>
      </c>
      <c r="C581" t="s">
        <v>1079</v>
      </c>
      <c r="D581">
        <v>128</v>
      </c>
      <c r="E581" s="2">
        <v>198</v>
      </c>
      <c r="F581" t="s">
        <v>1313</v>
      </c>
      <c r="G581" t="s">
        <v>157</v>
      </c>
      <c r="H581" t="str">
        <f t="shared" si="27"/>
        <v>SINGLE</v>
      </c>
      <c r="I581" t="s">
        <v>16</v>
      </c>
      <c r="J581" t="str">
        <f t="shared" si="28"/>
        <v>SINGLE</v>
      </c>
      <c r="K581" t="s">
        <v>659</v>
      </c>
      <c r="L581" s="2">
        <v>5000</v>
      </c>
      <c r="M581" s="1">
        <v>6.5</v>
      </c>
      <c r="N581" t="s">
        <v>434</v>
      </c>
      <c r="O581" s="2">
        <v>123</v>
      </c>
      <c r="P581" t="s">
        <v>443</v>
      </c>
      <c r="Q581">
        <v>168</v>
      </c>
      <c r="R581" t="s">
        <v>256</v>
      </c>
      <c r="S581">
        <v>207</v>
      </c>
      <c r="T581" s="2">
        <v>229</v>
      </c>
      <c r="U581" t="s">
        <v>660</v>
      </c>
      <c r="V581" s="2">
        <f t="shared" si="29"/>
        <v>229.23000000000002</v>
      </c>
      <c r="W581">
        <v>2023</v>
      </c>
    </row>
    <row r="582" spans="1:23" hidden="1" x14ac:dyDescent="0.3">
      <c r="A582" t="s">
        <v>668</v>
      </c>
      <c r="B582" t="s">
        <v>2079</v>
      </c>
      <c r="C582" t="s">
        <v>2080</v>
      </c>
      <c r="D582">
        <v>64</v>
      </c>
      <c r="E582" s="2">
        <v>206</v>
      </c>
      <c r="F582" t="s">
        <v>1351</v>
      </c>
      <c r="G582" t="s">
        <v>301</v>
      </c>
      <c r="H582" t="str">
        <f t="shared" si="27"/>
        <v>SINGLE</v>
      </c>
      <c r="I582" t="s">
        <v>298</v>
      </c>
      <c r="J582" t="str">
        <f t="shared" si="28"/>
        <v>SINGLE</v>
      </c>
      <c r="K582" t="s">
        <v>2045</v>
      </c>
      <c r="L582" s="2">
        <v>5000</v>
      </c>
      <c r="M582" s="1">
        <v>6.6</v>
      </c>
      <c r="N582" t="s">
        <v>383</v>
      </c>
      <c r="O582" s="2">
        <v>140</v>
      </c>
      <c r="P582" t="s">
        <v>274</v>
      </c>
      <c r="Q582">
        <v>216</v>
      </c>
      <c r="R582" t="s">
        <v>249</v>
      </c>
      <c r="S582">
        <v>221</v>
      </c>
      <c r="T582" s="2">
        <v>249</v>
      </c>
      <c r="U582" t="s">
        <v>661</v>
      </c>
      <c r="V582" s="2">
        <f t="shared" si="29"/>
        <v>256.23</v>
      </c>
      <c r="W582">
        <v>2022</v>
      </c>
    </row>
    <row r="583" spans="1:23" hidden="1" x14ac:dyDescent="0.3">
      <c r="A583" t="s">
        <v>668</v>
      </c>
      <c r="B583" t="s">
        <v>2081</v>
      </c>
      <c r="C583" t="s">
        <v>2080</v>
      </c>
      <c r="D583">
        <v>128</v>
      </c>
      <c r="E583" s="2">
        <v>206</v>
      </c>
      <c r="F583" t="s">
        <v>1313</v>
      </c>
      <c r="G583" t="s">
        <v>301</v>
      </c>
      <c r="H583" t="str">
        <f t="shared" si="27"/>
        <v>SINGLE</v>
      </c>
      <c r="I583" t="s">
        <v>298</v>
      </c>
      <c r="J583" t="str">
        <f t="shared" si="28"/>
        <v>SINGLE</v>
      </c>
      <c r="K583" t="s">
        <v>2045</v>
      </c>
      <c r="L583" s="2">
        <v>5000</v>
      </c>
      <c r="M583" s="1">
        <v>6.6</v>
      </c>
      <c r="N583" t="s">
        <v>457</v>
      </c>
      <c r="O583" s="2">
        <v>158</v>
      </c>
      <c r="P583" t="s">
        <v>248</v>
      </c>
      <c r="Q583">
        <v>240</v>
      </c>
      <c r="R583" t="s">
        <v>243</v>
      </c>
      <c r="S583">
        <v>248</v>
      </c>
      <c r="T583" s="2">
        <v>279</v>
      </c>
      <c r="U583" t="s">
        <v>671</v>
      </c>
      <c r="V583" s="2">
        <f t="shared" si="29"/>
        <v>283.23</v>
      </c>
      <c r="W583">
        <v>2022</v>
      </c>
    </row>
    <row r="584" spans="1:23" hidden="1" x14ac:dyDescent="0.3">
      <c r="A584" t="s">
        <v>668</v>
      </c>
      <c r="B584" t="s">
        <v>2082</v>
      </c>
      <c r="C584" t="s">
        <v>2083</v>
      </c>
      <c r="D584">
        <v>32</v>
      </c>
      <c r="E584" s="2">
        <v>203</v>
      </c>
      <c r="F584" t="s">
        <v>1385</v>
      </c>
      <c r="G584" t="s">
        <v>260</v>
      </c>
      <c r="H584" t="str">
        <f t="shared" si="27"/>
        <v>SINGLE</v>
      </c>
      <c r="I584" t="s">
        <v>238</v>
      </c>
      <c r="J584" t="str">
        <f t="shared" si="28"/>
        <v>SINGLE</v>
      </c>
      <c r="K584" t="s">
        <v>2084</v>
      </c>
      <c r="L584" s="2">
        <v>5000</v>
      </c>
      <c r="M584" s="1">
        <v>6.5</v>
      </c>
      <c r="N584" t="s">
        <v>442</v>
      </c>
      <c r="O584" s="2">
        <v>88</v>
      </c>
      <c r="P584" t="s">
        <v>354</v>
      </c>
      <c r="Q584">
        <v>120</v>
      </c>
      <c r="R584" t="s">
        <v>314</v>
      </c>
      <c r="S584">
        <v>138</v>
      </c>
      <c r="T584" s="2">
        <v>149</v>
      </c>
      <c r="U584" t="s">
        <v>439</v>
      </c>
      <c r="V584" s="2">
        <f t="shared" si="29"/>
        <v>148.23000000000002</v>
      </c>
      <c r="W584">
        <v>2022</v>
      </c>
    </row>
    <row r="585" spans="1:23" hidden="1" x14ac:dyDescent="0.3">
      <c r="A585" t="s">
        <v>668</v>
      </c>
      <c r="B585" t="s">
        <v>2085</v>
      </c>
      <c r="C585" t="s">
        <v>2083</v>
      </c>
      <c r="D585">
        <v>64</v>
      </c>
      <c r="E585" s="2">
        <v>203</v>
      </c>
      <c r="F585" t="s">
        <v>1351</v>
      </c>
      <c r="G585" t="s">
        <v>260</v>
      </c>
      <c r="H585" t="str">
        <f t="shared" si="27"/>
        <v>SINGLE</v>
      </c>
      <c r="I585" t="s">
        <v>238</v>
      </c>
      <c r="J585" t="str">
        <f t="shared" si="28"/>
        <v>SINGLE</v>
      </c>
      <c r="K585" t="s">
        <v>2084</v>
      </c>
      <c r="L585" s="2">
        <v>5000</v>
      </c>
      <c r="M585" s="1">
        <v>6.5</v>
      </c>
      <c r="N585" t="s">
        <v>384</v>
      </c>
      <c r="O585" s="2">
        <v>105</v>
      </c>
      <c r="P585" t="s">
        <v>343</v>
      </c>
      <c r="Q585">
        <v>144</v>
      </c>
      <c r="R585" t="s">
        <v>263</v>
      </c>
      <c r="S585">
        <v>165</v>
      </c>
      <c r="T585" s="2">
        <v>179</v>
      </c>
      <c r="U585" t="s">
        <v>444</v>
      </c>
      <c r="V585" s="2">
        <f t="shared" si="29"/>
        <v>175.23000000000002</v>
      </c>
      <c r="W585">
        <v>2022</v>
      </c>
    </row>
    <row r="586" spans="1:23" hidden="1" x14ac:dyDescent="0.3">
      <c r="A586" t="s">
        <v>668</v>
      </c>
      <c r="B586" t="s">
        <v>2086</v>
      </c>
      <c r="C586" t="s">
        <v>2087</v>
      </c>
      <c r="D586">
        <v>128</v>
      </c>
      <c r="E586" s="2">
        <v>205</v>
      </c>
      <c r="F586" t="s">
        <v>1321</v>
      </c>
      <c r="G586" t="s">
        <v>301</v>
      </c>
      <c r="H586" t="str">
        <f t="shared" si="27"/>
        <v>SINGLE</v>
      </c>
      <c r="I586" t="s">
        <v>298</v>
      </c>
      <c r="J586" t="str">
        <f t="shared" si="28"/>
        <v>SINGLE</v>
      </c>
      <c r="K586" t="s">
        <v>2088</v>
      </c>
      <c r="L586" s="2">
        <v>5000</v>
      </c>
      <c r="M586" s="1">
        <v>6.78</v>
      </c>
      <c r="N586" t="s">
        <v>155</v>
      </c>
      <c r="O586" s="2">
        <v>316</v>
      </c>
      <c r="P586" t="s">
        <v>366</v>
      </c>
      <c r="Q586">
        <v>420</v>
      </c>
      <c r="R586" t="s">
        <v>164</v>
      </c>
      <c r="S586">
        <v>372</v>
      </c>
      <c r="T586" s="2">
        <v>320</v>
      </c>
      <c r="U586" t="s">
        <v>672</v>
      </c>
      <c r="V586" s="2">
        <f t="shared" si="29"/>
        <v>317.25</v>
      </c>
      <c r="W586">
        <v>2024</v>
      </c>
    </row>
    <row r="587" spans="1:23" hidden="1" x14ac:dyDescent="0.3">
      <c r="A587" t="s">
        <v>668</v>
      </c>
      <c r="B587" t="s">
        <v>2089</v>
      </c>
      <c r="C587" t="s">
        <v>2087</v>
      </c>
      <c r="D587">
        <v>256</v>
      </c>
      <c r="E587" s="2">
        <v>205</v>
      </c>
      <c r="F587" t="s">
        <v>1321</v>
      </c>
      <c r="G587" t="s">
        <v>301</v>
      </c>
      <c r="H587" t="str">
        <f t="shared" si="27"/>
        <v>SINGLE</v>
      </c>
      <c r="I587" t="s">
        <v>298</v>
      </c>
      <c r="J587" t="str">
        <f t="shared" si="28"/>
        <v>SINGLE</v>
      </c>
      <c r="K587" t="s">
        <v>2088</v>
      </c>
      <c r="L587" s="2">
        <v>5000</v>
      </c>
      <c r="M587" s="1">
        <v>6.78</v>
      </c>
      <c r="N587" t="s">
        <v>406</v>
      </c>
      <c r="O587" s="2">
        <v>351</v>
      </c>
      <c r="P587" t="s">
        <v>379</v>
      </c>
      <c r="Q587">
        <v>480</v>
      </c>
      <c r="R587" t="s">
        <v>350</v>
      </c>
      <c r="S587">
        <v>414</v>
      </c>
      <c r="T587" s="2">
        <v>370</v>
      </c>
      <c r="U587" t="s">
        <v>673</v>
      </c>
      <c r="V587" s="2">
        <f t="shared" si="29"/>
        <v>364.5</v>
      </c>
      <c r="W587">
        <v>2024</v>
      </c>
    </row>
    <row r="588" spans="1:23" hidden="1" x14ac:dyDescent="0.3">
      <c r="A588" t="s">
        <v>668</v>
      </c>
      <c r="B588" t="s">
        <v>2090</v>
      </c>
      <c r="C588" t="s">
        <v>1231</v>
      </c>
      <c r="D588">
        <v>128</v>
      </c>
      <c r="E588" s="2">
        <v>190</v>
      </c>
      <c r="F588" t="s">
        <v>1321</v>
      </c>
      <c r="G588" t="s">
        <v>229</v>
      </c>
      <c r="H588" t="str">
        <f t="shared" si="27"/>
        <v>SINGLE</v>
      </c>
      <c r="I588" t="s">
        <v>427</v>
      </c>
      <c r="J588" t="str">
        <f t="shared" si="28"/>
        <v>SINGLE</v>
      </c>
      <c r="K588" t="s">
        <v>404</v>
      </c>
      <c r="L588" s="2">
        <v>4500</v>
      </c>
      <c r="M588" s="1">
        <v>6.7</v>
      </c>
      <c r="N588" t="s">
        <v>151</v>
      </c>
      <c r="O588" s="2">
        <v>281</v>
      </c>
      <c r="P588" t="s">
        <v>431</v>
      </c>
      <c r="Q588">
        <v>360</v>
      </c>
      <c r="R588" t="s">
        <v>237</v>
      </c>
      <c r="S588">
        <v>345</v>
      </c>
      <c r="T588" s="2">
        <v>300</v>
      </c>
      <c r="U588" t="s">
        <v>532</v>
      </c>
      <c r="V588" s="2">
        <f t="shared" si="29"/>
        <v>297</v>
      </c>
      <c r="W588">
        <v>2024</v>
      </c>
    </row>
    <row r="589" spans="1:23" hidden="1" x14ac:dyDescent="0.3">
      <c r="A589" t="s">
        <v>668</v>
      </c>
      <c r="B589" t="s">
        <v>2091</v>
      </c>
      <c r="C589" t="s">
        <v>1231</v>
      </c>
      <c r="D589">
        <v>256</v>
      </c>
      <c r="E589" s="2">
        <v>190</v>
      </c>
      <c r="F589" t="s">
        <v>1413</v>
      </c>
      <c r="G589" t="s">
        <v>229</v>
      </c>
      <c r="H589" t="str">
        <f t="shared" si="27"/>
        <v>SINGLE</v>
      </c>
      <c r="I589" t="s">
        <v>427</v>
      </c>
      <c r="J589" t="str">
        <f t="shared" si="28"/>
        <v>SINGLE</v>
      </c>
      <c r="K589" t="s">
        <v>404</v>
      </c>
      <c r="L589" s="2">
        <v>4500</v>
      </c>
      <c r="M589" s="1">
        <v>6.7</v>
      </c>
      <c r="N589" t="s">
        <v>155</v>
      </c>
      <c r="O589" s="2">
        <v>316</v>
      </c>
      <c r="P589" t="s">
        <v>366</v>
      </c>
      <c r="Q589">
        <v>420</v>
      </c>
      <c r="R589" t="s">
        <v>367</v>
      </c>
      <c r="S589">
        <v>386</v>
      </c>
      <c r="T589" s="2">
        <v>350</v>
      </c>
      <c r="U589" t="s">
        <v>674</v>
      </c>
      <c r="V589" s="2">
        <f t="shared" si="29"/>
        <v>344.25</v>
      </c>
      <c r="W589">
        <v>2024</v>
      </c>
    </row>
    <row r="590" spans="1:23" hidden="1" x14ac:dyDescent="0.3">
      <c r="A590" t="s">
        <v>668</v>
      </c>
      <c r="B590" t="s">
        <v>2092</v>
      </c>
      <c r="C590" t="s">
        <v>2093</v>
      </c>
      <c r="D590">
        <v>256</v>
      </c>
      <c r="E590" s="2">
        <v>171</v>
      </c>
      <c r="F590" t="s">
        <v>1321</v>
      </c>
      <c r="G590" t="s">
        <v>229</v>
      </c>
      <c r="H590" t="str">
        <f t="shared" si="27"/>
        <v>SINGLE</v>
      </c>
      <c r="I590" t="s">
        <v>298</v>
      </c>
      <c r="J590" t="str">
        <f t="shared" si="28"/>
        <v>SINGLE</v>
      </c>
      <c r="K590" t="s">
        <v>675</v>
      </c>
      <c r="L590" s="2">
        <v>4310</v>
      </c>
      <c r="M590" s="1">
        <v>6.4</v>
      </c>
      <c r="N590" t="s">
        <v>406</v>
      </c>
      <c r="O590" s="2">
        <v>351</v>
      </c>
      <c r="P590" t="s">
        <v>379</v>
      </c>
      <c r="Q590">
        <v>480</v>
      </c>
      <c r="R590" t="s">
        <v>350</v>
      </c>
      <c r="S590">
        <v>414</v>
      </c>
      <c r="T590" s="2">
        <v>400</v>
      </c>
      <c r="U590" t="s">
        <v>554</v>
      </c>
      <c r="V590" s="2">
        <f t="shared" si="29"/>
        <v>405</v>
      </c>
      <c r="W590">
        <v>2024</v>
      </c>
    </row>
    <row r="591" spans="1:23" hidden="1" x14ac:dyDescent="0.3">
      <c r="A591" t="s">
        <v>668</v>
      </c>
      <c r="B591" t="s">
        <v>2094</v>
      </c>
      <c r="C591" t="s">
        <v>2093</v>
      </c>
      <c r="D591">
        <v>512</v>
      </c>
      <c r="E591" s="2">
        <v>171</v>
      </c>
      <c r="F591" t="s">
        <v>1413</v>
      </c>
      <c r="G591" t="s">
        <v>229</v>
      </c>
      <c r="H591" t="str">
        <f t="shared" si="27"/>
        <v>SINGLE</v>
      </c>
      <c r="I591" t="s">
        <v>298</v>
      </c>
      <c r="J591" t="str">
        <f t="shared" si="28"/>
        <v>SINGLE</v>
      </c>
      <c r="K591" t="s">
        <v>675</v>
      </c>
      <c r="L591" s="2">
        <v>4310</v>
      </c>
      <c r="M591" s="1">
        <v>6.4</v>
      </c>
      <c r="N591" t="s">
        <v>396</v>
      </c>
      <c r="O591" s="2">
        <v>386</v>
      </c>
      <c r="P591" t="s">
        <v>349</v>
      </c>
      <c r="Q591">
        <v>540</v>
      </c>
      <c r="R591" t="s">
        <v>153</v>
      </c>
      <c r="S591">
        <v>455</v>
      </c>
      <c r="T591" s="2">
        <v>450</v>
      </c>
      <c r="U591" t="s">
        <v>676</v>
      </c>
      <c r="V591" s="2">
        <f t="shared" si="29"/>
        <v>452.25000000000006</v>
      </c>
      <c r="W591">
        <v>2024</v>
      </c>
    </row>
    <row r="592" spans="1:23" hidden="1" x14ac:dyDescent="0.3">
      <c r="A592" t="s">
        <v>668</v>
      </c>
      <c r="B592" t="s">
        <v>2095</v>
      </c>
      <c r="C592" t="s">
        <v>2096</v>
      </c>
      <c r="D592">
        <v>128</v>
      </c>
      <c r="E592" s="2">
        <v>182</v>
      </c>
      <c r="F592" t="s">
        <v>1321</v>
      </c>
      <c r="G592" t="s">
        <v>301</v>
      </c>
      <c r="H592" t="str">
        <f t="shared" si="27"/>
        <v>SINGLE</v>
      </c>
      <c r="I592" t="s">
        <v>298</v>
      </c>
      <c r="J592" t="str">
        <f t="shared" si="28"/>
        <v>SINGLE</v>
      </c>
      <c r="K592" t="s">
        <v>677</v>
      </c>
      <c r="L592" s="2">
        <v>5000</v>
      </c>
      <c r="M592" s="1">
        <v>6.49</v>
      </c>
      <c r="N592" t="s">
        <v>166</v>
      </c>
      <c r="O592" s="2">
        <v>246</v>
      </c>
      <c r="P592" t="s">
        <v>271</v>
      </c>
      <c r="Q592">
        <v>324</v>
      </c>
      <c r="R592" t="s">
        <v>233</v>
      </c>
      <c r="S592">
        <v>303</v>
      </c>
      <c r="T592" s="2">
        <v>270</v>
      </c>
      <c r="U592" t="s">
        <v>527</v>
      </c>
      <c r="V592" s="2">
        <f t="shared" si="29"/>
        <v>270</v>
      </c>
      <c r="W592">
        <v>2024</v>
      </c>
    </row>
    <row r="593" spans="1:23" hidden="1" x14ac:dyDescent="0.3">
      <c r="A593" t="s">
        <v>668</v>
      </c>
      <c r="B593" t="s">
        <v>2097</v>
      </c>
      <c r="C593" t="s">
        <v>2096</v>
      </c>
      <c r="D593">
        <v>256</v>
      </c>
      <c r="E593" s="2">
        <v>182</v>
      </c>
      <c r="F593" t="s">
        <v>1321</v>
      </c>
      <c r="G593" t="s">
        <v>301</v>
      </c>
      <c r="H593" t="str">
        <f t="shared" si="27"/>
        <v>SINGLE</v>
      </c>
      <c r="I593" t="s">
        <v>298</v>
      </c>
      <c r="J593" t="str">
        <f t="shared" si="28"/>
        <v>SINGLE</v>
      </c>
      <c r="K593" t="s">
        <v>677</v>
      </c>
      <c r="L593" s="2">
        <v>5000</v>
      </c>
      <c r="M593" s="1">
        <v>6.49</v>
      </c>
      <c r="N593" t="s">
        <v>151</v>
      </c>
      <c r="O593" s="2">
        <v>281</v>
      </c>
      <c r="P593" t="s">
        <v>431</v>
      </c>
      <c r="Q593">
        <v>360</v>
      </c>
      <c r="R593" t="s">
        <v>237</v>
      </c>
      <c r="S593">
        <v>345</v>
      </c>
      <c r="T593" s="2">
        <v>320</v>
      </c>
      <c r="U593" t="s">
        <v>672</v>
      </c>
      <c r="V593" s="2">
        <f t="shared" si="29"/>
        <v>317.25</v>
      </c>
      <c r="W593">
        <v>2024</v>
      </c>
    </row>
    <row r="594" spans="1:23" hidden="1" x14ac:dyDescent="0.3">
      <c r="A594" t="s">
        <v>668</v>
      </c>
      <c r="B594" t="s">
        <v>2098</v>
      </c>
      <c r="C594" t="s">
        <v>2099</v>
      </c>
      <c r="D594">
        <v>128</v>
      </c>
      <c r="E594" s="2">
        <v>188</v>
      </c>
      <c r="F594" t="s">
        <v>1351</v>
      </c>
      <c r="G594" t="s">
        <v>301</v>
      </c>
      <c r="H594" t="str">
        <f t="shared" si="27"/>
        <v>SINGLE</v>
      </c>
      <c r="I594" t="s">
        <v>298</v>
      </c>
      <c r="J594" t="str">
        <f t="shared" si="28"/>
        <v>SINGLE</v>
      </c>
      <c r="K594" t="s">
        <v>678</v>
      </c>
      <c r="L594" s="2">
        <v>5000</v>
      </c>
      <c r="M594" s="1">
        <v>6.72</v>
      </c>
      <c r="N594" t="s">
        <v>158</v>
      </c>
      <c r="O594" s="2">
        <v>175</v>
      </c>
      <c r="P594" t="s">
        <v>283</v>
      </c>
      <c r="Q594">
        <v>228</v>
      </c>
      <c r="R594" t="s">
        <v>249</v>
      </c>
      <c r="S594">
        <v>221</v>
      </c>
      <c r="T594" s="2">
        <v>200</v>
      </c>
      <c r="U594" t="s">
        <v>545</v>
      </c>
      <c r="V594" s="2">
        <f t="shared" si="29"/>
        <v>202.5</v>
      </c>
      <c r="W594">
        <v>2024</v>
      </c>
    </row>
    <row r="595" spans="1:23" hidden="1" x14ac:dyDescent="0.3">
      <c r="A595" t="s">
        <v>668</v>
      </c>
      <c r="B595" t="s">
        <v>2100</v>
      </c>
      <c r="C595" t="s">
        <v>2099</v>
      </c>
      <c r="D595">
        <v>256</v>
      </c>
      <c r="E595" s="2">
        <v>188</v>
      </c>
      <c r="F595" t="s">
        <v>1321</v>
      </c>
      <c r="G595" t="s">
        <v>301</v>
      </c>
      <c r="H595" t="str">
        <f t="shared" si="27"/>
        <v>SINGLE</v>
      </c>
      <c r="I595" t="s">
        <v>298</v>
      </c>
      <c r="J595" t="str">
        <f t="shared" si="28"/>
        <v>SINGLE</v>
      </c>
      <c r="K595" t="s">
        <v>678</v>
      </c>
      <c r="L595" s="2">
        <v>5000</v>
      </c>
      <c r="M595" s="1">
        <v>6.72</v>
      </c>
      <c r="N595" t="s">
        <v>162</v>
      </c>
      <c r="O595" s="2">
        <v>210</v>
      </c>
      <c r="P595" t="s">
        <v>242</v>
      </c>
      <c r="Q595">
        <v>276</v>
      </c>
      <c r="R595" t="s">
        <v>322</v>
      </c>
      <c r="S595">
        <v>262</v>
      </c>
      <c r="T595" s="2">
        <v>250</v>
      </c>
      <c r="U595" t="s">
        <v>679</v>
      </c>
      <c r="V595" s="2">
        <f t="shared" si="29"/>
        <v>249.75000000000003</v>
      </c>
      <c r="W595">
        <v>2024</v>
      </c>
    </row>
    <row r="596" spans="1:23" hidden="1" x14ac:dyDescent="0.3">
      <c r="A596" t="s">
        <v>668</v>
      </c>
      <c r="B596" t="s">
        <v>2101</v>
      </c>
      <c r="C596" t="s">
        <v>2102</v>
      </c>
      <c r="D596">
        <v>128</v>
      </c>
      <c r="E596" s="2">
        <v>183</v>
      </c>
      <c r="F596" t="s">
        <v>1313</v>
      </c>
      <c r="G596" t="s">
        <v>301</v>
      </c>
      <c r="H596" t="str">
        <f t="shared" si="27"/>
        <v>SINGLE</v>
      </c>
      <c r="I596" t="s">
        <v>298</v>
      </c>
      <c r="J596" t="str">
        <f t="shared" si="28"/>
        <v>SINGLE</v>
      </c>
      <c r="K596" t="s">
        <v>2103</v>
      </c>
      <c r="L596" s="2">
        <v>5000</v>
      </c>
      <c r="M596" s="1">
        <v>6.5</v>
      </c>
      <c r="N596" t="s">
        <v>162</v>
      </c>
      <c r="O596" s="2">
        <v>210</v>
      </c>
      <c r="P596" t="s">
        <v>242</v>
      </c>
      <c r="Q596">
        <v>276</v>
      </c>
      <c r="R596" t="s">
        <v>322</v>
      </c>
      <c r="S596">
        <v>262</v>
      </c>
      <c r="T596" s="2">
        <v>250</v>
      </c>
      <c r="U596" t="s">
        <v>679</v>
      </c>
      <c r="V596" s="2">
        <f t="shared" si="29"/>
        <v>249.75000000000003</v>
      </c>
      <c r="W596">
        <v>2024</v>
      </c>
    </row>
    <row r="597" spans="1:23" hidden="1" x14ac:dyDescent="0.3">
      <c r="A597" t="s">
        <v>668</v>
      </c>
      <c r="B597" t="s">
        <v>2104</v>
      </c>
      <c r="C597" t="s">
        <v>2102</v>
      </c>
      <c r="D597">
        <v>256</v>
      </c>
      <c r="E597" s="2">
        <v>183</v>
      </c>
      <c r="F597" t="s">
        <v>1321</v>
      </c>
      <c r="G597" t="s">
        <v>301</v>
      </c>
      <c r="H597" t="str">
        <f t="shared" si="27"/>
        <v>SINGLE</v>
      </c>
      <c r="I597" t="s">
        <v>298</v>
      </c>
      <c r="J597" t="str">
        <f t="shared" si="28"/>
        <v>SINGLE</v>
      </c>
      <c r="K597" t="s">
        <v>2103</v>
      </c>
      <c r="L597" s="2">
        <v>5000</v>
      </c>
      <c r="M597" s="1">
        <v>6.5</v>
      </c>
      <c r="N597" t="s">
        <v>166</v>
      </c>
      <c r="O597" s="2">
        <v>246</v>
      </c>
      <c r="P597" t="s">
        <v>271</v>
      </c>
      <c r="Q597">
        <v>324</v>
      </c>
      <c r="R597" t="s">
        <v>233</v>
      </c>
      <c r="S597">
        <v>303</v>
      </c>
      <c r="T597" s="2">
        <v>300</v>
      </c>
      <c r="U597" t="s">
        <v>532</v>
      </c>
      <c r="V597" s="2">
        <f t="shared" si="29"/>
        <v>297</v>
      </c>
      <c r="W597">
        <v>2024</v>
      </c>
    </row>
    <row r="598" spans="1:23" hidden="1" x14ac:dyDescent="0.3">
      <c r="A598" t="s">
        <v>668</v>
      </c>
      <c r="B598" t="s">
        <v>2105</v>
      </c>
      <c r="C598" t="s">
        <v>2106</v>
      </c>
      <c r="D598">
        <v>256</v>
      </c>
      <c r="E598" s="2">
        <v>180</v>
      </c>
      <c r="F598" t="s">
        <v>1321</v>
      </c>
      <c r="G598" t="s">
        <v>229</v>
      </c>
      <c r="H598" t="str">
        <f t="shared" si="27"/>
        <v>SINGLE</v>
      </c>
      <c r="I598" t="s">
        <v>298</v>
      </c>
      <c r="J598" t="str">
        <f t="shared" si="28"/>
        <v>SINGLE</v>
      </c>
      <c r="K598" t="s">
        <v>2107</v>
      </c>
      <c r="L598" s="2">
        <v>4700</v>
      </c>
      <c r="M598" s="1">
        <v>6.7</v>
      </c>
      <c r="N598" t="s">
        <v>396</v>
      </c>
      <c r="O598" s="2">
        <v>386</v>
      </c>
      <c r="P598" t="s">
        <v>349</v>
      </c>
      <c r="Q598">
        <v>540</v>
      </c>
      <c r="R598" t="s">
        <v>153</v>
      </c>
      <c r="S598">
        <v>455</v>
      </c>
      <c r="T598" s="2">
        <v>450</v>
      </c>
      <c r="U598" t="s">
        <v>676</v>
      </c>
      <c r="V598" s="2">
        <f t="shared" si="29"/>
        <v>452.25000000000006</v>
      </c>
      <c r="W598">
        <v>2024</v>
      </c>
    </row>
    <row r="599" spans="1:23" hidden="1" x14ac:dyDescent="0.3">
      <c r="A599" t="s">
        <v>668</v>
      </c>
      <c r="B599" t="s">
        <v>2108</v>
      </c>
      <c r="C599" t="s">
        <v>2106</v>
      </c>
      <c r="D599">
        <v>512</v>
      </c>
      <c r="E599" s="2">
        <v>180</v>
      </c>
      <c r="F599" t="s">
        <v>1413</v>
      </c>
      <c r="G599" t="s">
        <v>229</v>
      </c>
      <c r="H599" t="str">
        <f t="shared" si="27"/>
        <v>SINGLE</v>
      </c>
      <c r="I599" t="s">
        <v>298</v>
      </c>
      <c r="J599" t="str">
        <f t="shared" si="28"/>
        <v>SINGLE</v>
      </c>
      <c r="K599" t="s">
        <v>2107</v>
      </c>
      <c r="L599" s="2">
        <v>4700</v>
      </c>
      <c r="M599" s="1">
        <v>6.7</v>
      </c>
      <c r="N599" t="s">
        <v>365</v>
      </c>
      <c r="O599" s="2">
        <v>421</v>
      </c>
      <c r="P599" t="s">
        <v>331</v>
      </c>
      <c r="Q599">
        <v>600</v>
      </c>
      <c r="R599" t="s">
        <v>484</v>
      </c>
      <c r="S599">
        <v>496</v>
      </c>
      <c r="T599" s="2">
        <v>500</v>
      </c>
      <c r="U599" t="s">
        <v>680</v>
      </c>
      <c r="V599" s="2">
        <f t="shared" si="29"/>
        <v>499.50000000000006</v>
      </c>
      <c r="W599">
        <v>2024</v>
      </c>
    </row>
    <row r="600" spans="1:23" hidden="1" x14ac:dyDescent="0.3">
      <c r="A600" t="s">
        <v>668</v>
      </c>
      <c r="B600" t="s">
        <v>2109</v>
      </c>
      <c r="C600" t="s">
        <v>1080</v>
      </c>
      <c r="D600">
        <v>512</v>
      </c>
      <c r="E600" s="2">
        <v>189</v>
      </c>
      <c r="F600" t="s">
        <v>1413</v>
      </c>
      <c r="G600" t="s">
        <v>229</v>
      </c>
      <c r="H600" t="str">
        <f t="shared" si="27"/>
        <v>SINGLE</v>
      </c>
      <c r="I600" t="s">
        <v>298</v>
      </c>
      <c r="J600" t="str">
        <f t="shared" si="28"/>
        <v>SINGLE</v>
      </c>
      <c r="K600" t="s">
        <v>1574</v>
      </c>
      <c r="L600" s="2">
        <v>4000</v>
      </c>
      <c r="M600" s="1" t="s">
        <v>1303</v>
      </c>
      <c r="N600" t="s">
        <v>30</v>
      </c>
      <c r="O600" s="2">
        <v>877</v>
      </c>
      <c r="P600" t="s">
        <v>43</v>
      </c>
      <c r="Q600">
        <v>1200</v>
      </c>
      <c r="R600" t="s">
        <v>76</v>
      </c>
      <c r="S600">
        <v>1103</v>
      </c>
      <c r="T600" s="2">
        <v>1199</v>
      </c>
      <c r="U600" t="s">
        <v>79</v>
      </c>
      <c r="V600" s="2">
        <f t="shared" si="29"/>
        <v>1187.73</v>
      </c>
      <c r="W600">
        <v>2024</v>
      </c>
    </row>
    <row r="601" spans="1:23" hidden="1" x14ac:dyDescent="0.3">
      <c r="A601" t="s">
        <v>668</v>
      </c>
      <c r="B601" t="s">
        <v>2110</v>
      </c>
      <c r="C601" t="s">
        <v>1232</v>
      </c>
      <c r="D601">
        <v>256</v>
      </c>
      <c r="E601" s="2">
        <v>188</v>
      </c>
      <c r="F601" t="s">
        <v>1321</v>
      </c>
      <c r="G601" t="s">
        <v>229</v>
      </c>
      <c r="H601" t="str">
        <f t="shared" si="27"/>
        <v>SINGLE</v>
      </c>
      <c r="I601" t="s">
        <v>298</v>
      </c>
      <c r="J601" t="str">
        <f t="shared" si="28"/>
        <v>SINGLE</v>
      </c>
      <c r="K601" t="s">
        <v>2059</v>
      </c>
      <c r="L601" s="2">
        <v>3800</v>
      </c>
      <c r="M601" s="1" t="s">
        <v>1304</v>
      </c>
      <c r="N601" t="s">
        <v>374</v>
      </c>
      <c r="O601" s="2">
        <v>702</v>
      </c>
      <c r="P601" t="s">
        <v>19</v>
      </c>
      <c r="Q601">
        <v>960</v>
      </c>
      <c r="R601" t="s">
        <v>69</v>
      </c>
      <c r="S601">
        <v>827</v>
      </c>
      <c r="T601" s="2">
        <v>999</v>
      </c>
      <c r="U601" t="s">
        <v>47</v>
      </c>
      <c r="V601" s="2">
        <f t="shared" si="29"/>
        <v>998.73</v>
      </c>
      <c r="W601">
        <v>2024</v>
      </c>
    </row>
    <row r="602" spans="1:23" hidden="1" x14ac:dyDescent="0.3">
      <c r="A602" t="s">
        <v>668</v>
      </c>
      <c r="B602" t="s">
        <v>2111</v>
      </c>
      <c r="C602" t="s">
        <v>2112</v>
      </c>
      <c r="D602">
        <v>128</v>
      </c>
      <c r="E602" s="2">
        <v>173</v>
      </c>
      <c r="F602" t="s">
        <v>1321</v>
      </c>
      <c r="G602" t="s">
        <v>229</v>
      </c>
      <c r="H602" t="str">
        <f t="shared" si="27"/>
        <v>SINGLE</v>
      </c>
      <c r="I602" t="s">
        <v>298</v>
      </c>
      <c r="J602" t="str">
        <f t="shared" si="28"/>
        <v>SINGLE</v>
      </c>
      <c r="K602" t="s">
        <v>2103</v>
      </c>
      <c r="L602" s="2">
        <v>5000</v>
      </c>
      <c r="M602" s="1">
        <v>6.67</v>
      </c>
      <c r="N602" t="s">
        <v>151</v>
      </c>
      <c r="O602" s="2">
        <v>281</v>
      </c>
      <c r="P602" t="s">
        <v>431</v>
      </c>
      <c r="Q602">
        <v>360</v>
      </c>
      <c r="R602" t="s">
        <v>237</v>
      </c>
      <c r="S602">
        <v>345</v>
      </c>
      <c r="T602" s="2">
        <v>320</v>
      </c>
      <c r="U602" t="s">
        <v>672</v>
      </c>
      <c r="V602" s="2">
        <f t="shared" si="29"/>
        <v>317.25</v>
      </c>
      <c r="W602">
        <v>2024</v>
      </c>
    </row>
    <row r="603" spans="1:23" hidden="1" x14ac:dyDescent="0.3">
      <c r="A603" t="s">
        <v>668</v>
      </c>
      <c r="B603" t="s">
        <v>2113</v>
      </c>
      <c r="C603" t="s">
        <v>2112</v>
      </c>
      <c r="D603">
        <v>256</v>
      </c>
      <c r="E603" s="2">
        <v>173</v>
      </c>
      <c r="F603" t="s">
        <v>1413</v>
      </c>
      <c r="G603" t="s">
        <v>229</v>
      </c>
      <c r="H603" t="str">
        <f t="shared" si="27"/>
        <v>SINGLE</v>
      </c>
      <c r="I603" t="s">
        <v>298</v>
      </c>
      <c r="J603" t="str">
        <f t="shared" si="28"/>
        <v>SINGLE</v>
      </c>
      <c r="K603" t="s">
        <v>2103</v>
      </c>
      <c r="L603" s="2">
        <v>5000</v>
      </c>
      <c r="M603" s="1">
        <v>6.67</v>
      </c>
      <c r="N603" t="s">
        <v>155</v>
      </c>
      <c r="O603" s="2">
        <v>316</v>
      </c>
      <c r="P603" t="s">
        <v>366</v>
      </c>
      <c r="Q603">
        <v>420</v>
      </c>
      <c r="R603" t="s">
        <v>367</v>
      </c>
      <c r="S603">
        <v>386</v>
      </c>
      <c r="T603" s="2">
        <v>370</v>
      </c>
      <c r="U603" t="s">
        <v>673</v>
      </c>
      <c r="V603" s="2">
        <f t="shared" si="29"/>
        <v>364.5</v>
      </c>
      <c r="W603">
        <v>2024</v>
      </c>
    </row>
    <row r="604" spans="1:23" hidden="1" x14ac:dyDescent="0.3">
      <c r="A604" t="s">
        <v>668</v>
      </c>
      <c r="B604" t="s">
        <v>2114</v>
      </c>
      <c r="C604" t="s">
        <v>1081</v>
      </c>
      <c r="D604">
        <v>256</v>
      </c>
      <c r="E604" s="2">
        <v>170</v>
      </c>
      <c r="F604" t="s">
        <v>1321</v>
      </c>
      <c r="G604" t="s">
        <v>229</v>
      </c>
      <c r="H604" t="str">
        <f t="shared" si="27"/>
        <v>SINGLE</v>
      </c>
      <c r="I604" t="s">
        <v>298</v>
      </c>
      <c r="J604" t="str">
        <f t="shared" si="28"/>
        <v>SINGLE</v>
      </c>
      <c r="K604" t="s">
        <v>585</v>
      </c>
      <c r="L604" s="2">
        <v>4300</v>
      </c>
      <c r="M604" s="1">
        <v>6.5</v>
      </c>
      <c r="N604" t="s">
        <v>166</v>
      </c>
      <c r="O604" s="2">
        <v>246</v>
      </c>
      <c r="P604" t="s">
        <v>271</v>
      </c>
      <c r="Q604">
        <v>324</v>
      </c>
      <c r="R604" t="s">
        <v>233</v>
      </c>
      <c r="S604">
        <v>303</v>
      </c>
      <c r="T604" s="2">
        <v>300</v>
      </c>
      <c r="U604" t="s">
        <v>532</v>
      </c>
      <c r="V604" s="2">
        <f t="shared" si="29"/>
        <v>297</v>
      </c>
      <c r="W604">
        <v>2024</v>
      </c>
    </row>
    <row r="605" spans="1:23" hidden="1" x14ac:dyDescent="0.3">
      <c r="A605" t="s">
        <v>668</v>
      </c>
      <c r="B605" t="s">
        <v>2115</v>
      </c>
      <c r="C605" t="s">
        <v>1081</v>
      </c>
      <c r="D605">
        <v>512</v>
      </c>
      <c r="E605" s="2">
        <v>170</v>
      </c>
      <c r="F605" t="s">
        <v>1413</v>
      </c>
      <c r="G605" t="s">
        <v>229</v>
      </c>
      <c r="H605" t="str">
        <f t="shared" si="27"/>
        <v>SINGLE</v>
      </c>
      <c r="I605" t="s">
        <v>298</v>
      </c>
      <c r="J605" t="str">
        <f t="shared" si="28"/>
        <v>SINGLE</v>
      </c>
      <c r="K605" t="s">
        <v>585</v>
      </c>
      <c r="L605" s="2">
        <v>4300</v>
      </c>
      <c r="M605" s="1">
        <v>6.5</v>
      </c>
      <c r="N605" t="s">
        <v>151</v>
      </c>
      <c r="O605" s="2">
        <v>281</v>
      </c>
      <c r="P605" t="s">
        <v>431</v>
      </c>
      <c r="Q605">
        <v>360</v>
      </c>
      <c r="R605" t="s">
        <v>237</v>
      </c>
      <c r="S605">
        <v>345</v>
      </c>
      <c r="T605" s="2">
        <v>350</v>
      </c>
      <c r="U605" t="s">
        <v>674</v>
      </c>
      <c r="V605" s="2">
        <f t="shared" si="29"/>
        <v>344.25</v>
      </c>
      <c r="W605">
        <v>2024</v>
      </c>
    </row>
    <row r="606" spans="1:23" hidden="1" x14ac:dyDescent="0.3">
      <c r="A606" t="s">
        <v>668</v>
      </c>
      <c r="B606" t="s">
        <v>2116</v>
      </c>
      <c r="C606" t="s">
        <v>1233</v>
      </c>
      <c r="D606">
        <v>64</v>
      </c>
      <c r="E606" s="2">
        <v>180</v>
      </c>
      <c r="F606" t="s">
        <v>1351</v>
      </c>
      <c r="G606" t="s">
        <v>157</v>
      </c>
      <c r="H606" t="str">
        <f t="shared" si="27"/>
        <v>SINGLE</v>
      </c>
      <c r="I606" t="s">
        <v>238</v>
      </c>
      <c r="J606" t="str">
        <f t="shared" si="28"/>
        <v>SINGLE</v>
      </c>
      <c r="K606" t="s">
        <v>681</v>
      </c>
      <c r="L606" s="2">
        <v>5000</v>
      </c>
      <c r="M606" s="1">
        <v>6.5</v>
      </c>
      <c r="N606" t="s">
        <v>384</v>
      </c>
      <c r="O606" s="2">
        <v>105</v>
      </c>
      <c r="P606" t="s">
        <v>343</v>
      </c>
      <c r="Q606">
        <v>144</v>
      </c>
      <c r="R606" t="s">
        <v>314</v>
      </c>
      <c r="S606">
        <v>138</v>
      </c>
      <c r="T606" s="2">
        <v>150</v>
      </c>
      <c r="U606" t="s">
        <v>682</v>
      </c>
      <c r="V606" s="2">
        <f t="shared" si="29"/>
        <v>148.5</v>
      </c>
      <c r="W606">
        <v>2024</v>
      </c>
    </row>
    <row r="607" spans="1:23" hidden="1" x14ac:dyDescent="0.3">
      <c r="A607" t="s">
        <v>668</v>
      </c>
      <c r="B607" t="s">
        <v>2117</v>
      </c>
      <c r="C607" t="s">
        <v>1233</v>
      </c>
      <c r="D607">
        <v>128</v>
      </c>
      <c r="E607" s="2">
        <v>180</v>
      </c>
      <c r="F607" t="s">
        <v>1351</v>
      </c>
      <c r="G607" t="s">
        <v>157</v>
      </c>
      <c r="H607" t="str">
        <f t="shared" si="27"/>
        <v>SINGLE</v>
      </c>
      <c r="I607" t="s">
        <v>238</v>
      </c>
      <c r="J607" t="str">
        <f t="shared" si="28"/>
        <v>SINGLE</v>
      </c>
      <c r="K607" t="s">
        <v>681</v>
      </c>
      <c r="L607" s="2">
        <v>5000</v>
      </c>
      <c r="M607" s="1">
        <v>6.5</v>
      </c>
      <c r="N607" t="s">
        <v>434</v>
      </c>
      <c r="O607" s="2">
        <v>123</v>
      </c>
      <c r="P607" t="s">
        <v>443</v>
      </c>
      <c r="Q607">
        <v>168</v>
      </c>
      <c r="R607" t="s">
        <v>263</v>
      </c>
      <c r="S607">
        <v>165</v>
      </c>
      <c r="T607" s="2">
        <v>180</v>
      </c>
      <c r="U607" t="s">
        <v>683</v>
      </c>
      <c r="V607" s="2">
        <f t="shared" si="29"/>
        <v>175.5</v>
      </c>
      <c r="W607">
        <v>2024</v>
      </c>
    </row>
    <row r="608" spans="1:23" hidden="1" x14ac:dyDescent="0.3">
      <c r="A608" t="s">
        <v>668</v>
      </c>
      <c r="B608" t="s">
        <v>2118</v>
      </c>
      <c r="C608" t="s">
        <v>2119</v>
      </c>
      <c r="D608">
        <v>256</v>
      </c>
      <c r="E608" s="2">
        <v>174</v>
      </c>
      <c r="F608" t="s">
        <v>1321</v>
      </c>
      <c r="G608" t="s">
        <v>229</v>
      </c>
      <c r="H608" t="str">
        <f t="shared" si="27"/>
        <v>SINGLE</v>
      </c>
      <c r="I608" t="s">
        <v>298</v>
      </c>
      <c r="J608" t="str">
        <f t="shared" si="28"/>
        <v>SINGLE</v>
      </c>
      <c r="K608" t="s">
        <v>2107</v>
      </c>
      <c r="L608" s="2">
        <v>4700</v>
      </c>
      <c r="M608" s="1">
        <v>6.7</v>
      </c>
      <c r="N608" t="s">
        <v>396</v>
      </c>
      <c r="O608" s="2">
        <v>386</v>
      </c>
      <c r="P608" t="s">
        <v>349</v>
      </c>
      <c r="Q608">
        <v>540</v>
      </c>
      <c r="R608" t="s">
        <v>153</v>
      </c>
      <c r="S608">
        <v>455</v>
      </c>
      <c r="T608" s="2">
        <v>450</v>
      </c>
      <c r="U608" t="s">
        <v>676</v>
      </c>
      <c r="V608" s="2">
        <f t="shared" si="29"/>
        <v>452.25000000000006</v>
      </c>
      <c r="W608">
        <v>2024</v>
      </c>
    </row>
    <row r="609" spans="1:23" hidden="1" x14ac:dyDescent="0.3">
      <c r="A609" t="s">
        <v>668</v>
      </c>
      <c r="B609" t="s">
        <v>2120</v>
      </c>
      <c r="C609" t="s">
        <v>2119</v>
      </c>
      <c r="D609">
        <v>512</v>
      </c>
      <c r="E609" s="2">
        <v>174</v>
      </c>
      <c r="F609" t="s">
        <v>1413</v>
      </c>
      <c r="G609" t="s">
        <v>229</v>
      </c>
      <c r="H609" t="str">
        <f t="shared" si="27"/>
        <v>SINGLE</v>
      </c>
      <c r="I609" t="s">
        <v>298</v>
      </c>
      <c r="J609" t="str">
        <f t="shared" si="28"/>
        <v>SINGLE</v>
      </c>
      <c r="K609" t="s">
        <v>2107</v>
      </c>
      <c r="L609" s="2">
        <v>4700</v>
      </c>
      <c r="M609" s="1">
        <v>6.7</v>
      </c>
      <c r="N609" t="s">
        <v>365</v>
      </c>
      <c r="O609" s="2">
        <v>421</v>
      </c>
      <c r="P609" t="s">
        <v>331</v>
      </c>
      <c r="Q609">
        <v>600</v>
      </c>
      <c r="R609" t="s">
        <v>484</v>
      </c>
      <c r="S609">
        <v>496</v>
      </c>
      <c r="T609" s="2">
        <v>500</v>
      </c>
      <c r="U609" t="s">
        <v>680</v>
      </c>
      <c r="V609" s="2">
        <f t="shared" si="29"/>
        <v>499.50000000000006</v>
      </c>
      <c r="W609">
        <v>2024</v>
      </c>
    </row>
    <row r="610" spans="1:23" hidden="1" x14ac:dyDescent="0.3">
      <c r="A610" t="s">
        <v>668</v>
      </c>
      <c r="B610" t="s">
        <v>2121</v>
      </c>
      <c r="C610" t="s">
        <v>1082</v>
      </c>
      <c r="D610">
        <v>512</v>
      </c>
      <c r="E610" s="2">
        <v>198</v>
      </c>
      <c r="F610" t="s">
        <v>1413</v>
      </c>
      <c r="G610" t="s">
        <v>684</v>
      </c>
      <c r="H610" t="str">
        <f t="shared" si="27"/>
        <v>SINGLE</v>
      </c>
      <c r="I610" t="s">
        <v>422</v>
      </c>
      <c r="J610" t="str">
        <f t="shared" si="28"/>
        <v>SINGLE</v>
      </c>
      <c r="K610" t="s">
        <v>1560</v>
      </c>
      <c r="L610" s="2">
        <v>5000</v>
      </c>
      <c r="M610" s="1">
        <v>6.9</v>
      </c>
      <c r="N610" t="s">
        <v>373</v>
      </c>
      <c r="O610" s="2">
        <v>1052</v>
      </c>
      <c r="P610" t="s">
        <v>75</v>
      </c>
      <c r="Q610">
        <v>1440</v>
      </c>
      <c r="R610" t="s">
        <v>94</v>
      </c>
      <c r="S610">
        <v>1241</v>
      </c>
      <c r="T610" s="2">
        <v>1499</v>
      </c>
      <c r="U610" t="s">
        <v>324</v>
      </c>
      <c r="V610" s="2">
        <f t="shared" si="29"/>
        <v>1484.73</v>
      </c>
      <c r="W610">
        <v>2024</v>
      </c>
    </row>
    <row r="611" spans="1:23" hidden="1" x14ac:dyDescent="0.3">
      <c r="A611" t="s">
        <v>668</v>
      </c>
      <c r="B611" t="s">
        <v>2122</v>
      </c>
      <c r="C611" t="s">
        <v>2123</v>
      </c>
      <c r="D611">
        <v>256</v>
      </c>
      <c r="E611" s="2">
        <v>195</v>
      </c>
      <c r="F611" t="s">
        <v>1313</v>
      </c>
      <c r="G611" t="s">
        <v>301</v>
      </c>
      <c r="H611" t="str">
        <f t="shared" si="27"/>
        <v>SINGLE</v>
      </c>
      <c r="I611" t="s">
        <v>298</v>
      </c>
      <c r="J611" t="str">
        <f t="shared" si="28"/>
        <v>SINGLE</v>
      </c>
      <c r="K611" t="s">
        <v>2124</v>
      </c>
      <c r="L611" s="2">
        <v>5000</v>
      </c>
      <c r="M611" s="1">
        <v>6.8</v>
      </c>
      <c r="N611" t="s">
        <v>166</v>
      </c>
      <c r="O611" s="2">
        <v>246</v>
      </c>
      <c r="P611" t="s">
        <v>271</v>
      </c>
      <c r="Q611">
        <v>324</v>
      </c>
      <c r="R611" t="s">
        <v>233</v>
      </c>
      <c r="S611">
        <v>303</v>
      </c>
      <c r="T611" s="2">
        <v>300</v>
      </c>
      <c r="U611" t="s">
        <v>532</v>
      </c>
      <c r="V611" s="2">
        <f t="shared" si="29"/>
        <v>297</v>
      </c>
      <c r="W611">
        <v>2024</v>
      </c>
    </row>
    <row r="612" spans="1:23" hidden="1" x14ac:dyDescent="0.3">
      <c r="A612" t="s">
        <v>668</v>
      </c>
      <c r="B612" t="s">
        <v>2125</v>
      </c>
      <c r="C612" t="s">
        <v>2123</v>
      </c>
      <c r="D612">
        <v>512</v>
      </c>
      <c r="E612" s="2">
        <v>195</v>
      </c>
      <c r="F612" t="s">
        <v>1321</v>
      </c>
      <c r="G612" t="s">
        <v>301</v>
      </c>
      <c r="H612" t="str">
        <f t="shared" si="27"/>
        <v>SINGLE</v>
      </c>
      <c r="I612" t="s">
        <v>298</v>
      </c>
      <c r="J612" t="str">
        <f t="shared" si="28"/>
        <v>SINGLE</v>
      </c>
      <c r="K612" t="s">
        <v>2124</v>
      </c>
      <c r="L612" s="2">
        <v>5000</v>
      </c>
      <c r="M612" s="1">
        <v>6.8</v>
      </c>
      <c r="N612" t="s">
        <v>151</v>
      </c>
      <c r="O612" s="2">
        <v>281</v>
      </c>
      <c r="P612" t="s">
        <v>431</v>
      </c>
      <c r="Q612">
        <v>360</v>
      </c>
      <c r="R612" t="s">
        <v>237</v>
      </c>
      <c r="S612">
        <v>345</v>
      </c>
      <c r="T612" s="2">
        <v>350</v>
      </c>
      <c r="U612" t="s">
        <v>674</v>
      </c>
      <c r="V612" s="2">
        <f t="shared" si="29"/>
        <v>344.25</v>
      </c>
      <c r="W612">
        <v>2024</v>
      </c>
    </row>
    <row r="613" spans="1:23" hidden="1" x14ac:dyDescent="0.3">
      <c r="A613" t="s">
        <v>668</v>
      </c>
      <c r="B613" t="s">
        <v>2126</v>
      </c>
      <c r="C613" t="s">
        <v>2127</v>
      </c>
      <c r="D613">
        <v>512</v>
      </c>
      <c r="E613" s="2">
        <v>198</v>
      </c>
      <c r="F613" t="s">
        <v>1413</v>
      </c>
      <c r="G613" t="s">
        <v>684</v>
      </c>
      <c r="H613" t="str">
        <f t="shared" si="27"/>
        <v>SINGLE</v>
      </c>
      <c r="I613" t="s">
        <v>422</v>
      </c>
      <c r="J613" t="str">
        <f t="shared" si="28"/>
        <v>SINGLE</v>
      </c>
      <c r="K613" t="s">
        <v>1560</v>
      </c>
      <c r="L613" s="2">
        <v>5000</v>
      </c>
      <c r="M613" s="1">
        <v>6.9</v>
      </c>
      <c r="N613" t="s">
        <v>373</v>
      </c>
      <c r="O613" s="2">
        <v>1052</v>
      </c>
      <c r="P613" t="s">
        <v>75</v>
      </c>
      <c r="Q613">
        <v>1440</v>
      </c>
      <c r="R613" t="s">
        <v>94</v>
      </c>
      <c r="S613">
        <v>1241</v>
      </c>
      <c r="T613" s="2">
        <v>1499</v>
      </c>
      <c r="U613" t="s">
        <v>324</v>
      </c>
      <c r="V613" s="2">
        <f t="shared" si="29"/>
        <v>1484.73</v>
      </c>
      <c r="W613">
        <v>2024</v>
      </c>
    </row>
    <row r="614" spans="1:23" hidden="1" x14ac:dyDescent="0.3">
      <c r="A614" t="s">
        <v>668</v>
      </c>
      <c r="B614" t="s">
        <v>2128</v>
      </c>
      <c r="C614" t="s">
        <v>2129</v>
      </c>
      <c r="D614">
        <v>128</v>
      </c>
      <c r="E614" s="2">
        <v>168</v>
      </c>
      <c r="F614" t="s">
        <v>1321</v>
      </c>
      <c r="G614" t="s">
        <v>229</v>
      </c>
      <c r="H614" t="str">
        <f t="shared" si="27"/>
        <v>SINGLE</v>
      </c>
      <c r="I614" t="s">
        <v>298</v>
      </c>
      <c r="J614" t="str">
        <f t="shared" si="28"/>
        <v>SINGLE</v>
      </c>
      <c r="K614" t="s">
        <v>2130</v>
      </c>
      <c r="L614" s="2">
        <v>4400</v>
      </c>
      <c r="M614" s="1">
        <v>6.55</v>
      </c>
      <c r="N614" t="s">
        <v>365</v>
      </c>
      <c r="O614" s="2">
        <v>421</v>
      </c>
      <c r="P614" t="s">
        <v>331</v>
      </c>
      <c r="Q614">
        <v>600</v>
      </c>
      <c r="R614" t="s">
        <v>414</v>
      </c>
      <c r="S614">
        <v>552</v>
      </c>
      <c r="T614" s="2">
        <v>699</v>
      </c>
      <c r="U614" t="s">
        <v>98</v>
      </c>
      <c r="V614" s="2">
        <f t="shared" si="29"/>
        <v>701.73</v>
      </c>
      <c r="W614">
        <v>2022</v>
      </c>
    </row>
    <row r="615" spans="1:23" hidden="1" x14ac:dyDescent="0.3">
      <c r="A615" t="s">
        <v>668</v>
      </c>
      <c r="B615" t="s">
        <v>2131</v>
      </c>
      <c r="C615" t="s">
        <v>2129</v>
      </c>
      <c r="D615">
        <v>256</v>
      </c>
      <c r="E615" s="2">
        <v>168</v>
      </c>
      <c r="F615" t="s">
        <v>1413</v>
      </c>
      <c r="G615" t="s">
        <v>229</v>
      </c>
      <c r="H615" t="str">
        <f t="shared" si="27"/>
        <v>SINGLE</v>
      </c>
      <c r="I615" t="s">
        <v>298</v>
      </c>
      <c r="J615" t="str">
        <f t="shared" si="28"/>
        <v>SINGLE</v>
      </c>
      <c r="K615" t="s">
        <v>2130</v>
      </c>
      <c r="L615" s="2">
        <v>4400</v>
      </c>
      <c r="M615" s="1">
        <v>6.55</v>
      </c>
      <c r="N615" t="s">
        <v>497</v>
      </c>
      <c r="O615" s="2">
        <v>456</v>
      </c>
      <c r="P615" t="s">
        <v>345</v>
      </c>
      <c r="Q615">
        <v>660</v>
      </c>
      <c r="R615" t="s">
        <v>347</v>
      </c>
      <c r="S615">
        <v>593</v>
      </c>
      <c r="T615" s="2">
        <v>749</v>
      </c>
      <c r="U615" t="s">
        <v>21</v>
      </c>
      <c r="V615" s="2">
        <f t="shared" si="29"/>
        <v>755.73</v>
      </c>
      <c r="W615">
        <v>2022</v>
      </c>
    </row>
    <row r="616" spans="1:23" hidden="1" x14ac:dyDescent="0.3">
      <c r="A616" t="s">
        <v>668</v>
      </c>
      <c r="B616" t="s">
        <v>2132</v>
      </c>
      <c r="C616" t="s">
        <v>2133</v>
      </c>
      <c r="D616">
        <v>128</v>
      </c>
      <c r="E616" s="2">
        <v>155</v>
      </c>
      <c r="F616" t="s">
        <v>1313</v>
      </c>
      <c r="G616" t="s">
        <v>229</v>
      </c>
      <c r="H616" t="str">
        <f t="shared" si="27"/>
        <v>SINGLE</v>
      </c>
      <c r="I616" t="s">
        <v>427</v>
      </c>
      <c r="J616" t="str">
        <f t="shared" si="28"/>
        <v>SINGLE</v>
      </c>
      <c r="K616" t="s">
        <v>2134</v>
      </c>
      <c r="L616" s="2">
        <v>4020</v>
      </c>
      <c r="M616" s="1">
        <v>6.28</v>
      </c>
      <c r="N616" t="s">
        <v>155</v>
      </c>
      <c r="O616" s="2">
        <v>316</v>
      </c>
      <c r="P616" t="s">
        <v>366</v>
      </c>
      <c r="Q616">
        <v>420</v>
      </c>
      <c r="R616" t="s">
        <v>237</v>
      </c>
      <c r="S616">
        <v>345</v>
      </c>
      <c r="T616" s="2">
        <v>499</v>
      </c>
      <c r="U616" t="s">
        <v>170</v>
      </c>
      <c r="V616" s="2">
        <f t="shared" si="29"/>
        <v>485.73</v>
      </c>
      <c r="W616">
        <v>2022</v>
      </c>
    </row>
    <row r="617" spans="1:23" hidden="1" x14ac:dyDescent="0.3">
      <c r="A617" t="s">
        <v>668</v>
      </c>
      <c r="B617" t="s">
        <v>2135</v>
      </c>
      <c r="C617" t="s">
        <v>2133</v>
      </c>
      <c r="D617">
        <v>256</v>
      </c>
      <c r="E617" s="2">
        <v>155</v>
      </c>
      <c r="F617" t="s">
        <v>1321</v>
      </c>
      <c r="G617" t="s">
        <v>229</v>
      </c>
      <c r="H617" t="str">
        <f t="shared" si="27"/>
        <v>SINGLE</v>
      </c>
      <c r="I617" t="s">
        <v>427</v>
      </c>
      <c r="J617" t="str">
        <f t="shared" si="28"/>
        <v>SINGLE</v>
      </c>
      <c r="K617" t="s">
        <v>2134</v>
      </c>
      <c r="L617" s="2">
        <v>4020</v>
      </c>
      <c r="M617" s="1">
        <v>6.28</v>
      </c>
      <c r="N617" t="s">
        <v>406</v>
      </c>
      <c r="O617" s="2">
        <v>351</v>
      </c>
      <c r="P617" t="s">
        <v>379</v>
      </c>
      <c r="Q617">
        <v>480</v>
      </c>
      <c r="R617" t="s">
        <v>367</v>
      </c>
      <c r="S617">
        <v>386</v>
      </c>
      <c r="T617" s="2">
        <v>549</v>
      </c>
      <c r="U617" t="s">
        <v>332</v>
      </c>
      <c r="V617" s="2">
        <f t="shared" si="29"/>
        <v>539.73</v>
      </c>
      <c r="W617">
        <v>2022</v>
      </c>
    </row>
    <row r="618" spans="1:23" hidden="1" x14ac:dyDescent="0.3">
      <c r="A618" t="s">
        <v>668</v>
      </c>
      <c r="B618" t="s">
        <v>2136</v>
      </c>
      <c r="C618" t="s">
        <v>2137</v>
      </c>
      <c r="D618">
        <v>128</v>
      </c>
      <c r="E618" s="2">
        <v>173</v>
      </c>
      <c r="F618" t="s">
        <v>1313</v>
      </c>
      <c r="G618" t="s">
        <v>301</v>
      </c>
      <c r="H618" t="str">
        <f t="shared" si="27"/>
        <v>SINGLE</v>
      </c>
      <c r="I618" t="s">
        <v>298</v>
      </c>
      <c r="J618" t="str">
        <f t="shared" si="28"/>
        <v>SINGLE</v>
      </c>
      <c r="K618" t="s">
        <v>2134</v>
      </c>
      <c r="L618" s="2">
        <v>5000</v>
      </c>
      <c r="M618" s="1">
        <v>6.6</v>
      </c>
      <c r="N618" t="s">
        <v>394</v>
      </c>
      <c r="O618" s="2">
        <v>228</v>
      </c>
      <c r="P618" t="s">
        <v>251</v>
      </c>
      <c r="Q618">
        <v>300</v>
      </c>
      <c r="R618" t="s">
        <v>245</v>
      </c>
      <c r="S618">
        <v>276</v>
      </c>
      <c r="T618" s="2">
        <v>399</v>
      </c>
      <c r="U618" t="s">
        <v>165</v>
      </c>
      <c r="V618" s="2">
        <f t="shared" si="29"/>
        <v>404.73</v>
      </c>
      <c r="W618">
        <v>2022</v>
      </c>
    </row>
    <row r="619" spans="1:23" hidden="1" x14ac:dyDescent="0.3">
      <c r="A619" t="s">
        <v>668</v>
      </c>
      <c r="B619" t="s">
        <v>2138</v>
      </c>
      <c r="C619" t="s">
        <v>2137</v>
      </c>
      <c r="D619">
        <v>256</v>
      </c>
      <c r="E619" s="2">
        <v>173</v>
      </c>
      <c r="F619" t="s">
        <v>1321</v>
      </c>
      <c r="G619" t="s">
        <v>301</v>
      </c>
      <c r="H619" t="str">
        <f t="shared" si="27"/>
        <v>SINGLE</v>
      </c>
      <c r="I619" t="s">
        <v>298</v>
      </c>
      <c r="J619" t="str">
        <f t="shared" si="28"/>
        <v>SINGLE</v>
      </c>
      <c r="K619" t="s">
        <v>2134</v>
      </c>
      <c r="L619" s="2">
        <v>5000</v>
      </c>
      <c r="M619" s="1">
        <v>6.6</v>
      </c>
      <c r="N619" t="s">
        <v>479</v>
      </c>
      <c r="O619" s="2">
        <v>263</v>
      </c>
      <c r="P619" t="s">
        <v>431</v>
      </c>
      <c r="Q619">
        <v>360</v>
      </c>
      <c r="R619" t="s">
        <v>160</v>
      </c>
      <c r="S619">
        <v>317</v>
      </c>
      <c r="T619" s="2">
        <v>449</v>
      </c>
      <c r="U619" t="s">
        <v>300</v>
      </c>
      <c r="V619" s="2">
        <f t="shared" si="29"/>
        <v>458.73</v>
      </c>
      <c r="W619">
        <v>2022</v>
      </c>
    </row>
    <row r="620" spans="1:23" hidden="1" x14ac:dyDescent="0.3">
      <c r="A620" t="s">
        <v>668</v>
      </c>
      <c r="B620" t="s">
        <v>2139</v>
      </c>
      <c r="C620" t="s">
        <v>2140</v>
      </c>
      <c r="D620">
        <v>128</v>
      </c>
      <c r="E620" s="2">
        <v>184</v>
      </c>
      <c r="F620" t="s">
        <v>1351</v>
      </c>
      <c r="G620" t="s">
        <v>301</v>
      </c>
      <c r="H620" t="str">
        <f t="shared" si="27"/>
        <v>SINGLE</v>
      </c>
      <c r="I620" t="s">
        <v>298</v>
      </c>
      <c r="J620" t="str">
        <f t="shared" si="28"/>
        <v>SINGLE</v>
      </c>
      <c r="K620" t="s">
        <v>2141</v>
      </c>
      <c r="L620" s="2">
        <v>5000</v>
      </c>
      <c r="M620" s="1">
        <v>6.5</v>
      </c>
      <c r="N620" t="s">
        <v>395</v>
      </c>
      <c r="O620" s="2">
        <v>193</v>
      </c>
      <c r="P620" t="s">
        <v>248</v>
      </c>
      <c r="Q620">
        <v>240</v>
      </c>
      <c r="R620" t="s">
        <v>249</v>
      </c>
      <c r="S620">
        <v>221</v>
      </c>
      <c r="T620" s="2">
        <v>349</v>
      </c>
      <c r="U620" t="s">
        <v>244</v>
      </c>
      <c r="V620" s="2">
        <f t="shared" si="29"/>
        <v>350.73</v>
      </c>
      <c r="W620">
        <v>2022</v>
      </c>
    </row>
    <row r="621" spans="1:23" hidden="1" x14ac:dyDescent="0.3">
      <c r="A621" t="s">
        <v>668</v>
      </c>
      <c r="B621" t="s">
        <v>2142</v>
      </c>
      <c r="C621" t="s">
        <v>2140</v>
      </c>
      <c r="D621">
        <v>256</v>
      </c>
      <c r="E621" s="2">
        <v>184</v>
      </c>
      <c r="F621" t="s">
        <v>1313</v>
      </c>
      <c r="G621" t="s">
        <v>301</v>
      </c>
      <c r="H621" t="str">
        <f t="shared" si="27"/>
        <v>SINGLE</v>
      </c>
      <c r="I621" t="s">
        <v>298</v>
      </c>
      <c r="J621" t="str">
        <f t="shared" si="28"/>
        <v>SINGLE</v>
      </c>
      <c r="K621" t="s">
        <v>2141</v>
      </c>
      <c r="L621" s="2">
        <v>5000</v>
      </c>
      <c r="M621" s="1">
        <v>6.5</v>
      </c>
      <c r="N621" t="s">
        <v>394</v>
      </c>
      <c r="O621" s="2">
        <v>228</v>
      </c>
      <c r="P621" t="s">
        <v>251</v>
      </c>
      <c r="Q621">
        <v>300</v>
      </c>
      <c r="R621" t="s">
        <v>322</v>
      </c>
      <c r="S621">
        <v>262</v>
      </c>
      <c r="T621" s="2">
        <v>399</v>
      </c>
      <c r="U621" t="s">
        <v>165</v>
      </c>
      <c r="V621" s="2">
        <f t="shared" si="29"/>
        <v>404.73</v>
      </c>
      <c r="W621">
        <v>2022</v>
      </c>
    </row>
    <row r="622" spans="1:23" hidden="1" x14ac:dyDescent="0.3">
      <c r="A622" t="s">
        <v>668</v>
      </c>
      <c r="B622" t="s">
        <v>2143</v>
      </c>
      <c r="C622" t="s">
        <v>2144</v>
      </c>
      <c r="D622">
        <v>128</v>
      </c>
      <c r="E622" s="2">
        <v>175</v>
      </c>
      <c r="F622" t="s">
        <v>1351</v>
      </c>
      <c r="G622" t="s">
        <v>301</v>
      </c>
      <c r="H622" t="str">
        <f t="shared" si="27"/>
        <v>SINGLE</v>
      </c>
      <c r="I622" t="s">
        <v>298</v>
      </c>
      <c r="J622" t="str">
        <f t="shared" si="28"/>
        <v>SINGLE</v>
      </c>
      <c r="K622" t="s">
        <v>1776</v>
      </c>
      <c r="L622" s="2">
        <v>5000</v>
      </c>
      <c r="M622" s="1">
        <v>6.4</v>
      </c>
      <c r="N622" t="s">
        <v>457</v>
      </c>
      <c r="O622" s="2">
        <v>158</v>
      </c>
      <c r="P622" t="s">
        <v>339</v>
      </c>
      <c r="Q622">
        <v>204</v>
      </c>
      <c r="R622" t="s">
        <v>265</v>
      </c>
      <c r="S622">
        <v>193</v>
      </c>
      <c r="T622" s="2">
        <v>299</v>
      </c>
      <c r="U622" t="s">
        <v>257</v>
      </c>
      <c r="V622" s="2">
        <f t="shared" si="29"/>
        <v>296.73</v>
      </c>
      <c r="W622">
        <v>2022</v>
      </c>
    </row>
    <row r="623" spans="1:23" hidden="1" x14ac:dyDescent="0.3">
      <c r="A623" t="s">
        <v>668</v>
      </c>
      <c r="B623" t="s">
        <v>2145</v>
      </c>
      <c r="C623" t="s">
        <v>2146</v>
      </c>
      <c r="D623">
        <v>128</v>
      </c>
      <c r="E623" s="2">
        <v>184</v>
      </c>
      <c r="F623" t="s">
        <v>1351</v>
      </c>
      <c r="G623" t="s">
        <v>301</v>
      </c>
      <c r="H623" t="str">
        <f t="shared" si="27"/>
        <v>SINGLE</v>
      </c>
      <c r="I623" t="s">
        <v>298</v>
      </c>
      <c r="J623" t="str">
        <f t="shared" si="28"/>
        <v>SINGLE</v>
      </c>
      <c r="K623" t="s">
        <v>1776</v>
      </c>
      <c r="L623" s="2">
        <v>5000</v>
      </c>
      <c r="M623" s="1">
        <v>6.5</v>
      </c>
      <c r="N623" t="s">
        <v>383</v>
      </c>
      <c r="O623" s="2">
        <v>140</v>
      </c>
      <c r="P623" t="s">
        <v>262</v>
      </c>
      <c r="Q623">
        <v>180</v>
      </c>
      <c r="R623" t="s">
        <v>281</v>
      </c>
      <c r="S623">
        <v>179</v>
      </c>
      <c r="T623" s="2">
        <v>279</v>
      </c>
      <c r="U623" t="s">
        <v>266</v>
      </c>
      <c r="V623" s="2">
        <f t="shared" si="29"/>
        <v>269.73</v>
      </c>
      <c r="W623">
        <v>2022</v>
      </c>
    </row>
    <row r="624" spans="1:23" hidden="1" x14ac:dyDescent="0.3">
      <c r="A624" t="s">
        <v>668</v>
      </c>
      <c r="B624" t="s">
        <v>2147</v>
      </c>
      <c r="C624" t="s">
        <v>1083</v>
      </c>
      <c r="D624">
        <v>64</v>
      </c>
      <c r="E624" s="2">
        <v>185</v>
      </c>
      <c r="F624" t="s">
        <v>1385</v>
      </c>
      <c r="G624" t="s">
        <v>157</v>
      </c>
      <c r="H624" t="str">
        <f t="shared" si="27"/>
        <v>SINGLE</v>
      </c>
      <c r="I624" t="s">
        <v>301</v>
      </c>
      <c r="J624" t="str">
        <f t="shared" si="28"/>
        <v>SINGLE</v>
      </c>
      <c r="K624" t="s">
        <v>2148</v>
      </c>
      <c r="L624" s="2">
        <v>5000</v>
      </c>
      <c r="M624" s="1">
        <v>6.5</v>
      </c>
      <c r="N624" t="s">
        <v>384</v>
      </c>
      <c r="O624" s="2">
        <v>105</v>
      </c>
      <c r="P624" t="s">
        <v>343</v>
      </c>
      <c r="Q624">
        <v>144</v>
      </c>
      <c r="R624" t="s">
        <v>314</v>
      </c>
      <c r="S624">
        <v>138</v>
      </c>
      <c r="T624" s="2">
        <v>199</v>
      </c>
      <c r="U624" t="s">
        <v>467</v>
      </c>
      <c r="V624" s="2">
        <f t="shared" si="29"/>
        <v>202.23000000000002</v>
      </c>
      <c r="W624">
        <v>2022</v>
      </c>
    </row>
    <row r="625" spans="1:23" hidden="1" x14ac:dyDescent="0.3">
      <c r="A625" t="s">
        <v>668</v>
      </c>
      <c r="B625" t="s">
        <v>2149</v>
      </c>
      <c r="C625" t="s">
        <v>1084</v>
      </c>
      <c r="D625">
        <v>32</v>
      </c>
      <c r="E625" s="2">
        <v>169</v>
      </c>
      <c r="F625" t="s">
        <v>1512</v>
      </c>
      <c r="G625" t="s">
        <v>260</v>
      </c>
      <c r="H625" t="str">
        <f t="shared" si="27"/>
        <v>SINGLE</v>
      </c>
      <c r="I625" t="s">
        <v>301</v>
      </c>
      <c r="J625" t="str">
        <f t="shared" si="28"/>
        <v>SINGLE</v>
      </c>
      <c r="K625" t="s">
        <v>2148</v>
      </c>
      <c r="L625" s="2">
        <v>4020</v>
      </c>
      <c r="M625" s="1">
        <v>6.5</v>
      </c>
      <c r="N625" t="s">
        <v>442</v>
      </c>
      <c r="O625" s="2">
        <v>88</v>
      </c>
      <c r="P625" t="s">
        <v>354</v>
      </c>
      <c r="Q625">
        <v>120</v>
      </c>
      <c r="R625" t="s">
        <v>355</v>
      </c>
      <c r="S625">
        <v>124</v>
      </c>
      <c r="T625" s="2">
        <v>179</v>
      </c>
      <c r="U625" t="s">
        <v>309</v>
      </c>
      <c r="V625" s="2">
        <f t="shared" si="29"/>
        <v>188.73000000000002</v>
      </c>
      <c r="W625">
        <v>2022</v>
      </c>
    </row>
    <row r="626" spans="1:23" hidden="1" x14ac:dyDescent="0.3">
      <c r="A626" t="s">
        <v>668</v>
      </c>
      <c r="B626" t="s">
        <v>2150</v>
      </c>
      <c r="C626" t="s">
        <v>1234</v>
      </c>
      <c r="D626">
        <v>64</v>
      </c>
      <c r="E626" s="2">
        <v>169</v>
      </c>
      <c r="F626" t="s">
        <v>1351</v>
      </c>
      <c r="G626" t="s">
        <v>260</v>
      </c>
      <c r="H626" t="str">
        <f t="shared" si="27"/>
        <v>SINGLE</v>
      </c>
      <c r="I626" t="s">
        <v>301</v>
      </c>
      <c r="J626" t="str">
        <f t="shared" si="28"/>
        <v>SINGLE</v>
      </c>
      <c r="K626" t="s">
        <v>2148</v>
      </c>
      <c r="L626" s="2">
        <v>4020</v>
      </c>
      <c r="M626" s="1">
        <v>6.5</v>
      </c>
      <c r="N626" t="s">
        <v>448</v>
      </c>
      <c r="O626" s="2">
        <v>98</v>
      </c>
      <c r="P626" t="s">
        <v>447</v>
      </c>
      <c r="Q626">
        <v>132</v>
      </c>
      <c r="R626" t="s">
        <v>314</v>
      </c>
      <c r="S626">
        <v>138</v>
      </c>
      <c r="T626" s="2">
        <v>199</v>
      </c>
      <c r="U626" t="s">
        <v>467</v>
      </c>
      <c r="V626" s="2">
        <f t="shared" si="29"/>
        <v>202.23000000000002</v>
      </c>
      <c r="W626">
        <v>2022</v>
      </c>
    </row>
    <row r="627" spans="1:23" hidden="1" x14ac:dyDescent="0.3">
      <c r="A627" t="s">
        <v>668</v>
      </c>
      <c r="B627" t="s">
        <v>2151</v>
      </c>
      <c r="C627" t="s">
        <v>2152</v>
      </c>
      <c r="D627">
        <v>64</v>
      </c>
      <c r="E627" s="2">
        <v>185</v>
      </c>
      <c r="F627" t="s">
        <v>1351</v>
      </c>
      <c r="G627" t="s">
        <v>301</v>
      </c>
      <c r="H627" t="str">
        <f t="shared" si="27"/>
        <v>SINGLE</v>
      </c>
      <c r="I627" t="s">
        <v>298</v>
      </c>
      <c r="J627" t="str">
        <f t="shared" si="28"/>
        <v>SINGLE</v>
      </c>
      <c r="K627" t="s">
        <v>2148</v>
      </c>
      <c r="L627" s="2">
        <v>5000</v>
      </c>
      <c r="M627" s="1">
        <v>6.5</v>
      </c>
      <c r="N627" t="s">
        <v>434</v>
      </c>
      <c r="O627" s="2">
        <v>123</v>
      </c>
      <c r="P627" t="s">
        <v>278</v>
      </c>
      <c r="Q627">
        <v>156</v>
      </c>
      <c r="R627" t="s">
        <v>263</v>
      </c>
      <c r="S627">
        <v>165</v>
      </c>
      <c r="T627" s="2">
        <v>249</v>
      </c>
      <c r="U627" t="s">
        <v>264</v>
      </c>
      <c r="V627" s="2">
        <f t="shared" si="29"/>
        <v>242.73000000000002</v>
      </c>
      <c r="W627">
        <v>2022</v>
      </c>
    </row>
    <row r="628" spans="1:23" hidden="1" x14ac:dyDescent="0.3">
      <c r="A628" t="s">
        <v>685</v>
      </c>
      <c r="B628" t="s">
        <v>686</v>
      </c>
      <c r="D628" t="s">
        <v>413</v>
      </c>
      <c r="E628" s="2">
        <v>181</v>
      </c>
      <c r="F628" t="s">
        <v>1321</v>
      </c>
      <c r="G628" t="s">
        <v>238</v>
      </c>
      <c r="H628" t="str">
        <f t="shared" si="27"/>
        <v>SINGLE</v>
      </c>
      <c r="I628" t="s">
        <v>298</v>
      </c>
      <c r="J628" t="str">
        <f t="shared" si="28"/>
        <v>SINGLE</v>
      </c>
      <c r="K628" t="s">
        <v>2153</v>
      </c>
      <c r="L628" s="2">
        <v>4100</v>
      </c>
      <c r="M628" s="1">
        <v>6.5</v>
      </c>
      <c r="N628" t="s">
        <v>497</v>
      </c>
      <c r="O628" s="2">
        <v>456</v>
      </c>
      <c r="P628" t="s">
        <v>297</v>
      </c>
      <c r="Q628">
        <v>720</v>
      </c>
      <c r="R628" t="s">
        <v>687</v>
      </c>
      <c r="S628">
        <v>619</v>
      </c>
      <c r="T628" s="2">
        <v>699</v>
      </c>
      <c r="U628" t="s">
        <v>98</v>
      </c>
      <c r="V628" s="2">
        <f t="shared" si="29"/>
        <v>701.73</v>
      </c>
      <c r="W628">
        <v>2021</v>
      </c>
    </row>
    <row r="629" spans="1:23" hidden="1" x14ac:dyDescent="0.3">
      <c r="A629" t="s">
        <v>685</v>
      </c>
      <c r="B629" t="s">
        <v>688</v>
      </c>
      <c r="C629" t="s">
        <v>1235</v>
      </c>
      <c r="D629" t="s">
        <v>413</v>
      </c>
      <c r="E629" s="2">
        <v>195</v>
      </c>
      <c r="F629" t="s">
        <v>1321</v>
      </c>
      <c r="G629" t="s">
        <v>238</v>
      </c>
      <c r="H629" t="str">
        <f t="shared" si="27"/>
        <v>SINGLE</v>
      </c>
      <c r="I629" t="s">
        <v>298</v>
      </c>
      <c r="J629" t="str">
        <f t="shared" si="28"/>
        <v>SINGLE</v>
      </c>
      <c r="K629" t="s">
        <v>2153</v>
      </c>
      <c r="L629" s="2">
        <v>4360</v>
      </c>
      <c r="M629" s="1">
        <v>6.6</v>
      </c>
      <c r="N629" t="s">
        <v>149</v>
      </c>
      <c r="O629" s="2">
        <v>526</v>
      </c>
      <c r="P629" t="s">
        <v>19</v>
      </c>
      <c r="Q629">
        <v>960</v>
      </c>
      <c r="R629" t="s">
        <v>689</v>
      </c>
      <c r="S629">
        <v>826</v>
      </c>
      <c r="T629" s="2">
        <v>899</v>
      </c>
      <c r="U629" t="s">
        <v>101</v>
      </c>
      <c r="V629" s="2">
        <f t="shared" si="29"/>
        <v>890.73</v>
      </c>
      <c r="W629">
        <v>2021</v>
      </c>
    </row>
    <row r="630" spans="1:23" hidden="1" x14ac:dyDescent="0.3">
      <c r="A630" t="s">
        <v>685</v>
      </c>
      <c r="B630" t="s">
        <v>690</v>
      </c>
      <c r="C630" t="s">
        <v>1235</v>
      </c>
      <c r="D630" t="s">
        <v>413</v>
      </c>
      <c r="E630" s="2">
        <v>190</v>
      </c>
      <c r="F630" t="s">
        <v>1321</v>
      </c>
      <c r="G630" t="s">
        <v>691</v>
      </c>
      <c r="H630" t="str">
        <f t="shared" si="27"/>
        <v>SINGLE</v>
      </c>
      <c r="I630" t="s">
        <v>692</v>
      </c>
      <c r="J630" t="str">
        <f t="shared" si="28"/>
        <v>SINGLE</v>
      </c>
      <c r="K630" t="s">
        <v>2153</v>
      </c>
      <c r="L630" s="2">
        <v>4000</v>
      </c>
      <c r="M630" s="1" t="s">
        <v>1305</v>
      </c>
      <c r="N630" t="s">
        <v>374</v>
      </c>
      <c r="O630" s="2">
        <v>702</v>
      </c>
      <c r="P630" t="s">
        <v>421</v>
      </c>
      <c r="Q630">
        <v>1560</v>
      </c>
      <c r="R630" t="s">
        <v>693</v>
      </c>
      <c r="S630">
        <v>1240</v>
      </c>
      <c r="T630" s="2">
        <v>1299</v>
      </c>
      <c r="U630" t="s">
        <v>144</v>
      </c>
      <c r="V630" s="2">
        <f t="shared" si="29"/>
        <v>1295.73</v>
      </c>
      <c r="W630">
        <v>2021</v>
      </c>
    </row>
    <row r="631" spans="1:23" hidden="1" x14ac:dyDescent="0.3">
      <c r="A631" t="s">
        <v>685</v>
      </c>
      <c r="B631" t="s">
        <v>694</v>
      </c>
      <c r="C631" t="s">
        <v>1085</v>
      </c>
      <c r="D631" t="s">
        <v>413</v>
      </c>
      <c r="E631" s="2">
        <v>188</v>
      </c>
      <c r="F631" t="s">
        <v>1321</v>
      </c>
      <c r="G631" t="s">
        <v>238</v>
      </c>
      <c r="H631" t="str">
        <f t="shared" si="27"/>
        <v>SINGLE</v>
      </c>
      <c r="I631" t="s">
        <v>427</v>
      </c>
      <c r="J631" t="str">
        <f t="shared" si="28"/>
        <v>SINGLE</v>
      </c>
      <c r="K631" t="s">
        <v>2154</v>
      </c>
      <c r="L631" s="2">
        <v>4200</v>
      </c>
      <c r="M631" s="1">
        <v>6.5</v>
      </c>
      <c r="N631" t="s">
        <v>386</v>
      </c>
      <c r="O631" s="2">
        <v>491</v>
      </c>
      <c r="P631" t="s">
        <v>83</v>
      </c>
      <c r="Q631">
        <v>840</v>
      </c>
      <c r="R631" t="s">
        <v>473</v>
      </c>
      <c r="S631">
        <v>634</v>
      </c>
      <c r="T631" s="2">
        <v>799</v>
      </c>
      <c r="U631" t="s">
        <v>25</v>
      </c>
      <c r="V631" s="2">
        <f t="shared" si="29"/>
        <v>809.73</v>
      </c>
      <c r="W631">
        <v>2021</v>
      </c>
    </row>
    <row r="632" spans="1:23" hidden="1" x14ac:dyDescent="0.3">
      <c r="A632" t="s">
        <v>685</v>
      </c>
      <c r="B632" t="s">
        <v>695</v>
      </c>
      <c r="C632" t="s">
        <v>1085</v>
      </c>
      <c r="D632" t="s">
        <v>413</v>
      </c>
      <c r="E632" s="2">
        <v>295</v>
      </c>
      <c r="F632" t="s">
        <v>1321</v>
      </c>
      <c r="G632" t="s">
        <v>301</v>
      </c>
      <c r="H632" t="str">
        <f t="shared" si="27"/>
        <v>SINGLE</v>
      </c>
      <c r="I632" t="s">
        <v>298</v>
      </c>
      <c r="J632" t="str">
        <f t="shared" si="28"/>
        <v>SINGLE</v>
      </c>
      <c r="K632" t="s">
        <v>2155</v>
      </c>
      <c r="L632" s="2">
        <v>4500</v>
      </c>
      <c r="M632" s="1" t="s">
        <v>1306</v>
      </c>
      <c r="N632" t="s">
        <v>696</v>
      </c>
      <c r="O632" s="2">
        <v>1228</v>
      </c>
      <c r="P632" t="s">
        <v>697</v>
      </c>
      <c r="Q632">
        <v>3000</v>
      </c>
      <c r="R632" t="s">
        <v>698</v>
      </c>
      <c r="S632">
        <v>2483</v>
      </c>
      <c r="T632" s="2">
        <v>2699</v>
      </c>
      <c r="U632" t="s">
        <v>699</v>
      </c>
      <c r="V632" s="2">
        <f t="shared" si="29"/>
        <v>2699.73</v>
      </c>
      <c r="W632">
        <v>2021</v>
      </c>
    </row>
    <row r="633" spans="1:23" hidden="1" x14ac:dyDescent="0.3">
      <c r="A633" t="s">
        <v>685</v>
      </c>
      <c r="B633" t="s">
        <v>700</v>
      </c>
      <c r="C633" t="s">
        <v>1086</v>
      </c>
      <c r="D633" t="s">
        <v>413</v>
      </c>
      <c r="E633" s="2">
        <v>175</v>
      </c>
      <c r="F633" t="s">
        <v>1321</v>
      </c>
      <c r="G633" t="s">
        <v>229</v>
      </c>
      <c r="H633" t="str">
        <f t="shared" si="27"/>
        <v>SINGLE</v>
      </c>
      <c r="I633" t="s">
        <v>298</v>
      </c>
      <c r="J633" t="str">
        <f t="shared" si="28"/>
        <v>SINGLE</v>
      </c>
      <c r="K633" t="s">
        <v>2156</v>
      </c>
      <c r="L633" s="2">
        <v>4300</v>
      </c>
      <c r="M633" s="1">
        <v>6.57</v>
      </c>
      <c r="N633" t="s">
        <v>155</v>
      </c>
      <c r="O633" s="2">
        <v>316</v>
      </c>
      <c r="P633" t="s">
        <v>407</v>
      </c>
      <c r="Q633">
        <v>456</v>
      </c>
      <c r="R633" t="s">
        <v>164</v>
      </c>
      <c r="S633">
        <v>372</v>
      </c>
      <c r="T633" s="2">
        <v>499</v>
      </c>
      <c r="U633" t="s">
        <v>351</v>
      </c>
      <c r="V633" s="2">
        <f t="shared" si="29"/>
        <v>512.73</v>
      </c>
      <c r="W633">
        <v>2021</v>
      </c>
    </row>
    <row r="634" spans="1:23" hidden="1" x14ac:dyDescent="0.3">
      <c r="A634" t="s">
        <v>685</v>
      </c>
      <c r="B634" t="s">
        <v>701</v>
      </c>
      <c r="C634" t="s">
        <v>1236</v>
      </c>
      <c r="D634" t="s">
        <v>413</v>
      </c>
      <c r="E634" s="2">
        <v>186</v>
      </c>
      <c r="F634" t="s">
        <v>1321</v>
      </c>
      <c r="G634" t="s">
        <v>702</v>
      </c>
      <c r="H634" t="str">
        <f t="shared" si="27"/>
        <v>SINGLE</v>
      </c>
      <c r="I634" t="s">
        <v>298</v>
      </c>
      <c r="J634" t="str">
        <f t="shared" si="28"/>
        <v>SINGLE</v>
      </c>
      <c r="K634" t="s">
        <v>2156</v>
      </c>
      <c r="L634" s="2">
        <v>4000</v>
      </c>
      <c r="M634" s="1">
        <v>6.72</v>
      </c>
      <c r="N634" t="s">
        <v>396</v>
      </c>
      <c r="O634" s="2">
        <v>386</v>
      </c>
      <c r="P634" t="s">
        <v>349</v>
      </c>
      <c r="Q634">
        <v>540</v>
      </c>
      <c r="R634" t="s">
        <v>167</v>
      </c>
      <c r="S634">
        <v>483</v>
      </c>
      <c r="T634" s="2">
        <v>599</v>
      </c>
      <c r="U634" t="s">
        <v>346</v>
      </c>
      <c r="V634" s="2">
        <f t="shared" si="29"/>
        <v>593.73</v>
      </c>
      <c r="W634">
        <v>2021</v>
      </c>
    </row>
    <row r="635" spans="1:23" hidden="1" x14ac:dyDescent="0.3">
      <c r="A635" t="s">
        <v>685</v>
      </c>
      <c r="B635" t="s">
        <v>703</v>
      </c>
      <c r="D635" t="s">
        <v>413</v>
      </c>
      <c r="E635" s="2">
        <v>181</v>
      </c>
      <c r="F635" t="s">
        <v>1321</v>
      </c>
      <c r="G635" t="s">
        <v>238</v>
      </c>
      <c r="H635" t="str">
        <f t="shared" si="27"/>
        <v>SINGLE</v>
      </c>
      <c r="I635" t="s">
        <v>298</v>
      </c>
      <c r="J635" t="str">
        <f t="shared" si="28"/>
        <v>SINGLE</v>
      </c>
      <c r="K635" t="s">
        <v>2156</v>
      </c>
      <c r="L635" s="2">
        <v>4100</v>
      </c>
      <c r="M635" s="1">
        <v>6.5</v>
      </c>
      <c r="N635" t="s">
        <v>365</v>
      </c>
      <c r="O635" s="2">
        <v>421</v>
      </c>
      <c r="P635" t="s">
        <v>345</v>
      </c>
      <c r="Q635">
        <v>660</v>
      </c>
      <c r="R635" t="s">
        <v>704</v>
      </c>
      <c r="S635">
        <v>564</v>
      </c>
      <c r="T635" s="2">
        <v>649</v>
      </c>
      <c r="U635" t="s">
        <v>399</v>
      </c>
      <c r="V635" s="2">
        <f t="shared" si="29"/>
        <v>647.73</v>
      </c>
      <c r="W635">
        <v>2022</v>
      </c>
    </row>
    <row r="636" spans="1:23" hidden="1" x14ac:dyDescent="0.3">
      <c r="A636" t="s">
        <v>685</v>
      </c>
      <c r="B636" t="s">
        <v>705</v>
      </c>
      <c r="C636" t="s">
        <v>1237</v>
      </c>
      <c r="D636" t="s">
        <v>413</v>
      </c>
      <c r="E636" s="2">
        <v>255</v>
      </c>
      <c r="F636" t="s">
        <v>1321</v>
      </c>
      <c r="G636" t="s">
        <v>691</v>
      </c>
      <c r="H636" t="str">
        <f t="shared" si="27"/>
        <v>SINGLE</v>
      </c>
      <c r="I636" t="s">
        <v>298</v>
      </c>
      <c r="J636" t="str">
        <f t="shared" si="28"/>
        <v>SINGLE</v>
      </c>
      <c r="K636" t="s">
        <v>2153</v>
      </c>
      <c r="L636" s="2">
        <v>4600</v>
      </c>
      <c r="M636" s="1" t="s">
        <v>1307</v>
      </c>
      <c r="N636" t="s">
        <v>373</v>
      </c>
      <c r="O636" s="2">
        <v>1052</v>
      </c>
      <c r="P636" t="s">
        <v>706</v>
      </c>
      <c r="Q636">
        <v>2400</v>
      </c>
      <c r="R636" t="s">
        <v>707</v>
      </c>
      <c r="S636">
        <v>2069</v>
      </c>
      <c r="T636" s="2">
        <v>2499</v>
      </c>
      <c r="U636" t="s">
        <v>708</v>
      </c>
      <c r="V636" s="2">
        <f t="shared" si="29"/>
        <v>2429.73</v>
      </c>
      <c r="W636">
        <v>2022</v>
      </c>
    </row>
    <row r="637" spans="1:23" hidden="1" x14ac:dyDescent="0.3">
      <c r="A637" t="s">
        <v>685</v>
      </c>
      <c r="B637" t="s">
        <v>709</v>
      </c>
      <c r="C637" t="s">
        <v>1085</v>
      </c>
      <c r="D637" t="s">
        <v>413</v>
      </c>
      <c r="E637" s="2">
        <v>202</v>
      </c>
      <c r="F637" t="s">
        <v>1321</v>
      </c>
      <c r="G637" t="s">
        <v>238</v>
      </c>
      <c r="H637" t="str">
        <f t="shared" si="27"/>
        <v>SINGLE</v>
      </c>
      <c r="I637" t="s">
        <v>298</v>
      </c>
      <c r="J637" t="str">
        <f t="shared" si="28"/>
        <v>SINGLE</v>
      </c>
      <c r="K637" t="s">
        <v>2157</v>
      </c>
      <c r="L637" s="2">
        <v>4460</v>
      </c>
      <c r="M637" s="1">
        <v>6.7</v>
      </c>
      <c r="N637" t="s">
        <v>122</v>
      </c>
      <c r="O637" s="2">
        <v>596</v>
      </c>
      <c r="P637" t="s">
        <v>23</v>
      </c>
      <c r="Q637">
        <v>1020</v>
      </c>
      <c r="R637" t="s">
        <v>88</v>
      </c>
      <c r="S637">
        <v>869</v>
      </c>
      <c r="T637" s="2">
        <v>999</v>
      </c>
      <c r="U637" t="s">
        <v>47</v>
      </c>
      <c r="V637" s="2">
        <f t="shared" si="29"/>
        <v>998.73</v>
      </c>
      <c r="W637">
        <v>2022</v>
      </c>
    </row>
    <row r="638" spans="1:23" hidden="1" x14ac:dyDescent="0.3">
      <c r="A638" t="s">
        <v>685</v>
      </c>
      <c r="B638" t="s">
        <v>710</v>
      </c>
      <c r="C638" t="s">
        <v>1238</v>
      </c>
      <c r="D638" t="s">
        <v>413</v>
      </c>
      <c r="E638" s="2">
        <v>205</v>
      </c>
      <c r="F638" t="s">
        <v>1321</v>
      </c>
      <c r="G638" t="s">
        <v>238</v>
      </c>
      <c r="H638" t="str">
        <f t="shared" si="27"/>
        <v>SINGLE</v>
      </c>
      <c r="I638" t="s">
        <v>298</v>
      </c>
      <c r="J638" t="str">
        <f t="shared" si="28"/>
        <v>SINGLE</v>
      </c>
      <c r="K638" t="s">
        <v>2157</v>
      </c>
      <c r="L638" s="2">
        <v>4700</v>
      </c>
      <c r="M638" s="1">
        <v>6.74</v>
      </c>
      <c r="N638" t="s">
        <v>175</v>
      </c>
      <c r="O638" s="2">
        <v>667</v>
      </c>
      <c r="P638" t="s">
        <v>43</v>
      </c>
      <c r="Q638">
        <v>1200</v>
      </c>
      <c r="R638" t="s">
        <v>73</v>
      </c>
      <c r="S638">
        <v>1007</v>
      </c>
      <c r="T638" s="2">
        <v>1199</v>
      </c>
      <c r="U638" t="s">
        <v>79</v>
      </c>
      <c r="V638" s="2">
        <f t="shared" si="29"/>
        <v>1187.73</v>
      </c>
      <c r="W638">
        <v>2022</v>
      </c>
    </row>
    <row r="639" spans="1:23" hidden="1" x14ac:dyDescent="0.3">
      <c r="A639" t="s">
        <v>685</v>
      </c>
      <c r="B639" t="s">
        <v>711</v>
      </c>
      <c r="C639" t="s">
        <v>1086</v>
      </c>
      <c r="D639" t="s">
        <v>413</v>
      </c>
      <c r="E639" s="2">
        <v>168</v>
      </c>
      <c r="F639" t="s">
        <v>1321</v>
      </c>
      <c r="G639" t="s">
        <v>684</v>
      </c>
      <c r="H639" t="str">
        <f t="shared" si="27"/>
        <v>SINGLE</v>
      </c>
      <c r="I639" t="s">
        <v>298</v>
      </c>
      <c r="J639" t="str">
        <f t="shared" si="28"/>
        <v>SINGLE</v>
      </c>
      <c r="K639" t="s">
        <v>2156</v>
      </c>
      <c r="L639" s="2">
        <v>4000</v>
      </c>
      <c r="M639" s="1">
        <v>6.67</v>
      </c>
      <c r="N639" t="s">
        <v>406</v>
      </c>
      <c r="O639" s="2">
        <v>351</v>
      </c>
      <c r="P639" t="s">
        <v>379</v>
      </c>
      <c r="Q639">
        <v>480</v>
      </c>
      <c r="R639" t="s">
        <v>164</v>
      </c>
      <c r="S639">
        <v>372</v>
      </c>
      <c r="T639" s="2">
        <v>499</v>
      </c>
      <c r="U639" t="s">
        <v>351</v>
      </c>
      <c r="V639" s="2">
        <f t="shared" si="29"/>
        <v>512.73</v>
      </c>
      <c r="W639">
        <v>2022</v>
      </c>
    </row>
    <row r="640" spans="1:23" hidden="1" x14ac:dyDescent="0.3">
      <c r="A640" t="s">
        <v>685</v>
      </c>
      <c r="B640" t="s">
        <v>712</v>
      </c>
      <c r="C640" t="s">
        <v>1239</v>
      </c>
      <c r="D640" t="s">
        <v>413</v>
      </c>
      <c r="E640" s="2">
        <v>191</v>
      </c>
      <c r="F640" t="s">
        <v>1321</v>
      </c>
      <c r="G640" t="s">
        <v>713</v>
      </c>
      <c r="H640" t="str">
        <f t="shared" si="27"/>
        <v>SINGLE</v>
      </c>
      <c r="I640" t="s">
        <v>298</v>
      </c>
      <c r="J640" t="str">
        <f t="shared" si="28"/>
        <v>SINGLE</v>
      </c>
      <c r="K640" t="s">
        <v>2156</v>
      </c>
      <c r="L640" s="2">
        <v>4500</v>
      </c>
      <c r="M640" s="1">
        <v>6.78</v>
      </c>
      <c r="N640" t="s">
        <v>365</v>
      </c>
      <c r="O640" s="2">
        <v>421</v>
      </c>
      <c r="P640" t="s">
        <v>331</v>
      </c>
      <c r="Q640">
        <v>600</v>
      </c>
      <c r="R640" t="s">
        <v>167</v>
      </c>
      <c r="S640">
        <v>483</v>
      </c>
      <c r="T640" s="2">
        <v>599</v>
      </c>
      <c r="U640" t="s">
        <v>346</v>
      </c>
      <c r="V640" s="2">
        <f t="shared" si="29"/>
        <v>593.73</v>
      </c>
      <c r="W640">
        <v>2022</v>
      </c>
    </row>
    <row r="641" spans="1:23" hidden="1" x14ac:dyDescent="0.3">
      <c r="A641" t="s">
        <v>685</v>
      </c>
      <c r="B641" t="s">
        <v>714</v>
      </c>
      <c r="C641" t="s">
        <v>1239</v>
      </c>
      <c r="D641" t="s">
        <v>413</v>
      </c>
      <c r="E641" s="2">
        <v>184</v>
      </c>
      <c r="F641" t="s">
        <v>1321</v>
      </c>
      <c r="G641" t="s">
        <v>301</v>
      </c>
      <c r="H641" t="str">
        <f t="shared" si="27"/>
        <v>SINGLE</v>
      </c>
      <c r="I641" t="s">
        <v>368</v>
      </c>
      <c r="J641" t="str">
        <f t="shared" si="28"/>
        <v>SINGLE</v>
      </c>
      <c r="K641" t="s">
        <v>1776</v>
      </c>
      <c r="L641" s="2">
        <v>4500</v>
      </c>
      <c r="M641" s="1">
        <v>6.67</v>
      </c>
      <c r="N641" t="s">
        <v>151</v>
      </c>
      <c r="O641" s="2">
        <v>281</v>
      </c>
      <c r="P641" t="s">
        <v>366</v>
      </c>
      <c r="Q641">
        <v>420</v>
      </c>
      <c r="R641" t="s">
        <v>160</v>
      </c>
      <c r="S641">
        <v>317</v>
      </c>
      <c r="T641" s="2">
        <v>399</v>
      </c>
      <c r="U641" t="s">
        <v>165</v>
      </c>
      <c r="V641" s="2">
        <f t="shared" si="29"/>
        <v>404.73</v>
      </c>
      <c r="W641">
        <v>2022</v>
      </c>
    </row>
    <row r="642" spans="1:23" hidden="1" x14ac:dyDescent="0.3">
      <c r="A642" t="s">
        <v>685</v>
      </c>
      <c r="B642" t="s">
        <v>715</v>
      </c>
      <c r="D642" t="s">
        <v>413</v>
      </c>
      <c r="E642" s="2">
        <v>197</v>
      </c>
      <c r="F642" t="s">
        <v>1321</v>
      </c>
      <c r="G642" t="s">
        <v>238</v>
      </c>
      <c r="H642" t="str">
        <f t="shared" si="27"/>
        <v>SINGLE</v>
      </c>
      <c r="I642" t="s">
        <v>716</v>
      </c>
      <c r="J642" t="str">
        <f t="shared" si="28"/>
        <v>13MP (ultrawide) + 48MP (telephoto)</v>
      </c>
      <c r="K642" t="s">
        <v>2157</v>
      </c>
      <c r="L642" s="2">
        <v>4815</v>
      </c>
      <c r="M642" s="1">
        <v>6.67</v>
      </c>
      <c r="N642" t="s">
        <v>122</v>
      </c>
      <c r="O642" s="2">
        <v>596</v>
      </c>
      <c r="P642" t="s">
        <v>23</v>
      </c>
      <c r="Q642">
        <v>1020</v>
      </c>
      <c r="R642" t="s">
        <v>717</v>
      </c>
      <c r="S642">
        <v>964</v>
      </c>
      <c r="T642" s="2">
        <v>999</v>
      </c>
      <c r="U642" t="s">
        <v>47</v>
      </c>
      <c r="V642" s="2">
        <f t="shared" si="29"/>
        <v>998.73</v>
      </c>
      <c r="W642">
        <v>2023</v>
      </c>
    </row>
    <row r="643" spans="1:23" hidden="1" x14ac:dyDescent="0.3">
      <c r="A643" t="s">
        <v>685</v>
      </c>
      <c r="B643" t="s">
        <v>718</v>
      </c>
      <c r="C643" t="s">
        <v>1240</v>
      </c>
      <c r="D643" t="s">
        <v>413</v>
      </c>
      <c r="E643" s="2">
        <v>200</v>
      </c>
      <c r="F643" t="s">
        <v>2158</v>
      </c>
      <c r="G643" t="s">
        <v>238</v>
      </c>
      <c r="H643" t="str">
        <f t="shared" ref="H643:H706" si="30">IFERROR(MID(G643, FIND("/", G643)+1, LEN(G643)), IFERROR(MID(G643, FIND("+", G643)+1, LEN(G643)), "SINGLE"))</f>
        <v>SINGLE</v>
      </c>
      <c r="I643" t="s">
        <v>716</v>
      </c>
      <c r="J643" t="str">
        <f t="shared" ref="J643:J706" si="31">IFERROR(TRIM(MID(I643,FIND("+",I643)+1,LEN(I643))),"SINGLE")</f>
        <v>13MP (ultrawide) + 48MP (telephoto)</v>
      </c>
      <c r="K643" t="s">
        <v>2157</v>
      </c>
      <c r="L643" s="2">
        <v>4815</v>
      </c>
      <c r="M643" s="1">
        <v>6.67</v>
      </c>
      <c r="N643" t="s">
        <v>175</v>
      </c>
      <c r="O643" s="2">
        <v>667</v>
      </c>
      <c r="P643" t="s">
        <v>43</v>
      </c>
      <c r="Q643">
        <v>1200</v>
      </c>
      <c r="R643" t="s">
        <v>719</v>
      </c>
      <c r="S643">
        <v>1102</v>
      </c>
      <c r="T643" s="2">
        <v>1099</v>
      </c>
      <c r="U643" t="s">
        <v>61</v>
      </c>
      <c r="V643" s="2">
        <f t="shared" ref="V643:V706" si="32">MID(U643,FIND(" ",U643)+1,LEN(U643)) * 0.27</f>
        <v>1133.73</v>
      </c>
      <c r="W643">
        <v>2023</v>
      </c>
    </row>
    <row r="644" spans="1:23" hidden="1" x14ac:dyDescent="0.3">
      <c r="A644" t="s">
        <v>685</v>
      </c>
      <c r="B644" t="s">
        <v>720</v>
      </c>
      <c r="C644" t="s">
        <v>1240</v>
      </c>
      <c r="D644" t="s">
        <v>413</v>
      </c>
      <c r="E644" s="2">
        <v>206</v>
      </c>
      <c r="F644" t="s">
        <v>2158</v>
      </c>
      <c r="G644" t="s">
        <v>238</v>
      </c>
      <c r="H644" t="str">
        <f t="shared" si="30"/>
        <v>SINGLE</v>
      </c>
      <c r="I644" t="s">
        <v>721</v>
      </c>
      <c r="J644" t="str">
        <f t="shared" si="31"/>
        <v>40MP (ultrawide) + 48MP (telephoto)</v>
      </c>
      <c r="K644" t="s">
        <v>2157</v>
      </c>
      <c r="L644" s="2">
        <v>5100</v>
      </c>
      <c r="M644" s="1">
        <v>6.73</v>
      </c>
      <c r="N644" t="s">
        <v>124</v>
      </c>
      <c r="O644" s="2">
        <v>772</v>
      </c>
      <c r="P644" t="s">
        <v>75</v>
      </c>
      <c r="Q644">
        <v>1440</v>
      </c>
      <c r="R644" t="s">
        <v>693</v>
      </c>
      <c r="S644">
        <v>1240</v>
      </c>
      <c r="T644" s="2">
        <v>1299</v>
      </c>
      <c r="U644" t="s">
        <v>144</v>
      </c>
      <c r="V644" s="2">
        <f t="shared" si="32"/>
        <v>1295.73</v>
      </c>
      <c r="W644">
        <v>2023</v>
      </c>
    </row>
    <row r="645" spans="1:23" hidden="1" x14ac:dyDescent="0.3">
      <c r="A645" t="s">
        <v>685</v>
      </c>
      <c r="B645" t="s">
        <v>722</v>
      </c>
      <c r="C645" t="s">
        <v>1085</v>
      </c>
      <c r="D645" t="s">
        <v>413</v>
      </c>
      <c r="E645" s="2">
        <v>239</v>
      </c>
      <c r="F645" t="s">
        <v>1413</v>
      </c>
      <c r="G645" t="s">
        <v>157</v>
      </c>
      <c r="H645" t="str">
        <f t="shared" si="30"/>
        <v>SINGLE</v>
      </c>
      <c r="I645" t="s">
        <v>723</v>
      </c>
      <c r="J645" t="str">
        <f t="shared" si="31"/>
        <v>13MP (ultrawide) + 12MP (periscope telephoto)</v>
      </c>
      <c r="K645" t="s">
        <v>2157</v>
      </c>
      <c r="L645" s="2">
        <v>4800</v>
      </c>
      <c r="M645" s="1" t="s">
        <v>1308</v>
      </c>
      <c r="N645" t="s">
        <v>696</v>
      </c>
      <c r="O645" s="2">
        <v>1228</v>
      </c>
      <c r="P645" t="s">
        <v>697</v>
      </c>
      <c r="Q645">
        <v>3000</v>
      </c>
      <c r="R645" t="s">
        <v>724</v>
      </c>
      <c r="S645">
        <v>1931</v>
      </c>
      <c r="T645" s="2">
        <v>2499</v>
      </c>
      <c r="U645" t="s">
        <v>699</v>
      </c>
      <c r="V645" s="2">
        <f t="shared" si="32"/>
        <v>2699.73</v>
      </c>
      <c r="W645">
        <v>2023</v>
      </c>
    </row>
    <row r="646" spans="1:23" hidden="1" x14ac:dyDescent="0.3">
      <c r="A646" t="s">
        <v>685</v>
      </c>
      <c r="B646" t="s">
        <v>725</v>
      </c>
      <c r="C646" t="s">
        <v>1085</v>
      </c>
      <c r="D646" t="s">
        <v>413</v>
      </c>
      <c r="E646" s="2">
        <v>209</v>
      </c>
      <c r="F646" t="s">
        <v>1413</v>
      </c>
      <c r="G646" t="s">
        <v>238</v>
      </c>
      <c r="H646" t="str">
        <f t="shared" si="30"/>
        <v>SINGLE</v>
      </c>
      <c r="I646" t="s">
        <v>726</v>
      </c>
      <c r="J646" t="str">
        <f t="shared" si="31"/>
        <v>12MP (ultrawide) + 12MP (telephoto)</v>
      </c>
      <c r="K646" t="s">
        <v>727</v>
      </c>
      <c r="L646" s="2">
        <v>4750</v>
      </c>
      <c r="M646" s="1">
        <v>6.7</v>
      </c>
      <c r="N646" t="s">
        <v>374</v>
      </c>
      <c r="O646" s="2">
        <v>702</v>
      </c>
      <c r="P646" t="s">
        <v>53</v>
      </c>
      <c r="Q646">
        <v>1320</v>
      </c>
      <c r="R646" t="s">
        <v>37</v>
      </c>
      <c r="S646">
        <v>965</v>
      </c>
      <c r="T646" s="2">
        <v>1099</v>
      </c>
      <c r="U646" t="s">
        <v>223</v>
      </c>
      <c r="V646" s="2">
        <f t="shared" si="32"/>
        <v>1106.73</v>
      </c>
      <c r="W646">
        <v>2023</v>
      </c>
    </row>
    <row r="647" spans="1:23" hidden="1" x14ac:dyDescent="0.3">
      <c r="A647" t="s">
        <v>685</v>
      </c>
      <c r="B647" t="s">
        <v>728</v>
      </c>
      <c r="C647" t="s">
        <v>1241</v>
      </c>
      <c r="D647" t="s">
        <v>413</v>
      </c>
      <c r="E647" s="2">
        <v>225</v>
      </c>
      <c r="F647" t="s">
        <v>1413</v>
      </c>
      <c r="G647" t="s">
        <v>238</v>
      </c>
      <c r="H647" t="str">
        <f t="shared" si="30"/>
        <v>SINGLE</v>
      </c>
      <c r="I647" t="s">
        <v>729</v>
      </c>
      <c r="J647" t="str">
        <f t="shared" si="31"/>
        <v>40MP (ultrawide) + 48MP (telephoto)</v>
      </c>
      <c r="K647" t="s">
        <v>727</v>
      </c>
      <c r="L647" s="2">
        <v>5000</v>
      </c>
      <c r="M647" s="1">
        <v>6.82</v>
      </c>
      <c r="N647" t="s">
        <v>411</v>
      </c>
      <c r="O647" s="2">
        <v>807</v>
      </c>
      <c r="P647" t="s">
        <v>421</v>
      </c>
      <c r="Q647">
        <v>1560</v>
      </c>
      <c r="R647" t="s">
        <v>76</v>
      </c>
      <c r="S647">
        <v>1103</v>
      </c>
      <c r="T647" s="2">
        <v>1299</v>
      </c>
      <c r="U647" t="s">
        <v>425</v>
      </c>
      <c r="V647" s="2">
        <f t="shared" si="32"/>
        <v>1268.73</v>
      </c>
      <c r="W647">
        <v>2023</v>
      </c>
    </row>
    <row r="648" spans="1:23" hidden="1" x14ac:dyDescent="0.3">
      <c r="A648" t="s">
        <v>685</v>
      </c>
      <c r="B648" t="s">
        <v>730</v>
      </c>
      <c r="C648" t="s">
        <v>1241</v>
      </c>
      <c r="D648" t="s">
        <v>413</v>
      </c>
      <c r="E648" s="2">
        <v>235</v>
      </c>
      <c r="F648" t="s">
        <v>1413</v>
      </c>
      <c r="G648" t="s">
        <v>238</v>
      </c>
      <c r="H648" t="str">
        <f t="shared" si="30"/>
        <v>SINGLE</v>
      </c>
      <c r="I648" t="s">
        <v>731</v>
      </c>
      <c r="J648" t="str">
        <f t="shared" si="31"/>
        <v>48MP (ultrawide) + 48MP (telephoto)</v>
      </c>
      <c r="K648" t="s">
        <v>727</v>
      </c>
      <c r="L648" s="2">
        <v>5200</v>
      </c>
      <c r="M648" s="1">
        <v>6.82</v>
      </c>
      <c r="N648" t="s">
        <v>30</v>
      </c>
      <c r="O648" s="2">
        <v>877</v>
      </c>
      <c r="P648" t="s">
        <v>424</v>
      </c>
      <c r="Q648">
        <v>1800</v>
      </c>
      <c r="R648" t="s">
        <v>94</v>
      </c>
      <c r="S648">
        <v>1241</v>
      </c>
      <c r="T648" s="2">
        <v>1499</v>
      </c>
      <c r="U648" t="s">
        <v>490</v>
      </c>
      <c r="V648" s="2">
        <f t="shared" si="32"/>
        <v>1403.73</v>
      </c>
      <c r="W648">
        <v>2023</v>
      </c>
    </row>
    <row r="649" spans="1:23" hidden="1" x14ac:dyDescent="0.3">
      <c r="A649" t="s">
        <v>685</v>
      </c>
      <c r="B649" t="s">
        <v>732</v>
      </c>
      <c r="C649" t="s">
        <v>1086</v>
      </c>
      <c r="D649" t="s">
        <v>413</v>
      </c>
      <c r="E649" s="2">
        <v>168</v>
      </c>
      <c r="F649" t="s">
        <v>1321</v>
      </c>
      <c r="G649" t="s">
        <v>684</v>
      </c>
      <c r="H649" t="str">
        <f t="shared" si="30"/>
        <v>SINGLE</v>
      </c>
      <c r="I649" t="s">
        <v>733</v>
      </c>
      <c r="J649" t="str">
        <f t="shared" si="31"/>
        <v>8MP (ultrawide)</v>
      </c>
      <c r="K649" t="s">
        <v>2156</v>
      </c>
      <c r="L649" s="2">
        <v>4500</v>
      </c>
      <c r="M649" s="1">
        <v>6.7</v>
      </c>
      <c r="N649" t="s">
        <v>155</v>
      </c>
      <c r="O649" s="2">
        <v>316</v>
      </c>
      <c r="P649" t="s">
        <v>349</v>
      </c>
      <c r="Q649">
        <v>540</v>
      </c>
      <c r="R649" t="s">
        <v>350</v>
      </c>
      <c r="S649">
        <v>414</v>
      </c>
      <c r="T649" s="2">
        <v>499</v>
      </c>
      <c r="U649" t="s">
        <v>351</v>
      </c>
      <c r="V649" s="2">
        <f t="shared" si="32"/>
        <v>512.73</v>
      </c>
      <c r="W649">
        <v>2023</v>
      </c>
    </row>
    <row r="650" spans="1:23" hidden="1" x14ac:dyDescent="0.3">
      <c r="A650" t="s">
        <v>685</v>
      </c>
      <c r="B650" t="s">
        <v>734</v>
      </c>
      <c r="C650" t="s">
        <v>1242</v>
      </c>
      <c r="D650" t="s">
        <v>413</v>
      </c>
      <c r="E650" s="2">
        <v>188</v>
      </c>
      <c r="F650" t="s">
        <v>1321</v>
      </c>
      <c r="G650" t="s">
        <v>735</v>
      </c>
      <c r="H650" t="str">
        <f t="shared" si="30"/>
        <v xml:space="preserve"> 8MP (telephoto)</v>
      </c>
      <c r="I650" t="s">
        <v>733</v>
      </c>
      <c r="J650" t="str">
        <f t="shared" si="31"/>
        <v>8MP (ultrawide)</v>
      </c>
      <c r="K650" t="s">
        <v>2156</v>
      </c>
      <c r="L650" s="2">
        <v>4500</v>
      </c>
      <c r="M650" s="1">
        <v>6.78</v>
      </c>
      <c r="N650" t="s">
        <v>396</v>
      </c>
      <c r="O650" s="2">
        <v>386</v>
      </c>
      <c r="P650" t="s">
        <v>345</v>
      </c>
      <c r="Q650">
        <v>660</v>
      </c>
      <c r="R650" t="s">
        <v>167</v>
      </c>
      <c r="S650">
        <v>483</v>
      </c>
      <c r="T650" s="2">
        <v>599</v>
      </c>
      <c r="U650" t="s">
        <v>346</v>
      </c>
      <c r="V650" s="2">
        <f t="shared" si="32"/>
        <v>593.73</v>
      </c>
      <c r="W650">
        <v>2023</v>
      </c>
    </row>
    <row r="651" spans="1:23" hidden="1" x14ac:dyDescent="0.3">
      <c r="A651" t="s">
        <v>685</v>
      </c>
      <c r="B651" t="s">
        <v>736</v>
      </c>
      <c r="C651" t="s">
        <v>1242</v>
      </c>
      <c r="D651" t="s">
        <v>413</v>
      </c>
      <c r="E651" s="2">
        <v>188</v>
      </c>
      <c r="F651" t="s">
        <v>1413</v>
      </c>
      <c r="G651" t="s">
        <v>735</v>
      </c>
      <c r="H651" t="str">
        <f t="shared" si="30"/>
        <v xml:space="preserve"> 8MP (telephoto)</v>
      </c>
      <c r="I651" t="s">
        <v>733</v>
      </c>
      <c r="J651" t="str">
        <f t="shared" si="31"/>
        <v>8MP (ultrawide)</v>
      </c>
      <c r="K651" t="s">
        <v>2156</v>
      </c>
      <c r="L651" s="2">
        <v>4500</v>
      </c>
      <c r="M651" s="1">
        <v>6.78</v>
      </c>
      <c r="N651" t="s">
        <v>497</v>
      </c>
      <c r="O651" s="2">
        <v>456</v>
      </c>
      <c r="P651" t="s">
        <v>295</v>
      </c>
      <c r="Q651">
        <v>780</v>
      </c>
      <c r="R651" t="s">
        <v>414</v>
      </c>
      <c r="S651">
        <v>552</v>
      </c>
      <c r="T651" s="2">
        <v>699</v>
      </c>
      <c r="U651" t="s">
        <v>121</v>
      </c>
      <c r="V651" s="2">
        <f t="shared" si="32"/>
        <v>674.73</v>
      </c>
      <c r="W651">
        <v>2023</v>
      </c>
    </row>
    <row r="652" spans="1:23" hidden="1" x14ac:dyDescent="0.3">
      <c r="A652" t="s">
        <v>685</v>
      </c>
      <c r="B652" t="s">
        <v>737</v>
      </c>
      <c r="C652" t="s">
        <v>1087</v>
      </c>
      <c r="D652" t="s">
        <v>413</v>
      </c>
      <c r="E652" s="2">
        <v>220</v>
      </c>
      <c r="F652" t="s">
        <v>1413</v>
      </c>
      <c r="G652" t="s">
        <v>238</v>
      </c>
      <c r="H652" t="str">
        <f t="shared" si="30"/>
        <v>SINGLE</v>
      </c>
      <c r="I652" t="s">
        <v>738</v>
      </c>
      <c r="J652" t="str">
        <f t="shared" si="31"/>
        <v>13MP + 12MP</v>
      </c>
      <c r="K652" t="s">
        <v>739</v>
      </c>
      <c r="L652" s="2">
        <v>4900</v>
      </c>
      <c r="M652" s="1">
        <v>6.8</v>
      </c>
      <c r="N652" t="s">
        <v>122</v>
      </c>
      <c r="O652" s="2">
        <v>596</v>
      </c>
      <c r="P652" t="s">
        <v>23</v>
      </c>
      <c r="Q652">
        <v>1020</v>
      </c>
      <c r="R652" t="s">
        <v>717</v>
      </c>
      <c r="S652">
        <v>964</v>
      </c>
      <c r="T652" s="2">
        <v>999</v>
      </c>
      <c r="U652" t="s">
        <v>47</v>
      </c>
      <c r="V652" s="2">
        <f t="shared" si="32"/>
        <v>998.73</v>
      </c>
      <c r="W652">
        <v>2024</v>
      </c>
    </row>
    <row r="653" spans="1:23" hidden="1" x14ac:dyDescent="0.3">
      <c r="A653" t="s">
        <v>685</v>
      </c>
      <c r="B653" t="s">
        <v>740</v>
      </c>
      <c r="C653" t="s">
        <v>1243</v>
      </c>
      <c r="D653" t="s">
        <v>413</v>
      </c>
      <c r="E653" s="2">
        <v>220</v>
      </c>
      <c r="F653" t="s">
        <v>1413</v>
      </c>
      <c r="G653" t="s">
        <v>238</v>
      </c>
      <c r="H653" t="str">
        <f t="shared" si="30"/>
        <v>SINGLE</v>
      </c>
      <c r="I653" t="s">
        <v>741</v>
      </c>
      <c r="J653" t="str">
        <f t="shared" si="31"/>
        <v>12.5MP + 48MP</v>
      </c>
      <c r="K653" t="s">
        <v>739</v>
      </c>
      <c r="L653" s="2">
        <v>5050</v>
      </c>
      <c r="M653" s="1">
        <v>6.8</v>
      </c>
      <c r="N653" t="s">
        <v>175</v>
      </c>
      <c r="O653" s="2">
        <v>667</v>
      </c>
      <c r="P653" t="s">
        <v>43</v>
      </c>
      <c r="Q653">
        <v>1200</v>
      </c>
      <c r="R653" t="s">
        <v>719</v>
      </c>
      <c r="S653">
        <v>1102</v>
      </c>
      <c r="T653" s="2">
        <v>1099</v>
      </c>
      <c r="U653" t="s">
        <v>61</v>
      </c>
      <c r="V653" s="2">
        <f t="shared" si="32"/>
        <v>1133.73</v>
      </c>
      <c r="W653">
        <v>2024</v>
      </c>
    </row>
    <row r="654" spans="1:23" hidden="1" x14ac:dyDescent="0.3">
      <c r="A654" t="s">
        <v>685</v>
      </c>
      <c r="B654" t="s">
        <v>742</v>
      </c>
      <c r="C654" t="s">
        <v>1243</v>
      </c>
      <c r="D654" t="s">
        <v>413</v>
      </c>
      <c r="E654" s="2">
        <v>220</v>
      </c>
      <c r="F654" t="s">
        <v>1413</v>
      </c>
      <c r="G654" t="s">
        <v>238</v>
      </c>
      <c r="H654" t="str">
        <f t="shared" si="30"/>
        <v>SINGLE</v>
      </c>
      <c r="I654" t="s">
        <v>741</v>
      </c>
      <c r="J654" t="str">
        <f t="shared" si="31"/>
        <v>12.5MP + 48MP</v>
      </c>
      <c r="K654" t="s">
        <v>739</v>
      </c>
      <c r="L654" s="2">
        <v>5050</v>
      </c>
      <c r="M654" s="1">
        <v>6.8</v>
      </c>
      <c r="N654" t="s">
        <v>649</v>
      </c>
      <c r="O654" s="2">
        <v>737</v>
      </c>
      <c r="P654" t="s">
        <v>49</v>
      </c>
      <c r="Q654">
        <v>1380</v>
      </c>
      <c r="R654" t="s">
        <v>693</v>
      </c>
      <c r="S654">
        <v>1240</v>
      </c>
      <c r="T654" s="2">
        <v>1199</v>
      </c>
      <c r="U654" t="s">
        <v>425</v>
      </c>
      <c r="V654" s="2">
        <f t="shared" si="32"/>
        <v>1268.73</v>
      </c>
      <c r="W654">
        <v>2024</v>
      </c>
    </row>
    <row r="655" spans="1:23" hidden="1" x14ac:dyDescent="0.3">
      <c r="A655" t="s">
        <v>685</v>
      </c>
      <c r="B655" t="s">
        <v>743</v>
      </c>
      <c r="C655" t="s">
        <v>1243</v>
      </c>
      <c r="D655" t="s">
        <v>413</v>
      </c>
      <c r="E655" s="2">
        <v>226</v>
      </c>
      <c r="F655" t="s">
        <v>1571</v>
      </c>
      <c r="G655" t="s">
        <v>238</v>
      </c>
      <c r="H655" t="str">
        <f t="shared" si="30"/>
        <v>SINGLE</v>
      </c>
      <c r="I655" t="s">
        <v>744</v>
      </c>
      <c r="J655" t="str">
        <f t="shared" si="31"/>
        <v>40MP + 50MP</v>
      </c>
      <c r="K655" t="s">
        <v>739</v>
      </c>
      <c r="L655" s="2">
        <v>5200</v>
      </c>
      <c r="M655" s="1">
        <v>6.8</v>
      </c>
      <c r="N655" t="s">
        <v>411</v>
      </c>
      <c r="O655" s="2">
        <v>807</v>
      </c>
      <c r="P655" t="s">
        <v>421</v>
      </c>
      <c r="Q655">
        <v>1560</v>
      </c>
      <c r="R655" t="s">
        <v>745</v>
      </c>
      <c r="S655">
        <v>1378</v>
      </c>
      <c r="T655" s="2">
        <v>1299</v>
      </c>
      <c r="U655" t="s">
        <v>490</v>
      </c>
      <c r="V655" s="2">
        <f t="shared" si="32"/>
        <v>1403.73</v>
      </c>
      <c r="W655">
        <v>2024</v>
      </c>
    </row>
    <row r="656" spans="1:23" hidden="1" x14ac:dyDescent="0.3">
      <c r="A656" t="s">
        <v>685</v>
      </c>
      <c r="B656" t="s">
        <v>746</v>
      </c>
      <c r="C656" t="s">
        <v>1085</v>
      </c>
      <c r="D656" t="s">
        <v>413</v>
      </c>
      <c r="E656" s="2">
        <v>220</v>
      </c>
      <c r="F656" t="s">
        <v>1413</v>
      </c>
      <c r="G656" t="s">
        <v>238</v>
      </c>
      <c r="H656" t="str">
        <f t="shared" si="30"/>
        <v>SINGLE</v>
      </c>
      <c r="I656" t="s">
        <v>40</v>
      </c>
      <c r="J656" t="str">
        <f t="shared" si="31"/>
        <v>12MP</v>
      </c>
      <c r="K656" t="s">
        <v>739</v>
      </c>
      <c r="L656" s="2">
        <v>4900</v>
      </c>
      <c r="M656" s="1">
        <v>6.7</v>
      </c>
      <c r="N656" t="s">
        <v>123</v>
      </c>
      <c r="O656" s="2">
        <v>631</v>
      </c>
      <c r="P656" t="s">
        <v>27</v>
      </c>
      <c r="Q656">
        <v>1080</v>
      </c>
      <c r="R656" t="s">
        <v>86</v>
      </c>
      <c r="S656">
        <v>758</v>
      </c>
      <c r="T656" s="2">
        <v>899</v>
      </c>
      <c r="U656" t="s">
        <v>34</v>
      </c>
      <c r="V656" s="2">
        <f t="shared" si="32"/>
        <v>917.73</v>
      </c>
      <c r="W656">
        <v>2024</v>
      </c>
    </row>
    <row r="657" spans="1:23" hidden="1" x14ac:dyDescent="0.3">
      <c r="A657" t="s">
        <v>685</v>
      </c>
      <c r="B657" t="s">
        <v>747</v>
      </c>
      <c r="C657" t="s">
        <v>1244</v>
      </c>
      <c r="D657" t="s">
        <v>413</v>
      </c>
      <c r="E657" s="2">
        <v>220</v>
      </c>
      <c r="F657" t="s">
        <v>1413</v>
      </c>
      <c r="G657" t="s">
        <v>238</v>
      </c>
      <c r="H657" t="str">
        <f t="shared" si="30"/>
        <v>SINGLE</v>
      </c>
      <c r="I657" t="s">
        <v>748</v>
      </c>
      <c r="J657" t="str">
        <f t="shared" si="31"/>
        <v>12MP + 40MP</v>
      </c>
      <c r="K657" t="s">
        <v>739</v>
      </c>
      <c r="L657" s="2">
        <v>5000</v>
      </c>
      <c r="M657" s="1">
        <v>6.8</v>
      </c>
      <c r="N657" t="s">
        <v>374</v>
      </c>
      <c r="O657" s="2">
        <v>702</v>
      </c>
      <c r="P657" t="s">
        <v>36</v>
      </c>
      <c r="Q657">
        <v>1260</v>
      </c>
      <c r="R657" t="s">
        <v>28</v>
      </c>
      <c r="S657">
        <v>896</v>
      </c>
      <c r="T657" s="2">
        <v>999</v>
      </c>
      <c r="U657" t="s">
        <v>51</v>
      </c>
      <c r="V657" s="2">
        <f t="shared" si="32"/>
        <v>1052.73</v>
      </c>
      <c r="W657">
        <v>2024</v>
      </c>
    </row>
    <row r="658" spans="1:23" hidden="1" x14ac:dyDescent="0.3">
      <c r="A658" t="s">
        <v>685</v>
      </c>
      <c r="B658" t="s">
        <v>749</v>
      </c>
      <c r="C658" t="s">
        <v>1244</v>
      </c>
      <c r="D658" t="s">
        <v>413</v>
      </c>
      <c r="E658" s="2">
        <v>220</v>
      </c>
      <c r="F658" t="s">
        <v>1413</v>
      </c>
      <c r="G658" t="s">
        <v>238</v>
      </c>
      <c r="H658" t="str">
        <f t="shared" si="30"/>
        <v>SINGLE</v>
      </c>
      <c r="I658" t="s">
        <v>748</v>
      </c>
      <c r="J658" t="str">
        <f t="shared" si="31"/>
        <v>12MP + 40MP</v>
      </c>
      <c r="K658" t="s">
        <v>739</v>
      </c>
      <c r="L658" s="2">
        <v>5000</v>
      </c>
      <c r="M658" s="1">
        <v>6.8</v>
      </c>
      <c r="N658" t="s">
        <v>124</v>
      </c>
      <c r="O658" s="2">
        <v>772</v>
      </c>
      <c r="P658" t="s">
        <v>75</v>
      </c>
      <c r="Q658">
        <v>1440</v>
      </c>
      <c r="R658" t="s">
        <v>50</v>
      </c>
      <c r="S658">
        <v>1034</v>
      </c>
      <c r="T658" s="2">
        <v>1099</v>
      </c>
      <c r="U658" t="s">
        <v>79</v>
      </c>
      <c r="V658" s="2">
        <f t="shared" si="32"/>
        <v>1187.73</v>
      </c>
      <c r="W658">
        <v>2024</v>
      </c>
    </row>
    <row r="659" spans="1:23" hidden="1" x14ac:dyDescent="0.3">
      <c r="A659" t="s">
        <v>685</v>
      </c>
      <c r="B659" t="s">
        <v>750</v>
      </c>
      <c r="C659" t="s">
        <v>1085</v>
      </c>
      <c r="D659" t="s">
        <v>413</v>
      </c>
      <c r="E659" s="2">
        <v>241</v>
      </c>
      <c r="F659" t="s">
        <v>1413</v>
      </c>
      <c r="G659" t="s">
        <v>157</v>
      </c>
      <c r="H659" t="str">
        <f t="shared" si="30"/>
        <v>SINGLE</v>
      </c>
      <c r="I659" t="s">
        <v>738</v>
      </c>
      <c r="J659" t="str">
        <f t="shared" si="31"/>
        <v>13MP + 12MP</v>
      </c>
      <c r="K659" t="s">
        <v>739</v>
      </c>
      <c r="L659" s="2">
        <v>4800</v>
      </c>
      <c r="M659" s="1">
        <v>7.93</v>
      </c>
      <c r="N659" t="s">
        <v>696</v>
      </c>
      <c r="O659" s="2">
        <v>1228</v>
      </c>
      <c r="P659" t="s">
        <v>697</v>
      </c>
      <c r="Q659">
        <v>3000</v>
      </c>
      <c r="R659" t="s">
        <v>221</v>
      </c>
      <c r="S659">
        <v>1793</v>
      </c>
      <c r="T659" s="2">
        <v>2499</v>
      </c>
      <c r="U659" t="s">
        <v>699</v>
      </c>
      <c r="V659" s="2">
        <f t="shared" si="32"/>
        <v>2699.73</v>
      </c>
      <c r="W659">
        <v>2024</v>
      </c>
    </row>
    <row r="660" spans="1:23" hidden="1" x14ac:dyDescent="0.3">
      <c r="A660" t="s">
        <v>685</v>
      </c>
      <c r="B660" t="s">
        <v>751</v>
      </c>
      <c r="C660" t="s">
        <v>1086</v>
      </c>
      <c r="D660" t="s">
        <v>413</v>
      </c>
      <c r="E660" s="2">
        <v>168</v>
      </c>
      <c r="F660" t="s">
        <v>1321</v>
      </c>
      <c r="G660" t="s">
        <v>684</v>
      </c>
      <c r="H660" t="str">
        <f t="shared" si="30"/>
        <v>SINGLE</v>
      </c>
      <c r="I660" t="s">
        <v>272</v>
      </c>
      <c r="J660" t="str">
        <f t="shared" si="31"/>
        <v>8MP</v>
      </c>
      <c r="K660" t="s">
        <v>727</v>
      </c>
      <c r="L660" s="2">
        <v>4500</v>
      </c>
      <c r="M660" s="1">
        <v>6.7</v>
      </c>
      <c r="N660" t="s">
        <v>155</v>
      </c>
      <c r="O660" s="2">
        <v>316</v>
      </c>
      <c r="P660" t="s">
        <v>349</v>
      </c>
      <c r="Q660">
        <v>540</v>
      </c>
      <c r="R660" t="s">
        <v>350</v>
      </c>
      <c r="S660">
        <v>414</v>
      </c>
      <c r="T660" s="2">
        <v>499</v>
      </c>
      <c r="U660" t="s">
        <v>351</v>
      </c>
      <c r="V660" s="2">
        <f t="shared" si="32"/>
        <v>512.73</v>
      </c>
      <c r="W660">
        <v>2024</v>
      </c>
    </row>
    <row r="661" spans="1:23" hidden="1" x14ac:dyDescent="0.3">
      <c r="A661" t="s">
        <v>685</v>
      </c>
      <c r="B661" t="s">
        <v>752</v>
      </c>
      <c r="C661" t="s">
        <v>1245</v>
      </c>
      <c r="D661" t="s">
        <v>413</v>
      </c>
      <c r="E661" s="2">
        <v>188</v>
      </c>
      <c r="F661" t="s">
        <v>1321</v>
      </c>
      <c r="G661" t="s">
        <v>753</v>
      </c>
      <c r="H661" t="str">
        <f t="shared" si="30"/>
        <v xml:space="preserve"> 8MP</v>
      </c>
      <c r="I661" t="s">
        <v>272</v>
      </c>
      <c r="J661" t="str">
        <f t="shared" si="31"/>
        <v>8MP</v>
      </c>
      <c r="K661" t="s">
        <v>727</v>
      </c>
      <c r="L661" s="2">
        <v>4500</v>
      </c>
      <c r="M661" s="1">
        <v>6.78</v>
      </c>
      <c r="N661" t="s">
        <v>396</v>
      </c>
      <c r="O661" s="2">
        <v>386</v>
      </c>
      <c r="P661" t="s">
        <v>345</v>
      </c>
      <c r="Q661">
        <v>660</v>
      </c>
      <c r="R661" t="s">
        <v>167</v>
      </c>
      <c r="S661">
        <v>483</v>
      </c>
      <c r="T661" s="2">
        <v>599</v>
      </c>
      <c r="U661" t="s">
        <v>346</v>
      </c>
      <c r="V661" s="2">
        <f t="shared" si="32"/>
        <v>593.73</v>
      </c>
      <c r="W661">
        <v>2024</v>
      </c>
    </row>
    <row r="662" spans="1:23" hidden="1" x14ac:dyDescent="0.3">
      <c r="A662" t="s">
        <v>685</v>
      </c>
      <c r="B662" t="s">
        <v>2159</v>
      </c>
      <c r="C662" t="s">
        <v>1088</v>
      </c>
      <c r="D662">
        <v>256</v>
      </c>
      <c r="E662" s="2">
        <v>245</v>
      </c>
      <c r="F662" t="s">
        <v>1413</v>
      </c>
      <c r="G662" t="s">
        <v>238</v>
      </c>
      <c r="H662" t="str">
        <f t="shared" si="30"/>
        <v>SINGLE</v>
      </c>
      <c r="I662" t="s">
        <v>754</v>
      </c>
      <c r="J662" t="str">
        <f t="shared" si="31"/>
        <v>12MP + 48MP</v>
      </c>
      <c r="K662" t="s">
        <v>739</v>
      </c>
      <c r="L662" s="2">
        <v>5000</v>
      </c>
      <c r="M662" s="1">
        <v>7.92</v>
      </c>
      <c r="N662" t="s">
        <v>182</v>
      </c>
      <c r="O662" s="2">
        <v>1263</v>
      </c>
      <c r="P662" t="s">
        <v>755</v>
      </c>
      <c r="Q662">
        <v>3120</v>
      </c>
      <c r="R662" t="s">
        <v>756</v>
      </c>
      <c r="S662">
        <v>1862</v>
      </c>
      <c r="T662" s="2">
        <v>2599</v>
      </c>
      <c r="U662" t="s">
        <v>757</v>
      </c>
      <c r="V662" s="2">
        <f t="shared" si="32"/>
        <v>2834.73</v>
      </c>
      <c r="W662">
        <v>2024</v>
      </c>
    </row>
    <row r="663" spans="1:23" hidden="1" x14ac:dyDescent="0.3">
      <c r="A663" t="s">
        <v>685</v>
      </c>
      <c r="B663" t="s">
        <v>2160</v>
      </c>
      <c r="C663" t="s">
        <v>1088</v>
      </c>
      <c r="D663">
        <v>512</v>
      </c>
      <c r="E663" s="2">
        <v>245</v>
      </c>
      <c r="F663" t="s">
        <v>1413</v>
      </c>
      <c r="G663" t="s">
        <v>238</v>
      </c>
      <c r="H663" t="str">
        <f t="shared" si="30"/>
        <v>SINGLE</v>
      </c>
      <c r="I663" t="s">
        <v>754</v>
      </c>
      <c r="J663" t="str">
        <f t="shared" si="31"/>
        <v>12MP + 48MP</v>
      </c>
      <c r="K663" t="s">
        <v>739</v>
      </c>
      <c r="L663" s="2">
        <v>5000</v>
      </c>
      <c r="M663" s="1">
        <v>7.92</v>
      </c>
      <c r="N663" t="s">
        <v>758</v>
      </c>
      <c r="O663" s="2">
        <v>1368</v>
      </c>
      <c r="P663" t="s">
        <v>759</v>
      </c>
      <c r="Q663">
        <v>3300</v>
      </c>
      <c r="R663" t="s">
        <v>760</v>
      </c>
      <c r="S663">
        <v>2000</v>
      </c>
      <c r="T663" s="2">
        <v>2799</v>
      </c>
      <c r="U663" t="s">
        <v>761</v>
      </c>
      <c r="V663" s="2">
        <f t="shared" si="32"/>
        <v>2996.73</v>
      </c>
      <c r="W663">
        <v>2024</v>
      </c>
    </row>
    <row r="664" spans="1:23" hidden="1" x14ac:dyDescent="0.3">
      <c r="A664" t="s">
        <v>685</v>
      </c>
      <c r="B664" t="s">
        <v>2161</v>
      </c>
      <c r="C664" t="s">
        <v>1246</v>
      </c>
      <c r="D664">
        <v>256</v>
      </c>
      <c r="E664" s="2">
        <v>170</v>
      </c>
      <c r="F664" t="s">
        <v>1321</v>
      </c>
      <c r="G664" t="s">
        <v>298</v>
      </c>
      <c r="H664" t="str">
        <f t="shared" si="30"/>
        <v>SINGLE</v>
      </c>
      <c r="I664" t="s">
        <v>272</v>
      </c>
      <c r="J664" t="str">
        <f t="shared" si="31"/>
        <v>8MP</v>
      </c>
      <c r="K664" t="s">
        <v>727</v>
      </c>
      <c r="L664" s="2">
        <v>4600</v>
      </c>
      <c r="M664" s="1">
        <v>6.7</v>
      </c>
      <c r="N664" t="s">
        <v>408</v>
      </c>
      <c r="O664" s="2">
        <v>333</v>
      </c>
      <c r="P664" t="s">
        <v>472</v>
      </c>
      <c r="Q664">
        <v>576</v>
      </c>
      <c r="R664" t="s">
        <v>398</v>
      </c>
      <c r="S664">
        <v>441</v>
      </c>
      <c r="T664" s="2">
        <v>529</v>
      </c>
      <c r="U664" t="s">
        <v>332</v>
      </c>
      <c r="V664" s="2">
        <f t="shared" si="32"/>
        <v>539.73</v>
      </c>
      <c r="W664">
        <v>2024</v>
      </c>
    </row>
    <row r="665" spans="1:23" hidden="1" x14ac:dyDescent="0.3">
      <c r="A665" t="s">
        <v>685</v>
      </c>
      <c r="B665" t="s">
        <v>2162</v>
      </c>
      <c r="C665" t="s">
        <v>1246</v>
      </c>
      <c r="D665">
        <v>512</v>
      </c>
      <c r="E665" s="2">
        <v>170</v>
      </c>
      <c r="F665" t="s">
        <v>1321</v>
      </c>
      <c r="G665" t="s">
        <v>298</v>
      </c>
      <c r="H665" t="str">
        <f t="shared" si="30"/>
        <v>SINGLE</v>
      </c>
      <c r="I665" t="s">
        <v>272</v>
      </c>
      <c r="J665" t="str">
        <f t="shared" si="31"/>
        <v>8MP</v>
      </c>
      <c r="K665" t="s">
        <v>727</v>
      </c>
      <c r="L665" s="2">
        <v>4600</v>
      </c>
      <c r="M665" s="1">
        <v>6.7</v>
      </c>
      <c r="N665" t="s">
        <v>396</v>
      </c>
      <c r="O665" s="2">
        <v>386</v>
      </c>
      <c r="P665" t="s">
        <v>345</v>
      </c>
      <c r="Q665">
        <v>660</v>
      </c>
      <c r="R665" t="s">
        <v>156</v>
      </c>
      <c r="S665">
        <v>510</v>
      </c>
      <c r="T665" s="2">
        <v>599</v>
      </c>
      <c r="U665" t="s">
        <v>380</v>
      </c>
      <c r="V665" s="2">
        <f t="shared" si="32"/>
        <v>620.73</v>
      </c>
      <c r="W665">
        <v>2024</v>
      </c>
    </row>
    <row r="666" spans="1:23" hidden="1" x14ac:dyDescent="0.3">
      <c r="A666" t="s">
        <v>685</v>
      </c>
      <c r="B666" t="s">
        <v>2163</v>
      </c>
      <c r="C666" t="s">
        <v>1089</v>
      </c>
      <c r="D666">
        <v>256</v>
      </c>
      <c r="E666" s="2">
        <v>190</v>
      </c>
      <c r="F666" t="s">
        <v>1321</v>
      </c>
      <c r="G666" t="s">
        <v>753</v>
      </c>
      <c r="H666" t="str">
        <f t="shared" si="30"/>
        <v xml:space="preserve"> 8MP</v>
      </c>
      <c r="I666" t="s">
        <v>272</v>
      </c>
      <c r="J666" t="str">
        <f t="shared" si="31"/>
        <v>8MP</v>
      </c>
      <c r="K666" t="s">
        <v>727</v>
      </c>
      <c r="L666" s="2">
        <v>4600</v>
      </c>
      <c r="M666" s="1">
        <v>6.78</v>
      </c>
      <c r="N666" t="s">
        <v>365</v>
      </c>
      <c r="O666" s="2">
        <v>421</v>
      </c>
      <c r="P666" t="s">
        <v>297</v>
      </c>
      <c r="Q666">
        <v>720</v>
      </c>
      <c r="R666" t="s">
        <v>414</v>
      </c>
      <c r="S666">
        <v>552</v>
      </c>
      <c r="T666" s="2">
        <v>649</v>
      </c>
      <c r="U666" t="s">
        <v>399</v>
      </c>
      <c r="V666" s="2">
        <f t="shared" si="32"/>
        <v>647.73</v>
      </c>
      <c r="W666">
        <v>2024</v>
      </c>
    </row>
    <row r="667" spans="1:23" hidden="1" x14ac:dyDescent="0.3">
      <c r="A667" t="s">
        <v>685</v>
      </c>
      <c r="B667" t="s">
        <v>2164</v>
      </c>
      <c r="C667" t="s">
        <v>1089</v>
      </c>
      <c r="D667">
        <v>512</v>
      </c>
      <c r="E667" s="2">
        <v>190</v>
      </c>
      <c r="F667" t="s">
        <v>1321</v>
      </c>
      <c r="G667" t="s">
        <v>753</v>
      </c>
      <c r="H667" t="str">
        <f t="shared" si="30"/>
        <v xml:space="preserve"> 8MP</v>
      </c>
      <c r="I667" t="s">
        <v>272</v>
      </c>
      <c r="J667" t="str">
        <f t="shared" si="31"/>
        <v>8MP</v>
      </c>
      <c r="K667" t="s">
        <v>727</v>
      </c>
      <c r="L667" s="2">
        <v>4600</v>
      </c>
      <c r="M667" s="1">
        <v>6.78</v>
      </c>
      <c r="N667" t="s">
        <v>762</v>
      </c>
      <c r="O667" s="2">
        <v>474</v>
      </c>
      <c r="P667" t="s">
        <v>763</v>
      </c>
      <c r="Q667">
        <v>816</v>
      </c>
      <c r="R667" t="s">
        <v>417</v>
      </c>
      <c r="S667">
        <v>621</v>
      </c>
      <c r="T667" s="2">
        <v>729</v>
      </c>
      <c r="U667" t="s">
        <v>66</v>
      </c>
      <c r="V667" s="2">
        <f t="shared" si="32"/>
        <v>728.73</v>
      </c>
      <c r="W667">
        <v>2024</v>
      </c>
    </row>
    <row r="668" spans="1:23" x14ac:dyDescent="0.3">
      <c r="A668" t="s">
        <v>764</v>
      </c>
      <c r="B668" t="s">
        <v>2165</v>
      </c>
      <c r="C668" t="s">
        <v>2166</v>
      </c>
      <c r="D668">
        <v>128</v>
      </c>
      <c r="E668" s="2">
        <v>193</v>
      </c>
      <c r="F668" t="s">
        <v>1351</v>
      </c>
      <c r="G668" t="s">
        <v>157</v>
      </c>
      <c r="H668" t="str">
        <f t="shared" si="30"/>
        <v>SINGLE</v>
      </c>
      <c r="I668" t="s">
        <v>298</v>
      </c>
      <c r="J668" t="str">
        <f t="shared" si="31"/>
        <v>SINGLE</v>
      </c>
      <c r="K668" t="s">
        <v>2167</v>
      </c>
      <c r="L668" s="2">
        <v>5000</v>
      </c>
      <c r="M668" s="1">
        <v>6.56</v>
      </c>
      <c r="N668" t="s">
        <v>479</v>
      </c>
      <c r="O668" s="2">
        <v>263</v>
      </c>
      <c r="P668" t="s">
        <v>283</v>
      </c>
      <c r="Q668">
        <v>228</v>
      </c>
      <c r="R668" t="s">
        <v>256</v>
      </c>
      <c r="S668">
        <v>207</v>
      </c>
      <c r="T668" s="2">
        <v>229</v>
      </c>
      <c r="U668" t="s">
        <v>660</v>
      </c>
      <c r="V668" s="2">
        <f t="shared" si="32"/>
        <v>229.23000000000002</v>
      </c>
      <c r="W668">
        <v>2023</v>
      </c>
    </row>
    <row r="669" spans="1:23" x14ac:dyDescent="0.3">
      <c r="A669" t="s">
        <v>764</v>
      </c>
      <c r="B669" t="s">
        <v>2168</v>
      </c>
      <c r="C669">
        <v>20</v>
      </c>
      <c r="D669">
        <v>64</v>
      </c>
      <c r="E669" s="2">
        <v>197</v>
      </c>
      <c r="F669" t="s">
        <v>1351</v>
      </c>
      <c r="G669" t="s">
        <v>157</v>
      </c>
      <c r="H669" t="str">
        <f t="shared" si="30"/>
        <v>SINGLE</v>
      </c>
      <c r="I669" t="s">
        <v>16</v>
      </c>
      <c r="J669" t="str">
        <f t="shared" si="31"/>
        <v>SINGLE</v>
      </c>
      <c r="K669" t="s">
        <v>2169</v>
      </c>
      <c r="L669" s="2">
        <v>5050</v>
      </c>
      <c r="M669" s="1">
        <v>6.52</v>
      </c>
      <c r="N669" t="s">
        <v>765</v>
      </c>
      <c r="O669" s="2">
        <v>172</v>
      </c>
      <c r="P669" t="s">
        <v>766</v>
      </c>
      <c r="Q669">
        <v>150</v>
      </c>
      <c r="R669" t="s">
        <v>314</v>
      </c>
      <c r="S669">
        <v>138</v>
      </c>
      <c r="T669" s="2">
        <v>169</v>
      </c>
      <c r="U669" t="s">
        <v>767</v>
      </c>
      <c r="V669" s="2">
        <f t="shared" si="32"/>
        <v>169.83</v>
      </c>
      <c r="W669">
        <v>2021</v>
      </c>
    </row>
    <row r="670" spans="1:23" x14ac:dyDescent="0.3">
      <c r="A670" t="s">
        <v>764</v>
      </c>
      <c r="B670" t="s">
        <v>2170</v>
      </c>
      <c r="C670">
        <v>20</v>
      </c>
      <c r="D670">
        <v>128</v>
      </c>
      <c r="E670" s="2">
        <v>197</v>
      </c>
      <c r="F670" t="s">
        <v>1351</v>
      </c>
      <c r="G670" t="s">
        <v>157</v>
      </c>
      <c r="H670" t="str">
        <f t="shared" si="30"/>
        <v>SINGLE</v>
      </c>
      <c r="I670" t="s">
        <v>16</v>
      </c>
      <c r="J670" t="str">
        <f t="shared" si="31"/>
        <v>SINGLE</v>
      </c>
      <c r="K670" t="s">
        <v>2169</v>
      </c>
      <c r="L670" s="2">
        <v>5050</v>
      </c>
      <c r="M670" s="1">
        <v>6.52</v>
      </c>
      <c r="N670" t="s">
        <v>395</v>
      </c>
      <c r="O670" s="2">
        <v>193</v>
      </c>
      <c r="P670" t="s">
        <v>443</v>
      </c>
      <c r="Q670">
        <v>168</v>
      </c>
      <c r="R670" t="s">
        <v>263</v>
      </c>
      <c r="S670">
        <v>165</v>
      </c>
      <c r="T670" s="2">
        <v>189</v>
      </c>
      <c r="U670" t="s">
        <v>309</v>
      </c>
      <c r="V670" s="2">
        <f t="shared" si="32"/>
        <v>188.73000000000002</v>
      </c>
      <c r="W670">
        <v>2021</v>
      </c>
    </row>
    <row r="671" spans="1:23" x14ac:dyDescent="0.3">
      <c r="A671" t="s">
        <v>764</v>
      </c>
      <c r="B671" t="s">
        <v>2171</v>
      </c>
      <c r="C671" t="s">
        <v>1247</v>
      </c>
      <c r="D671">
        <v>64</v>
      </c>
      <c r="E671" s="2">
        <v>199</v>
      </c>
      <c r="F671" t="s">
        <v>1385</v>
      </c>
      <c r="G671" t="s">
        <v>157</v>
      </c>
      <c r="H671" t="str">
        <f t="shared" si="30"/>
        <v>SINGLE</v>
      </c>
      <c r="I671" t="s">
        <v>298</v>
      </c>
      <c r="J671" t="str">
        <f t="shared" si="31"/>
        <v>SINGLE</v>
      </c>
      <c r="K671" t="s">
        <v>662</v>
      </c>
      <c r="L671" s="2">
        <v>5000</v>
      </c>
      <c r="M671" s="1">
        <v>6.52</v>
      </c>
      <c r="N671" t="s">
        <v>383</v>
      </c>
      <c r="O671" s="2">
        <v>140</v>
      </c>
      <c r="P671" t="s">
        <v>354</v>
      </c>
      <c r="Q671">
        <v>120</v>
      </c>
      <c r="R671" t="s">
        <v>355</v>
      </c>
      <c r="S671">
        <v>124</v>
      </c>
      <c r="T671" s="2">
        <v>139</v>
      </c>
      <c r="U671" t="s">
        <v>315</v>
      </c>
      <c r="V671" s="2">
        <f t="shared" si="32"/>
        <v>134.73000000000002</v>
      </c>
      <c r="W671">
        <v>2023</v>
      </c>
    </row>
    <row r="672" spans="1:23" x14ac:dyDescent="0.3">
      <c r="A672" t="s">
        <v>764</v>
      </c>
      <c r="B672" t="s">
        <v>2172</v>
      </c>
      <c r="C672" t="s">
        <v>1247</v>
      </c>
      <c r="D672">
        <v>128</v>
      </c>
      <c r="E672" s="2">
        <v>199</v>
      </c>
      <c r="F672" t="s">
        <v>1351</v>
      </c>
      <c r="G672" t="s">
        <v>157</v>
      </c>
      <c r="H672" t="str">
        <f t="shared" si="30"/>
        <v>SINGLE</v>
      </c>
      <c r="I672" t="s">
        <v>298</v>
      </c>
      <c r="J672" t="str">
        <f t="shared" si="31"/>
        <v>SINGLE</v>
      </c>
      <c r="K672" t="s">
        <v>662</v>
      </c>
      <c r="L672" s="2">
        <v>5000</v>
      </c>
      <c r="M672" s="1">
        <v>6.52</v>
      </c>
      <c r="N672" t="s">
        <v>457</v>
      </c>
      <c r="O672" s="2">
        <v>158</v>
      </c>
      <c r="P672" t="s">
        <v>447</v>
      </c>
      <c r="Q672">
        <v>132</v>
      </c>
      <c r="R672" t="s">
        <v>314</v>
      </c>
      <c r="S672">
        <v>138</v>
      </c>
      <c r="T672" s="2">
        <v>159</v>
      </c>
      <c r="U672" t="s">
        <v>439</v>
      </c>
      <c r="V672" s="2">
        <f t="shared" si="32"/>
        <v>148.23000000000002</v>
      </c>
      <c r="W672">
        <v>2023</v>
      </c>
    </row>
    <row r="673" spans="1:23" x14ac:dyDescent="0.3">
      <c r="A673" t="s">
        <v>764</v>
      </c>
      <c r="B673" t="s">
        <v>2173</v>
      </c>
      <c r="C673">
        <v>21</v>
      </c>
      <c r="D673">
        <v>64</v>
      </c>
      <c r="E673" s="2">
        <v>190</v>
      </c>
      <c r="F673" t="s">
        <v>1351</v>
      </c>
      <c r="G673" t="s">
        <v>157</v>
      </c>
      <c r="H673" t="str">
        <f t="shared" si="30"/>
        <v>SINGLE</v>
      </c>
      <c r="I673" t="s">
        <v>298</v>
      </c>
      <c r="J673" t="str">
        <f t="shared" si="31"/>
        <v>SINGLE</v>
      </c>
      <c r="K673" t="s">
        <v>681</v>
      </c>
      <c r="L673" s="2">
        <v>5050</v>
      </c>
      <c r="M673" s="1">
        <v>6.5</v>
      </c>
      <c r="N673" t="s">
        <v>768</v>
      </c>
      <c r="O673" s="2">
        <v>165</v>
      </c>
      <c r="P673" t="s">
        <v>343</v>
      </c>
      <c r="Q673">
        <v>144</v>
      </c>
      <c r="R673" t="s">
        <v>279</v>
      </c>
      <c r="S673">
        <v>152</v>
      </c>
      <c r="T673" s="2">
        <v>169</v>
      </c>
      <c r="U673" t="s">
        <v>769</v>
      </c>
      <c r="V673" s="2">
        <f t="shared" si="32"/>
        <v>167.13000000000002</v>
      </c>
      <c r="W673">
        <v>2022</v>
      </c>
    </row>
    <row r="674" spans="1:23" x14ac:dyDescent="0.3">
      <c r="A674" t="s">
        <v>764</v>
      </c>
      <c r="B674" t="s">
        <v>2174</v>
      </c>
      <c r="C674">
        <v>21</v>
      </c>
      <c r="D674">
        <v>128</v>
      </c>
      <c r="E674" s="2">
        <v>190</v>
      </c>
      <c r="F674" t="s">
        <v>1313</v>
      </c>
      <c r="G674" t="s">
        <v>157</v>
      </c>
      <c r="H674" t="str">
        <f t="shared" si="30"/>
        <v>SINGLE</v>
      </c>
      <c r="I674" t="s">
        <v>298</v>
      </c>
      <c r="J674" t="str">
        <f t="shared" si="31"/>
        <v>SINGLE</v>
      </c>
      <c r="K674" t="s">
        <v>681</v>
      </c>
      <c r="L674" s="2">
        <v>5050</v>
      </c>
      <c r="M674" s="1">
        <v>6.5</v>
      </c>
      <c r="N674" t="s">
        <v>610</v>
      </c>
      <c r="O674" s="2">
        <v>186</v>
      </c>
      <c r="P674" t="s">
        <v>443</v>
      </c>
      <c r="Q674">
        <v>168</v>
      </c>
      <c r="R674" t="s">
        <v>281</v>
      </c>
      <c r="S674">
        <v>179</v>
      </c>
      <c r="T674" s="2">
        <v>189</v>
      </c>
      <c r="U674" t="s">
        <v>309</v>
      </c>
      <c r="V674" s="2">
        <f t="shared" si="32"/>
        <v>188.73000000000002</v>
      </c>
      <c r="W674">
        <v>2022</v>
      </c>
    </row>
    <row r="675" spans="1:23" x14ac:dyDescent="0.3">
      <c r="A675" t="s">
        <v>764</v>
      </c>
      <c r="B675" t="s">
        <v>2175</v>
      </c>
      <c r="C675" t="s">
        <v>1248</v>
      </c>
      <c r="D675">
        <v>64</v>
      </c>
      <c r="E675" s="2">
        <v>190</v>
      </c>
      <c r="F675" t="s">
        <v>1512</v>
      </c>
      <c r="G675" t="s">
        <v>157</v>
      </c>
      <c r="H675" t="str">
        <f t="shared" si="30"/>
        <v>SINGLE</v>
      </c>
      <c r="I675" t="s">
        <v>238</v>
      </c>
      <c r="J675" t="str">
        <f t="shared" si="31"/>
        <v>SINGLE</v>
      </c>
      <c r="K675" t="s">
        <v>662</v>
      </c>
      <c r="L675" s="2">
        <v>5000</v>
      </c>
      <c r="M675" s="1">
        <v>6.5</v>
      </c>
      <c r="N675" t="s">
        <v>434</v>
      </c>
      <c r="O675" s="2">
        <v>123</v>
      </c>
      <c r="P675" t="s">
        <v>358</v>
      </c>
      <c r="Q675">
        <v>102</v>
      </c>
      <c r="R675" t="s">
        <v>359</v>
      </c>
      <c r="S675">
        <v>110</v>
      </c>
      <c r="T675" s="2">
        <v>119</v>
      </c>
      <c r="U675" t="s">
        <v>770</v>
      </c>
      <c r="V675" s="2">
        <f t="shared" si="32"/>
        <v>121.23</v>
      </c>
      <c r="W675">
        <v>2023</v>
      </c>
    </row>
    <row r="676" spans="1:23" x14ac:dyDescent="0.3">
      <c r="A676" t="s">
        <v>764</v>
      </c>
      <c r="B676" t="s">
        <v>2176</v>
      </c>
      <c r="C676" t="s">
        <v>1248</v>
      </c>
      <c r="D676">
        <v>128</v>
      </c>
      <c r="E676" s="2">
        <v>190</v>
      </c>
      <c r="F676" t="s">
        <v>1385</v>
      </c>
      <c r="G676" t="s">
        <v>157</v>
      </c>
      <c r="H676" t="str">
        <f t="shared" si="30"/>
        <v>SINGLE</v>
      </c>
      <c r="I676" t="s">
        <v>238</v>
      </c>
      <c r="J676" t="str">
        <f t="shared" si="31"/>
        <v>SINGLE</v>
      </c>
      <c r="K676" t="s">
        <v>662</v>
      </c>
      <c r="L676" s="2">
        <v>5000</v>
      </c>
      <c r="M676" s="1">
        <v>6.5</v>
      </c>
      <c r="N676" t="s">
        <v>771</v>
      </c>
      <c r="O676" s="2">
        <v>137</v>
      </c>
      <c r="P676" t="s">
        <v>772</v>
      </c>
      <c r="Q676">
        <v>114</v>
      </c>
      <c r="R676" t="s">
        <v>355</v>
      </c>
      <c r="S676">
        <v>124</v>
      </c>
      <c r="T676" s="2">
        <v>139</v>
      </c>
      <c r="U676" t="s">
        <v>315</v>
      </c>
      <c r="V676" s="2">
        <f t="shared" si="32"/>
        <v>134.73000000000002</v>
      </c>
      <c r="W676">
        <v>2023</v>
      </c>
    </row>
    <row r="677" spans="1:23" x14ac:dyDescent="0.3">
      <c r="A677" t="s">
        <v>764</v>
      </c>
      <c r="B677" t="s">
        <v>2177</v>
      </c>
      <c r="C677">
        <v>400</v>
      </c>
      <c r="D677">
        <v>128</v>
      </c>
      <c r="E677" s="2">
        <v>198</v>
      </c>
      <c r="F677" t="s">
        <v>1313</v>
      </c>
      <c r="G677" t="s">
        <v>301</v>
      </c>
      <c r="H677" t="str">
        <f t="shared" si="30"/>
        <v>SINGLE</v>
      </c>
      <c r="I677" t="s">
        <v>16</v>
      </c>
      <c r="J677" t="str">
        <f t="shared" si="31"/>
        <v>SINGLE</v>
      </c>
      <c r="K677" t="s">
        <v>1581</v>
      </c>
      <c r="L677" s="2">
        <v>5000</v>
      </c>
      <c r="M677" s="1">
        <v>6.58</v>
      </c>
      <c r="N677" t="s">
        <v>151</v>
      </c>
      <c r="O677" s="2">
        <v>281</v>
      </c>
      <c r="P677" t="s">
        <v>242</v>
      </c>
      <c r="Q677">
        <v>276</v>
      </c>
      <c r="R677" t="s">
        <v>243</v>
      </c>
      <c r="S677">
        <v>248</v>
      </c>
      <c r="T677" s="2">
        <v>239</v>
      </c>
      <c r="U677" t="s">
        <v>264</v>
      </c>
      <c r="V677" s="2">
        <f t="shared" si="32"/>
        <v>242.73000000000002</v>
      </c>
      <c r="W677">
        <v>2022</v>
      </c>
    </row>
    <row r="678" spans="1:23" hidden="1" x14ac:dyDescent="0.3">
      <c r="A678" t="s">
        <v>773</v>
      </c>
      <c r="B678" t="s">
        <v>2178</v>
      </c>
      <c r="C678" t="s">
        <v>1090</v>
      </c>
      <c r="D678">
        <v>256</v>
      </c>
      <c r="E678" s="2">
        <v>185</v>
      </c>
      <c r="F678" t="s">
        <v>1413</v>
      </c>
      <c r="G678" t="s">
        <v>15</v>
      </c>
      <c r="H678" t="str">
        <f t="shared" si="30"/>
        <v>SINGLE</v>
      </c>
      <c r="I678" t="s">
        <v>15</v>
      </c>
      <c r="J678" t="str">
        <f t="shared" si="31"/>
        <v>SINGLE</v>
      </c>
      <c r="K678" t="s">
        <v>1445</v>
      </c>
      <c r="L678" s="2">
        <v>5000</v>
      </c>
      <c r="M678" s="1">
        <v>6.5</v>
      </c>
      <c r="N678" t="s">
        <v>774</v>
      </c>
      <c r="O678" s="2">
        <v>1509</v>
      </c>
      <c r="P678" t="s">
        <v>75</v>
      </c>
      <c r="Q678">
        <v>1440</v>
      </c>
      <c r="R678" t="s">
        <v>73</v>
      </c>
      <c r="S678">
        <v>1007</v>
      </c>
      <c r="T678" s="2">
        <v>1599</v>
      </c>
      <c r="U678" t="s">
        <v>185</v>
      </c>
      <c r="V678" s="2">
        <f t="shared" si="32"/>
        <v>1565.73</v>
      </c>
      <c r="W678">
        <v>2022</v>
      </c>
    </row>
    <row r="679" spans="1:23" hidden="1" x14ac:dyDescent="0.3">
      <c r="A679" t="s">
        <v>773</v>
      </c>
      <c r="B679" t="s">
        <v>2179</v>
      </c>
      <c r="C679" t="s">
        <v>1091</v>
      </c>
      <c r="D679">
        <v>128</v>
      </c>
      <c r="E679" s="2">
        <v>172</v>
      </c>
      <c r="F679" t="s">
        <v>1321</v>
      </c>
      <c r="G679" t="s">
        <v>15</v>
      </c>
      <c r="H679" t="str">
        <f t="shared" si="30"/>
        <v>SINGLE</v>
      </c>
      <c r="I679" t="s">
        <v>15</v>
      </c>
      <c r="J679" t="str">
        <f t="shared" si="31"/>
        <v>SINGLE</v>
      </c>
      <c r="K679" t="s">
        <v>1445</v>
      </c>
      <c r="L679" s="2">
        <v>5000</v>
      </c>
      <c r="M679" s="1">
        <v>6.1</v>
      </c>
      <c r="N679" t="s">
        <v>775</v>
      </c>
      <c r="O679" s="2">
        <v>1123</v>
      </c>
      <c r="P679" t="s">
        <v>27</v>
      </c>
      <c r="Q679">
        <v>1080</v>
      </c>
      <c r="R679" t="s">
        <v>69</v>
      </c>
      <c r="S679">
        <v>827</v>
      </c>
      <c r="T679" s="2">
        <v>999</v>
      </c>
      <c r="U679" t="s">
        <v>54</v>
      </c>
      <c r="V679" s="2">
        <f t="shared" si="32"/>
        <v>1025.73</v>
      </c>
      <c r="W679">
        <v>2022</v>
      </c>
    </row>
    <row r="680" spans="1:23" hidden="1" x14ac:dyDescent="0.3">
      <c r="A680" t="s">
        <v>773</v>
      </c>
      <c r="B680" t="s">
        <v>2180</v>
      </c>
      <c r="C680" t="s">
        <v>1092</v>
      </c>
      <c r="D680">
        <v>128</v>
      </c>
      <c r="E680" s="2">
        <v>161</v>
      </c>
      <c r="F680" t="s">
        <v>1313</v>
      </c>
      <c r="G680" t="s">
        <v>157</v>
      </c>
      <c r="H680" t="str">
        <f t="shared" si="30"/>
        <v>SINGLE</v>
      </c>
      <c r="I680" t="s">
        <v>15</v>
      </c>
      <c r="J680" t="str">
        <f t="shared" si="31"/>
        <v>SINGLE</v>
      </c>
      <c r="K680" t="s">
        <v>1541</v>
      </c>
      <c r="L680" s="2">
        <v>5000</v>
      </c>
      <c r="M680" s="1">
        <v>6</v>
      </c>
      <c r="N680" t="s">
        <v>123</v>
      </c>
      <c r="O680" s="2">
        <v>631</v>
      </c>
      <c r="P680" t="s">
        <v>331</v>
      </c>
      <c r="Q680">
        <v>600</v>
      </c>
      <c r="R680" t="s">
        <v>153</v>
      </c>
      <c r="S680">
        <v>455</v>
      </c>
      <c r="T680" s="2">
        <v>499</v>
      </c>
      <c r="U680" t="s">
        <v>170</v>
      </c>
      <c r="V680" s="2">
        <f t="shared" si="32"/>
        <v>485.73</v>
      </c>
      <c r="W680">
        <v>2022</v>
      </c>
    </row>
    <row r="681" spans="1:23" hidden="1" x14ac:dyDescent="0.3">
      <c r="A681" t="s">
        <v>773</v>
      </c>
      <c r="B681" t="s">
        <v>2181</v>
      </c>
      <c r="C681" t="s">
        <v>1093</v>
      </c>
      <c r="D681">
        <v>256</v>
      </c>
      <c r="E681" s="2">
        <v>187</v>
      </c>
      <c r="F681" t="s">
        <v>1413</v>
      </c>
      <c r="G681" t="s">
        <v>15</v>
      </c>
      <c r="H681" t="str">
        <f t="shared" si="30"/>
        <v>SINGLE</v>
      </c>
      <c r="I681" t="s">
        <v>16</v>
      </c>
      <c r="J681" t="str">
        <f t="shared" si="31"/>
        <v>SINGLE</v>
      </c>
      <c r="K681" t="s">
        <v>1422</v>
      </c>
      <c r="L681" s="2">
        <v>5000</v>
      </c>
      <c r="M681" s="1">
        <v>6.5</v>
      </c>
      <c r="N681" t="s">
        <v>776</v>
      </c>
      <c r="O681" s="2">
        <v>1579</v>
      </c>
      <c r="P681" t="s">
        <v>59</v>
      </c>
      <c r="Q681">
        <v>1500</v>
      </c>
      <c r="R681" t="s">
        <v>76</v>
      </c>
      <c r="S681">
        <v>1103</v>
      </c>
      <c r="T681" s="2">
        <v>1699</v>
      </c>
      <c r="U681" t="s">
        <v>777</v>
      </c>
      <c r="V681" s="2">
        <f t="shared" si="32"/>
        <v>1619.73</v>
      </c>
      <c r="W681">
        <v>2023</v>
      </c>
    </row>
    <row r="682" spans="1:23" hidden="1" x14ac:dyDescent="0.3">
      <c r="A682" t="s">
        <v>773</v>
      </c>
      <c r="B682" t="s">
        <v>2182</v>
      </c>
      <c r="C682" t="s">
        <v>1094</v>
      </c>
      <c r="D682">
        <v>128</v>
      </c>
      <c r="E682" s="2">
        <v>178</v>
      </c>
      <c r="F682" t="s">
        <v>1321</v>
      </c>
      <c r="G682" t="s">
        <v>15</v>
      </c>
      <c r="H682" t="str">
        <f t="shared" si="30"/>
        <v>SINGLE</v>
      </c>
      <c r="I682" t="s">
        <v>16</v>
      </c>
      <c r="J682" t="str">
        <f t="shared" si="31"/>
        <v>SINGLE</v>
      </c>
      <c r="K682" t="s">
        <v>1422</v>
      </c>
      <c r="L682" s="2">
        <v>5000</v>
      </c>
      <c r="M682" s="1">
        <v>6.1</v>
      </c>
      <c r="N682" t="s">
        <v>778</v>
      </c>
      <c r="O682" s="2">
        <v>1193</v>
      </c>
      <c r="P682" t="s">
        <v>33</v>
      </c>
      <c r="Q682">
        <v>1140</v>
      </c>
      <c r="R682" t="s">
        <v>88</v>
      </c>
      <c r="S682">
        <v>869</v>
      </c>
      <c r="T682" s="2">
        <v>1099</v>
      </c>
      <c r="U682" t="s">
        <v>223</v>
      </c>
      <c r="V682" s="2">
        <f t="shared" si="32"/>
        <v>1106.73</v>
      </c>
      <c r="W682">
        <v>2023</v>
      </c>
    </row>
    <row r="683" spans="1:23" hidden="1" x14ac:dyDescent="0.3">
      <c r="A683" t="s">
        <v>773</v>
      </c>
      <c r="B683" t="s">
        <v>2183</v>
      </c>
      <c r="C683" t="s">
        <v>1095</v>
      </c>
      <c r="D683">
        <v>128</v>
      </c>
      <c r="E683" s="2">
        <v>164</v>
      </c>
      <c r="F683" t="s">
        <v>1313</v>
      </c>
      <c r="G683" t="s">
        <v>157</v>
      </c>
      <c r="H683" t="str">
        <f t="shared" si="30"/>
        <v>SINGLE</v>
      </c>
      <c r="I683" t="s">
        <v>16</v>
      </c>
      <c r="J683" t="str">
        <f t="shared" si="31"/>
        <v>SINGLE</v>
      </c>
      <c r="K683" t="s">
        <v>1541</v>
      </c>
      <c r="L683" s="2">
        <v>5000</v>
      </c>
      <c r="M683" s="1">
        <v>6.1</v>
      </c>
      <c r="N683" t="s">
        <v>374</v>
      </c>
      <c r="O683" s="2">
        <v>702</v>
      </c>
      <c r="P683" t="s">
        <v>345</v>
      </c>
      <c r="Q683">
        <v>660</v>
      </c>
      <c r="R683" t="s">
        <v>156</v>
      </c>
      <c r="S683">
        <v>510</v>
      </c>
      <c r="T683" s="2">
        <v>599</v>
      </c>
      <c r="U683" t="s">
        <v>332</v>
      </c>
      <c r="V683" s="2">
        <f t="shared" si="32"/>
        <v>539.73</v>
      </c>
      <c r="W683">
        <v>2023</v>
      </c>
    </row>
    <row r="684" spans="1:23" hidden="1" x14ac:dyDescent="0.3">
      <c r="A684" t="s">
        <v>773</v>
      </c>
      <c r="B684" t="s">
        <v>2184</v>
      </c>
      <c r="C684" t="s">
        <v>1096</v>
      </c>
      <c r="D684">
        <v>256</v>
      </c>
      <c r="E684" s="2">
        <v>190</v>
      </c>
      <c r="F684" t="s">
        <v>1413</v>
      </c>
      <c r="G684" t="s">
        <v>15</v>
      </c>
      <c r="H684" t="str">
        <f t="shared" si="30"/>
        <v>SINGLE</v>
      </c>
      <c r="I684" t="s">
        <v>16</v>
      </c>
      <c r="J684" t="str">
        <f t="shared" si="31"/>
        <v>SINGLE</v>
      </c>
      <c r="K684" t="s">
        <v>1560</v>
      </c>
      <c r="L684" s="2">
        <v>5000</v>
      </c>
      <c r="M684" s="1">
        <v>6.5</v>
      </c>
      <c r="N684" t="s">
        <v>779</v>
      </c>
      <c r="O684" s="2">
        <v>1649</v>
      </c>
      <c r="P684" t="s">
        <v>421</v>
      </c>
      <c r="Q684">
        <v>1560</v>
      </c>
      <c r="R684" t="s">
        <v>91</v>
      </c>
      <c r="S684">
        <v>1172</v>
      </c>
      <c r="T684" s="2">
        <v>1799</v>
      </c>
      <c r="U684" t="s">
        <v>780</v>
      </c>
      <c r="V684" s="2">
        <f t="shared" si="32"/>
        <v>1673.73</v>
      </c>
      <c r="W684">
        <v>2024</v>
      </c>
    </row>
    <row r="685" spans="1:23" hidden="1" x14ac:dyDescent="0.3">
      <c r="A685" t="s">
        <v>773</v>
      </c>
      <c r="B685" t="s">
        <v>2185</v>
      </c>
      <c r="C685" t="s">
        <v>1097</v>
      </c>
      <c r="D685">
        <v>128</v>
      </c>
      <c r="E685" s="2">
        <v>180</v>
      </c>
      <c r="F685" t="s">
        <v>1321</v>
      </c>
      <c r="G685" t="s">
        <v>15</v>
      </c>
      <c r="H685" t="str">
        <f t="shared" si="30"/>
        <v>SINGLE</v>
      </c>
      <c r="I685" t="s">
        <v>16</v>
      </c>
      <c r="J685" t="str">
        <f t="shared" si="31"/>
        <v>SINGLE</v>
      </c>
      <c r="K685" t="s">
        <v>1560</v>
      </c>
      <c r="L685" s="2">
        <v>5000</v>
      </c>
      <c r="M685" s="1">
        <v>6.1</v>
      </c>
      <c r="N685" t="s">
        <v>696</v>
      </c>
      <c r="O685" s="2">
        <v>1228</v>
      </c>
      <c r="P685" t="s">
        <v>43</v>
      </c>
      <c r="Q685">
        <v>1200</v>
      </c>
      <c r="R685" t="s">
        <v>212</v>
      </c>
      <c r="S685">
        <v>910</v>
      </c>
      <c r="T685" s="2">
        <v>1199</v>
      </c>
      <c r="U685" t="s">
        <v>79</v>
      </c>
      <c r="V685" s="2">
        <f t="shared" si="32"/>
        <v>1187.73</v>
      </c>
      <c r="W685">
        <v>2024</v>
      </c>
    </row>
    <row r="686" spans="1:23" hidden="1" x14ac:dyDescent="0.3">
      <c r="A686" t="s">
        <v>773</v>
      </c>
      <c r="B686" t="s">
        <v>2186</v>
      </c>
      <c r="C686" t="s">
        <v>1098</v>
      </c>
      <c r="D686">
        <v>128</v>
      </c>
      <c r="E686" s="2">
        <v>167</v>
      </c>
      <c r="F686" t="s">
        <v>1313</v>
      </c>
      <c r="G686" t="s">
        <v>157</v>
      </c>
      <c r="H686" t="str">
        <f t="shared" si="30"/>
        <v>SINGLE</v>
      </c>
      <c r="I686" t="s">
        <v>16</v>
      </c>
      <c r="J686" t="str">
        <f t="shared" si="31"/>
        <v>SINGLE</v>
      </c>
      <c r="K686" t="s">
        <v>2059</v>
      </c>
      <c r="L686" s="2">
        <v>5000</v>
      </c>
      <c r="M686" s="1">
        <v>6.1</v>
      </c>
      <c r="N686" t="s">
        <v>649</v>
      </c>
      <c r="O686" s="2">
        <v>737</v>
      </c>
      <c r="P686" t="s">
        <v>297</v>
      </c>
      <c r="Q686">
        <v>720</v>
      </c>
      <c r="R686" t="s">
        <v>414</v>
      </c>
      <c r="S686">
        <v>552</v>
      </c>
      <c r="T686" s="2">
        <v>699</v>
      </c>
      <c r="U686" t="s">
        <v>346</v>
      </c>
      <c r="V686" s="2">
        <f t="shared" si="32"/>
        <v>593.73</v>
      </c>
      <c r="W686">
        <v>2024</v>
      </c>
    </row>
    <row r="687" spans="1:23" x14ac:dyDescent="0.3">
      <c r="A687" t="s">
        <v>764</v>
      </c>
      <c r="B687" t="s">
        <v>781</v>
      </c>
      <c r="D687" t="s">
        <v>413</v>
      </c>
      <c r="E687" s="2">
        <v>466</v>
      </c>
      <c r="F687" t="s">
        <v>1351</v>
      </c>
      <c r="G687" t="s">
        <v>157</v>
      </c>
      <c r="H687" t="str">
        <f t="shared" si="30"/>
        <v>SINGLE</v>
      </c>
      <c r="I687" t="s">
        <v>157</v>
      </c>
      <c r="J687" t="str">
        <f t="shared" si="31"/>
        <v>SINGLE</v>
      </c>
      <c r="K687" t="s">
        <v>613</v>
      </c>
      <c r="L687" s="2">
        <v>8200</v>
      </c>
      <c r="M687" s="1">
        <v>10.4</v>
      </c>
      <c r="N687" t="s">
        <v>782</v>
      </c>
      <c r="O687" s="2">
        <v>182</v>
      </c>
      <c r="P687" t="s">
        <v>274</v>
      </c>
      <c r="Q687">
        <v>216</v>
      </c>
      <c r="R687" t="s">
        <v>783</v>
      </c>
      <c r="S687">
        <v>172</v>
      </c>
      <c r="T687" s="2" t="s">
        <v>2418</v>
      </c>
      <c r="U687" t="s">
        <v>784</v>
      </c>
      <c r="V687" s="2">
        <f t="shared" si="32"/>
        <v>234.9</v>
      </c>
      <c r="W687">
        <v>2022</v>
      </c>
    </row>
    <row r="688" spans="1:23" hidden="1" x14ac:dyDescent="0.3">
      <c r="A688" t="s">
        <v>685</v>
      </c>
      <c r="B688" t="s">
        <v>2187</v>
      </c>
      <c r="C688" t="s">
        <v>1249</v>
      </c>
      <c r="D688">
        <v>512</v>
      </c>
      <c r="E688" s="2">
        <v>508</v>
      </c>
      <c r="F688" t="s">
        <v>1413</v>
      </c>
      <c r="G688" t="s">
        <v>301</v>
      </c>
      <c r="H688" t="str">
        <f t="shared" si="30"/>
        <v>SINGLE</v>
      </c>
      <c r="I688" t="s">
        <v>785</v>
      </c>
      <c r="J688" t="str">
        <f t="shared" si="31"/>
        <v>SINGLE</v>
      </c>
      <c r="K688" t="s">
        <v>727</v>
      </c>
      <c r="L688" s="2">
        <v>10100</v>
      </c>
      <c r="M688" s="1">
        <v>12.2</v>
      </c>
      <c r="N688" t="s">
        <v>786</v>
      </c>
      <c r="O688" s="2">
        <v>567</v>
      </c>
      <c r="P688" t="s">
        <v>787</v>
      </c>
      <c r="Q688">
        <v>600</v>
      </c>
      <c r="R688" t="s">
        <v>646</v>
      </c>
      <c r="S688">
        <v>662</v>
      </c>
      <c r="T688" s="2">
        <v>999</v>
      </c>
      <c r="U688" t="s">
        <v>346</v>
      </c>
      <c r="V688" s="2">
        <f t="shared" si="32"/>
        <v>593.73</v>
      </c>
      <c r="W688">
        <v>2024</v>
      </c>
    </row>
    <row r="689" spans="1:23" hidden="1" x14ac:dyDescent="0.3">
      <c r="A689" t="s">
        <v>685</v>
      </c>
      <c r="B689" t="s">
        <v>2188</v>
      </c>
      <c r="C689" t="s">
        <v>1250</v>
      </c>
      <c r="D689">
        <v>512</v>
      </c>
      <c r="E689" s="2">
        <v>580</v>
      </c>
      <c r="F689" t="s">
        <v>1413</v>
      </c>
      <c r="G689" t="s">
        <v>301</v>
      </c>
      <c r="H689" t="str">
        <f t="shared" si="30"/>
        <v>SINGLE</v>
      </c>
      <c r="I689" t="s">
        <v>785</v>
      </c>
      <c r="J689" t="str">
        <f t="shared" si="31"/>
        <v>SINGLE</v>
      </c>
      <c r="K689" t="s">
        <v>727</v>
      </c>
      <c r="L689" s="2">
        <v>10100</v>
      </c>
      <c r="M689" s="1">
        <v>13.2</v>
      </c>
      <c r="N689" t="s">
        <v>788</v>
      </c>
      <c r="O689" s="2">
        <v>691</v>
      </c>
      <c r="P689" t="s">
        <v>789</v>
      </c>
      <c r="Q689">
        <v>703</v>
      </c>
      <c r="R689" t="s">
        <v>84</v>
      </c>
      <c r="S689">
        <v>717</v>
      </c>
      <c r="T689" s="2">
        <v>877</v>
      </c>
      <c r="U689" t="s">
        <v>346</v>
      </c>
      <c r="V689" s="2">
        <f t="shared" si="32"/>
        <v>593.73</v>
      </c>
      <c r="W689">
        <v>2024</v>
      </c>
    </row>
    <row r="690" spans="1:23" hidden="1" x14ac:dyDescent="0.3">
      <c r="A690" t="s">
        <v>2422</v>
      </c>
      <c r="B690" t="s">
        <v>2189</v>
      </c>
      <c r="C690" t="s">
        <v>1099</v>
      </c>
      <c r="D690">
        <v>64</v>
      </c>
      <c r="E690" s="2">
        <v>147</v>
      </c>
      <c r="F690" t="s">
        <v>1351</v>
      </c>
      <c r="G690" t="s">
        <v>157</v>
      </c>
      <c r="H690" t="str">
        <f t="shared" si="30"/>
        <v>SINGLE</v>
      </c>
      <c r="I690" t="s">
        <v>790</v>
      </c>
      <c r="J690" t="str">
        <f t="shared" si="31"/>
        <v>SINGLE</v>
      </c>
      <c r="K690" t="s">
        <v>2190</v>
      </c>
      <c r="L690" s="2">
        <v>3000</v>
      </c>
      <c r="M690" s="1">
        <v>5.6</v>
      </c>
      <c r="N690" t="s">
        <v>166</v>
      </c>
      <c r="O690" s="2">
        <v>246</v>
      </c>
      <c r="P690" t="s">
        <v>379</v>
      </c>
      <c r="Q690">
        <v>480</v>
      </c>
      <c r="R690" t="s">
        <v>665</v>
      </c>
      <c r="S690">
        <v>400</v>
      </c>
      <c r="T690" s="2">
        <v>399</v>
      </c>
      <c r="U690" t="s">
        <v>451</v>
      </c>
      <c r="V690" s="2">
        <f t="shared" si="32"/>
        <v>431.73</v>
      </c>
      <c r="W690">
        <v>2019</v>
      </c>
    </row>
    <row r="691" spans="1:23" hidden="1" x14ac:dyDescent="0.3">
      <c r="A691" t="s">
        <v>2422</v>
      </c>
      <c r="B691" t="s">
        <v>2191</v>
      </c>
      <c r="C691" t="s">
        <v>1100</v>
      </c>
      <c r="D691">
        <v>64</v>
      </c>
      <c r="E691" s="2">
        <v>167</v>
      </c>
      <c r="F691" t="s">
        <v>1351</v>
      </c>
      <c r="G691" t="s">
        <v>157</v>
      </c>
      <c r="H691" t="str">
        <f t="shared" si="30"/>
        <v>SINGLE</v>
      </c>
      <c r="I691" t="s">
        <v>790</v>
      </c>
      <c r="J691" t="str">
        <f t="shared" si="31"/>
        <v>SINGLE</v>
      </c>
      <c r="K691" t="s">
        <v>2190</v>
      </c>
      <c r="L691" s="2">
        <v>3700</v>
      </c>
      <c r="M691" s="1">
        <v>6</v>
      </c>
      <c r="N691" t="s">
        <v>151</v>
      </c>
      <c r="O691" s="2">
        <v>281</v>
      </c>
      <c r="P691" t="s">
        <v>349</v>
      </c>
      <c r="Q691">
        <v>540</v>
      </c>
      <c r="R691" t="s">
        <v>153</v>
      </c>
      <c r="S691">
        <v>455</v>
      </c>
      <c r="T691" s="2">
        <v>479</v>
      </c>
      <c r="U691" t="s">
        <v>170</v>
      </c>
      <c r="V691" s="2">
        <f t="shared" si="32"/>
        <v>485.73</v>
      </c>
      <c r="W691">
        <v>2019</v>
      </c>
    </row>
    <row r="692" spans="1:23" hidden="1" x14ac:dyDescent="0.3">
      <c r="A692" t="s">
        <v>2422</v>
      </c>
      <c r="B692" t="s">
        <v>2192</v>
      </c>
      <c r="C692" t="s">
        <v>1251</v>
      </c>
      <c r="D692">
        <v>64</v>
      </c>
      <c r="E692" s="2">
        <v>162</v>
      </c>
      <c r="F692" t="s">
        <v>1313</v>
      </c>
      <c r="G692" t="s">
        <v>157</v>
      </c>
      <c r="H692" t="str">
        <f t="shared" si="30"/>
        <v>SINGLE</v>
      </c>
      <c r="I692" t="s">
        <v>790</v>
      </c>
      <c r="J692" t="str">
        <f t="shared" si="31"/>
        <v>SINGLE</v>
      </c>
      <c r="K692" t="s">
        <v>1611</v>
      </c>
      <c r="L692" s="2">
        <v>2800</v>
      </c>
      <c r="M692" s="1">
        <v>5.7</v>
      </c>
      <c r="N692" t="s">
        <v>365</v>
      </c>
      <c r="O692" s="2">
        <v>421</v>
      </c>
      <c r="P692" t="s">
        <v>297</v>
      </c>
      <c r="Q692">
        <v>720</v>
      </c>
      <c r="R692" t="s">
        <v>646</v>
      </c>
      <c r="S692">
        <v>662</v>
      </c>
      <c r="T692" s="2">
        <v>799</v>
      </c>
      <c r="U692" t="s">
        <v>29</v>
      </c>
      <c r="V692" s="2">
        <f t="shared" si="32"/>
        <v>863.73</v>
      </c>
      <c r="W692">
        <v>2019</v>
      </c>
    </row>
    <row r="693" spans="1:23" hidden="1" x14ac:dyDescent="0.3">
      <c r="A693" t="s">
        <v>2422</v>
      </c>
      <c r="B693" t="s">
        <v>2193</v>
      </c>
      <c r="C693" t="s">
        <v>1101</v>
      </c>
      <c r="D693">
        <v>64</v>
      </c>
      <c r="E693" s="2">
        <v>193</v>
      </c>
      <c r="F693" t="s">
        <v>1313</v>
      </c>
      <c r="G693" t="s">
        <v>157</v>
      </c>
      <c r="H693" t="str">
        <f t="shared" si="30"/>
        <v>SINGLE</v>
      </c>
      <c r="I693" t="s">
        <v>790</v>
      </c>
      <c r="J693" t="str">
        <f t="shared" si="31"/>
        <v>SINGLE</v>
      </c>
      <c r="K693" t="s">
        <v>1611</v>
      </c>
      <c r="L693" s="2">
        <v>3700</v>
      </c>
      <c r="M693" s="1">
        <v>6.3</v>
      </c>
      <c r="N693" t="s">
        <v>386</v>
      </c>
      <c r="O693" s="2">
        <v>491</v>
      </c>
      <c r="P693" t="s">
        <v>83</v>
      </c>
      <c r="Q693">
        <v>840</v>
      </c>
      <c r="R693" t="s">
        <v>86</v>
      </c>
      <c r="S693">
        <v>758</v>
      </c>
      <c r="T693" s="2">
        <v>899</v>
      </c>
      <c r="U693" t="s">
        <v>38</v>
      </c>
      <c r="V693" s="2">
        <f t="shared" si="32"/>
        <v>971.73</v>
      </c>
      <c r="W693">
        <v>2019</v>
      </c>
    </row>
    <row r="694" spans="1:23" hidden="1" x14ac:dyDescent="0.3">
      <c r="A694" t="s">
        <v>2422</v>
      </c>
      <c r="B694" t="s">
        <v>2194</v>
      </c>
      <c r="C694" t="s">
        <v>1102</v>
      </c>
      <c r="D694">
        <v>128</v>
      </c>
      <c r="E694" s="2">
        <v>143</v>
      </c>
      <c r="F694" t="s">
        <v>1313</v>
      </c>
      <c r="G694" t="s">
        <v>157</v>
      </c>
      <c r="H694" t="str">
        <f t="shared" si="30"/>
        <v>SINGLE</v>
      </c>
      <c r="I694" t="s">
        <v>790</v>
      </c>
      <c r="J694" t="str">
        <f t="shared" si="31"/>
        <v>SINGLE</v>
      </c>
      <c r="K694" t="s">
        <v>2195</v>
      </c>
      <c r="L694" s="2">
        <v>3140</v>
      </c>
      <c r="M694" s="1">
        <v>5.8</v>
      </c>
      <c r="N694" t="s">
        <v>155</v>
      </c>
      <c r="O694" s="2">
        <v>316</v>
      </c>
      <c r="P694" t="s">
        <v>482</v>
      </c>
      <c r="Q694">
        <v>384</v>
      </c>
      <c r="R694" t="s">
        <v>350</v>
      </c>
      <c r="S694">
        <v>414</v>
      </c>
      <c r="T694" s="2">
        <v>349</v>
      </c>
      <c r="U694" t="s">
        <v>234</v>
      </c>
      <c r="V694" s="2">
        <f t="shared" si="32"/>
        <v>377.73</v>
      </c>
      <c r="W694">
        <v>2020</v>
      </c>
    </row>
    <row r="695" spans="1:23" hidden="1" x14ac:dyDescent="0.3">
      <c r="A695" t="s">
        <v>2422</v>
      </c>
      <c r="B695" t="s">
        <v>2196</v>
      </c>
      <c r="C695" t="s">
        <v>2197</v>
      </c>
      <c r="D695">
        <v>128</v>
      </c>
      <c r="E695" s="2">
        <v>168</v>
      </c>
      <c r="F695" t="s">
        <v>1313</v>
      </c>
      <c r="G695" t="s">
        <v>157</v>
      </c>
      <c r="H695" t="str">
        <f t="shared" si="30"/>
        <v>SINGLE</v>
      </c>
      <c r="I695" t="s">
        <v>790</v>
      </c>
      <c r="J695" t="str">
        <f t="shared" si="31"/>
        <v>SINGLE</v>
      </c>
      <c r="K695" t="s">
        <v>1598</v>
      </c>
      <c r="L695" s="2">
        <v>3885</v>
      </c>
      <c r="M695" s="1">
        <v>6.2</v>
      </c>
      <c r="N695" t="s">
        <v>396</v>
      </c>
      <c r="O695" s="2">
        <v>386</v>
      </c>
      <c r="P695" t="s">
        <v>407</v>
      </c>
      <c r="Q695">
        <v>456</v>
      </c>
      <c r="R695" t="s">
        <v>169</v>
      </c>
      <c r="S695">
        <v>524</v>
      </c>
      <c r="T695" s="2">
        <v>499</v>
      </c>
      <c r="U695" t="s">
        <v>332</v>
      </c>
      <c r="V695" s="2">
        <f t="shared" si="32"/>
        <v>539.73</v>
      </c>
      <c r="W695">
        <v>2020</v>
      </c>
    </row>
    <row r="696" spans="1:23" hidden="1" x14ac:dyDescent="0.3">
      <c r="A696" t="s">
        <v>2422</v>
      </c>
      <c r="B696" t="s">
        <v>2198</v>
      </c>
      <c r="C696" t="s">
        <v>1252</v>
      </c>
      <c r="D696">
        <v>128</v>
      </c>
      <c r="E696" s="2">
        <v>151</v>
      </c>
      <c r="F696" t="s">
        <v>1321</v>
      </c>
      <c r="G696" t="s">
        <v>157</v>
      </c>
      <c r="H696" t="str">
        <f t="shared" si="30"/>
        <v>SINGLE</v>
      </c>
      <c r="I696" t="s">
        <v>790</v>
      </c>
      <c r="J696" t="str">
        <f t="shared" si="31"/>
        <v>SINGLE</v>
      </c>
      <c r="K696" t="s">
        <v>1598</v>
      </c>
      <c r="L696" s="2">
        <v>4080</v>
      </c>
      <c r="M696" s="1">
        <v>6</v>
      </c>
      <c r="N696" t="s">
        <v>386</v>
      </c>
      <c r="O696" s="2">
        <v>491</v>
      </c>
      <c r="P696" t="s">
        <v>331</v>
      </c>
      <c r="Q696">
        <v>600</v>
      </c>
      <c r="R696" t="s">
        <v>473</v>
      </c>
      <c r="S696">
        <v>634</v>
      </c>
      <c r="T696" s="2">
        <v>699</v>
      </c>
      <c r="U696" t="s">
        <v>21</v>
      </c>
      <c r="V696" s="2">
        <f t="shared" si="32"/>
        <v>755.73</v>
      </c>
      <c r="W696">
        <v>2020</v>
      </c>
    </row>
    <row r="697" spans="1:23" hidden="1" x14ac:dyDescent="0.3">
      <c r="A697" t="s">
        <v>2422</v>
      </c>
      <c r="B697" t="s">
        <v>2199</v>
      </c>
      <c r="C697" t="s">
        <v>1103</v>
      </c>
      <c r="D697">
        <v>128</v>
      </c>
      <c r="E697" s="2">
        <v>183</v>
      </c>
      <c r="F697" t="s">
        <v>1313</v>
      </c>
      <c r="G697" t="s">
        <v>157</v>
      </c>
      <c r="H697" t="str">
        <f t="shared" si="30"/>
        <v>SINGLE</v>
      </c>
      <c r="I697" t="s">
        <v>790</v>
      </c>
      <c r="J697" t="str">
        <f t="shared" si="31"/>
        <v>SINGLE</v>
      </c>
      <c r="K697" t="s">
        <v>1598</v>
      </c>
      <c r="L697" s="2">
        <v>4680</v>
      </c>
      <c r="M697" s="1">
        <v>6.34</v>
      </c>
      <c r="N697" t="s">
        <v>396</v>
      </c>
      <c r="O697" s="2">
        <v>386</v>
      </c>
      <c r="P697" t="s">
        <v>388</v>
      </c>
      <c r="Q697">
        <v>516</v>
      </c>
      <c r="R697" t="s">
        <v>414</v>
      </c>
      <c r="S697">
        <v>552</v>
      </c>
      <c r="T697" s="2">
        <v>449</v>
      </c>
      <c r="U697" t="s">
        <v>170</v>
      </c>
      <c r="V697" s="2">
        <f t="shared" si="32"/>
        <v>485.73</v>
      </c>
      <c r="W697">
        <v>2021</v>
      </c>
    </row>
    <row r="698" spans="1:23" hidden="1" x14ac:dyDescent="0.3">
      <c r="A698" t="s">
        <v>2422</v>
      </c>
      <c r="B698" t="s">
        <v>2200</v>
      </c>
      <c r="C698" t="s">
        <v>1253</v>
      </c>
      <c r="D698">
        <v>128</v>
      </c>
      <c r="E698" s="2">
        <v>207</v>
      </c>
      <c r="F698" t="s">
        <v>1321</v>
      </c>
      <c r="G698" t="s">
        <v>157</v>
      </c>
      <c r="H698" t="str">
        <f t="shared" si="30"/>
        <v>SINGLE</v>
      </c>
      <c r="I698" t="s">
        <v>298</v>
      </c>
      <c r="J698" t="str">
        <f t="shared" si="31"/>
        <v>SINGLE</v>
      </c>
      <c r="K698" t="s">
        <v>2201</v>
      </c>
      <c r="L698" s="2">
        <v>4614</v>
      </c>
      <c r="M698" s="1">
        <v>6.4</v>
      </c>
      <c r="N698" t="s">
        <v>119</v>
      </c>
      <c r="O698" s="2">
        <v>561</v>
      </c>
      <c r="P698" t="s">
        <v>297</v>
      </c>
      <c r="Q698">
        <v>720</v>
      </c>
      <c r="R698" t="s">
        <v>69</v>
      </c>
      <c r="S698">
        <v>827</v>
      </c>
      <c r="T698" s="2">
        <v>699</v>
      </c>
      <c r="U698" t="s">
        <v>25</v>
      </c>
      <c r="V698" s="2">
        <f t="shared" si="32"/>
        <v>809.73</v>
      </c>
      <c r="W698">
        <v>2021</v>
      </c>
    </row>
    <row r="699" spans="1:23" hidden="1" x14ac:dyDescent="0.3">
      <c r="A699" t="s">
        <v>2422</v>
      </c>
      <c r="B699" t="s">
        <v>2202</v>
      </c>
      <c r="C699" t="s">
        <v>1104</v>
      </c>
      <c r="D699">
        <v>256</v>
      </c>
      <c r="E699" s="2">
        <v>210</v>
      </c>
      <c r="F699" t="s">
        <v>1413</v>
      </c>
      <c r="G699" t="s">
        <v>791</v>
      </c>
      <c r="H699" t="str">
        <f t="shared" si="30"/>
        <v>SINGLE</v>
      </c>
      <c r="I699" t="s">
        <v>298</v>
      </c>
      <c r="J699" t="str">
        <f t="shared" si="31"/>
        <v>SINGLE</v>
      </c>
      <c r="K699" t="s">
        <v>2201</v>
      </c>
      <c r="L699" s="2">
        <v>5003</v>
      </c>
      <c r="M699" s="1">
        <v>6.71</v>
      </c>
      <c r="N699" t="s">
        <v>374</v>
      </c>
      <c r="O699" s="2">
        <v>702</v>
      </c>
      <c r="P699" t="s">
        <v>19</v>
      </c>
      <c r="Q699">
        <v>960</v>
      </c>
      <c r="R699" t="s">
        <v>89</v>
      </c>
      <c r="S699">
        <v>993</v>
      </c>
      <c r="T699" s="2">
        <v>899</v>
      </c>
      <c r="U699" t="s">
        <v>44</v>
      </c>
      <c r="V699" s="2">
        <f t="shared" si="32"/>
        <v>944.73</v>
      </c>
      <c r="W699">
        <v>2021</v>
      </c>
    </row>
    <row r="700" spans="1:23" hidden="1" x14ac:dyDescent="0.3">
      <c r="A700" t="s">
        <v>2422</v>
      </c>
      <c r="B700" t="s">
        <v>2203</v>
      </c>
      <c r="C700" t="s">
        <v>1105</v>
      </c>
      <c r="D700">
        <v>128</v>
      </c>
      <c r="E700" s="2">
        <v>178</v>
      </c>
      <c r="F700" t="s">
        <v>1313</v>
      </c>
      <c r="G700" t="s">
        <v>157</v>
      </c>
      <c r="H700" t="str">
        <f t="shared" si="30"/>
        <v>SINGLE</v>
      </c>
      <c r="I700" t="s">
        <v>790</v>
      </c>
      <c r="J700" t="str">
        <f t="shared" si="31"/>
        <v>SINGLE</v>
      </c>
      <c r="K700" t="s">
        <v>2201</v>
      </c>
      <c r="L700" s="2">
        <v>4410</v>
      </c>
      <c r="M700" s="1">
        <v>6.1</v>
      </c>
      <c r="N700" t="s">
        <v>497</v>
      </c>
      <c r="O700" s="2">
        <v>456</v>
      </c>
      <c r="P700" t="s">
        <v>486</v>
      </c>
      <c r="Q700">
        <v>528</v>
      </c>
      <c r="R700" t="s">
        <v>347</v>
      </c>
      <c r="S700">
        <v>593</v>
      </c>
      <c r="T700" s="2">
        <v>449</v>
      </c>
      <c r="U700" t="s">
        <v>332</v>
      </c>
      <c r="V700" s="2">
        <f t="shared" si="32"/>
        <v>539.73</v>
      </c>
      <c r="W700">
        <v>2022</v>
      </c>
    </row>
    <row r="701" spans="1:23" hidden="1" x14ac:dyDescent="0.3">
      <c r="A701" t="s">
        <v>2422</v>
      </c>
      <c r="B701" t="s">
        <v>2204</v>
      </c>
      <c r="C701" t="s">
        <v>1254</v>
      </c>
      <c r="D701">
        <v>128</v>
      </c>
      <c r="E701" s="2">
        <v>197</v>
      </c>
      <c r="F701" t="s">
        <v>1321</v>
      </c>
      <c r="G701" t="s">
        <v>792</v>
      </c>
      <c r="H701" t="str">
        <f t="shared" si="30"/>
        <v>SINGLE</v>
      </c>
      <c r="I701" t="s">
        <v>298</v>
      </c>
      <c r="J701" t="str">
        <f t="shared" si="31"/>
        <v>SINGLE</v>
      </c>
      <c r="K701" t="s">
        <v>2205</v>
      </c>
      <c r="L701" s="2">
        <v>4355</v>
      </c>
      <c r="M701" s="1">
        <v>6.3</v>
      </c>
      <c r="N701" t="s">
        <v>122</v>
      </c>
      <c r="O701" s="2">
        <v>596</v>
      </c>
      <c r="P701" t="s">
        <v>295</v>
      </c>
      <c r="Q701">
        <v>780</v>
      </c>
      <c r="R701" t="s">
        <v>31</v>
      </c>
      <c r="S701">
        <v>855</v>
      </c>
      <c r="T701" s="2">
        <v>599</v>
      </c>
      <c r="U701" t="s">
        <v>399</v>
      </c>
      <c r="V701" s="2">
        <f t="shared" si="32"/>
        <v>647.73</v>
      </c>
      <c r="W701">
        <v>2022</v>
      </c>
    </row>
    <row r="702" spans="1:23" hidden="1" x14ac:dyDescent="0.3">
      <c r="A702" t="s">
        <v>2422</v>
      </c>
      <c r="B702" t="s">
        <v>2206</v>
      </c>
      <c r="C702" t="s">
        <v>1106</v>
      </c>
      <c r="D702">
        <v>256</v>
      </c>
      <c r="E702" s="2">
        <v>212</v>
      </c>
      <c r="F702" t="s">
        <v>1413</v>
      </c>
      <c r="G702" t="s">
        <v>792</v>
      </c>
      <c r="H702" t="str">
        <f t="shared" si="30"/>
        <v>SINGLE</v>
      </c>
      <c r="I702" t="s">
        <v>298</v>
      </c>
      <c r="J702" t="str">
        <f t="shared" si="31"/>
        <v>SINGLE</v>
      </c>
      <c r="K702" t="s">
        <v>2205</v>
      </c>
      <c r="L702" s="2">
        <v>5000</v>
      </c>
      <c r="M702" s="1">
        <v>6.7</v>
      </c>
      <c r="N702" t="s">
        <v>411</v>
      </c>
      <c r="O702" s="2">
        <v>807</v>
      </c>
      <c r="P702" t="s">
        <v>27</v>
      </c>
      <c r="Q702">
        <v>1080</v>
      </c>
      <c r="R702" t="s">
        <v>76</v>
      </c>
      <c r="S702">
        <v>1103</v>
      </c>
      <c r="T702" s="2">
        <v>899</v>
      </c>
      <c r="U702" t="s">
        <v>38</v>
      </c>
      <c r="V702" s="2">
        <f t="shared" si="32"/>
        <v>971.73</v>
      </c>
      <c r="W702">
        <v>2022</v>
      </c>
    </row>
    <row r="703" spans="1:23" hidden="1" x14ac:dyDescent="0.3">
      <c r="A703" t="s">
        <v>2422</v>
      </c>
      <c r="B703" t="s">
        <v>2207</v>
      </c>
      <c r="C703" t="s">
        <v>1107</v>
      </c>
      <c r="D703">
        <v>128</v>
      </c>
      <c r="E703" s="2">
        <v>193</v>
      </c>
      <c r="F703" t="s">
        <v>1321</v>
      </c>
      <c r="G703" t="s">
        <v>792</v>
      </c>
      <c r="H703" t="str">
        <f t="shared" si="30"/>
        <v>SINGLE</v>
      </c>
      <c r="I703" t="s">
        <v>427</v>
      </c>
      <c r="J703" t="str">
        <f t="shared" si="31"/>
        <v>SINGLE</v>
      </c>
      <c r="K703" t="s">
        <v>2205</v>
      </c>
      <c r="L703" s="2">
        <v>4385</v>
      </c>
      <c r="M703" s="1">
        <v>6.1</v>
      </c>
      <c r="N703" t="s">
        <v>386</v>
      </c>
      <c r="O703" s="2">
        <v>491</v>
      </c>
      <c r="P703" t="s">
        <v>349</v>
      </c>
      <c r="Q703">
        <v>540</v>
      </c>
      <c r="R703" t="s">
        <v>473</v>
      </c>
      <c r="S703">
        <v>634</v>
      </c>
      <c r="T703" s="2">
        <v>499</v>
      </c>
      <c r="U703" t="s">
        <v>346</v>
      </c>
      <c r="V703" s="2">
        <f t="shared" si="32"/>
        <v>593.73</v>
      </c>
      <c r="W703">
        <v>2023</v>
      </c>
    </row>
    <row r="704" spans="1:23" hidden="1" x14ac:dyDescent="0.3">
      <c r="A704" t="s">
        <v>2422</v>
      </c>
      <c r="B704" t="s">
        <v>2208</v>
      </c>
      <c r="C704" t="s">
        <v>1255</v>
      </c>
      <c r="D704">
        <v>128</v>
      </c>
      <c r="E704" s="2">
        <v>187</v>
      </c>
      <c r="F704" t="s">
        <v>1321</v>
      </c>
      <c r="G704" t="s">
        <v>793</v>
      </c>
      <c r="H704" t="str">
        <f t="shared" si="30"/>
        <v>SINGLE</v>
      </c>
      <c r="I704" t="s">
        <v>298</v>
      </c>
      <c r="J704" t="str">
        <f t="shared" si="31"/>
        <v>SINGLE</v>
      </c>
      <c r="K704" t="s">
        <v>2209</v>
      </c>
      <c r="L704" s="2">
        <v>4575</v>
      </c>
      <c r="M704" s="1">
        <v>6.2</v>
      </c>
      <c r="N704" t="s">
        <v>123</v>
      </c>
      <c r="O704" s="2">
        <v>631</v>
      </c>
      <c r="P704" t="s">
        <v>83</v>
      </c>
      <c r="Q704">
        <v>840</v>
      </c>
      <c r="R704" t="s">
        <v>174</v>
      </c>
      <c r="S704">
        <v>883</v>
      </c>
      <c r="T704" s="2">
        <v>699</v>
      </c>
      <c r="U704" t="s">
        <v>21</v>
      </c>
      <c r="V704" s="2">
        <f t="shared" si="32"/>
        <v>755.73</v>
      </c>
      <c r="W704">
        <v>2023</v>
      </c>
    </row>
    <row r="705" spans="1:23" hidden="1" x14ac:dyDescent="0.3">
      <c r="A705" t="s">
        <v>2422</v>
      </c>
      <c r="B705" t="s">
        <v>2210</v>
      </c>
      <c r="C705" t="s">
        <v>1108</v>
      </c>
      <c r="D705">
        <v>256</v>
      </c>
      <c r="E705" s="2">
        <v>213</v>
      </c>
      <c r="F705" t="s">
        <v>1413</v>
      </c>
      <c r="G705" t="s">
        <v>793</v>
      </c>
      <c r="H705" t="str">
        <f t="shared" si="30"/>
        <v>SINGLE</v>
      </c>
      <c r="I705" t="s">
        <v>298</v>
      </c>
      <c r="J705" t="str">
        <f t="shared" si="31"/>
        <v>SINGLE</v>
      </c>
      <c r="K705" t="s">
        <v>2209</v>
      </c>
      <c r="L705" s="2">
        <v>5050</v>
      </c>
      <c r="M705" s="1">
        <v>6.7</v>
      </c>
      <c r="N705" t="s">
        <v>30</v>
      </c>
      <c r="O705" s="2">
        <v>877</v>
      </c>
      <c r="P705" t="s">
        <v>43</v>
      </c>
      <c r="Q705">
        <v>1200</v>
      </c>
      <c r="R705" t="s">
        <v>91</v>
      </c>
      <c r="S705">
        <v>1172</v>
      </c>
      <c r="T705" s="2">
        <v>999</v>
      </c>
      <c r="U705" t="s">
        <v>57</v>
      </c>
      <c r="V705" s="2">
        <f t="shared" si="32"/>
        <v>1079.73</v>
      </c>
      <c r="W705">
        <v>2023</v>
      </c>
    </row>
    <row r="706" spans="1:23" hidden="1" x14ac:dyDescent="0.3">
      <c r="A706" t="s">
        <v>2422</v>
      </c>
      <c r="B706" t="s">
        <v>2211</v>
      </c>
      <c r="C706" t="s">
        <v>1109</v>
      </c>
      <c r="D706">
        <v>128</v>
      </c>
      <c r="E706" s="2">
        <v>194</v>
      </c>
      <c r="F706" t="s">
        <v>1321</v>
      </c>
      <c r="G706" t="s">
        <v>793</v>
      </c>
      <c r="H706" t="str">
        <f t="shared" si="30"/>
        <v>SINGLE</v>
      </c>
      <c r="I706" t="s">
        <v>427</v>
      </c>
      <c r="J706" t="str">
        <f t="shared" si="31"/>
        <v>SINGLE</v>
      </c>
      <c r="K706" t="s">
        <v>2209</v>
      </c>
      <c r="L706" s="2">
        <v>4385</v>
      </c>
      <c r="M706" s="1">
        <v>6.1</v>
      </c>
      <c r="N706" t="s">
        <v>149</v>
      </c>
      <c r="O706" s="2">
        <v>526</v>
      </c>
      <c r="P706" t="s">
        <v>331</v>
      </c>
      <c r="Q706">
        <v>600</v>
      </c>
      <c r="R706" t="s">
        <v>363</v>
      </c>
      <c r="S706">
        <v>690</v>
      </c>
      <c r="T706" s="2">
        <v>549</v>
      </c>
      <c r="U706" t="s">
        <v>399</v>
      </c>
      <c r="V706" s="2">
        <f t="shared" si="32"/>
        <v>647.73</v>
      </c>
      <c r="W706">
        <v>2024</v>
      </c>
    </row>
    <row r="707" spans="1:23" hidden="1" x14ac:dyDescent="0.3">
      <c r="A707" t="s">
        <v>2422</v>
      </c>
      <c r="B707" t="s">
        <v>2212</v>
      </c>
      <c r="C707" t="s">
        <v>1256</v>
      </c>
      <c r="D707">
        <v>128</v>
      </c>
      <c r="E707" s="2">
        <v>195</v>
      </c>
      <c r="F707" t="s">
        <v>1321</v>
      </c>
      <c r="G707" t="s">
        <v>792</v>
      </c>
      <c r="H707" t="str">
        <f t="shared" ref="H707:H770" si="33">IFERROR(MID(G707, FIND("/", G707)+1, LEN(G707)), IFERROR(MID(G707, FIND("+", G707)+1, LEN(G707)), "SINGLE"))</f>
        <v>SINGLE</v>
      </c>
      <c r="I707" t="s">
        <v>298</v>
      </c>
      <c r="J707" t="str">
        <f t="shared" ref="J707:J770" si="34">IFERROR(TRIM(MID(I707,FIND("+",I707)+1,LEN(I707))),"SINGLE")</f>
        <v>SINGLE</v>
      </c>
      <c r="K707" t="s">
        <v>2213</v>
      </c>
      <c r="L707" s="2">
        <v>4600</v>
      </c>
      <c r="M707" s="1">
        <v>6.3</v>
      </c>
      <c r="N707" t="s">
        <v>175</v>
      </c>
      <c r="O707" s="2">
        <v>667</v>
      </c>
      <c r="P707" t="s">
        <v>64</v>
      </c>
      <c r="Q707">
        <v>900</v>
      </c>
      <c r="R707" t="s">
        <v>212</v>
      </c>
      <c r="S707">
        <v>910</v>
      </c>
      <c r="T707" s="2">
        <v>799</v>
      </c>
      <c r="U707" t="s">
        <v>29</v>
      </c>
      <c r="V707" s="2">
        <f t="shared" ref="V707:V770" si="35">MID(U707,FIND(" ",U707)+1,LEN(U707)) * 0.27</f>
        <v>863.73</v>
      </c>
      <c r="W707">
        <v>2024</v>
      </c>
    </row>
    <row r="708" spans="1:23" hidden="1" x14ac:dyDescent="0.3">
      <c r="A708" t="s">
        <v>2422</v>
      </c>
      <c r="B708" t="s">
        <v>2214</v>
      </c>
      <c r="C708" t="s">
        <v>1110</v>
      </c>
      <c r="D708">
        <v>256</v>
      </c>
      <c r="E708" s="2">
        <v>216</v>
      </c>
      <c r="F708" t="s">
        <v>1413</v>
      </c>
      <c r="G708" t="s">
        <v>792</v>
      </c>
      <c r="H708" t="str">
        <f t="shared" si="33"/>
        <v>SINGLE</v>
      </c>
      <c r="I708" t="s">
        <v>298</v>
      </c>
      <c r="J708" t="str">
        <f t="shared" si="34"/>
        <v>SINGLE</v>
      </c>
      <c r="K708" t="s">
        <v>2213</v>
      </c>
      <c r="L708" s="2">
        <v>5050</v>
      </c>
      <c r="M708" s="1">
        <v>6.7</v>
      </c>
      <c r="N708" t="s">
        <v>32</v>
      </c>
      <c r="O708" s="2">
        <v>912</v>
      </c>
      <c r="P708" t="s">
        <v>53</v>
      </c>
      <c r="Q708">
        <v>1320</v>
      </c>
      <c r="R708" t="s">
        <v>110</v>
      </c>
      <c r="S708">
        <v>1214</v>
      </c>
      <c r="T708" s="2">
        <v>1099</v>
      </c>
      <c r="U708" t="s">
        <v>61</v>
      </c>
      <c r="V708" s="2">
        <f t="shared" si="35"/>
        <v>1133.73</v>
      </c>
      <c r="W708">
        <v>2024</v>
      </c>
    </row>
    <row r="709" spans="1:23" hidden="1" x14ac:dyDescent="0.3">
      <c r="A709" t="s">
        <v>2422</v>
      </c>
      <c r="B709" t="s">
        <v>2215</v>
      </c>
      <c r="C709" t="s">
        <v>1111</v>
      </c>
      <c r="D709">
        <v>512</v>
      </c>
      <c r="E709" s="2">
        <v>222</v>
      </c>
      <c r="F709" t="s">
        <v>1571</v>
      </c>
      <c r="G709" t="s">
        <v>792</v>
      </c>
      <c r="H709" t="str">
        <f t="shared" si="33"/>
        <v>SINGLE</v>
      </c>
      <c r="I709" t="s">
        <v>298</v>
      </c>
      <c r="J709" t="str">
        <f t="shared" si="34"/>
        <v>SINGLE</v>
      </c>
      <c r="K709" t="s">
        <v>2213</v>
      </c>
      <c r="L709" s="2">
        <v>5250</v>
      </c>
      <c r="M709" s="1">
        <v>6.8</v>
      </c>
      <c r="N709" t="s">
        <v>373</v>
      </c>
      <c r="O709" s="2">
        <v>1052</v>
      </c>
      <c r="P709" t="s">
        <v>421</v>
      </c>
      <c r="Q709">
        <v>1560</v>
      </c>
      <c r="R709" t="s">
        <v>178</v>
      </c>
      <c r="S709">
        <v>1352</v>
      </c>
      <c r="T709" s="2">
        <v>1299</v>
      </c>
      <c r="U709" t="s">
        <v>132</v>
      </c>
      <c r="V709" s="2">
        <f t="shared" si="35"/>
        <v>1349.73</v>
      </c>
      <c r="W709">
        <v>2024</v>
      </c>
    </row>
    <row r="710" spans="1:23" hidden="1" x14ac:dyDescent="0.3">
      <c r="A710" t="s">
        <v>2422</v>
      </c>
      <c r="B710" t="s">
        <v>2216</v>
      </c>
      <c r="C710" t="s">
        <v>1112</v>
      </c>
      <c r="D710">
        <v>512</v>
      </c>
      <c r="E710" s="2">
        <v>250</v>
      </c>
      <c r="F710" t="s">
        <v>1571</v>
      </c>
      <c r="G710" t="s">
        <v>792</v>
      </c>
      <c r="H710" t="str">
        <f t="shared" si="33"/>
        <v>SINGLE</v>
      </c>
      <c r="I710" t="s">
        <v>298</v>
      </c>
      <c r="J710" t="str">
        <f t="shared" si="34"/>
        <v>SINGLE</v>
      </c>
      <c r="K710" t="s">
        <v>2213</v>
      </c>
      <c r="L710" s="2">
        <v>5500</v>
      </c>
      <c r="M710" s="1">
        <v>7.6</v>
      </c>
      <c r="N710" t="s">
        <v>188</v>
      </c>
      <c r="O710" s="2">
        <v>1403</v>
      </c>
      <c r="P710" t="s">
        <v>794</v>
      </c>
      <c r="Q710">
        <v>2160</v>
      </c>
      <c r="R710" t="s">
        <v>724</v>
      </c>
      <c r="S710">
        <v>1931</v>
      </c>
      <c r="T710" s="2">
        <v>1799</v>
      </c>
      <c r="U710" t="s">
        <v>218</v>
      </c>
      <c r="V710" s="2">
        <f t="shared" si="35"/>
        <v>1889.73</v>
      </c>
      <c r="W710">
        <v>2024</v>
      </c>
    </row>
    <row r="711" spans="1:23" hidden="1" x14ac:dyDescent="0.3">
      <c r="A711" t="s">
        <v>795</v>
      </c>
      <c r="B711" t="s">
        <v>2217</v>
      </c>
      <c r="C711" t="s">
        <v>2218</v>
      </c>
      <c r="D711">
        <v>64</v>
      </c>
      <c r="E711" s="2">
        <v>190</v>
      </c>
      <c r="F711" t="s">
        <v>1351</v>
      </c>
      <c r="G711" t="s">
        <v>157</v>
      </c>
      <c r="H711" t="str">
        <f t="shared" si="33"/>
        <v>SINGLE</v>
      </c>
      <c r="I711" t="s">
        <v>238</v>
      </c>
      <c r="J711" t="str">
        <f t="shared" si="34"/>
        <v>SINGLE</v>
      </c>
      <c r="K711" t="s">
        <v>796</v>
      </c>
      <c r="L711" s="2">
        <v>5000</v>
      </c>
      <c r="M711" s="1">
        <v>6.6</v>
      </c>
      <c r="N711" t="s">
        <v>448</v>
      </c>
      <c r="O711" s="2">
        <v>98</v>
      </c>
      <c r="P711" t="s">
        <v>354</v>
      </c>
      <c r="Q711">
        <v>120</v>
      </c>
      <c r="R711" t="s">
        <v>359</v>
      </c>
      <c r="S711">
        <v>110</v>
      </c>
      <c r="T711" s="2">
        <v>129</v>
      </c>
      <c r="U711" t="s">
        <v>315</v>
      </c>
      <c r="V711" s="2">
        <f t="shared" si="35"/>
        <v>134.73000000000002</v>
      </c>
      <c r="W711">
        <v>2024</v>
      </c>
    </row>
    <row r="712" spans="1:23" hidden="1" x14ac:dyDescent="0.3">
      <c r="A712" t="s">
        <v>795</v>
      </c>
      <c r="B712" t="s">
        <v>2219</v>
      </c>
      <c r="C712" t="s">
        <v>2220</v>
      </c>
      <c r="D712">
        <v>256</v>
      </c>
      <c r="E712" s="2">
        <v>450</v>
      </c>
      <c r="F712" t="s">
        <v>1321</v>
      </c>
      <c r="G712" t="s">
        <v>238</v>
      </c>
      <c r="H712" t="str">
        <f t="shared" si="33"/>
        <v>SINGLE</v>
      </c>
      <c r="I712" t="s">
        <v>298</v>
      </c>
      <c r="J712" t="str">
        <f t="shared" si="34"/>
        <v>SINGLE</v>
      </c>
      <c r="K712" t="s">
        <v>2221</v>
      </c>
      <c r="L712" s="2">
        <v>8000</v>
      </c>
      <c r="M712" s="1">
        <v>11</v>
      </c>
      <c r="N712" t="s">
        <v>166</v>
      </c>
      <c r="O712" s="2">
        <v>246</v>
      </c>
      <c r="P712" t="s">
        <v>431</v>
      </c>
      <c r="Q712">
        <v>360</v>
      </c>
      <c r="R712" t="s">
        <v>237</v>
      </c>
      <c r="S712">
        <v>345</v>
      </c>
      <c r="T712" s="2">
        <v>349</v>
      </c>
      <c r="U712" t="s">
        <v>244</v>
      </c>
      <c r="V712" s="2">
        <f t="shared" si="35"/>
        <v>350.73</v>
      </c>
      <c r="W712">
        <v>2024</v>
      </c>
    </row>
    <row r="713" spans="1:23" hidden="1" x14ac:dyDescent="0.3">
      <c r="A713" t="s">
        <v>795</v>
      </c>
      <c r="B713" t="s">
        <v>2222</v>
      </c>
      <c r="C713" t="s">
        <v>2223</v>
      </c>
      <c r="D713">
        <v>64</v>
      </c>
      <c r="E713" s="2">
        <v>195</v>
      </c>
      <c r="F713" t="s">
        <v>1385</v>
      </c>
      <c r="G713" t="s">
        <v>260</v>
      </c>
      <c r="H713" t="str">
        <f t="shared" si="33"/>
        <v>SINGLE</v>
      </c>
      <c r="I713" t="s">
        <v>157</v>
      </c>
      <c r="J713" t="str">
        <f t="shared" si="34"/>
        <v>SINGLE</v>
      </c>
      <c r="K713" t="s">
        <v>662</v>
      </c>
      <c r="L713" s="2">
        <v>5000</v>
      </c>
      <c r="M713" s="1">
        <v>6.52</v>
      </c>
      <c r="N713" t="s">
        <v>438</v>
      </c>
      <c r="O713" s="2">
        <v>81</v>
      </c>
      <c r="P713" t="s">
        <v>663</v>
      </c>
      <c r="Q713">
        <v>90</v>
      </c>
      <c r="R713" t="s">
        <v>797</v>
      </c>
      <c r="S713">
        <v>83</v>
      </c>
      <c r="T713" s="2">
        <v>99</v>
      </c>
      <c r="U713" t="s">
        <v>360</v>
      </c>
      <c r="V713" s="2">
        <f t="shared" si="35"/>
        <v>107.73</v>
      </c>
      <c r="W713">
        <v>2024</v>
      </c>
    </row>
    <row r="714" spans="1:23" hidden="1" x14ac:dyDescent="0.3">
      <c r="A714" t="s">
        <v>795</v>
      </c>
      <c r="B714" t="s">
        <v>2224</v>
      </c>
      <c r="C714" t="s">
        <v>2225</v>
      </c>
      <c r="D714">
        <v>128</v>
      </c>
      <c r="E714" s="2">
        <v>420</v>
      </c>
      <c r="F714" t="s">
        <v>1313</v>
      </c>
      <c r="G714" t="s">
        <v>15</v>
      </c>
      <c r="H714" t="str">
        <f t="shared" si="33"/>
        <v>SINGLE</v>
      </c>
      <c r="I714" t="s">
        <v>298</v>
      </c>
      <c r="J714" t="str">
        <f t="shared" si="34"/>
        <v>SINGLE</v>
      </c>
      <c r="K714" t="s">
        <v>1695</v>
      </c>
      <c r="L714" s="2">
        <v>7500</v>
      </c>
      <c r="M714" s="1">
        <v>10.9</v>
      </c>
      <c r="N714" t="s">
        <v>162</v>
      </c>
      <c r="O714" s="2">
        <v>210</v>
      </c>
      <c r="P714" t="s">
        <v>251</v>
      </c>
      <c r="Q714">
        <v>300</v>
      </c>
      <c r="R714" t="s">
        <v>160</v>
      </c>
      <c r="S714">
        <v>317</v>
      </c>
      <c r="T714" s="2">
        <v>299</v>
      </c>
      <c r="U714" t="s">
        <v>257</v>
      </c>
      <c r="V714" s="2">
        <f t="shared" si="35"/>
        <v>296.73</v>
      </c>
      <c r="W714">
        <v>2024</v>
      </c>
    </row>
    <row r="715" spans="1:23" hidden="1" x14ac:dyDescent="0.3">
      <c r="A715" t="s">
        <v>795</v>
      </c>
      <c r="B715" t="s">
        <v>2226</v>
      </c>
      <c r="C715" t="s">
        <v>1113</v>
      </c>
      <c r="D715">
        <v>256</v>
      </c>
      <c r="E715" s="2">
        <v>198</v>
      </c>
      <c r="F715" t="s">
        <v>1321</v>
      </c>
      <c r="G715" t="s">
        <v>229</v>
      </c>
      <c r="H715" t="str">
        <f t="shared" si="33"/>
        <v>SINGLE</v>
      </c>
      <c r="I715" t="s">
        <v>298</v>
      </c>
      <c r="J715" t="str">
        <f t="shared" si="34"/>
        <v>SINGLE</v>
      </c>
      <c r="K715" t="s">
        <v>531</v>
      </c>
      <c r="L715" s="2">
        <v>5200</v>
      </c>
      <c r="M715" s="1">
        <v>6.8</v>
      </c>
      <c r="N715" t="s">
        <v>155</v>
      </c>
      <c r="O715" s="2">
        <v>316</v>
      </c>
      <c r="P715" t="s">
        <v>379</v>
      </c>
      <c r="Q715">
        <v>480</v>
      </c>
      <c r="R715" t="s">
        <v>398</v>
      </c>
      <c r="S715">
        <v>441</v>
      </c>
      <c r="T715" s="2">
        <v>499</v>
      </c>
      <c r="U715" t="s">
        <v>332</v>
      </c>
      <c r="V715" s="2">
        <f t="shared" si="35"/>
        <v>539.73</v>
      </c>
      <c r="W715">
        <v>2024</v>
      </c>
    </row>
    <row r="716" spans="1:23" hidden="1" x14ac:dyDescent="0.3">
      <c r="A716" t="s">
        <v>795</v>
      </c>
      <c r="B716" t="s">
        <v>2227</v>
      </c>
      <c r="C716" t="s">
        <v>2228</v>
      </c>
      <c r="D716">
        <v>128</v>
      </c>
      <c r="E716" s="2">
        <v>200</v>
      </c>
      <c r="F716" t="s">
        <v>1313</v>
      </c>
      <c r="G716" t="s">
        <v>301</v>
      </c>
      <c r="H716" t="str">
        <f t="shared" si="33"/>
        <v>SINGLE</v>
      </c>
      <c r="I716" t="s">
        <v>298</v>
      </c>
      <c r="J716" t="str">
        <f t="shared" si="34"/>
        <v>SINGLE</v>
      </c>
      <c r="K716" t="s">
        <v>588</v>
      </c>
      <c r="L716" s="2">
        <v>5000</v>
      </c>
      <c r="M716" s="1">
        <v>6.6</v>
      </c>
      <c r="N716" t="s">
        <v>383</v>
      </c>
      <c r="O716" s="2">
        <v>140</v>
      </c>
      <c r="P716" t="s">
        <v>262</v>
      </c>
      <c r="Q716">
        <v>180</v>
      </c>
      <c r="R716" t="s">
        <v>263</v>
      </c>
      <c r="S716">
        <v>165</v>
      </c>
      <c r="T716" s="2">
        <v>199</v>
      </c>
      <c r="U716" t="s">
        <v>467</v>
      </c>
      <c r="V716" s="2">
        <f t="shared" si="35"/>
        <v>202.23000000000002</v>
      </c>
      <c r="W716">
        <v>2024</v>
      </c>
    </row>
    <row r="717" spans="1:23" hidden="1" x14ac:dyDescent="0.3">
      <c r="A717" t="s">
        <v>795</v>
      </c>
      <c r="B717" t="s">
        <v>2229</v>
      </c>
      <c r="C717" t="s">
        <v>2230</v>
      </c>
      <c r="D717">
        <v>128</v>
      </c>
      <c r="E717" s="2">
        <v>195</v>
      </c>
      <c r="F717" t="s">
        <v>1313</v>
      </c>
      <c r="G717" t="s">
        <v>301</v>
      </c>
      <c r="H717" t="str">
        <f t="shared" si="33"/>
        <v>SINGLE</v>
      </c>
      <c r="I717" t="s">
        <v>298</v>
      </c>
      <c r="J717" t="str">
        <f t="shared" si="34"/>
        <v>SINGLE</v>
      </c>
      <c r="K717" t="s">
        <v>370</v>
      </c>
      <c r="L717" s="2">
        <v>5000</v>
      </c>
      <c r="M717" s="1">
        <v>6.6</v>
      </c>
      <c r="N717" t="s">
        <v>436</v>
      </c>
      <c r="O717" s="2">
        <v>151</v>
      </c>
      <c r="P717" t="s">
        <v>339</v>
      </c>
      <c r="Q717">
        <v>204</v>
      </c>
      <c r="R717" t="s">
        <v>265</v>
      </c>
      <c r="S717">
        <v>193</v>
      </c>
      <c r="T717" s="2">
        <v>229</v>
      </c>
      <c r="U717" t="s">
        <v>660</v>
      </c>
      <c r="V717" s="2">
        <f t="shared" si="35"/>
        <v>229.23000000000002</v>
      </c>
      <c r="W717">
        <v>2024</v>
      </c>
    </row>
    <row r="718" spans="1:23" hidden="1" x14ac:dyDescent="0.3">
      <c r="A718" t="s">
        <v>795</v>
      </c>
      <c r="B718" t="s">
        <v>2231</v>
      </c>
      <c r="C718" t="s">
        <v>1257</v>
      </c>
      <c r="D718">
        <v>64</v>
      </c>
      <c r="E718" s="2">
        <v>190</v>
      </c>
      <c r="F718" t="s">
        <v>1385</v>
      </c>
      <c r="G718" t="s">
        <v>260</v>
      </c>
      <c r="H718" t="str">
        <f t="shared" si="33"/>
        <v>SINGLE</v>
      </c>
      <c r="I718" t="s">
        <v>157</v>
      </c>
      <c r="J718" t="str">
        <f t="shared" si="34"/>
        <v>SINGLE</v>
      </c>
      <c r="K718" t="s">
        <v>798</v>
      </c>
      <c r="L718" s="2">
        <v>5000</v>
      </c>
      <c r="M718" s="1">
        <v>6.52</v>
      </c>
      <c r="N718" t="s">
        <v>544</v>
      </c>
      <c r="O718" s="2">
        <v>77</v>
      </c>
      <c r="P718" t="s">
        <v>799</v>
      </c>
      <c r="Q718">
        <v>84</v>
      </c>
      <c r="R718" t="s">
        <v>800</v>
      </c>
      <c r="S718">
        <v>76</v>
      </c>
      <c r="T718" s="2">
        <v>89</v>
      </c>
      <c r="U718" t="s">
        <v>801</v>
      </c>
      <c r="V718" s="2">
        <f t="shared" si="35"/>
        <v>94.23</v>
      </c>
      <c r="W718">
        <v>2024</v>
      </c>
    </row>
    <row r="719" spans="1:23" hidden="1" x14ac:dyDescent="0.3">
      <c r="A719" t="s">
        <v>795</v>
      </c>
      <c r="B719" t="s">
        <v>2232</v>
      </c>
      <c r="C719" t="s">
        <v>1114</v>
      </c>
      <c r="D719">
        <v>256</v>
      </c>
      <c r="E719" s="2">
        <v>205</v>
      </c>
      <c r="F719" t="s">
        <v>1321</v>
      </c>
      <c r="G719" t="s">
        <v>229</v>
      </c>
      <c r="H719" t="str">
        <f t="shared" si="33"/>
        <v>SINGLE</v>
      </c>
      <c r="I719" t="s">
        <v>298</v>
      </c>
      <c r="J719" t="str">
        <f t="shared" si="34"/>
        <v>SINGLE</v>
      </c>
      <c r="K719" t="s">
        <v>1458</v>
      </c>
      <c r="L719" s="2">
        <v>5200</v>
      </c>
      <c r="M719" s="1">
        <v>6.8</v>
      </c>
      <c r="N719" t="s">
        <v>395</v>
      </c>
      <c r="O719" s="2">
        <v>193</v>
      </c>
      <c r="P719" t="s">
        <v>248</v>
      </c>
      <c r="Q719">
        <v>240</v>
      </c>
      <c r="R719" t="s">
        <v>243</v>
      </c>
      <c r="S719">
        <v>248</v>
      </c>
      <c r="T719" s="2">
        <v>269</v>
      </c>
      <c r="U719" t="s">
        <v>266</v>
      </c>
      <c r="V719" s="2">
        <f t="shared" si="35"/>
        <v>269.73</v>
      </c>
      <c r="W719">
        <v>2024</v>
      </c>
    </row>
    <row r="720" spans="1:23" hidden="1" x14ac:dyDescent="0.3">
      <c r="A720" t="s">
        <v>795</v>
      </c>
      <c r="B720" t="s">
        <v>2233</v>
      </c>
      <c r="C720" t="s">
        <v>1258</v>
      </c>
      <c r="D720">
        <v>128</v>
      </c>
      <c r="E720" s="2">
        <v>192</v>
      </c>
      <c r="F720" t="s">
        <v>1351</v>
      </c>
      <c r="G720" t="s">
        <v>301</v>
      </c>
      <c r="H720" t="str">
        <f t="shared" si="33"/>
        <v>SINGLE</v>
      </c>
      <c r="I720" t="s">
        <v>298</v>
      </c>
      <c r="J720" t="str">
        <f t="shared" si="34"/>
        <v>SINGLE</v>
      </c>
      <c r="K720" t="s">
        <v>1970</v>
      </c>
      <c r="L720" s="2">
        <v>5000</v>
      </c>
      <c r="M720" s="1">
        <v>6.6</v>
      </c>
      <c r="N720" t="s">
        <v>434</v>
      </c>
      <c r="O720" s="2">
        <v>123</v>
      </c>
      <c r="P720" t="s">
        <v>278</v>
      </c>
      <c r="Q720">
        <v>156</v>
      </c>
      <c r="R720" t="s">
        <v>279</v>
      </c>
      <c r="S720">
        <v>152</v>
      </c>
      <c r="T720" s="2">
        <v>179</v>
      </c>
      <c r="U720" t="s">
        <v>309</v>
      </c>
      <c r="V720" s="2">
        <f t="shared" si="35"/>
        <v>188.73000000000002</v>
      </c>
      <c r="W720">
        <v>2024</v>
      </c>
    </row>
    <row r="721" spans="1:23" hidden="1" x14ac:dyDescent="0.3">
      <c r="A721" t="s">
        <v>795</v>
      </c>
      <c r="B721" t="s">
        <v>2234</v>
      </c>
      <c r="C721" t="s">
        <v>1259</v>
      </c>
      <c r="D721">
        <v>512</v>
      </c>
      <c r="E721" s="2">
        <v>280</v>
      </c>
      <c r="F721" t="s">
        <v>1413</v>
      </c>
      <c r="G721" t="s">
        <v>229</v>
      </c>
      <c r="H721" t="str">
        <f t="shared" si="33"/>
        <v>SINGLE</v>
      </c>
      <c r="I721" t="s">
        <v>427</v>
      </c>
      <c r="J721" t="str">
        <f t="shared" si="34"/>
        <v>SINGLE</v>
      </c>
      <c r="K721" t="s">
        <v>802</v>
      </c>
      <c r="L721" s="2">
        <v>5500</v>
      </c>
      <c r="M721" s="1">
        <v>7.85</v>
      </c>
      <c r="N721" t="s">
        <v>188</v>
      </c>
      <c r="O721" s="2">
        <v>1403</v>
      </c>
      <c r="P721" t="s">
        <v>803</v>
      </c>
      <c r="Q721">
        <v>2040</v>
      </c>
      <c r="R721" t="s">
        <v>221</v>
      </c>
      <c r="S721">
        <v>1793</v>
      </c>
      <c r="T721" s="2">
        <v>1799</v>
      </c>
      <c r="U721" t="s">
        <v>218</v>
      </c>
      <c r="V721" s="2">
        <f t="shared" si="35"/>
        <v>1889.73</v>
      </c>
      <c r="W721">
        <v>2024</v>
      </c>
    </row>
    <row r="722" spans="1:23" hidden="1" x14ac:dyDescent="0.3">
      <c r="A722" t="s">
        <v>795</v>
      </c>
      <c r="B722" t="s">
        <v>2235</v>
      </c>
      <c r="C722" t="s">
        <v>1260</v>
      </c>
      <c r="D722">
        <v>256</v>
      </c>
      <c r="E722" s="2">
        <v>195</v>
      </c>
      <c r="F722" t="s">
        <v>1321</v>
      </c>
      <c r="G722" t="s">
        <v>229</v>
      </c>
      <c r="H722" t="str">
        <f t="shared" si="33"/>
        <v>SINGLE</v>
      </c>
      <c r="I722" t="s">
        <v>298</v>
      </c>
      <c r="J722" t="str">
        <f t="shared" si="34"/>
        <v>SINGLE</v>
      </c>
      <c r="K722" t="s">
        <v>804</v>
      </c>
      <c r="L722" s="2">
        <v>4300</v>
      </c>
      <c r="M722" s="1">
        <v>6.9</v>
      </c>
      <c r="N722" t="s">
        <v>119</v>
      </c>
      <c r="O722" s="2">
        <v>561</v>
      </c>
      <c r="P722" t="s">
        <v>19</v>
      </c>
      <c r="Q722">
        <v>960</v>
      </c>
      <c r="R722" t="s">
        <v>69</v>
      </c>
      <c r="S722">
        <v>827</v>
      </c>
      <c r="T722" s="2">
        <v>999</v>
      </c>
      <c r="U722" t="s">
        <v>57</v>
      </c>
      <c r="V722" s="2">
        <f t="shared" si="35"/>
        <v>1079.73</v>
      </c>
      <c r="W722">
        <v>2024</v>
      </c>
    </row>
    <row r="723" spans="1:23" hidden="1" x14ac:dyDescent="0.3">
      <c r="A723" t="s">
        <v>795</v>
      </c>
      <c r="B723" t="s">
        <v>2236</v>
      </c>
      <c r="C723" t="s">
        <v>2237</v>
      </c>
      <c r="D723">
        <v>256</v>
      </c>
      <c r="E723" s="2">
        <v>225</v>
      </c>
      <c r="F723" t="s">
        <v>1321</v>
      </c>
      <c r="G723" t="s">
        <v>301</v>
      </c>
      <c r="H723" t="str">
        <f t="shared" si="33"/>
        <v>SINGLE</v>
      </c>
      <c r="I723" t="s">
        <v>298</v>
      </c>
      <c r="J723" t="str">
        <f t="shared" si="34"/>
        <v>SINGLE</v>
      </c>
      <c r="K723" t="s">
        <v>531</v>
      </c>
      <c r="L723" s="2">
        <v>6000</v>
      </c>
      <c r="M723" s="1">
        <v>6.8</v>
      </c>
      <c r="N723" t="s">
        <v>166</v>
      </c>
      <c r="O723" s="2">
        <v>246</v>
      </c>
      <c r="P723" t="s">
        <v>431</v>
      </c>
      <c r="Q723">
        <v>360</v>
      </c>
      <c r="R723" t="s">
        <v>237</v>
      </c>
      <c r="S723">
        <v>345</v>
      </c>
      <c r="T723" s="2">
        <v>349</v>
      </c>
      <c r="U723" t="s">
        <v>244</v>
      </c>
      <c r="V723" s="2">
        <f t="shared" si="35"/>
        <v>350.73</v>
      </c>
      <c r="W723">
        <v>2024</v>
      </c>
    </row>
    <row r="724" spans="1:23" hidden="1" x14ac:dyDescent="0.3">
      <c r="A724" t="s">
        <v>795</v>
      </c>
      <c r="B724" t="s">
        <v>2238</v>
      </c>
      <c r="C724" t="s">
        <v>1115</v>
      </c>
      <c r="D724">
        <v>128</v>
      </c>
      <c r="E724" s="2">
        <v>190</v>
      </c>
      <c r="F724" t="s">
        <v>1351</v>
      </c>
      <c r="G724" t="s">
        <v>301</v>
      </c>
      <c r="H724" t="str">
        <f t="shared" si="33"/>
        <v>SINGLE</v>
      </c>
      <c r="I724" t="s">
        <v>298</v>
      </c>
      <c r="J724" t="str">
        <f t="shared" si="34"/>
        <v>SINGLE</v>
      </c>
      <c r="K724" t="s">
        <v>1970</v>
      </c>
      <c r="L724" s="2">
        <v>5000</v>
      </c>
      <c r="M724" s="1">
        <v>6.6</v>
      </c>
      <c r="N724" t="s">
        <v>533</v>
      </c>
      <c r="O724" s="2">
        <v>116</v>
      </c>
      <c r="P724" t="s">
        <v>343</v>
      </c>
      <c r="Q724">
        <v>144</v>
      </c>
      <c r="R724" t="s">
        <v>314</v>
      </c>
      <c r="S724">
        <v>138</v>
      </c>
      <c r="T724" s="2">
        <v>149</v>
      </c>
      <c r="U724" t="s">
        <v>344</v>
      </c>
      <c r="V724" s="2">
        <f t="shared" si="35"/>
        <v>161.73000000000002</v>
      </c>
      <c r="W724">
        <v>2024</v>
      </c>
    </row>
    <row r="725" spans="1:23" hidden="1" x14ac:dyDescent="0.3">
      <c r="A725" t="s">
        <v>795</v>
      </c>
      <c r="B725" t="s">
        <v>2239</v>
      </c>
      <c r="C725" t="s">
        <v>2240</v>
      </c>
      <c r="D725">
        <v>64</v>
      </c>
      <c r="E725" s="2">
        <v>195</v>
      </c>
      <c r="F725" t="s">
        <v>1385</v>
      </c>
      <c r="G725" t="s">
        <v>260</v>
      </c>
      <c r="H725" t="str">
        <f t="shared" si="33"/>
        <v>SINGLE</v>
      </c>
      <c r="I725" t="s">
        <v>157</v>
      </c>
      <c r="J725" t="str">
        <f t="shared" si="34"/>
        <v>SINGLE</v>
      </c>
      <c r="K725" t="s">
        <v>662</v>
      </c>
      <c r="L725" s="2">
        <v>5000</v>
      </c>
      <c r="M725" s="1">
        <v>6.52</v>
      </c>
      <c r="N725" t="s">
        <v>438</v>
      </c>
      <c r="O725" s="2">
        <v>81</v>
      </c>
      <c r="P725" t="s">
        <v>663</v>
      </c>
      <c r="Q725">
        <v>90</v>
      </c>
      <c r="R725" t="s">
        <v>797</v>
      </c>
      <c r="S725">
        <v>83</v>
      </c>
      <c r="T725" s="2">
        <v>99</v>
      </c>
      <c r="U725" t="s">
        <v>360</v>
      </c>
      <c r="V725" s="2">
        <f t="shared" si="35"/>
        <v>107.73</v>
      </c>
      <c r="W725">
        <v>2024</v>
      </c>
    </row>
    <row r="726" spans="1:23" hidden="1" x14ac:dyDescent="0.3">
      <c r="A726" t="s">
        <v>795</v>
      </c>
      <c r="B726" t="s">
        <v>2241</v>
      </c>
      <c r="C726" t="s">
        <v>1116</v>
      </c>
      <c r="D726">
        <v>512</v>
      </c>
      <c r="E726" s="2">
        <v>202</v>
      </c>
      <c r="F726" t="s">
        <v>1413</v>
      </c>
      <c r="G726" t="s">
        <v>298</v>
      </c>
      <c r="H726" t="str">
        <f t="shared" si="33"/>
        <v>SINGLE</v>
      </c>
      <c r="I726" t="s">
        <v>368</v>
      </c>
      <c r="J726" t="str">
        <f t="shared" si="34"/>
        <v>SINGLE</v>
      </c>
      <c r="K726" t="s">
        <v>477</v>
      </c>
      <c r="L726" s="2">
        <v>5200</v>
      </c>
      <c r="M726" s="1">
        <v>6.9</v>
      </c>
      <c r="N726" t="s">
        <v>119</v>
      </c>
      <c r="O726" s="2">
        <v>561</v>
      </c>
      <c r="P726" t="s">
        <v>19</v>
      </c>
      <c r="Q726">
        <v>960</v>
      </c>
      <c r="R726" t="s">
        <v>37</v>
      </c>
      <c r="S726">
        <v>965</v>
      </c>
      <c r="T726" s="2">
        <v>1099</v>
      </c>
      <c r="U726" t="s">
        <v>61</v>
      </c>
      <c r="V726" s="2">
        <f t="shared" si="35"/>
        <v>1133.73</v>
      </c>
      <c r="W726">
        <v>2024</v>
      </c>
    </row>
    <row r="727" spans="1:23" hidden="1" x14ac:dyDescent="0.3">
      <c r="A727" t="s">
        <v>795</v>
      </c>
      <c r="B727" t="s">
        <v>2242</v>
      </c>
      <c r="C727" t="s">
        <v>1117</v>
      </c>
      <c r="D727">
        <v>128</v>
      </c>
      <c r="E727" s="2">
        <v>195</v>
      </c>
      <c r="F727" t="s">
        <v>1351</v>
      </c>
      <c r="G727" t="s">
        <v>301</v>
      </c>
      <c r="H727" t="str">
        <f t="shared" si="33"/>
        <v>SINGLE</v>
      </c>
      <c r="I727" t="s">
        <v>298</v>
      </c>
      <c r="J727" t="str">
        <f t="shared" si="34"/>
        <v>SINGLE</v>
      </c>
      <c r="K727" t="s">
        <v>1970</v>
      </c>
      <c r="L727" s="2">
        <v>5000</v>
      </c>
      <c r="M727" s="1">
        <v>6.6</v>
      </c>
      <c r="N727" t="s">
        <v>606</v>
      </c>
      <c r="O727" s="2">
        <v>133</v>
      </c>
      <c r="P727" t="s">
        <v>443</v>
      </c>
      <c r="Q727">
        <v>168</v>
      </c>
      <c r="R727" t="s">
        <v>263</v>
      </c>
      <c r="S727">
        <v>165</v>
      </c>
      <c r="T727" s="2">
        <v>179</v>
      </c>
      <c r="U727" t="s">
        <v>309</v>
      </c>
      <c r="V727" s="2">
        <f t="shared" si="35"/>
        <v>188.73000000000002</v>
      </c>
      <c r="W727">
        <v>2024</v>
      </c>
    </row>
    <row r="728" spans="1:23" hidden="1" x14ac:dyDescent="0.3">
      <c r="A728" t="s">
        <v>795</v>
      </c>
      <c r="B728" t="s">
        <v>2243</v>
      </c>
      <c r="C728" t="s">
        <v>2244</v>
      </c>
      <c r="D728">
        <v>256</v>
      </c>
      <c r="E728" s="2">
        <v>210</v>
      </c>
      <c r="F728" t="s">
        <v>1321</v>
      </c>
      <c r="G728" t="s">
        <v>229</v>
      </c>
      <c r="H728" t="str">
        <f t="shared" si="33"/>
        <v>SINGLE</v>
      </c>
      <c r="I728" t="s">
        <v>298</v>
      </c>
      <c r="J728" t="str">
        <f t="shared" si="34"/>
        <v>SINGLE</v>
      </c>
      <c r="K728" t="s">
        <v>531</v>
      </c>
      <c r="L728" s="2">
        <v>5200</v>
      </c>
      <c r="M728" s="1">
        <v>6.8</v>
      </c>
      <c r="N728" t="s">
        <v>162</v>
      </c>
      <c r="O728" s="2">
        <v>210</v>
      </c>
      <c r="P728" t="s">
        <v>251</v>
      </c>
      <c r="Q728">
        <v>300</v>
      </c>
      <c r="R728" t="s">
        <v>160</v>
      </c>
      <c r="S728">
        <v>317</v>
      </c>
      <c r="T728" s="2">
        <v>329</v>
      </c>
      <c r="U728" t="s">
        <v>161</v>
      </c>
      <c r="V728" s="2">
        <f t="shared" si="35"/>
        <v>323.73</v>
      </c>
      <c r="W728">
        <v>2024</v>
      </c>
    </row>
    <row r="729" spans="1:23" hidden="1" x14ac:dyDescent="0.3">
      <c r="A729" t="s">
        <v>795</v>
      </c>
      <c r="B729" t="s">
        <v>2245</v>
      </c>
      <c r="C729" t="s">
        <v>1118</v>
      </c>
      <c r="D729">
        <v>256</v>
      </c>
      <c r="E729" s="2">
        <v>230</v>
      </c>
      <c r="F729" t="s">
        <v>1321</v>
      </c>
      <c r="G729" t="s">
        <v>301</v>
      </c>
      <c r="H729" t="str">
        <f t="shared" si="33"/>
        <v>SINGLE</v>
      </c>
      <c r="I729" t="s">
        <v>298</v>
      </c>
      <c r="J729" t="str">
        <f t="shared" si="34"/>
        <v>SINGLE</v>
      </c>
      <c r="K729" t="s">
        <v>1458</v>
      </c>
      <c r="L729" s="2">
        <v>6000</v>
      </c>
      <c r="M729" s="1">
        <v>6.8</v>
      </c>
      <c r="N729" t="s">
        <v>805</v>
      </c>
      <c r="O729" s="2">
        <v>196</v>
      </c>
      <c r="P729" t="s">
        <v>242</v>
      </c>
      <c r="Q729">
        <v>276</v>
      </c>
      <c r="R729" t="s">
        <v>322</v>
      </c>
      <c r="S729">
        <v>262</v>
      </c>
      <c r="T729" s="2">
        <v>299</v>
      </c>
      <c r="U729" t="s">
        <v>257</v>
      </c>
      <c r="V729" s="2">
        <f t="shared" si="35"/>
        <v>296.73</v>
      </c>
      <c r="W729">
        <v>2024</v>
      </c>
    </row>
    <row r="730" spans="1:23" hidden="1" x14ac:dyDescent="0.3">
      <c r="A730" t="s">
        <v>795</v>
      </c>
      <c r="B730" t="s">
        <v>2246</v>
      </c>
      <c r="C730" t="s">
        <v>1119</v>
      </c>
      <c r="D730">
        <v>512</v>
      </c>
      <c r="E730" s="2">
        <v>210</v>
      </c>
      <c r="F730" t="s">
        <v>1413</v>
      </c>
      <c r="G730" t="s">
        <v>298</v>
      </c>
      <c r="H730" t="str">
        <f t="shared" si="33"/>
        <v>SINGLE</v>
      </c>
      <c r="I730" t="s">
        <v>368</v>
      </c>
      <c r="J730" t="str">
        <f t="shared" si="34"/>
        <v>SINGLE</v>
      </c>
      <c r="K730" t="s">
        <v>477</v>
      </c>
      <c r="L730" s="2">
        <v>5200</v>
      </c>
      <c r="M730" s="1">
        <v>6.9</v>
      </c>
      <c r="N730" t="s">
        <v>123</v>
      </c>
      <c r="O730" s="2">
        <v>631</v>
      </c>
      <c r="P730" t="s">
        <v>27</v>
      </c>
      <c r="Q730">
        <v>1080</v>
      </c>
      <c r="R730" t="s">
        <v>50</v>
      </c>
      <c r="S730">
        <v>1034</v>
      </c>
      <c r="T730" s="2">
        <v>1199</v>
      </c>
      <c r="U730" t="s">
        <v>95</v>
      </c>
      <c r="V730" s="2">
        <f t="shared" si="35"/>
        <v>1214.73</v>
      </c>
      <c r="W730">
        <v>2024</v>
      </c>
    </row>
    <row r="731" spans="1:23" hidden="1" x14ac:dyDescent="0.3">
      <c r="A731" t="s">
        <v>795</v>
      </c>
      <c r="B731" t="s">
        <v>2247</v>
      </c>
      <c r="C731" t="s">
        <v>1120</v>
      </c>
      <c r="D731">
        <v>512</v>
      </c>
      <c r="E731" s="2">
        <v>205</v>
      </c>
      <c r="F731" t="s">
        <v>1413</v>
      </c>
      <c r="G731" t="s">
        <v>298</v>
      </c>
      <c r="H731" t="str">
        <f t="shared" si="33"/>
        <v>SINGLE</v>
      </c>
      <c r="I731" t="s">
        <v>427</v>
      </c>
      <c r="J731" t="str">
        <f t="shared" si="34"/>
        <v>SINGLE</v>
      </c>
      <c r="K731" t="s">
        <v>474</v>
      </c>
      <c r="L731" s="2">
        <v>5200</v>
      </c>
      <c r="M731" s="1">
        <v>6.8</v>
      </c>
      <c r="N731" t="s">
        <v>497</v>
      </c>
      <c r="O731" s="2">
        <v>456</v>
      </c>
      <c r="P731" t="s">
        <v>295</v>
      </c>
      <c r="Q731">
        <v>780</v>
      </c>
      <c r="R731" t="s">
        <v>86</v>
      </c>
      <c r="S731">
        <v>758</v>
      </c>
      <c r="T731" s="2">
        <v>899</v>
      </c>
      <c r="U731" t="s">
        <v>101</v>
      </c>
      <c r="V731" s="2">
        <f t="shared" si="35"/>
        <v>890.73</v>
      </c>
      <c r="W731">
        <v>2024</v>
      </c>
    </row>
    <row r="732" spans="1:23" hidden="1" x14ac:dyDescent="0.3">
      <c r="A732" t="s">
        <v>795</v>
      </c>
      <c r="B732" t="s">
        <v>2248</v>
      </c>
      <c r="C732" t="s">
        <v>2249</v>
      </c>
      <c r="D732">
        <v>256</v>
      </c>
      <c r="E732" s="2">
        <v>198</v>
      </c>
      <c r="F732" t="s">
        <v>1321</v>
      </c>
      <c r="G732" t="s">
        <v>229</v>
      </c>
      <c r="H732" t="str">
        <f t="shared" si="33"/>
        <v>SINGLE</v>
      </c>
      <c r="I732" t="s">
        <v>298</v>
      </c>
      <c r="J732" t="str">
        <f t="shared" si="34"/>
        <v>SINGLE</v>
      </c>
      <c r="K732" t="s">
        <v>531</v>
      </c>
      <c r="L732" s="2">
        <v>5000</v>
      </c>
      <c r="M732" s="1">
        <v>6.7</v>
      </c>
      <c r="N732" t="s">
        <v>155</v>
      </c>
      <c r="O732" s="2">
        <v>316</v>
      </c>
      <c r="P732" t="s">
        <v>379</v>
      </c>
      <c r="Q732">
        <v>480</v>
      </c>
      <c r="R732" t="s">
        <v>398</v>
      </c>
      <c r="S732">
        <v>441</v>
      </c>
      <c r="T732" s="2">
        <v>499</v>
      </c>
      <c r="U732" t="s">
        <v>332</v>
      </c>
      <c r="V732" s="2">
        <f t="shared" si="35"/>
        <v>539.73</v>
      </c>
      <c r="W732">
        <v>2024</v>
      </c>
    </row>
    <row r="733" spans="1:23" hidden="1" x14ac:dyDescent="0.3">
      <c r="A733" t="s">
        <v>795</v>
      </c>
      <c r="B733" t="s">
        <v>2250</v>
      </c>
      <c r="C733" t="s">
        <v>1261</v>
      </c>
      <c r="D733">
        <v>128</v>
      </c>
      <c r="E733" s="2">
        <v>195</v>
      </c>
      <c r="F733" t="s">
        <v>1313</v>
      </c>
      <c r="G733" t="s">
        <v>229</v>
      </c>
      <c r="H733" t="str">
        <f t="shared" si="33"/>
        <v>SINGLE</v>
      </c>
      <c r="I733" t="s">
        <v>298</v>
      </c>
      <c r="J733" t="str">
        <f t="shared" si="34"/>
        <v>SINGLE</v>
      </c>
      <c r="K733" t="s">
        <v>1458</v>
      </c>
      <c r="L733" s="2">
        <v>5000</v>
      </c>
      <c r="M733" s="1">
        <v>6.7</v>
      </c>
      <c r="N733" t="s">
        <v>166</v>
      </c>
      <c r="O733" s="2">
        <v>246</v>
      </c>
      <c r="P733" t="s">
        <v>431</v>
      </c>
      <c r="Q733">
        <v>360</v>
      </c>
      <c r="R733" t="s">
        <v>237</v>
      </c>
      <c r="S733">
        <v>345</v>
      </c>
      <c r="T733" s="2">
        <v>349</v>
      </c>
      <c r="U733" t="s">
        <v>244</v>
      </c>
      <c r="V733" s="2">
        <f t="shared" si="35"/>
        <v>350.73</v>
      </c>
      <c r="W733">
        <v>2024</v>
      </c>
    </row>
    <row r="734" spans="1:23" hidden="1" x14ac:dyDescent="0.3">
      <c r="A734" t="s">
        <v>795</v>
      </c>
      <c r="B734" t="s">
        <v>2251</v>
      </c>
      <c r="C734" t="s">
        <v>1121</v>
      </c>
      <c r="D734">
        <v>512</v>
      </c>
      <c r="E734" s="2">
        <v>230</v>
      </c>
      <c r="F734" t="s">
        <v>1413</v>
      </c>
      <c r="G734" t="s">
        <v>229</v>
      </c>
      <c r="H734" t="str">
        <f t="shared" si="33"/>
        <v>SINGLE</v>
      </c>
      <c r="I734" t="s">
        <v>427</v>
      </c>
      <c r="J734" t="str">
        <f t="shared" si="34"/>
        <v>SINGLE</v>
      </c>
      <c r="K734" t="s">
        <v>404</v>
      </c>
      <c r="L734" s="2">
        <v>6000</v>
      </c>
      <c r="M734" s="1">
        <v>6.9</v>
      </c>
      <c r="N734" t="s">
        <v>119</v>
      </c>
      <c r="O734" s="2">
        <v>561</v>
      </c>
      <c r="P734" t="s">
        <v>19</v>
      </c>
      <c r="Q734">
        <v>960</v>
      </c>
      <c r="R734" t="s">
        <v>37</v>
      </c>
      <c r="S734">
        <v>965</v>
      </c>
      <c r="T734" s="2">
        <v>1099</v>
      </c>
      <c r="U734" t="s">
        <v>61</v>
      </c>
      <c r="V734" s="2">
        <f t="shared" si="35"/>
        <v>1133.73</v>
      </c>
      <c r="W734">
        <v>2024</v>
      </c>
    </row>
    <row r="735" spans="1:23" hidden="1" x14ac:dyDescent="0.3">
      <c r="A735" t="s">
        <v>795</v>
      </c>
      <c r="B735" t="s">
        <v>2252</v>
      </c>
      <c r="C735" t="s">
        <v>1122</v>
      </c>
      <c r="D735">
        <v>256</v>
      </c>
      <c r="E735" s="2">
        <v>210</v>
      </c>
      <c r="F735" t="s">
        <v>1321</v>
      </c>
      <c r="G735" t="s">
        <v>229</v>
      </c>
      <c r="H735" t="str">
        <f t="shared" si="33"/>
        <v>SINGLE</v>
      </c>
      <c r="I735" t="s">
        <v>298</v>
      </c>
      <c r="J735" t="str">
        <f t="shared" si="34"/>
        <v>SINGLE</v>
      </c>
      <c r="K735" t="s">
        <v>1458</v>
      </c>
      <c r="L735" s="2">
        <v>5200</v>
      </c>
      <c r="M735" s="1">
        <v>6.8</v>
      </c>
      <c r="N735" t="s">
        <v>395</v>
      </c>
      <c r="O735" s="2">
        <v>193</v>
      </c>
      <c r="P735" t="s">
        <v>248</v>
      </c>
      <c r="Q735">
        <v>240</v>
      </c>
      <c r="R735" t="s">
        <v>243</v>
      </c>
      <c r="S735">
        <v>248</v>
      </c>
      <c r="T735" s="2">
        <v>269</v>
      </c>
      <c r="U735" t="s">
        <v>266</v>
      </c>
      <c r="V735" s="2">
        <f t="shared" si="35"/>
        <v>269.73</v>
      </c>
      <c r="W735">
        <v>2024</v>
      </c>
    </row>
    <row r="736" spans="1:23" hidden="1" x14ac:dyDescent="0.3">
      <c r="A736" t="s">
        <v>795</v>
      </c>
      <c r="B736" t="s">
        <v>2253</v>
      </c>
      <c r="C736" t="s">
        <v>1122</v>
      </c>
      <c r="D736">
        <v>128</v>
      </c>
      <c r="E736" s="2">
        <v>195</v>
      </c>
      <c r="F736" t="s">
        <v>1313</v>
      </c>
      <c r="G736" t="s">
        <v>301</v>
      </c>
      <c r="H736" t="str">
        <f t="shared" si="33"/>
        <v>SINGLE</v>
      </c>
      <c r="I736" t="s">
        <v>298</v>
      </c>
      <c r="J736" t="str">
        <f t="shared" si="34"/>
        <v>SINGLE</v>
      </c>
      <c r="K736" t="s">
        <v>1970</v>
      </c>
      <c r="L736" s="2">
        <v>5000</v>
      </c>
      <c r="M736" s="1">
        <v>6.6</v>
      </c>
      <c r="N736" t="s">
        <v>383</v>
      </c>
      <c r="O736" s="2">
        <v>140</v>
      </c>
      <c r="P736" t="s">
        <v>262</v>
      </c>
      <c r="Q736">
        <v>180</v>
      </c>
      <c r="R736" t="s">
        <v>263</v>
      </c>
      <c r="S736">
        <v>165</v>
      </c>
      <c r="T736" s="2">
        <v>199</v>
      </c>
      <c r="U736" t="s">
        <v>467</v>
      </c>
      <c r="V736" s="2">
        <f t="shared" si="35"/>
        <v>202.23000000000002</v>
      </c>
      <c r="W736">
        <v>2024</v>
      </c>
    </row>
    <row r="737" spans="1:23" hidden="1" x14ac:dyDescent="0.3">
      <c r="A737" t="s">
        <v>795</v>
      </c>
      <c r="B737" t="s">
        <v>2254</v>
      </c>
      <c r="C737" t="s">
        <v>1262</v>
      </c>
      <c r="D737">
        <v>128</v>
      </c>
      <c r="E737" s="2">
        <v>192</v>
      </c>
      <c r="F737" t="s">
        <v>1351</v>
      </c>
      <c r="G737" t="s">
        <v>301</v>
      </c>
      <c r="H737" t="str">
        <f t="shared" si="33"/>
        <v>SINGLE</v>
      </c>
      <c r="I737" t="s">
        <v>298</v>
      </c>
      <c r="J737" t="str">
        <f t="shared" si="34"/>
        <v>SINGLE</v>
      </c>
      <c r="K737" t="s">
        <v>1970</v>
      </c>
      <c r="L737" s="2">
        <v>5000</v>
      </c>
      <c r="M737" s="1">
        <v>6.6</v>
      </c>
      <c r="N737" t="s">
        <v>434</v>
      </c>
      <c r="O737" s="2">
        <v>123</v>
      </c>
      <c r="P737" t="s">
        <v>278</v>
      </c>
      <c r="Q737">
        <v>156</v>
      </c>
      <c r="R737" t="s">
        <v>279</v>
      </c>
      <c r="S737">
        <v>152</v>
      </c>
      <c r="T737" s="2">
        <v>179</v>
      </c>
      <c r="U737" t="s">
        <v>309</v>
      </c>
      <c r="V737" s="2">
        <f t="shared" si="35"/>
        <v>188.73000000000002</v>
      </c>
      <c r="W737">
        <v>2024</v>
      </c>
    </row>
    <row r="738" spans="1:23" hidden="1" x14ac:dyDescent="0.3">
      <c r="A738" t="s">
        <v>795</v>
      </c>
      <c r="B738" t="s">
        <v>2255</v>
      </c>
      <c r="C738" t="s">
        <v>1123</v>
      </c>
      <c r="D738">
        <v>128</v>
      </c>
      <c r="E738" s="2">
        <v>190</v>
      </c>
      <c r="F738" t="s">
        <v>1351</v>
      </c>
      <c r="G738" t="s">
        <v>301</v>
      </c>
      <c r="H738" t="str">
        <f t="shared" si="33"/>
        <v>SINGLE</v>
      </c>
      <c r="I738" t="s">
        <v>298</v>
      </c>
      <c r="J738" t="str">
        <f t="shared" si="34"/>
        <v>SINGLE</v>
      </c>
      <c r="K738" t="s">
        <v>1970</v>
      </c>
      <c r="L738" s="2">
        <v>5000</v>
      </c>
      <c r="M738" s="1">
        <v>6.6</v>
      </c>
      <c r="N738" t="s">
        <v>533</v>
      </c>
      <c r="O738" s="2">
        <v>116</v>
      </c>
      <c r="P738" t="s">
        <v>343</v>
      </c>
      <c r="Q738">
        <v>144</v>
      </c>
      <c r="R738" t="s">
        <v>314</v>
      </c>
      <c r="S738">
        <v>138</v>
      </c>
      <c r="T738" s="2">
        <v>149</v>
      </c>
      <c r="U738" t="s">
        <v>344</v>
      </c>
      <c r="V738" s="2">
        <f t="shared" si="35"/>
        <v>161.73000000000002</v>
      </c>
      <c r="W738">
        <v>2024</v>
      </c>
    </row>
    <row r="739" spans="1:23" hidden="1" x14ac:dyDescent="0.3">
      <c r="A739" t="s">
        <v>795</v>
      </c>
      <c r="B739" t="s">
        <v>2256</v>
      </c>
      <c r="C739" t="s">
        <v>2257</v>
      </c>
      <c r="D739">
        <v>64</v>
      </c>
      <c r="E739" s="2">
        <v>195</v>
      </c>
      <c r="F739" t="s">
        <v>1385</v>
      </c>
      <c r="G739" t="s">
        <v>260</v>
      </c>
      <c r="H739" t="str">
        <f t="shared" si="33"/>
        <v>SINGLE</v>
      </c>
      <c r="I739" t="s">
        <v>157</v>
      </c>
      <c r="J739" t="str">
        <f t="shared" si="34"/>
        <v>SINGLE</v>
      </c>
      <c r="K739" t="s">
        <v>662</v>
      </c>
      <c r="L739" s="2">
        <v>5000</v>
      </c>
      <c r="M739" s="1">
        <v>6.52</v>
      </c>
      <c r="N739" t="s">
        <v>438</v>
      </c>
      <c r="O739" s="2">
        <v>81</v>
      </c>
      <c r="P739" t="s">
        <v>663</v>
      </c>
      <c r="Q739">
        <v>90</v>
      </c>
      <c r="R739" t="s">
        <v>797</v>
      </c>
      <c r="S739">
        <v>83</v>
      </c>
      <c r="T739" s="2">
        <v>99</v>
      </c>
      <c r="U739" t="s">
        <v>360</v>
      </c>
      <c r="V739" s="2">
        <f t="shared" si="35"/>
        <v>107.73</v>
      </c>
      <c r="W739">
        <v>2024</v>
      </c>
    </row>
    <row r="740" spans="1:23" hidden="1" x14ac:dyDescent="0.3">
      <c r="A740" t="s">
        <v>795</v>
      </c>
      <c r="B740" t="s">
        <v>2258</v>
      </c>
      <c r="C740" t="s">
        <v>1263</v>
      </c>
      <c r="D740">
        <v>64</v>
      </c>
      <c r="E740" s="2">
        <v>195</v>
      </c>
      <c r="F740" t="s">
        <v>1385</v>
      </c>
      <c r="G740" t="s">
        <v>260</v>
      </c>
      <c r="H740" t="str">
        <f t="shared" si="33"/>
        <v>SINGLE</v>
      </c>
      <c r="I740" t="s">
        <v>157</v>
      </c>
      <c r="J740" t="str">
        <f t="shared" si="34"/>
        <v>SINGLE</v>
      </c>
      <c r="K740" t="s">
        <v>798</v>
      </c>
      <c r="L740" s="2">
        <v>5000</v>
      </c>
      <c r="M740" s="1">
        <v>6.52</v>
      </c>
      <c r="N740" t="s">
        <v>544</v>
      </c>
      <c r="O740" s="2">
        <v>77</v>
      </c>
      <c r="P740" t="s">
        <v>799</v>
      </c>
      <c r="Q740">
        <v>84</v>
      </c>
      <c r="R740" t="s">
        <v>800</v>
      </c>
      <c r="S740">
        <v>76</v>
      </c>
      <c r="T740" s="2">
        <v>89</v>
      </c>
      <c r="U740" t="s">
        <v>801</v>
      </c>
      <c r="V740" s="2">
        <f t="shared" si="35"/>
        <v>94.23</v>
      </c>
      <c r="W740">
        <v>2024</v>
      </c>
    </row>
    <row r="741" spans="1:23" hidden="1" x14ac:dyDescent="0.3">
      <c r="A741" t="s">
        <v>795</v>
      </c>
      <c r="B741" t="s">
        <v>2259</v>
      </c>
      <c r="C741" t="s">
        <v>2260</v>
      </c>
      <c r="D741">
        <v>512</v>
      </c>
      <c r="E741" s="2">
        <v>202</v>
      </c>
      <c r="F741" t="s">
        <v>1413</v>
      </c>
      <c r="G741" t="s">
        <v>298</v>
      </c>
      <c r="H741" t="str">
        <f t="shared" si="33"/>
        <v>SINGLE</v>
      </c>
      <c r="I741" t="s">
        <v>368</v>
      </c>
      <c r="J741" t="str">
        <f t="shared" si="34"/>
        <v>SINGLE</v>
      </c>
      <c r="K741" t="s">
        <v>477</v>
      </c>
      <c r="L741" s="2">
        <v>5200</v>
      </c>
      <c r="M741" s="1">
        <v>6.9</v>
      </c>
      <c r="N741" t="s">
        <v>119</v>
      </c>
      <c r="O741" s="2">
        <v>561</v>
      </c>
      <c r="P741" t="s">
        <v>19</v>
      </c>
      <c r="Q741">
        <v>960</v>
      </c>
      <c r="R741" t="s">
        <v>37</v>
      </c>
      <c r="S741">
        <v>965</v>
      </c>
      <c r="T741" s="2">
        <v>1099</v>
      </c>
      <c r="U741" t="s">
        <v>61</v>
      </c>
      <c r="V741" s="2">
        <f t="shared" si="35"/>
        <v>1133.73</v>
      </c>
      <c r="W741">
        <v>2024</v>
      </c>
    </row>
    <row r="742" spans="1:23" hidden="1" x14ac:dyDescent="0.3">
      <c r="A742" t="s">
        <v>795</v>
      </c>
      <c r="B742" t="s">
        <v>2261</v>
      </c>
      <c r="C742" t="s">
        <v>1124</v>
      </c>
      <c r="D742">
        <v>256</v>
      </c>
      <c r="E742" s="2">
        <v>202</v>
      </c>
      <c r="F742" t="s">
        <v>1413</v>
      </c>
      <c r="G742" t="s">
        <v>298</v>
      </c>
      <c r="H742" t="str">
        <f t="shared" si="33"/>
        <v>SINGLE</v>
      </c>
      <c r="I742" t="s">
        <v>368</v>
      </c>
      <c r="J742" t="str">
        <f t="shared" si="34"/>
        <v>SINGLE</v>
      </c>
      <c r="K742" t="s">
        <v>531</v>
      </c>
      <c r="L742" s="2">
        <v>5200</v>
      </c>
      <c r="M742" s="1">
        <v>6.9</v>
      </c>
      <c r="N742" t="s">
        <v>497</v>
      </c>
      <c r="O742" s="2">
        <v>456</v>
      </c>
      <c r="P742" t="s">
        <v>297</v>
      </c>
      <c r="Q742">
        <v>720</v>
      </c>
      <c r="R742" t="s">
        <v>363</v>
      </c>
      <c r="S742">
        <v>690</v>
      </c>
      <c r="T742" s="2">
        <v>899</v>
      </c>
      <c r="U742" t="s">
        <v>44</v>
      </c>
      <c r="V742" s="2">
        <f t="shared" si="35"/>
        <v>944.73</v>
      </c>
      <c r="W742">
        <v>2024</v>
      </c>
    </row>
    <row r="743" spans="1:23" hidden="1" x14ac:dyDescent="0.3">
      <c r="A743" t="s">
        <v>795</v>
      </c>
      <c r="B743" t="s">
        <v>2262</v>
      </c>
      <c r="C743" t="s">
        <v>1125</v>
      </c>
      <c r="D743">
        <v>256</v>
      </c>
      <c r="E743" s="2">
        <v>200</v>
      </c>
      <c r="F743" t="s">
        <v>1321</v>
      </c>
      <c r="G743" t="s">
        <v>229</v>
      </c>
      <c r="H743" t="str">
        <f t="shared" si="33"/>
        <v>SINGLE</v>
      </c>
      <c r="I743" t="s">
        <v>298</v>
      </c>
      <c r="J743" t="str">
        <f t="shared" si="34"/>
        <v>SINGLE</v>
      </c>
      <c r="K743" t="s">
        <v>1458</v>
      </c>
      <c r="L743" s="2">
        <v>5000</v>
      </c>
      <c r="M743" s="1">
        <v>6.7</v>
      </c>
      <c r="N743" t="s">
        <v>151</v>
      </c>
      <c r="O743" s="2">
        <v>281</v>
      </c>
      <c r="P743" t="s">
        <v>366</v>
      </c>
      <c r="Q743">
        <v>420</v>
      </c>
      <c r="R743" t="s">
        <v>367</v>
      </c>
      <c r="S743">
        <v>386</v>
      </c>
      <c r="T743" s="2">
        <v>449</v>
      </c>
      <c r="U743" t="s">
        <v>170</v>
      </c>
      <c r="V743" s="2">
        <f t="shared" si="35"/>
        <v>485.73</v>
      </c>
      <c r="W743">
        <v>2024</v>
      </c>
    </row>
    <row r="744" spans="1:23" hidden="1" x14ac:dyDescent="0.3">
      <c r="A744" t="s">
        <v>795</v>
      </c>
      <c r="B744" t="s">
        <v>2263</v>
      </c>
      <c r="C744" t="s">
        <v>1126</v>
      </c>
      <c r="D744">
        <v>512</v>
      </c>
      <c r="E744" s="2">
        <v>205</v>
      </c>
      <c r="F744" t="s">
        <v>1413</v>
      </c>
      <c r="G744" t="s">
        <v>298</v>
      </c>
      <c r="H744" t="str">
        <f t="shared" si="33"/>
        <v>SINGLE</v>
      </c>
      <c r="I744" t="s">
        <v>368</v>
      </c>
      <c r="J744" t="str">
        <f t="shared" si="34"/>
        <v>SINGLE</v>
      </c>
      <c r="K744" t="s">
        <v>474</v>
      </c>
      <c r="L744" s="2">
        <v>5200</v>
      </c>
      <c r="M744" s="1">
        <v>6.8</v>
      </c>
      <c r="N744" t="s">
        <v>149</v>
      </c>
      <c r="O744" s="2">
        <v>526</v>
      </c>
      <c r="P744" t="s">
        <v>64</v>
      </c>
      <c r="Q744">
        <v>900</v>
      </c>
      <c r="R744" t="s">
        <v>28</v>
      </c>
      <c r="S744">
        <v>896</v>
      </c>
      <c r="T744" s="2">
        <v>1049</v>
      </c>
      <c r="U744" t="s">
        <v>57</v>
      </c>
      <c r="V744" s="2">
        <f t="shared" si="35"/>
        <v>1079.73</v>
      </c>
      <c r="W744">
        <v>2024</v>
      </c>
    </row>
    <row r="745" spans="1:23" hidden="1" x14ac:dyDescent="0.3">
      <c r="A745" t="s">
        <v>795</v>
      </c>
      <c r="B745" t="s">
        <v>2264</v>
      </c>
      <c r="C745" t="s">
        <v>2265</v>
      </c>
      <c r="D745">
        <v>256</v>
      </c>
      <c r="E745" s="2">
        <v>200</v>
      </c>
      <c r="F745" t="s">
        <v>1321</v>
      </c>
      <c r="G745" t="s">
        <v>229</v>
      </c>
      <c r="H745" t="str">
        <f t="shared" si="33"/>
        <v>SINGLE</v>
      </c>
      <c r="I745" t="s">
        <v>298</v>
      </c>
      <c r="J745" t="str">
        <f t="shared" si="34"/>
        <v>SINGLE</v>
      </c>
      <c r="K745" t="s">
        <v>531</v>
      </c>
      <c r="L745" s="2">
        <v>5000</v>
      </c>
      <c r="M745" s="1">
        <v>6.7</v>
      </c>
      <c r="N745" t="s">
        <v>155</v>
      </c>
      <c r="O745" s="2">
        <v>316</v>
      </c>
      <c r="P745" t="s">
        <v>379</v>
      </c>
      <c r="Q745">
        <v>480</v>
      </c>
      <c r="R745" t="s">
        <v>398</v>
      </c>
      <c r="S745">
        <v>441</v>
      </c>
      <c r="T745" s="2">
        <v>499</v>
      </c>
      <c r="U745" t="s">
        <v>332</v>
      </c>
      <c r="V745" s="2">
        <f t="shared" si="35"/>
        <v>539.73</v>
      </c>
      <c r="W745">
        <v>2024</v>
      </c>
    </row>
    <row r="746" spans="1:23" hidden="1" x14ac:dyDescent="0.3">
      <c r="A746" t="s">
        <v>795</v>
      </c>
      <c r="B746" t="s">
        <v>2266</v>
      </c>
      <c r="C746" t="s">
        <v>1127</v>
      </c>
      <c r="D746">
        <v>128</v>
      </c>
      <c r="E746" s="2">
        <v>198</v>
      </c>
      <c r="F746" t="s">
        <v>1313</v>
      </c>
      <c r="G746" t="s">
        <v>229</v>
      </c>
      <c r="H746" t="str">
        <f t="shared" si="33"/>
        <v>SINGLE</v>
      </c>
      <c r="I746" t="s">
        <v>298</v>
      </c>
      <c r="J746" t="str">
        <f t="shared" si="34"/>
        <v>SINGLE</v>
      </c>
      <c r="K746" t="s">
        <v>1458</v>
      </c>
      <c r="L746" s="2">
        <v>5000</v>
      </c>
      <c r="M746" s="1">
        <v>6.7</v>
      </c>
      <c r="N746" t="s">
        <v>166</v>
      </c>
      <c r="O746" s="2">
        <v>246</v>
      </c>
      <c r="P746" t="s">
        <v>431</v>
      </c>
      <c r="Q746">
        <v>360</v>
      </c>
      <c r="R746" t="s">
        <v>237</v>
      </c>
      <c r="S746">
        <v>345</v>
      </c>
      <c r="T746" s="2">
        <v>349</v>
      </c>
      <c r="U746" t="s">
        <v>244</v>
      </c>
      <c r="V746" s="2">
        <f t="shared" si="35"/>
        <v>350.73</v>
      </c>
      <c r="W746">
        <v>2024</v>
      </c>
    </row>
    <row r="747" spans="1:23" hidden="1" x14ac:dyDescent="0.3">
      <c r="A747" t="s">
        <v>795</v>
      </c>
      <c r="B747" t="s">
        <v>2267</v>
      </c>
      <c r="C747" t="s">
        <v>1264</v>
      </c>
      <c r="D747">
        <v>128</v>
      </c>
      <c r="E747" s="2">
        <v>195</v>
      </c>
      <c r="F747" t="s">
        <v>1313</v>
      </c>
      <c r="G747" t="s">
        <v>229</v>
      </c>
      <c r="H747" t="str">
        <f t="shared" si="33"/>
        <v>SINGLE</v>
      </c>
      <c r="I747" t="s">
        <v>298</v>
      </c>
      <c r="J747" t="str">
        <f t="shared" si="34"/>
        <v>SINGLE</v>
      </c>
      <c r="K747" t="s">
        <v>1458</v>
      </c>
      <c r="L747" s="2">
        <v>5000</v>
      </c>
      <c r="M747" s="1">
        <v>6.7</v>
      </c>
      <c r="N747" t="s">
        <v>166</v>
      </c>
      <c r="O747" s="2">
        <v>246</v>
      </c>
      <c r="P747" t="s">
        <v>431</v>
      </c>
      <c r="Q747">
        <v>360</v>
      </c>
      <c r="R747" t="s">
        <v>237</v>
      </c>
      <c r="S747">
        <v>345</v>
      </c>
      <c r="T747" s="2">
        <v>349</v>
      </c>
      <c r="U747" t="s">
        <v>244</v>
      </c>
      <c r="V747" s="2">
        <f t="shared" si="35"/>
        <v>350.73</v>
      </c>
      <c r="W747">
        <v>2024</v>
      </c>
    </row>
    <row r="748" spans="1:23" hidden="1" x14ac:dyDescent="0.3">
      <c r="A748" t="s">
        <v>795</v>
      </c>
      <c r="B748" t="s">
        <v>2268</v>
      </c>
      <c r="C748" t="s">
        <v>1265</v>
      </c>
      <c r="D748">
        <v>512</v>
      </c>
      <c r="E748" s="2">
        <v>240</v>
      </c>
      <c r="F748" t="s">
        <v>1321</v>
      </c>
      <c r="G748" t="s">
        <v>229</v>
      </c>
      <c r="H748" t="str">
        <f t="shared" si="33"/>
        <v>SINGLE</v>
      </c>
      <c r="I748" t="s">
        <v>298</v>
      </c>
      <c r="J748" t="str">
        <f t="shared" si="34"/>
        <v>SINGLE</v>
      </c>
      <c r="K748" t="s">
        <v>391</v>
      </c>
      <c r="L748" s="2">
        <v>6000</v>
      </c>
      <c r="M748" s="1">
        <v>6.9</v>
      </c>
      <c r="N748" t="s">
        <v>365</v>
      </c>
      <c r="O748" s="2">
        <v>421</v>
      </c>
      <c r="P748" t="s">
        <v>345</v>
      </c>
      <c r="Q748">
        <v>660</v>
      </c>
      <c r="R748" t="s">
        <v>417</v>
      </c>
      <c r="S748">
        <v>621</v>
      </c>
      <c r="T748" s="2">
        <v>699</v>
      </c>
      <c r="U748" t="s">
        <v>21</v>
      </c>
      <c r="V748" s="2">
        <f t="shared" si="35"/>
        <v>755.73</v>
      </c>
      <c r="W748">
        <v>2024</v>
      </c>
    </row>
    <row r="749" spans="1:23" hidden="1" x14ac:dyDescent="0.3">
      <c r="A749" t="s">
        <v>795</v>
      </c>
      <c r="B749" t="s">
        <v>2269</v>
      </c>
      <c r="C749" t="s">
        <v>1265</v>
      </c>
      <c r="D749">
        <v>256</v>
      </c>
      <c r="E749" s="2">
        <v>230</v>
      </c>
      <c r="F749" t="s">
        <v>1321</v>
      </c>
      <c r="G749" t="s">
        <v>301</v>
      </c>
      <c r="H749" t="str">
        <f t="shared" si="33"/>
        <v>SINGLE</v>
      </c>
      <c r="I749" t="s">
        <v>298</v>
      </c>
      <c r="J749" t="str">
        <f t="shared" si="34"/>
        <v>SINGLE</v>
      </c>
      <c r="K749" t="s">
        <v>1458</v>
      </c>
      <c r="L749" s="2">
        <v>6000</v>
      </c>
      <c r="M749" s="1">
        <v>6.8</v>
      </c>
      <c r="N749" t="s">
        <v>162</v>
      </c>
      <c r="O749" s="2">
        <v>210</v>
      </c>
      <c r="P749" t="s">
        <v>251</v>
      </c>
      <c r="Q749">
        <v>300</v>
      </c>
      <c r="R749" t="s">
        <v>160</v>
      </c>
      <c r="S749">
        <v>317</v>
      </c>
      <c r="T749" s="2">
        <v>329</v>
      </c>
      <c r="U749" t="s">
        <v>161</v>
      </c>
      <c r="V749" s="2">
        <f t="shared" si="35"/>
        <v>323.73</v>
      </c>
      <c r="W749">
        <v>2024</v>
      </c>
    </row>
    <row r="750" spans="1:23" hidden="1" x14ac:dyDescent="0.3">
      <c r="A750" t="s">
        <v>806</v>
      </c>
      <c r="B750" t="s">
        <v>807</v>
      </c>
      <c r="D750" t="s">
        <v>413</v>
      </c>
      <c r="E750" s="2">
        <v>450</v>
      </c>
      <c r="F750" t="s">
        <v>1313</v>
      </c>
      <c r="G750" t="s">
        <v>157</v>
      </c>
      <c r="H750" t="str">
        <f t="shared" si="33"/>
        <v>SINGLE</v>
      </c>
      <c r="I750" t="s">
        <v>238</v>
      </c>
      <c r="J750" t="str">
        <f t="shared" si="34"/>
        <v>SINGLE</v>
      </c>
      <c r="K750" t="s">
        <v>1458</v>
      </c>
      <c r="L750" s="2">
        <v>7000</v>
      </c>
      <c r="M750" s="1">
        <v>10.1</v>
      </c>
      <c r="N750" t="s">
        <v>395</v>
      </c>
      <c r="O750" s="2">
        <v>193</v>
      </c>
      <c r="P750" t="s">
        <v>258</v>
      </c>
      <c r="Q750">
        <v>264</v>
      </c>
      <c r="R750" t="s">
        <v>245</v>
      </c>
      <c r="S750">
        <v>276</v>
      </c>
      <c r="T750" s="2">
        <v>299</v>
      </c>
      <c r="U750" t="s">
        <v>257</v>
      </c>
      <c r="V750" s="2">
        <f t="shared" si="35"/>
        <v>296.73</v>
      </c>
      <c r="W750">
        <v>2024</v>
      </c>
    </row>
    <row r="751" spans="1:23" hidden="1" x14ac:dyDescent="0.3">
      <c r="A751" t="s">
        <v>806</v>
      </c>
      <c r="B751" t="s">
        <v>2270</v>
      </c>
      <c r="C751" t="s">
        <v>1128</v>
      </c>
      <c r="D751" t="s">
        <v>413</v>
      </c>
      <c r="E751" s="2">
        <v>470</v>
      </c>
      <c r="F751" t="s">
        <v>1321</v>
      </c>
      <c r="G751" t="s">
        <v>301</v>
      </c>
      <c r="H751" t="str">
        <f t="shared" si="33"/>
        <v>SINGLE</v>
      </c>
      <c r="I751" t="s">
        <v>298</v>
      </c>
      <c r="J751" t="str">
        <f t="shared" si="34"/>
        <v>SINGLE</v>
      </c>
      <c r="K751" t="s">
        <v>531</v>
      </c>
      <c r="L751" s="2">
        <v>8000</v>
      </c>
      <c r="M751" s="1">
        <v>10.4</v>
      </c>
      <c r="N751" t="s">
        <v>151</v>
      </c>
      <c r="O751" s="2">
        <v>281</v>
      </c>
      <c r="P751" t="s">
        <v>431</v>
      </c>
      <c r="Q751">
        <v>360</v>
      </c>
      <c r="R751" t="s">
        <v>237</v>
      </c>
      <c r="S751">
        <v>345</v>
      </c>
      <c r="T751" s="2">
        <v>399</v>
      </c>
      <c r="U751" t="s">
        <v>165</v>
      </c>
      <c r="V751" s="2">
        <f t="shared" si="35"/>
        <v>404.73</v>
      </c>
      <c r="W751">
        <v>2024</v>
      </c>
    </row>
    <row r="752" spans="1:23" hidden="1" x14ac:dyDescent="0.3">
      <c r="A752" t="s">
        <v>806</v>
      </c>
      <c r="B752" t="s">
        <v>808</v>
      </c>
      <c r="C752" t="s">
        <v>1128</v>
      </c>
      <c r="D752" t="s">
        <v>413</v>
      </c>
      <c r="E752" s="2">
        <v>420</v>
      </c>
      <c r="F752" t="s">
        <v>1351</v>
      </c>
      <c r="G752" t="s">
        <v>260</v>
      </c>
      <c r="H752" t="str">
        <f t="shared" si="33"/>
        <v>SINGLE</v>
      </c>
      <c r="I752" t="s">
        <v>157</v>
      </c>
      <c r="J752" t="str">
        <f t="shared" si="34"/>
        <v>SINGLE</v>
      </c>
      <c r="K752" t="s">
        <v>681</v>
      </c>
      <c r="L752" s="2">
        <v>6000</v>
      </c>
      <c r="M752" s="1">
        <v>9.6999999999999993</v>
      </c>
      <c r="N752" t="s">
        <v>383</v>
      </c>
      <c r="O752" s="2">
        <v>140</v>
      </c>
      <c r="P752" t="s">
        <v>262</v>
      </c>
      <c r="Q752">
        <v>180</v>
      </c>
      <c r="R752" t="s">
        <v>265</v>
      </c>
      <c r="S752">
        <v>193</v>
      </c>
      <c r="T752" s="2">
        <v>219</v>
      </c>
      <c r="U752" t="s">
        <v>306</v>
      </c>
      <c r="V752" s="2">
        <f t="shared" si="35"/>
        <v>215.73000000000002</v>
      </c>
      <c r="W752">
        <v>2024</v>
      </c>
    </row>
    <row r="753" spans="1:23" hidden="1" x14ac:dyDescent="0.3">
      <c r="A753" t="s">
        <v>806</v>
      </c>
      <c r="B753" t="s">
        <v>809</v>
      </c>
      <c r="C753" t="s">
        <v>1128</v>
      </c>
      <c r="D753" t="s">
        <v>413</v>
      </c>
      <c r="E753" s="2">
        <v>480</v>
      </c>
      <c r="F753" t="s">
        <v>1413</v>
      </c>
      <c r="G753" t="s">
        <v>229</v>
      </c>
      <c r="H753" t="str">
        <f t="shared" si="33"/>
        <v>SINGLE</v>
      </c>
      <c r="I753" t="s">
        <v>298</v>
      </c>
      <c r="J753" t="str">
        <f t="shared" si="34"/>
        <v>SINGLE</v>
      </c>
      <c r="K753" t="s">
        <v>477</v>
      </c>
      <c r="L753" s="2">
        <v>9000</v>
      </c>
      <c r="M753" s="1">
        <v>11</v>
      </c>
      <c r="N753" t="s">
        <v>406</v>
      </c>
      <c r="O753" s="2">
        <v>351</v>
      </c>
      <c r="P753" t="s">
        <v>379</v>
      </c>
      <c r="Q753">
        <v>480</v>
      </c>
      <c r="R753" t="s">
        <v>167</v>
      </c>
      <c r="S753">
        <v>483</v>
      </c>
      <c r="T753" s="2">
        <v>549</v>
      </c>
      <c r="U753" t="s">
        <v>332</v>
      </c>
      <c r="V753" s="2">
        <f t="shared" si="35"/>
        <v>539.73</v>
      </c>
      <c r="W753">
        <v>2024</v>
      </c>
    </row>
    <row r="754" spans="1:23" hidden="1" x14ac:dyDescent="0.3">
      <c r="A754" t="s">
        <v>806</v>
      </c>
      <c r="B754" t="s">
        <v>810</v>
      </c>
      <c r="C754" t="s">
        <v>1129</v>
      </c>
      <c r="D754" t="s">
        <v>413</v>
      </c>
      <c r="E754" s="2">
        <v>192</v>
      </c>
      <c r="F754" t="s">
        <v>1313</v>
      </c>
      <c r="G754" t="s">
        <v>157</v>
      </c>
      <c r="H754" t="str">
        <f t="shared" si="33"/>
        <v>SINGLE</v>
      </c>
      <c r="I754" t="s">
        <v>298</v>
      </c>
      <c r="J754" t="str">
        <f t="shared" si="34"/>
        <v>SINGLE</v>
      </c>
      <c r="K754" t="s">
        <v>1970</v>
      </c>
      <c r="L754" s="2">
        <v>5000</v>
      </c>
      <c r="M754" s="1">
        <v>6.78</v>
      </c>
      <c r="N754" t="s">
        <v>383</v>
      </c>
      <c r="O754" s="2">
        <v>140</v>
      </c>
      <c r="P754" t="s">
        <v>262</v>
      </c>
      <c r="Q754">
        <v>180</v>
      </c>
      <c r="R754" t="s">
        <v>265</v>
      </c>
      <c r="S754">
        <v>193</v>
      </c>
      <c r="T754" s="2">
        <v>219</v>
      </c>
      <c r="U754" t="s">
        <v>306</v>
      </c>
      <c r="V754" s="2">
        <f t="shared" si="35"/>
        <v>215.73000000000002</v>
      </c>
      <c r="W754">
        <v>2024</v>
      </c>
    </row>
    <row r="755" spans="1:23" hidden="1" x14ac:dyDescent="0.3">
      <c r="A755" t="s">
        <v>806</v>
      </c>
      <c r="B755" t="s">
        <v>811</v>
      </c>
      <c r="C755" t="s">
        <v>1129</v>
      </c>
      <c r="D755" t="s">
        <v>413</v>
      </c>
      <c r="E755" s="2">
        <v>190</v>
      </c>
      <c r="F755" t="s">
        <v>1351</v>
      </c>
      <c r="G755" t="s">
        <v>157</v>
      </c>
      <c r="H755" t="str">
        <f t="shared" si="33"/>
        <v>SINGLE</v>
      </c>
      <c r="I755" t="s">
        <v>298</v>
      </c>
      <c r="J755" t="str">
        <f t="shared" si="34"/>
        <v>SINGLE</v>
      </c>
      <c r="K755" t="s">
        <v>681</v>
      </c>
      <c r="L755" s="2">
        <v>5000</v>
      </c>
      <c r="M755" s="1">
        <v>6.6</v>
      </c>
      <c r="N755" t="s">
        <v>533</v>
      </c>
      <c r="O755" s="2">
        <v>116</v>
      </c>
      <c r="P755" t="s">
        <v>766</v>
      </c>
      <c r="Q755">
        <v>150</v>
      </c>
      <c r="R755" t="s">
        <v>263</v>
      </c>
      <c r="S755">
        <v>165</v>
      </c>
      <c r="T755" s="2">
        <v>179</v>
      </c>
      <c r="U755" t="s">
        <v>309</v>
      </c>
      <c r="V755" s="2">
        <f t="shared" si="35"/>
        <v>188.73000000000002</v>
      </c>
      <c r="W755">
        <v>2024</v>
      </c>
    </row>
    <row r="756" spans="1:23" hidden="1" x14ac:dyDescent="0.3">
      <c r="A756" t="s">
        <v>806</v>
      </c>
      <c r="B756" t="s">
        <v>2271</v>
      </c>
      <c r="C756" t="s">
        <v>1266</v>
      </c>
      <c r="D756" t="s">
        <v>413</v>
      </c>
      <c r="E756" s="2">
        <v>195</v>
      </c>
      <c r="F756" t="s">
        <v>1321</v>
      </c>
      <c r="G756" t="s">
        <v>301</v>
      </c>
      <c r="H756" t="str">
        <f t="shared" si="33"/>
        <v>SINGLE</v>
      </c>
      <c r="I756" t="s">
        <v>298</v>
      </c>
      <c r="J756" t="str">
        <f t="shared" si="34"/>
        <v>SINGLE</v>
      </c>
      <c r="K756" t="s">
        <v>531</v>
      </c>
      <c r="L756" s="2">
        <v>5200</v>
      </c>
      <c r="M756" s="1">
        <v>6.78</v>
      </c>
      <c r="N756" t="s">
        <v>765</v>
      </c>
      <c r="O756" s="2">
        <v>172</v>
      </c>
      <c r="P756" t="s">
        <v>283</v>
      </c>
      <c r="Q756">
        <v>228</v>
      </c>
      <c r="R756" t="s">
        <v>243</v>
      </c>
      <c r="S756">
        <v>248</v>
      </c>
      <c r="T756" s="2">
        <v>289</v>
      </c>
      <c r="U756" t="s">
        <v>671</v>
      </c>
      <c r="V756" s="2">
        <f t="shared" si="35"/>
        <v>283.23</v>
      </c>
      <c r="W756">
        <v>2024</v>
      </c>
    </row>
    <row r="757" spans="1:23" hidden="1" x14ac:dyDescent="0.3">
      <c r="A757" t="s">
        <v>806</v>
      </c>
      <c r="B757" t="s">
        <v>812</v>
      </c>
      <c r="C757" t="s">
        <v>1266</v>
      </c>
      <c r="D757" t="s">
        <v>413</v>
      </c>
      <c r="E757" s="2">
        <v>194</v>
      </c>
      <c r="F757" t="s">
        <v>1321</v>
      </c>
      <c r="G757" t="s">
        <v>301</v>
      </c>
      <c r="H757" t="str">
        <f t="shared" si="33"/>
        <v>SINGLE</v>
      </c>
      <c r="I757" t="s">
        <v>298</v>
      </c>
      <c r="J757" t="str">
        <f t="shared" si="34"/>
        <v>SINGLE</v>
      </c>
      <c r="K757" t="s">
        <v>1458</v>
      </c>
      <c r="L757" s="2">
        <v>5000</v>
      </c>
      <c r="M757" s="1">
        <v>6.8</v>
      </c>
      <c r="N757" t="s">
        <v>813</v>
      </c>
      <c r="O757" s="2">
        <v>161</v>
      </c>
      <c r="P757" t="s">
        <v>274</v>
      </c>
      <c r="Q757">
        <v>216</v>
      </c>
      <c r="R757" t="s">
        <v>259</v>
      </c>
      <c r="S757">
        <v>234</v>
      </c>
      <c r="T757" s="2">
        <v>269</v>
      </c>
      <c r="U757" t="s">
        <v>266</v>
      </c>
      <c r="V757" s="2">
        <f t="shared" si="35"/>
        <v>269.73</v>
      </c>
      <c r="W757">
        <v>2024</v>
      </c>
    </row>
    <row r="758" spans="1:23" hidden="1" x14ac:dyDescent="0.3">
      <c r="A758" t="s">
        <v>806</v>
      </c>
      <c r="B758" t="s">
        <v>814</v>
      </c>
      <c r="C758" t="s">
        <v>1266</v>
      </c>
      <c r="D758" t="s">
        <v>413</v>
      </c>
      <c r="E758" s="2">
        <v>196</v>
      </c>
      <c r="F758" t="s">
        <v>1413</v>
      </c>
      <c r="G758" t="s">
        <v>229</v>
      </c>
      <c r="H758" t="str">
        <f t="shared" si="33"/>
        <v>SINGLE</v>
      </c>
      <c r="I758" t="s">
        <v>368</v>
      </c>
      <c r="J758" t="str">
        <f t="shared" si="34"/>
        <v>SINGLE</v>
      </c>
      <c r="K758" t="s">
        <v>477</v>
      </c>
      <c r="L758" s="2">
        <v>5300</v>
      </c>
      <c r="M758" s="1">
        <v>6.9</v>
      </c>
      <c r="N758" t="s">
        <v>394</v>
      </c>
      <c r="O758" s="2">
        <v>228</v>
      </c>
      <c r="P758" t="s">
        <v>251</v>
      </c>
      <c r="Q758">
        <v>300</v>
      </c>
      <c r="R758" t="s">
        <v>237</v>
      </c>
      <c r="S758">
        <v>345</v>
      </c>
      <c r="T758" s="2">
        <v>379</v>
      </c>
      <c r="U758" t="s">
        <v>234</v>
      </c>
      <c r="V758" s="2">
        <f t="shared" si="35"/>
        <v>377.73</v>
      </c>
      <c r="W758">
        <v>2024</v>
      </c>
    </row>
    <row r="759" spans="1:23" hidden="1" x14ac:dyDescent="0.3">
      <c r="A759" t="s">
        <v>806</v>
      </c>
      <c r="B759" t="s">
        <v>2272</v>
      </c>
      <c r="C759" t="s">
        <v>2273</v>
      </c>
      <c r="D759" t="s">
        <v>413</v>
      </c>
      <c r="E759" s="2">
        <v>198</v>
      </c>
      <c r="F759" t="s">
        <v>1413</v>
      </c>
      <c r="G759" t="s">
        <v>229</v>
      </c>
      <c r="H759" t="str">
        <f t="shared" si="33"/>
        <v>SINGLE</v>
      </c>
      <c r="I759" t="s">
        <v>368</v>
      </c>
      <c r="J759" t="str">
        <f t="shared" si="34"/>
        <v>SINGLE</v>
      </c>
      <c r="K759" t="s">
        <v>474</v>
      </c>
      <c r="L759" s="2">
        <v>5500</v>
      </c>
      <c r="M759" s="1">
        <v>6.9</v>
      </c>
      <c r="N759" t="s">
        <v>155</v>
      </c>
      <c r="O759" s="2">
        <v>316</v>
      </c>
      <c r="P759" t="s">
        <v>236</v>
      </c>
      <c r="Q759">
        <v>396</v>
      </c>
      <c r="R759" t="s">
        <v>350</v>
      </c>
      <c r="S759">
        <v>414</v>
      </c>
      <c r="T759" s="2">
        <v>449</v>
      </c>
      <c r="U759" t="s">
        <v>300</v>
      </c>
      <c r="V759" s="2">
        <f t="shared" si="35"/>
        <v>458.73</v>
      </c>
      <c r="W759">
        <v>2024</v>
      </c>
    </row>
    <row r="760" spans="1:23" hidden="1" x14ac:dyDescent="0.3">
      <c r="A760" t="s">
        <v>806</v>
      </c>
      <c r="B760" t="s">
        <v>2274</v>
      </c>
      <c r="C760" t="s">
        <v>1130</v>
      </c>
      <c r="D760" t="s">
        <v>413</v>
      </c>
      <c r="E760" s="2">
        <v>198</v>
      </c>
      <c r="F760" t="s">
        <v>1321</v>
      </c>
      <c r="G760" t="s">
        <v>229</v>
      </c>
      <c r="H760" t="str">
        <f t="shared" si="33"/>
        <v>SINGLE</v>
      </c>
      <c r="I760" t="s">
        <v>368</v>
      </c>
      <c r="J760" t="str">
        <f t="shared" si="34"/>
        <v>SINGLE</v>
      </c>
      <c r="K760" t="s">
        <v>585</v>
      </c>
      <c r="L760" s="2">
        <v>5200</v>
      </c>
      <c r="M760" s="1">
        <v>6.8</v>
      </c>
      <c r="N760" t="s">
        <v>394</v>
      </c>
      <c r="O760" s="2">
        <v>228</v>
      </c>
      <c r="P760" t="s">
        <v>268</v>
      </c>
      <c r="Q760">
        <v>288</v>
      </c>
      <c r="R760" t="s">
        <v>160</v>
      </c>
      <c r="S760">
        <v>317</v>
      </c>
      <c r="T760" s="2">
        <v>349</v>
      </c>
      <c r="U760" t="s">
        <v>244</v>
      </c>
      <c r="V760" s="2">
        <f t="shared" si="35"/>
        <v>350.73</v>
      </c>
      <c r="W760">
        <v>2024</v>
      </c>
    </row>
    <row r="761" spans="1:23" hidden="1" x14ac:dyDescent="0.3">
      <c r="A761" t="s">
        <v>806</v>
      </c>
      <c r="B761" t="s">
        <v>815</v>
      </c>
      <c r="C761" t="s">
        <v>1060</v>
      </c>
      <c r="D761" t="s">
        <v>413</v>
      </c>
      <c r="E761" s="2">
        <v>196</v>
      </c>
      <c r="F761" t="s">
        <v>1321</v>
      </c>
      <c r="G761" t="s">
        <v>229</v>
      </c>
      <c r="H761" t="str">
        <f t="shared" si="33"/>
        <v>SINGLE</v>
      </c>
      <c r="I761" t="s">
        <v>298</v>
      </c>
      <c r="J761" t="str">
        <f t="shared" si="34"/>
        <v>SINGLE</v>
      </c>
      <c r="K761" t="s">
        <v>1458</v>
      </c>
      <c r="L761" s="2">
        <v>5000</v>
      </c>
      <c r="M761" s="1">
        <v>6.78</v>
      </c>
      <c r="N761" t="s">
        <v>436</v>
      </c>
      <c r="O761" s="2">
        <v>151</v>
      </c>
      <c r="P761" t="s">
        <v>339</v>
      </c>
      <c r="Q761">
        <v>204</v>
      </c>
      <c r="R761" t="s">
        <v>243</v>
      </c>
      <c r="S761">
        <v>248</v>
      </c>
      <c r="T761" s="2">
        <v>279</v>
      </c>
      <c r="U761" t="s">
        <v>266</v>
      </c>
      <c r="V761" s="2">
        <f t="shared" si="35"/>
        <v>269.73</v>
      </c>
      <c r="W761">
        <v>2024</v>
      </c>
    </row>
    <row r="762" spans="1:23" hidden="1" x14ac:dyDescent="0.3">
      <c r="A762" t="s">
        <v>806</v>
      </c>
      <c r="B762" t="s">
        <v>2275</v>
      </c>
      <c r="C762" t="s">
        <v>1267</v>
      </c>
      <c r="D762" t="s">
        <v>413</v>
      </c>
      <c r="E762" s="2">
        <v>195</v>
      </c>
      <c r="F762" t="s">
        <v>1321</v>
      </c>
      <c r="G762" t="s">
        <v>229</v>
      </c>
      <c r="H762" t="str">
        <f t="shared" si="33"/>
        <v>SINGLE</v>
      </c>
      <c r="I762" t="s">
        <v>368</v>
      </c>
      <c r="J762" t="str">
        <f t="shared" si="34"/>
        <v>SINGLE</v>
      </c>
      <c r="K762" t="s">
        <v>404</v>
      </c>
      <c r="L762" s="2">
        <v>5200</v>
      </c>
      <c r="M762" s="1">
        <v>6.8</v>
      </c>
      <c r="N762" t="s">
        <v>395</v>
      </c>
      <c r="O762" s="2">
        <v>193</v>
      </c>
      <c r="P762" t="s">
        <v>248</v>
      </c>
      <c r="Q762">
        <v>240</v>
      </c>
      <c r="R762" t="s">
        <v>245</v>
      </c>
      <c r="S762">
        <v>276</v>
      </c>
      <c r="T762" s="2">
        <v>319</v>
      </c>
      <c r="U762" t="s">
        <v>257</v>
      </c>
      <c r="V762" s="2">
        <f t="shared" si="35"/>
        <v>296.73</v>
      </c>
      <c r="W762">
        <v>2024</v>
      </c>
    </row>
    <row r="763" spans="1:23" hidden="1" x14ac:dyDescent="0.3">
      <c r="A763" t="s">
        <v>806</v>
      </c>
      <c r="B763" t="s">
        <v>2276</v>
      </c>
      <c r="C763" t="s">
        <v>1131</v>
      </c>
      <c r="D763" t="s">
        <v>413</v>
      </c>
      <c r="E763" s="2">
        <v>195</v>
      </c>
      <c r="F763" t="s">
        <v>1413</v>
      </c>
      <c r="G763" t="s">
        <v>229</v>
      </c>
      <c r="H763" t="str">
        <f t="shared" si="33"/>
        <v>SINGLE</v>
      </c>
      <c r="I763" t="s">
        <v>368</v>
      </c>
      <c r="J763" t="str">
        <f t="shared" si="34"/>
        <v>SINGLE</v>
      </c>
      <c r="K763" t="s">
        <v>364</v>
      </c>
      <c r="L763" s="2">
        <v>5300</v>
      </c>
      <c r="M763" s="1">
        <v>6.8</v>
      </c>
      <c r="N763" t="s">
        <v>816</v>
      </c>
      <c r="O763" s="2">
        <v>256</v>
      </c>
      <c r="P763" t="s">
        <v>232</v>
      </c>
      <c r="Q763">
        <v>336</v>
      </c>
      <c r="R763" t="s">
        <v>237</v>
      </c>
      <c r="S763">
        <v>345</v>
      </c>
      <c r="T763" s="2">
        <v>399</v>
      </c>
      <c r="U763" t="s">
        <v>165</v>
      </c>
      <c r="V763" s="2">
        <f t="shared" si="35"/>
        <v>404.73</v>
      </c>
      <c r="W763">
        <v>2024</v>
      </c>
    </row>
    <row r="764" spans="1:23" hidden="1" x14ac:dyDescent="0.3">
      <c r="A764" t="s">
        <v>806</v>
      </c>
      <c r="B764" t="s">
        <v>2277</v>
      </c>
      <c r="C764" t="s">
        <v>2278</v>
      </c>
      <c r="D764" t="s">
        <v>413</v>
      </c>
      <c r="E764" s="2">
        <v>196</v>
      </c>
      <c r="F764" t="s">
        <v>1413</v>
      </c>
      <c r="G764" t="s">
        <v>229</v>
      </c>
      <c r="H764" t="str">
        <f t="shared" si="33"/>
        <v>SINGLE</v>
      </c>
      <c r="I764" t="s">
        <v>368</v>
      </c>
      <c r="J764" t="str">
        <f t="shared" si="34"/>
        <v>SINGLE</v>
      </c>
      <c r="K764" t="s">
        <v>477</v>
      </c>
      <c r="L764" s="2">
        <v>5500</v>
      </c>
      <c r="M764" s="1">
        <v>6.9</v>
      </c>
      <c r="N764" t="s">
        <v>155</v>
      </c>
      <c r="O764" s="2">
        <v>316</v>
      </c>
      <c r="P764" t="s">
        <v>236</v>
      </c>
      <c r="Q764">
        <v>396</v>
      </c>
      <c r="R764" t="s">
        <v>350</v>
      </c>
      <c r="S764">
        <v>414</v>
      </c>
      <c r="T764" s="2">
        <v>449</v>
      </c>
      <c r="U764" t="s">
        <v>300</v>
      </c>
      <c r="V764" s="2">
        <f t="shared" si="35"/>
        <v>458.73</v>
      </c>
      <c r="W764">
        <v>2024</v>
      </c>
    </row>
    <row r="765" spans="1:23" hidden="1" x14ac:dyDescent="0.3">
      <c r="A765" t="s">
        <v>806</v>
      </c>
      <c r="B765" t="s">
        <v>817</v>
      </c>
      <c r="C765" t="s">
        <v>1129</v>
      </c>
      <c r="D765" t="s">
        <v>413</v>
      </c>
      <c r="E765" s="2">
        <v>196</v>
      </c>
      <c r="F765" t="s">
        <v>1321</v>
      </c>
      <c r="G765" t="s">
        <v>229</v>
      </c>
      <c r="H765" t="str">
        <f t="shared" si="33"/>
        <v>SINGLE</v>
      </c>
      <c r="I765" t="s">
        <v>298</v>
      </c>
      <c r="J765" t="str">
        <f t="shared" si="34"/>
        <v>SINGLE</v>
      </c>
      <c r="K765" t="s">
        <v>1964</v>
      </c>
      <c r="L765" s="2">
        <v>5000</v>
      </c>
      <c r="M765" s="1">
        <v>6.78</v>
      </c>
      <c r="N765" t="s">
        <v>818</v>
      </c>
      <c r="O765" s="2">
        <v>126</v>
      </c>
      <c r="P765" t="s">
        <v>766</v>
      </c>
      <c r="Q765">
        <v>150</v>
      </c>
      <c r="R765" t="s">
        <v>263</v>
      </c>
      <c r="S765">
        <v>165</v>
      </c>
      <c r="T765" s="2">
        <v>199</v>
      </c>
      <c r="U765" t="s">
        <v>467</v>
      </c>
      <c r="V765" s="2">
        <f t="shared" si="35"/>
        <v>202.23000000000002</v>
      </c>
      <c r="W765">
        <v>2023</v>
      </c>
    </row>
    <row r="766" spans="1:23" hidden="1" x14ac:dyDescent="0.3">
      <c r="A766" t="s">
        <v>806</v>
      </c>
      <c r="B766" t="s">
        <v>819</v>
      </c>
      <c r="C766" t="s">
        <v>1129</v>
      </c>
      <c r="D766" t="s">
        <v>413</v>
      </c>
      <c r="E766" s="2">
        <v>195</v>
      </c>
      <c r="F766" t="s">
        <v>1351</v>
      </c>
      <c r="G766" t="s">
        <v>157</v>
      </c>
      <c r="H766" t="str">
        <f t="shared" si="33"/>
        <v>SINGLE</v>
      </c>
      <c r="I766" t="s">
        <v>238</v>
      </c>
      <c r="J766" t="str">
        <f t="shared" si="34"/>
        <v>SINGLE</v>
      </c>
      <c r="K766" t="s">
        <v>681</v>
      </c>
      <c r="L766" s="2">
        <v>5000</v>
      </c>
      <c r="M766" s="1">
        <v>6.6</v>
      </c>
      <c r="N766" t="s">
        <v>820</v>
      </c>
      <c r="O766" s="2">
        <v>102</v>
      </c>
      <c r="P766" t="s">
        <v>447</v>
      </c>
      <c r="Q766">
        <v>132</v>
      </c>
      <c r="R766" t="s">
        <v>314</v>
      </c>
      <c r="S766">
        <v>138</v>
      </c>
      <c r="T766" s="2">
        <v>159</v>
      </c>
      <c r="U766" t="s">
        <v>344</v>
      </c>
      <c r="V766" s="2">
        <f t="shared" si="35"/>
        <v>161.73000000000002</v>
      </c>
      <c r="W766">
        <v>2023</v>
      </c>
    </row>
    <row r="767" spans="1:23" hidden="1" x14ac:dyDescent="0.3">
      <c r="A767" t="s">
        <v>806</v>
      </c>
      <c r="B767" t="s">
        <v>821</v>
      </c>
      <c r="C767" t="s">
        <v>1268</v>
      </c>
      <c r="D767" t="s">
        <v>413</v>
      </c>
      <c r="E767" s="2">
        <v>195</v>
      </c>
      <c r="F767" t="s">
        <v>1321</v>
      </c>
      <c r="G767" t="s">
        <v>229</v>
      </c>
      <c r="H767" t="str">
        <f t="shared" si="33"/>
        <v>SINGLE</v>
      </c>
      <c r="I767" t="s">
        <v>368</v>
      </c>
      <c r="J767" t="str">
        <f t="shared" si="34"/>
        <v>SINGLE</v>
      </c>
      <c r="K767" t="s">
        <v>1458</v>
      </c>
      <c r="L767" s="2">
        <v>5000</v>
      </c>
      <c r="M767" s="1">
        <v>6.78</v>
      </c>
      <c r="N767" t="s">
        <v>383</v>
      </c>
      <c r="O767" s="2">
        <v>140</v>
      </c>
      <c r="P767" t="s">
        <v>262</v>
      </c>
      <c r="Q767">
        <v>180</v>
      </c>
      <c r="R767" t="s">
        <v>265</v>
      </c>
      <c r="S767">
        <v>193</v>
      </c>
      <c r="T767" s="2">
        <v>229</v>
      </c>
      <c r="U767" t="s">
        <v>660</v>
      </c>
      <c r="V767" s="2">
        <f t="shared" si="35"/>
        <v>229.23000000000002</v>
      </c>
      <c r="W767">
        <v>2023</v>
      </c>
    </row>
    <row r="768" spans="1:23" hidden="1" x14ac:dyDescent="0.3">
      <c r="A768" t="s">
        <v>806</v>
      </c>
      <c r="B768" t="s">
        <v>822</v>
      </c>
      <c r="C768" t="s">
        <v>1132</v>
      </c>
      <c r="D768" t="s">
        <v>413</v>
      </c>
      <c r="E768" s="2">
        <v>195</v>
      </c>
      <c r="F768" t="s">
        <v>1413</v>
      </c>
      <c r="G768" t="s">
        <v>298</v>
      </c>
      <c r="H768" t="str">
        <f t="shared" si="33"/>
        <v>SINGLE</v>
      </c>
      <c r="I768" t="s">
        <v>368</v>
      </c>
      <c r="J768" t="str">
        <f t="shared" si="34"/>
        <v>SINGLE</v>
      </c>
      <c r="K768" t="s">
        <v>474</v>
      </c>
      <c r="L768" s="2">
        <v>5000</v>
      </c>
      <c r="M768" s="1">
        <v>6.78</v>
      </c>
      <c r="N768" t="s">
        <v>166</v>
      </c>
      <c r="O768" s="2">
        <v>246</v>
      </c>
      <c r="P768" t="s">
        <v>251</v>
      </c>
      <c r="Q768">
        <v>300</v>
      </c>
      <c r="R768" t="s">
        <v>233</v>
      </c>
      <c r="S768">
        <v>303</v>
      </c>
      <c r="T768" s="2">
        <v>349</v>
      </c>
      <c r="U768" t="s">
        <v>244</v>
      </c>
      <c r="V768" s="2">
        <f t="shared" si="35"/>
        <v>350.73</v>
      </c>
      <c r="W768">
        <v>2024</v>
      </c>
    </row>
    <row r="769" spans="1:23" hidden="1" x14ac:dyDescent="0.3">
      <c r="A769" t="s">
        <v>806</v>
      </c>
      <c r="B769" t="s">
        <v>2279</v>
      </c>
      <c r="C769" t="s">
        <v>1269</v>
      </c>
      <c r="D769" t="s">
        <v>413</v>
      </c>
      <c r="E769" s="2">
        <v>195</v>
      </c>
      <c r="F769" t="s">
        <v>1413</v>
      </c>
      <c r="G769" t="s">
        <v>298</v>
      </c>
      <c r="H769" t="str">
        <f t="shared" si="33"/>
        <v>SINGLE</v>
      </c>
      <c r="I769" t="s">
        <v>368</v>
      </c>
      <c r="J769" t="str">
        <f t="shared" si="34"/>
        <v>SINGLE</v>
      </c>
      <c r="K769" t="s">
        <v>474</v>
      </c>
      <c r="L769" s="2">
        <v>5000</v>
      </c>
      <c r="M769" s="1">
        <v>6.78</v>
      </c>
      <c r="N769" t="s">
        <v>479</v>
      </c>
      <c r="O769" s="2">
        <v>263</v>
      </c>
      <c r="P769" t="s">
        <v>232</v>
      </c>
      <c r="Q769">
        <v>336</v>
      </c>
      <c r="R769" t="s">
        <v>160</v>
      </c>
      <c r="S769">
        <v>317</v>
      </c>
      <c r="T769" s="2">
        <v>379</v>
      </c>
      <c r="U769" t="s">
        <v>234</v>
      </c>
      <c r="V769" s="2">
        <f t="shared" si="35"/>
        <v>377.73</v>
      </c>
      <c r="W769">
        <v>2024</v>
      </c>
    </row>
    <row r="770" spans="1:23" hidden="1" x14ac:dyDescent="0.3">
      <c r="A770" t="s">
        <v>806</v>
      </c>
      <c r="B770" t="s">
        <v>823</v>
      </c>
      <c r="C770" t="s">
        <v>1132</v>
      </c>
      <c r="D770" t="s">
        <v>413</v>
      </c>
      <c r="E770" s="2">
        <v>190</v>
      </c>
      <c r="F770" t="s">
        <v>1321</v>
      </c>
      <c r="G770" t="s">
        <v>229</v>
      </c>
      <c r="H770" t="str">
        <f t="shared" si="33"/>
        <v>SINGLE</v>
      </c>
      <c r="I770" t="s">
        <v>368</v>
      </c>
      <c r="J770" t="str">
        <f t="shared" si="34"/>
        <v>SINGLE</v>
      </c>
      <c r="K770" t="s">
        <v>2280</v>
      </c>
      <c r="L770" s="2">
        <v>4500</v>
      </c>
      <c r="M770" s="1">
        <v>6.7</v>
      </c>
      <c r="N770" t="s">
        <v>155</v>
      </c>
      <c r="O770" s="2">
        <v>316</v>
      </c>
      <c r="P770" t="s">
        <v>236</v>
      </c>
      <c r="Q770">
        <v>396</v>
      </c>
      <c r="R770" t="s">
        <v>237</v>
      </c>
      <c r="S770">
        <v>345</v>
      </c>
      <c r="T770" s="2">
        <v>399</v>
      </c>
      <c r="U770" t="s">
        <v>165</v>
      </c>
      <c r="V770" s="2">
        <f t="shared" si="35"/>
        <v>404.73</v>
      </c>
      <c r="W770">
        <v>2024</v>
      </c>
    </row>
    <row r="771" spans="1:23" hidden="1" x14ac:dyDescent="0.3">
      <c r="A771" t="s">
        <v>806</v>
      </c>
      <c r="B771" t="s">
        <v>824</v>
      </c>
      <c r="C771" t="s">
        <v>1060</v>
      </c>
      <c r="D771" t="s">
        <v>413</v>
      </c>
      <c r="E771" s="2">
        <v>190</v>
      </c>
      <c r="F771" t="s">
        <v>1321</v>
      </c>
      <c r="G771" t="s">
        <v>229</v>
      </c>
      <c r="H771" t="str">
        <f t="shared" ref="H771:H834" si="36">IFERROR(MID(G771, FIND("/", G771)+1, LEN(G771)), IFERROR(MID(G771, FIND("+", G771)+1, LEN(G771)), "SINGLE"))</f>
        <v>SINGLE</v>
      </c>
      <c r="I771" t="s">
        <v>368</v>
      </c>
      <c r="J771" t="str">
        <f t="shared" ref="J771:J834" si="37">IFERROR(TRIM(MID(I771,FIND("+",I771)+1,LEN(I771))),"SINGLE")</f>
        <v>SINGLE</v>
      </c>
      <c r="K771" t="s">
        <v>1458</v>
      </c>
      <c r="L771" s="2">
        <v>5000</v>
      </c>
      <c r="M771" s="1">
        <v>6.78</v>
      </c>
      <c r="N771" t="s">
        <v>813</v>
      </c>
      <c r="O771" s="2">
        <v>161</v>
      </c>
      <c r="P771" t="s">
        <v>274</v>
      </c>
      <c r="Q771">
        <v>216</v>
      </c>
      <c r="R771" t="s">
        <v>243</v>
      </c>
      <c r="S771">
        <v>248</v>
      </c>
      <c r="T771" s="2">
        <v>279</v>
      </c>
      <c r="U771" t="s">
        <v>266</v>
      </c>
      <c r="V771" s="2">
        <f t="shared" ref="V771:V834" si="38">MID(U771,FIND(" ",U771)+1,LEN(U771)) * 0.27</f>
        <v>269.73</v>
      </c>
      <c r="W771">
        <v>2024</v>
      </c>
    </row>
    <row r="772" spans="1:23" hidden="1" x14ac:dyDescent="0.3">
      <c r="A772" t="s">
        <v>806</v>
      </c>
      <c r="B772" t="s">
        <v>825</v>
      </c>
      <c r="C772" t="s">
        <v>1267</v>
      </c>
      <c r="D772" t="s">
        <v>413</v>
      </c>
      <c r="E772" s="2">
        <v>190</v>
      </c>
      <c r="F772" t="s">
        <v>1413</v>
      </c>
      <c r="G772" t="s">
        <v>229</v>
      </c>
      <c r="H772" t="str">
        <f t="shared" si="36"/>
        <v>SINGLE</v>
      </c>
      <c r="I772" t="s">
        <v>368</v>
      </c>
      <c r="J772" t="str">
        <f t="shared" si="37"/>
        <v>SINGLE</v>
      </c>
      <c r="K772" t="s">
        <v>404</v>
      </c>
      <c r="L772" s="2">
        <v>5000</v>
      </c>
      <c r="M772" s="1">
        <v>6.78</v>
      </c>
      <c r="N772" t="s">
        <v>162</v>
      </c>
      <c r="O772" s="2">
        <v>210</v>
      </c>
      <c r="P772" t="s">
        <v>242</v>
      </c>
      <c r="Q772">
        <v>276</v>
      </c>
      <c r="R772" t="s">
        <v>233</v>
      </c>
      <c r="S772">
        <v>303</v>
      </c>
      <c r="T772" s="2">
        <v>329</v>
      </c>
      <c r="U772" t="s">
        <v>161</v>
      </c>
      <c r="V772" s="2">
        <f t="shared" si="38"/>
        <v>323.73</v>
      </c>
      <c r="W772">
        <v>2024</v>
      </c>
    </row>
    <row r="773" spans="1:23" hidden="1" x14ac:dyDescent="0.3">
      <c r="A773" t="s">
        <v>806</v>
      </c>
      <c r="B773" t="s">
        <v>2281</v>
      </c>
      <c r="C773" t="s">
        <v>1270</v>
      </c>
      <c r="D773">
        <v>128</v>
      </c>
      <c r="E773" s="2">
        <v>196</v>
      </c>
      <c r="F773" t="s">
        <v>1321</v>
      </c>
      <c r="G773" t="s">
        <v>157</v>
      </c>
      <c r="H773" t="str">
        <f t="shared" si="36"/>
        <v>SINGLE</v>
      </c>
      <c r="I773" t="s">
        <v>298</v>
      </c>
      <c r="J773" t="str">
        <f t="shared" si="37"/>
        <v>SINGLE</v>
      </c>
      <c r="K773" t="s">
        <v>1964</v>
      </c>
      <c r="L773" s="2">
        <v>5000</v>
      </c>
      <c r="M773" s="1">
        <v>6.78</v>
      </c>
      <c r="N773" t="s">
        <v>818</v>
      </c>
      <c r="O773" s="2">
        <v>126</v>
      </c>
      <c r="P773" t="s">
        <v>766</v>
      </c>
      <c r="Q773">
        <v>150</v>
      </c>
      <c r="R773" t="s">
        <v>263</v>
      </c>
      <c r="S773">
        <v>165</v>
      </c>
      <c r="T773" s="2">
        <v>199</v>
      </c>
      <c r="U773" t="s">
        <v>467</v>
      </c>
      <c r="V773" s="2">
        <f t="shared" si="38"/>
        <v>202.23000000000002</v>
      </c>
      <c r="W773">
        <v>2023</v>
      </c>
    </row>
    <row r="774" spans="1:23" hidden="1" x14ac:dyDescent="0.3">
      <c r="A774" t="s">
        <v>806</v>
      </c>
      <c r="B774" t="s">
        <v>2282</v>
      </c>
      <c r="C774" t="s">
        <v>1133</v>
      </c>
      <c r="D774">
        <v>128</v>
      </c>
      <c r="E774" s="2">
        <v>191</v>
      </c>
      <c r="F774" t="s">
        <v>1351</v>
      </c>
      <c r="G774" t="s">
        <v>157</v>
      </c>
      <c r="H774" t="str">
        <f t="shared" si="36"/>
        <v>SINGLE</v>
      </c>
      <c r="I774" t="s">
        <v>238</v>
      </c>
      <c r="J774" t="str">
        <f t="shared" si="37"/>
        <v>SINGLE</v>
      </c>
      <c r="K774" t="s">
        <v>681</v>
      </c>
      <c r="L774" s="2">
        <v>5000</v>
      </c>
      <c r="M774" s="1">
        <v>6.6</v>
      </c>
      <c r="N774" t="s">
        <v>820</v>
      </c>
      <c r="O774" s="2">
        <v>102</v>
      </c>
      <c r="P774" t="s">
        <v>447</v>
      </c>
      <c r="Q774">
        <v>132</v>
      </c>
      <c r="R774" t="s">
        <v>314</v>
      </c>
      <c r="S774">
        <v>138</v>
      </c>
      <c r="T774" s="2">
        <v>159</v>
      </c>
      <c r="U774" t="s">
        <v>344</v>
      </c>
      <c r="V774" s="2">
        <f t="shared" si="38"/>
        <v>161.73000000000002</v>
      </c>
      <c r="W774">
        <v>2023</v>
      </c>
    </row>
    <row r="775" spans="1:23" hidden="1" x14ac:dyDescent="0.3">
      <c r="A775" t="s">
        <v>806</v>
      </c>
      <c r="B775" t="s">
        <v>2283</v>
      </c>
      <c r="C775" t="s">
        <v>1134</v>
      </c>
      <c r="D775">
        <v>128</v>
      </c>
      <c r="E775" s="2">
        <v>191</v>
      </c>
      <c r="F775" t="s">
        <v>1351</v>
      </c>
      <c r="G775" t="s">
        <v>157</v>
      </c>
      <c r="H775" t="str">
        <f t="shared" si="36"/>
        <v>SINGLE</v>
      </c>
      <c r="I775" t="s">
        <v>238</v>
      </c>
      <c r="J775" t="str">
        <f t="shared" si="37"/>
        <v>SINGLE</v>
      </c>
      <c r="K775" t="s">
        <v>681</v>
      </c>
      <c r="L775" s="2">
        <v>5000</v>
      </c>
      <c r="M775" s="1">
        <v>6.6</v>
      </c>
      <c r="N775" t="s">
        <v>384</v>
      </c>
      <c r="O775" s="2">
        <v>105</v>
      </c>
      <c r="P775" t="s">
        <v>826</v>
      </c>
      <c r="Q775">
        <v>138</v>
      </c>
      <c r="R775" t="s">
        <v>314</v>
      </c>
      <c r="S775">
        <v>138</v>
      </c>
      <c r="T775" s="2">
        <v>159</v>
      </c>
      <c r="U775" t="s">
        <v>344</v>
      </c>
      <c r="V775" s="2">
        <f t="shared" si="38"/>
        <v>161.73000000000002</v>
      </c>
      <c r="W775">
        <v>2023</v>
      </c>
    </row>
    <row r="776" spans="1:23" hidden="1" x14ac:dyDescent="0.3">
      <c r="A776" t="s">
        <v>806</v>
      </c>
      <c r="B776" t="s">
        <v>2284</v>
      </c>
      <c r="C776" t="s">
        <v>1135</v>
      </c>
      <c r="D776">
        <v>128</v>
      </c>
      <c r="E776" s="2">
        <v>205</v>
      </c>
      <c r="F776" t="s">
        <v>1351</v>
      </c>
      <c r="G776" t="s">
        <v>157</v>
      </c>
      <c r="H776" t="str">
        <f t="shared" si="36"/>
        <v>SINGLE</v>
      </c>
      <c r="I776" t="s">
        <v>301</v>
      </c>
      <c r="J776" t="str">
        <f t="shared" si="37"/>
        <v>SINGLE</v>
      </c>
      <c r="K776" t="s">
        <v>2148</v>
      </c>
      <c r="L776" s="2">
        <v>6000</v>
      </c>
      <c r="M776" s="1">
        <v>6.82</v>
      </c>
      <c r="N776" t="s">
        <v>827</v>
      </c>
      <c r="O776" s="2">
        <v>109</v>
      </c>
      <c r="P776" t="s">
        <v>343</v>
      </c>
      <c r="Q776">
        <v>144</v>
      </c>
      <c r="R776" t="s">
        <v>279</v>
      </c>
      <c r="S776">
        <v>152</v>
      </c>
      <c r="T776" s="2">
        <v>179</v>
      </c>
      <c r="U776" t="s">
        <v>444</v>
      </c>
      <c r="V776" s="2">
        <f t="shared" si="38"/>
        <v>175.23000000000002</v>
      </c>
      <c r="W776">
        <v>2023</v>
      </c>
    </row>
    <row r="777" spans="1:23" hidden="1" x14ac:dyDescent="0.3">
      <c r="A777" t="s">
        <v>806</v>
      </c>
      <c r="B777" t="s">
        <v>2285</v>
      </c>
      <c r="C777" t="s">
        <v>2286</v>
      </c>
      <c r="D777">
        <v>128</v>
      </c>
      <c r="E777" s="2">
        <v>202</v>
      </c>
      <c r="F777" t="s">
        <v>1321</v>
      </c>
      <c r="G777" t="s">
        <v>157</v>
      </c>
      <c r="H777" t="str">
        <f t="shared" si="36"/>
        <v>SINGLE</v>
      </c>
      <c r="I777" t="s">
        <v>298</v>
      </c>
      <c r="J777" t="str">
        <f t="shared" si="37"/>
        <v>SINGLE</v>
      </c>
      <c r="K777" t="s">
        <v>531</v>
      </c>
      <c r="L777" s="2">
        <v>5000</v>
      </c>
      <c r="M777" s="1">
        <v>6.78</v>
      </c>
      <c r="N777" t="s">
        <v>828</v>
      </c>
      <c r="O777" s="2">
        <v>147</v>
      </c>
      <c r="P777" t="s">
        <v>274</v>
      </c>
      <c r="Q777">
        <v>216</v>
      </c>
      <c r="R777" t="s">
        <v>256</v>
      </c>
      <c r="S777">
        <v>207</v>
      </c>
      <c r="T777" s="2">
        <v>239</v>
      </c>
      <c r="U777" t="s">
        <v>264</v>
      </c>
      <c r="V777" s="2">
        <f t="shared" si="38"/>
        <v>242.73000000000002</v>
      </c>
      <c r="W777">
        <v>2023</v>
      </c>
    </row>
    <row r="778" spans="1:23" hidden="1" x14ac:dyDescent="0.3">
      <c r="A778" t="s">
        <v>806</v>
      </c>
      <c r="B778" t="s">
        <v>2287</v>
      </c>
      <c r="C778" t="s">
        <v>1271</v>
      </c>
      <c r="D778">
        <v>256</v>
      </c>
      <c r="E778" s="2">
        <v>185</v>
      </c>
      <c r="F778" t="s">
        <v>1321</v>
      </c>
      <c r="G778" t="s">
        <v>298</v>
      </c>
      <c r="H778" t="str">
        <f t="shared" si="36"/>
        <v>SINGLE</v>
      </c>
      <c r="I778" t="s">
        <v>368</v>
      </c>
      <c r="J778" t="str">
        <f t="shared" si="37"/>
        <v>SINGLE</v>
      </c>
      <c r="K778" t="s">
        <v>829</v>
      </c>
      <c r="L778" s="2">
        <v>5000</v>
      </c>
      <c r="M778" s="1">
        <v>6.78</v>
      </c>
      <c r="N778" t="s">
        <v>166</v>
      </c>
      <c r="O778" s="2">
        <v>246</v>
      </c>
      <c r="P778" t="s">
        <v>271</v>
      </c>
      <c r="Q778">
        <v>324</v>
      </c>
      <c r="R778" t="s">
        <v>233</v>
      </c>
      <c r="S778">
        <v>303</v>
      </c>
      <c r="T778" s="2">
        <v>349</v>
      </c>
      <c r="U778" t="s">
        <v>244</v>
      </c>
      <c r="V778" s="2">
        <f t="shared" si="38"/>
        <v>350.73</v>
      </c>
      <c r="W778">
        <v>2023</v>
      </c>
    </row>
    <row r="779" spans="1:23" hidden="1" x14ac:dyDescent="0.3">
      <c r="A779" t="s">
        <v>806</v>
      </c>
      <c r="B779" t="s">
        <v>2288</v>
      </c>
      <c r="C779" t="s">
        <v>2289</v>
      </c>
      <c r="D779">
        <v>256</v>
      </c>
      <c r="E779" s="2">
        <v>185</v>
      </c>
      <c r="F779" t="s">
        <v>1413</v>
      </c>
      <c r="G779" t="s">
        <v>298</v>
      </c>
      <c r="H779" t="str">
        <f t="shared" si="36"/>
        <v>SINGLE</v>
      </c>
      <c r="I779" t="s">
        <v>368</v>
      </c>
      <c r="J779" t="str">
        <f t="shared" si="37"/>
        <v>SINGLE</v>
      </c>
      <c r="K779" t="s">
        <v>829</v>
      </c>
      <c r="L779" s="2">
        <v>5000</v>
      </c>
      <c r="M779" s="1">
        <v>6.78</v>
      </c>
      <c r="N779" t="s">
        <v>479</v>
      </c>
      <c r="O779" s="2">
        <v>263</v>
      </c>
      <c r="P779" t="s">
        <v>431</v>
      </c>
      <c r="Q779">
        <v>360</v>
      </c>
      <c r="R779" t="s">
        <v>160</v>
      </c>
      <c r="S779">
        <v>317</v>
      </c>
      <c r="T779" s="2">
        <v>379</v>
      </c>
      <c r="U779" t="s">
        <v>234</v>
      </c>
      <c r="V779" s="2">
        <f t="shared" si="38"/>
        <v>377.73</v>
      </c>
      <c r="W779">
        <v>2023</v>
      </c>
    </row>
    <row r="780" spans="1:23" hidden="1" x14ac:dyDescent="0.3">
      <c r="A780" t="s">
        <v>806</v>
      </c>
      <c r="B780" t="s">
        <v>2290</v>
      </c>
      <c r="C780" t="s">
        <v>2291</v>
      </c>
      <c r="D780">
        <v>256</v>
      </c>
      <c r="E780" s="2">
        <v>187</v>
      </c>
      <c r="F780" t="s">
        <v>1321</v>
      </c>
      <c r="G780" t="s">
        <v>229</v>
      </c>
      <c r="H780" t="str">
        <f t="shared" si="36"/>
        <v>SINGLE</v>
      </c>
      <c r="I780" t="s">
        <v>368</v>
      </c>
      <c r="J780" t="str">
        <f t="shared" si="37"/>
        <v>SINGLE</v>
      </c>
      <c r="K780" t="s">
        <v>804</v>
      </c>
      <c r="L780" s="2">
        <v>5000</v>
      </c>
      <c r="M780" s="1">
        <v>6.67</v>
      </c>
      <c r="N780" t="s">
        <v>475</v>
      </c>
      <c r="O780" s="2">
        <v>298</v>
      </c>
      <c r="P780" t="s">
        <v>236</v>
      </c>
      <c r="Q780">
        <v>396</v>
      </c>
      <c r="R780" t="s">
        <v>830</v>
      </c>
      <c r="S780">
        <v>358</v>
      </c>
      <c r="T780" s="2">
        <v>399</v>
      </c>
      <c r="U780" t="s">
        <v>165</v>
      </c>
      <c r="V780" s="2">
        <f t="shared" si="38"/>
        <v>404.73</v>
      </c>
      <c r="W780">
        <v>2023</v>
      </c>
    </row>
    <row r="781" spans="1:23" hidden="1" x14ac:dyDescent="0.3">
      <c r="A781" t="s">
        <v>806</v>
      </c>
      <c r="B781" t="s">
        <v>2292</v>
      </c>
      <c r="C781" t="s">
        <v>1272</v>
      </c>
      <c r="D781">
        <v>128</v>
      </c>
      <c r="E781" s="2">
        <v>195</v>
      </c>
      <c r="F781" t="s">
        <v>1313</v>
      </c>
      <c r="G781" t="s">
        <v>157</v>
      </c>
      <c r="H781" t="str">
        <f t="shared" si="36"/>
        <v>SINGLE</v>
      </c>
      <c r="I781" t="s">
        <v>238</v>
      </c>
      <c r="J781" t="str">
        <f t="shared" si="37"/>
        <v>SINGLE</v>
      </c>
      <c r="K781" t="s">
        <v>1970</v>
      </c>
      <c r="L781" s="2">
        <v>5000</v>
      </c>
      <c r="M781" s="1">
        <v>6.82</v>
      </c>
      <c r="N781" t="s">
        <v>820</v>
      </c>
      <c r="O781" s="2">
        <v>102</v>
      </c>
      <c r="P781" t="s">
        <v>826</v>
      </c>
      <c r="Q781">
        <v>138</v>
      </c>
      <c r="R781" t="s">
        <v>279</v>
      </c>
      <c r="S781">
        <v>152</v>
      </c>
      <c r="T781" s="2">
        <v>179</v>
      </c>
      <c r="U781" t="s">
        <v>444</v>
      </c>
      <c r="V781" s="2">
        <f t="shared" si="38"/>
        <v>175.23000000000002</v>
      </c>
      <c r="W781">
        <v>2022</v>
      </c>
    </row>
    <row r="782" spans="1:23" hidden="1" x14ac:dyDescent="0.3">
      <c r="A782" t="s">
        <v>806</v>
      </c>
      <c r="B782" t="s">
        <v>2293</v>
      </c>
      <c r="C782" t="s">
        <v>1136</v>
      </c>
      <c r="D782">
        <v>128</v>
      </c>
      <c r="E782" s="2">
        <v>209</v>
      </c>
      <c r="F782" t="s">
        <v>1351</v>
      </c>
      <c r="G782" t="s">
        <v>157</v>
      </c>
      <c r="H782" t="str">
        <f t="shared" si="36"/>
        <v>SINGLE</v>
      </c>
      <c r="I782" t="s">
        <v>238</v>
      </c>
      <c r="J782" t="str">
        <f t="shared" si="37"/>
        <v>SINGLE</v>
      </c>
      <c r="K782" t="s">
        <v>831</v>
      </c>
      <c r="L782" s="2">
        <v>6000</v>
      </c>
      <c r="M782" s="1">
        <v>6.82</v>
      </c>
      <c r="N782" t="s">
        <v>442</v>
      </c>
      <c r="O782" s="2">
        <v>88</v>
      </c>
      <c r="P782" t="s">
        <v>832</v>
      </c>
      <c r="Q782">
        <v>126</v>
      </c>
      <c r="R782" t="s">
        <v>314</v>
      </c>
      <c r="S782">
        <v>138</v>
      </c>
      <c r="T782" s="2">
        <v>159</v>
      </c>
      <c r="U782" t="s">
        <v>344</v>
      </c>
      <c r="V782" s="2">
        <f t="shared" si="38"/>
        <v>161.73000000000002</v>
      </c>
      <c r="W782">
        <v>2022</v>
      </c>
    </row>
    <row r="783" spans="1:23" hidden="1" x14ac:dyDescent="0.3">
      <c r="A783" t="s">
        <v>806</v>
      </c>
      <c r="B783" t="s">
        <v>2294</v>
      </c>
      <c r="C783" t="s">
        <v>1137</v>
      </c>
      <c r="D783">
        <v>128</v>
      </c>
      <c r="E783" s="2">
        <v>191</v>
      </c>
      <c r="F783" t="s">
        <v>1321</v>
      </c>
      <c r="G783" t="s">
        <v>157</v>
      </c>
      <c r="H783" t="str">
        <f t="shared" si="36"/>
        <v>SINGLE</v>
      </c>
      <c r="I783" t="s">
        <v>298</v>
      </c>
      <c r="J783" t="str">
        <f t="shared" si="37"/>
        <v>SINGLE</v>
      </c>
      <c r="K783" t="s">
        <v>637</v>
      </c>
      <c r="L783" s="2">
        <v>5000</v>
      </c>
      <c r="M783" s="1">
        <v>6.6</v>
      </c>
      <c r="N783" t="s">
        <v>833</v>
      </c>
      <c r="O783" s="2">
        <v>112</v>
      </c>
      <c r="P783" t="s">
        <v>278</v>
      </c>
      <c r="Q783">
        <v>156</v>
      </c>
      <c r="R783" t="s">
        <v>263</v>
      </c>
      <c r="S783">
        <v>165</v>
      </c>
      <c r="T783" s="2">
        <v>199</v>
      </c>
      <c r="U783" t="s">
        <v>467</v>
      </c>
      <c r="V783" s="2">
        <f t="shared" si="38"/>
        <v>202.23000000000002</v>
      </c>
      <c r="W783">
        <v>2022</v>
      </c>
    </row>
    <row r="784" spans="1:23" hidden="1" x14ac:dyDescent="0.3">
      <c r="A784" t="s">
        <v>806</v>
      </c>
      <c r="B784" t="s">
        <v>2295</v>
      </c>
      <c r="C784" t="s">
        <v>1138</v>
      </c>
      <c r="D784">
        <v>64</v>
      </c>
      <c r="E784" s="2">
        <v>190</v>
      </c>
      <c r="F784" t="s">
        <v>1351</v>
      </c>
      <c r="G784" t="s">
        <v>157</v>
      </c>
      <c r="H784" t="str">
        <f t="shared" si="36"/>
        <v>SINGLE</v>
      </c>
      <c r="I784" t="s">
        <v>238</v>
      </c>
      <c r="J784" t="str">
        <f t="shared" si="37"/>
        <v>SINGLE</v>
      </c>
      <c r="K784" t="s">
        <v>796</v>
      </c>
      <c r="L784" s="2">
        <v>5000</v>
      </c>
      <c r="M784" s="1">
        <v>6.6</v>
      </c>
      <c r="N784" t="s">
        <v>438</v>
      </c>
      <c r="O784" s="2">
        <v>81</v>
      </c>
      <c r="P784" t="s">
        <v>354</v>
      </c>
      <c r="Q784">
        <v>120</v>
      </c>
      <c r="R784" t="s">
        <v>355</v>
      </c>
      <c r="S784">
        <v>124</v>
      </c>
      <c r="T784" s="2">
        <v>139</v>
      </c>
      <c r="U784" t="s">
        <v>315</v>
      </c>
      <c r="V784" s="2">
        <f t="shared" si="38"/>
        <v>134.73000000000002</v>
      </c>
      <c r="W784">
        <v>2022</v>
      </c>
    </row>
    <row r="785" spans="1:23" hidden="1" x14ac:dyDescent="0.3">
      <c r="A785" t="s">
        <v>806</v>
      </c>
      <c r="B785" t="s">
        <v>2296</v>
      </c>
      <c r="C785" t="s">
        <v>1273</v>
      </c>
      <c r="D785">
        <v>128</v>
      </c>
      <c r="E785" s="2">
        <v>198</v>
      </c>
      <c r="F785" t="s">
        <v>1313</v>
      </c>
      <c r="G785" t="s">
        <v>157</v>
      </c>
      <c r="H785" t="str">
        <f t="shared" si="36"/>
        <v>SINGLE</v>
      </c>
      <c r="I785" t="s">
        <v>298</v>
      </c>
      <c r="J785" t="str">
        <f t="shared" si="37"/>
        <v>SINGLE</v>
      </c>
      <c r="K785" t="s">
        <v>1970</v>
      </c>
      <c r="L785" s="2">
        <v>5000</v>
      </c>
      <c r="M785" s="1">
        <v>6.82</v>
      </c>
      <c r="N785" t="s">
        <v>827</v>
      </c>
      <c r="O785" s="2">
        <v>109</v>
      </c>
      <c r="P785" t="s">
        <v>278</v>
      </c>
      <c r="Q785">
        <v>156</v>
      </c>
      <c r="R785" t="s">
        <v>263</v>
      </c>
      <c r="S785">
        <v>165</v>
      </c>
      <c r="T785" s="2">
        <v>199</v>
      </c>
      <c r="U785" t="s">
        <v>467</v>
      </c>
      <c r="V785" s="2">
        <f t="shared" si="38"/>
        <v>202.23000000000002</v>
      </c>
      <c r="W785">
        <v>2022</v>
      </c>
    </row>
    <row r="786" spans="1:23" hidden="1" x14ac:dyDescent="0.3">
      <c r="A786" t="s">
        <v>806</v>
      </c>
      <c r="B786" t="s">
        <v>2297</v>
      </c>
      <c r="C786" t="s">
        <v>1139</v>
      </c>
      <c r="D786">
        <v>128</v>
      </c>
      <c r="E786" s="2">
        <v>209</v>
      </c>
      <c r="F786" t="s">
        <v>1351</v>
      </c>
      <c r="G786" t="s">
        <v>157</v>
      </c>
      <c r="H786" t="str">
        <f t="shared" si="36"/>
        <v>SINGLE</v>
      </c>
      <c r="I786" t="s">
        <v>238</v>
      </c>
      <c r="J786" t="str">
        <f t="shared" si="37"/>
        <v>SINGLE</v>
      </c>
      <c r="K786" t="s">
        <v>2148</v>
      </c>
      <c r="L786" s="2">
        <v>6000</v>
      </c>
      <c r="M786" s="1">
        <v>6.82</v>
      </c>
      <c r="N786" t="s">
        <v>540</v>
      </c>
      <c r="O786" s="2">
        <v>91</v>
      </c>
      <c r="P786" t="s">
        <v>447</v>
      </c>
      <c r="Q786">
        <v>132</v>
      </c>
      <c r="R786" t="s">
        <v>314</v>
      </c>
      <c r="S786">
        <v>138</v>
      </c>
      <c r="T786" s="2">
        <v>159</v>
      </c>
      <c r="U786" t="s">
        <v>344</v>
      </c>
      <c r="V786" s="2">
        <f t="shared" si="38"/>
        <v>161.73000000000002</v>
      </c>
      <c r="W786">
        <v>2022</v>
      </c>
    </row>
    <row r="787" spans="1:23" hidden="1" x14ac:dyDescent="0.3">
      <c r="A787" t="s">
        <v>806</v>
      </c>
      <c r="B787" t="s">
        <v>2298</v>
      </c>
      <c r="C787" t="s">
        <v>1140</v>
      </c>
      <c r="D787">
        <v>128</v>
      </c>
      <c r="E787" s="2">
        <v>202</v>
      </c>
      <c r="F787" t="s">
        <v>1321</v>
      </c>
      <c r="G787" t="s">
        <v>157</v>
      </c>
      <c r="H787" t="str">
        <f t="shared" si="36"/>
        <v>SINGLE</v>
      </c>
      <c r="I787" t="s">
        <v>298</v>
      </c>
      <c r="J787" t="str">
        <f t="shared" si="37"/>
        <v>SINGLE</v>
      </c>
      <c r="K787" t="s">
        <v>1692</v>
      </c>
      <c r="L787" s="2">
        <v>5000</v>
      </c>
      <c r="M787" s="1">
        <v>6.78</v>
      </c>
      <c r="N787" t="s">
        <v>434</v>
      </c>
      <c r="O787" s="2">
        <v>123</v>
      </c>
      <c r="P787" t="s">
        <v>262</v>
      </c>
      <c r="Q787">
        <v>180</v>
      </c>
      <c r="R787" t="s">
        <v>265</v>
      </c>
      <c r="S787">
        <v>193</v>
      </c>
      <c r="T787" s="2">
        <v>219</v>
      </c>
      <c r="U787" t="s">
        <v>306</v>
      </c>
      <c r="V787" s="2">
        <f t="shared" si="38"/>
        <v>215.73000000000002</v>
      </c>
      <c r="W787">
        <v>2022</v>
      </c>
    </row>
    <row r="788" spans="1:23" hidden="1" x14ac:dyDescent="0.3">
      <c r="A788" t="s">
        <v>806</v>
      </c>
      <c r="B788" t="s">
        <v>2299</v>
      </c>
      <c r="C788" t="s">
        <v>2300</v>
      </c>
      <c r="D788">
        <v>128</v>
      </c>
      <c r="E788" s="2">
        <v>204</v>
      </c>
      <c r="F788" t="s">
        <v>1313</v>
      </c>
      <c r="G788" t="s">
        <v>157</v>
      </c>
      <c r="H788" t="str">
        <f t="shared" si="36"/>
        <v>SINGLE</v>
      </c>
      <c r="I788" t="s">
        <v>298</v>
      </c>
      <c r="J788" t="str">
        <f t="shared" si="37"/>
        <v>SINGLE</v>
      </c>
      <c r="K788" t="s">
        <v>531</v>
      </c>
      <c r="L788" s="2">
        <v>5000</v>
      </c>
      <c r="M788" s="1">
        <v>6.6</v>
      </c>
      <c r="N788" t="s">
        <v>771</v>
      </c>
      <c r="O788" s="2">
        <v>137</v>
      </c>
      <c r="P788" t="s">
        <v>339</v>
      </c>
      <c r="Q788">
        <v>204</v>
      </c>
      <c r="R788" t="s">
        <v>256</v>
      </c>
      <c r="S788">
        <v>207</v>
      </c>
      <c r="T788" s="2">
        <v>239</v>
      </c>
      <c r="U788" t="s">
        <v>264</v>
      </c>
      <c r="V788" s="2">
        <f t="shared" si="38"/>
        <v>242.73000000000002</v>
      </c>
      <c r="W788">
        <v>2022</v>
      </c>
    </row>
    <row r="789" spans="1:23" hidden="1" x14ac:dyDescent="0.3">
      <c r="A789" t="s">
        <v>806</v>
      </c>
      <c r="B789" t="s">
        <v>2301</v>
      </c>
      <c r="C789" t="s">
        <v>1141</v>
      </c>
      <c r="D789">
        <v>64</v>
      </c>
      <c r="E789" s="2">
        <v>195</v>
      </c>
      <c r="F789" t="s">
        <v>1351</v>
      </c>
      <c r="G789" t="s">
        <v>157</v>
      </c>
      <c r="H789" t="str">
        <f t="shared" si="36"/>
        <v>SINGLE</v>
      </c>
      <c r="I789" t="s">
        <v>238</v>
      </c>
      <c r="J789" t="str">
        <f t="shared" si="37"/>
        <v>SINGLE</v>
      </c>
      <c r="K789" t="s">
        <v>2084</v>
      </c>
      <c r="L789" s="2">
        <v>5000</v>
      </c>
      <c r="M789" s="1">
        <v>6.6</v>
      </c>
      <c r="N789" t="s">
        <v>544</v>
      </c>
      <c r="O789" s="2">
        <v>77</v>
      </c>
      <c r="P789" t="s">
        <v>772</v>
      </c>
      <c r="Q789">
        <v>114</v>
      </c>
      <c r="R789" t="s">
        <v>355</v>
      </c>
      <c r="S789">
        <v>124</v>
      </c>
      <c r="T789" s="2">
        <v>139</v>
      </c>
      <c r="U789" t="s">
        <v>315</v>
      </c>
      <c r="V789" s="2">
        <f t="shared" si="38"/>
        <v>134.73000000000002</v>
      </c>
      <c r="W789">
        <v>2022</v>
      </c>
    </row>
    <row r="790" spans="1:23" hidden="1" x14ac:dyDescent="0.3">
      <c r="A790" t="s">
        <v>806</v>
      </c>
      <c r="B790" t="s">
        <v>2302</v>
      </c>
      <c r="C790" t="s">
        <v>1142</v>
      </c>
      <c r="D790">
        <v>128</v>
      </c>
      <c r="E790" s="2">
        <v>205</v>
      </c>
      <c r="F790" t="s">
        <v>1351</v>
      </c>
      <c r="G790" t="s">
        <v>157</v>
      </c>
      <c r="H790" t="str">
        <f t="shared" si="36"/>
        <v>SINGLE</v>
      </c>
      <c r="I790" t="s">
        <v>16</v>
      </c>
      <c r="J790" t="str">
        <f t="shared" si="37"/>
        <v>SINGLE</v>
      </c>
      <c r="K790" t="s">
        <v>2303</v>
      </c>
      <c r="L790" s="2">
        <v>5000</v>
      </c>
      <c r="M790" s="1">
        <v>6.82</v>
      </c>
      <c r="N790" t="s">
        <v>542</v>
      </c>
      <c r="O790" s="2">
        <v>84</v>
      </c>
      <c r="P790" t="s">
        <v>832</v>
      </c>
      <c r="Q790">
        <v>126</v>
      </c>
      <c r="R790" t="s">
        <v>314</v>
      </c>
      <c r="S790">
        <v>138</v>
      </c>
      <c r="T790" s="2">
        <v>149</v>
      </c>
      <c r="U790" t="s">
        <v>439</v>
      </c>
      <c r="V790" s="2">
        <f t="shared" si="38"/>
        <v>148.23000000000002</v>
      </c>
      <c r="W790">
        <v>2021</v>
      </c>
    </row>
    <row r="791" spans="1:23" hidden="1" x14ac:dyDescent="0.3">
      <c r="A791" t="s">
        <v>806</v>
      </c>
      <c r="B791" t="s">
        <v>2304</v>
      </c>
      <c r="C791" t="s">
        <v>1143</v>
      </c>
      <c r="D791">
        <v>128</v>
      </c>
      <c r="E791" s="2">
        <v>211</v>
      </c>
      <c r="F791" t="s">
        <v>1313</v>
      </c>
      <c r="G791" t="s">
        <v>157</v>
      </c>
      <c r="H791" t="str">
        <f t="shared" si="36"/>
        <v>SINGLE</v>
      </c>
      <c r="I791" t="s">
        <v>16</v>
      </c>
      <c r="J791" t="str">
        <f t="shared" si="37"/>
        <v>SINGLE</v>
      </c>
      <c r="K791" t="s">
        <v>1970</v>
      </c>
      <c r="L791" s="2">
        <v>6000</v>
      </c>
      <c r="M791" s="1">
        <v>6.82</v>
      </c>
      <c r="N791" t="s">
        <v>540</v>
      </c>
      <c r="O791" s="2">
        <v>91</v>
      </c>
      <c r="P791" t="s">
        <v>343</v>
      </c>
      <c r="Q791">
        <v>144</v>
      </c>
      <c r="R791" t="s">
        <v>279</v>
      </c>
      <c r="S791">
        <v>152</v>
      </c>
      <c r="T791" s="2">
        <v>169</v>
      </c>
      <c r="U791" t="s">
        <v>344</v>
      </c>
      <c r="V791" s="2">
        <f t="shared" si="38"/>
        <v>161.73000000000002</v>
      </c>
      <c r="W791">
        <v>2021</v>
      </c>
    </row>
    <row r="792" spans="1:23" hidden="1" x14ac:dyDescent="0.3">
      <c r="A792" t="s">
        <v>806</v>
      </c>
      <c r="B792" t="s">
        <v>2305</v>
      </c>
      <c r="C792" t="s">
        <v>1144</v>
      </c>
      <c r="D792">
        <v>128</v>
      </c>
      <c r="E792" s="2">
        <v>211</v>
      </c>
      <c r="F792" t="s">
        <v>1313</v>
      </c>
      <c r="G792" t="s">
        <v>157</v>
      </c>
      <c r="H792" t="str">
        <f t="shared" si="36"/>
        <v>SINGLE</v>
      </c>
      <c r="I792" t="s">
        <v>16</v>
      </c>
      <c r="J792" t="str">
        <f t="shared" si="37"/>
        <v>SINGLE</v>
      </c>
      <c r="K792" t="s">
        <v>1970</v>
      </c>
      <c r="L792" s="2">
        <v>6000</v>
      </c>
      <c r="M792" s="1">
        <v>6.82</v>
      </c>
      <c r="N792" t="s">
        <v>480</v>
      </c>
      <c r="O792" s="2">
        <v>95</v>
      </c>
      <c r="P792" t="s">
        <v>766</v>
      </c>
      <c r="Q792">
        <v>150</v>
      </c>
      <c r="R792" t="s">
        <v>263</v>
      </c>
      <c r="S792">
        <v>165</v>
      </c>
      <c r="T792" s="2">
        <v>179</v>
      </c>
      <c r="U792" t="s">
        <v>444</v>
      </c>
      <c r="V792" s="2">
        <f t="shared" si="38"/>
        <v>175.23000000000002</v>
      </c>
      <c r="W792">
        <v>2021</v>
      </c>
    </row>
    <row r="793" spans="1:23" hidden="1" x14ac:dyDescent="0.3">
      <c r="A793" t="s">
        <v>806</v>
      </c>
      <c r="B793" t="s">
        <v>2306</v>
      </c>
      <c r="C793" t="s">
        <v>1145</v>
      </c>
      <c r="D793">
        <v>64</v>
      </c>
      <c r="E793" s="2">
        <v>195</v>
      </c>
      <c r="F793" t="s">
        <v>1385</v>
      </c>
      <c r="G793" t="s">
        <v>157</v>
      </c>
      <c r="H793" t="str">
        <f t="shared" si="36"/>
        <v>SINGLE</v>
      </c>
      <c r="I793" t="s">
        <v>238</v>
      </c>
      <c r="J793" t="str">
        <f t="shared" si="37"/>
        <v>SINGLE</v>
      </c>
      <c r="K793" t="s">
        <v>834</v>
      </c>
      <c r="L793" s="2">
        <v>5000</v>
      </c>
      <c r="M793" s="1">
        <v>6.6</v>
      </c>
      <c r="N793" t="s">
        <v>446</v>
      </c>
      <c r="O793" s="2">
        <v>70</v>
      </c>
      <c r="P793" t="s">
        <v>835</v>
      </c>
      <c r="Q793">
        <v>96</v>
      </c>
      <c r="R793" t="s">
        <v>836</v>
      </c>
      <c r="S793">
        <v>96</v>
      </c>
      <c r="T793" s="2">
        <v>109</v>
      </c>
      <c r="U793" t="s">
        <v>360</v>
      </c>
      <c r="V793" s="2">
        <f t="shared" si="38"/>
        <v>107.73</v>
      </c>
      <c r="W793">
        <v>2020</v>
      </c>
    </row>
    <row r="794" spans="1:23" hidden="1" x14ac:dyDescent="0.3">
      <c r="A794" t="s">
        <v>806</v>
      </c>
      <c r="B794" t="s">
        <v>2307</v>
      </c>
      <c r="C794" t="s">
        <v>1146</v>
      </c>
      <c r="D794">
        <v>64</v>
      </c>
      <c r="E794" s="2">
        <v>207</v>
      </c>
      <c r="F794" t="s">
        <v>1351</v>
      </c>
      <c r="G794" t="s">
        <v>157</v>
      </c>
      <c r="H794" t="str">
        <f t="shared" si="36"/>
        <v>SINGLE</v>
      </c>
      <c r="I794" t="s">
        <v>238</v>
      </c>
      <c r="J794" t="str">
        <f t="shared" si="37"/>
        <v>SINGLE</v>
      </c>
      <c r="K794" t="s">
        <v>2084</v>
      </c>
      <c r="L794" s="2">
        <v>6000</v>
      </c>
      <c r="M794" s="1">
        <v>6.82</v>
      </c>
      <c r="N794" t="s">
        <v>438</v>
      </c>
      <c r="O794" s="2">
        <v>81</v>
      </c>
      <c r="P794" t="s">
        <v>772</v>
      </c>
      <c r="Q794">
        <v>114</v>
      </c>
      <c r="R794" t="s">
        <v>355</v>
      </c>
      <c r="S794">
        <v>124</v>
      </c>
      <c r="T794" s="2">
        <v>139</v>
      </c>
      <c r="U794" t="s">
        <v>315</v>
      </c>
      <c r="V794" s="2">
        <f t="shared" si="38"/>
        <v>134.73000000000002</v>
      </c>
      <c r="W794">
        <v>2021</v>
      </c>
    </row>
    <row r="795" spans="1:23" hidden="1" x14ac:dyDescent="0.3">
      <c r="A795" t="s">
        <v>806</v>
      </c>
      <c r="B795" t="s">
        <v>2308</v>
      </c>
      <c r="C795" t="s">
        <v>1274</v>
      </c>
      <c r="D795">
        <v>128</v>
      </c>
      <c r="E795" s="2">
        <v>201</v>
      </c>
      <c r="F795" t="s">
        <v>1351</v>
      </c>
      <c r="G795" t="s">
        <v>157</v>
      </c>
      <c r="H795" t="str">
        <f t="shared" si="36"/>
        <v>SINGLE</v>
      </c>
      <c r="I795" t="s">
        <v>238</v>
      </c>
      <c r="J795" t="str">
        <f t="shared" si="37"/>
        <v>SINGLE</v>
      </c>
      <c r="K795" t="s">
        <v>2303</v>
      </c>
      <c r="L795" s="2">
        <v>5200</v>
      </c>
      <c r="M795" s="1">
        <v>6.6</v>
      </c>
      <c r="N795" t="s">
        <v>442</v>
      </c>
      <c r="O795" s="2">
        <v>88</v>
      </c>
      <c r="P795" t="s">
        <v>447</v>
      </c>
      <c r="Q795">
        <v>132</v>
      </c>
      <c r="R795" t="s">
        <v>314</v>
      </c>
      <c r="S795">
        <v>138</v>
      </c>
      <c r="T795" s="2">
        <v>159</v>
      </c>
      <c r="U795" t="s">
        <v>344</v>
      </c>
      <c r="V795" s="2">
        <f t="shared" si="38"/>
        <v>161.73000000000002</v>
      </c>
      <c r="W795">
        <v>2021</v>
      </c>
    </row>
    <row r="796" spans="1:23" hidden="1" x14ac:dyDescent="0.3">
      <c r="A796" t="s">
        <v>806</v>
      </c>
      <c r="B796" t="s">
        <v>2309</v>
      </c>
      <c r="C796" t="s">
        <v>1147</v>
      </c>
      <c r="D796">
        <v>128</v>
      </c>
      <c r="E796" s="2">
        <v>209</v>
      </c>
      <c r="F796" t="s">
        <v>1351</v>
      </c>
      <c r="G796" t="s">
        <v>157</v>
      </c>
      <c r="H796" t="str">
        <f t="shared" si="36"/>
        <v>SINGLE</v>
      </c>
      <c r="I796" t="s">
        <v>238</v>
      </c>
      <c r="J796" t="str">
        <f t="shared" si="37"/>
        <v>SINGLE</v>
      </c>
      <c r="K796" t="s">
        <v>2310</v>
      </c>
      <c r="L796" s="2">
        <v>6000</v>
      </c>
      <c r="M796" s="1">
        <v>6.82</v>
      </c>
      <c r="N796" t="s">
        <v>540</v>
      </c>
      <c r="O796" s="2">
        <v>91</v>
      </c>
      <c r="P796" t="s">
        <v>826</v>
      </c>
      <c r="Q796">
        <v>138</v>
      </c>
      <c r="R796" t="s">
        <v>279</v>
      </c>
      <c r="S796">
        <v>152</v>
      </c>
      <c r="T796" s="2">
        <v>169</v>
      </c>
      <c r="U796" t="s">
        <v>444</v>
      </c>
      <c r="V796" s="2">
        <f t="shared" si="38"/>
        <v>175.23000000000002</v>
      </c>
      <c r="W796">
        <v>2021</v>
      </c>
    </row>
    <row r="797" spans="1:23" hidden="1" x14ac:dyDescent="0.3">
      <c r="A797" t="s">
        <v>806</v>
      </c>
      <c r="B797" t="s">
        <v>2311</v>
      </c>
      <c r="C797" t="s">
        <v>1148</v>
      </c>
      <c r="D797">
        <v>128</v>
      </c>
      <c r="E797" s="2">
        <v>205</v>
      </c>
      <c r="F797" t="s">
        <v>1313</v>
      </c>
      <c r="G797" t="s">
        <v>157</v>
      </c>
      <c r="H797" t="str">
        <f t="shared" si="36"/>
        <v>SINGLE</v>
      </c>
      <c r="I797" t="s">
        <v>298</v>
      </c>
      <c r="J797" t="str">
        <f t="shared" si="37"/>
        <v>SINGLE</v>
      </c>
      <c r="K797" t="s">
        <v>1964</v>
      </c>
      <c r="L797" s="2">
        <v>5000</v>
      </c>
      <c r="M797" s="1">
        <v>6.78</v>
      </c>
      <c r="N797" t="s">
        <v>448</v>
      </c>
      <c r="O797" s="2">
        <v>98</v>
      </c>
      <c r="P797" t="s">
        <v>278</v>
      </c>
      <c r="Q797">
        <v>156</v>
      </c>
      <c r="R797" t="s">
        <v>281</v>
      </c>
      <c r="S797">
        <v>179</v>
      </c>
      <c r="T797" s="2">
        <v>189</v>
      </c>
      <c r="U797" t="s">
        <v>309</v>
      </c>
      <c r="V797" s="2">
        <f t="shared" si="38"/>
        <v>188.73000000000002</v>
      </c>
      <c r="W797">
        <v>2021</v>
      </c>
    </row>
    <row r="798" spans="1:23" hidden="1" x14ac:dyDescent="0.3">
      <c r="A798" t="s">
        <v>806</v>
      </c>
      <c r="B798" t="s">
        <v>2312</v>
      </c>
      <c r="C798" t="s">
        <v>1149</v>
      </c>
      <c r="D798">
        <v>32</v>
      </c>
      <c r="E798" s="2">
        <v>195</v>
      </c>
      <c r="F798" t="s">
        <v>1512</v>
      </c>
      <c r="G798" t="s">
        <v>260</v>
      </c>
      <c r="H798" t="str">
        <f t="shared" si="36"/>
        <v>SINGLE</v>
      </c>
      <c r="I798" t="s">
        <v>157</v>
      </c>
      <c r="J798" t="str">
        <f t="shared" si="37"/>
        <v>SINGLE</v>
      </c>
      <c r="K798" t="s">
        <v>837</v>
      </c>
      <c r="L798" s="2">
        <v>5000</v>
      </c>
      <c r="M798" s="1">
        <v>6.1</v>
      </c>
      <c r="N798" t="s">
        <v>838</v>
      </c>
      <c r="O798" s="2">
        <v>56</v>
      </c>
      <c r="P798" t="s">
        <v>839</v>
      </c>
      <c r="Q798">
        <v>72</v>
      </c>
      <c r="R798" t="s">
        <v>840</v>
      </c>
      <c r="S798">
        <v>69</v>
      </c>
      <c r="T798" s="2">
        <v>79</v>
      </c>
      <c r="U798" t="s">
        <v>841</v>
      </c>
      <c r="V798" s="2">
        <f t="shared" si="38"/>
        <v>80.73</v>
      </c>
      <c r="W798">
        <v>2020</v>
      </c>
    </row>
    <row r="799" spans="1:23" hidden="1" x14ac:dyDescent="0.3">
      <c r="A799" t="s">
        <v>806</v>
      </c>
      <c r="B799" t="s">
        <v>2313</v>
      </c>
      <c r="C799" t="s">
        <v>1150</v>
      </c>
      <c r="D799">
        <v>128</v>
      </c>
      <c r="E799" s="2">
        <v>210</v>
      </c>
      <c r="F799" t="s">
        <v>1313</v>
      </c>
      <c r="G799" t="s">
        <v>157</v>
      </c>
      <c r="H799" t="str">
        <f t="shared" si="36"/>
        <v>SINGLE</v>
      </c>
      <c r="I799" t="s">
        <v>16</v>
      </c>
      <c r="J799" t="str">
        <f t="shared" si="37"/>
        <v>SINGLE</v>
      </c>
      <c r="K799" t="s">
        <v>1695</v>
      </c>
      <c r="L799" s="2">
        <v>5200</v>
      </c>
      <c r="M799" s="1">
        <v>6.78</v>
      </c>
      <c r="N799" t="s">
        <v>384</v>
      </c>
      <c r="O799" s="2">
        <v>105</v>
      </c>
      <c r="P799" t="s">
        <v>278</v>
      </c>
      <c r="Q799">
        <v>156</v>
      </c>
      <c r="R799" t="s">
        <v>263</v>
      </c>
      <c r="S799">
        <v>165</v>
      </c>
      <c r="T799" s="2">
        <v>199</v>
      </c>
      <c r="U799" t="s">
        <v>467</v>
      </c>
      <c r="V799" s="2">
        <f t="shared" si="38"/>
        <v>202.23000000000002</v>
      </c>
      <c r="W799">
        <v>2020</v>
      </c>
    </row>
    <row r="800" spans="1:23" hidden="1" x14ac:dyDescent="0.3">
      <c r="A800" t="s">
        <v>806</v>
      </c>
      <c r="B800" t="s">
        <v>2306</v>
      </c>
      <c r="C800" t="s">
        <v>1145</v>
      </c>
      <c r="D800">
        <v>64</v>
      </c>
      <c r="E800" s="2">
        <v>195</v>
      </c>
      <c r="F800" t="s">
        <v>1385</v>
      </c>
      <c r="G800" t="s">
        <v>157</v>
      </c>
      <c r="H800" t="str">
        <f t="shared" si="36"/>
        <v>SINGLE</v>
      </c>
      <c r="I800" t="s">
        <v>238</v>
      </c>
      <c r="J800" t="str">
        <f t="shared" si="37"/>
        <v>SINGLE</v>
      </c>
      <c r="K800" t="s">
        <v>834</v>
      </c>
      <c r="L800" s="2">
        <v>5000</v>
      </c>
      <c r="M800" s="1">
        <v>6.6</v>
      </c>
      <c r="N800" t="s">
        <v>446</v>
      </c>
      <c r="O800" s="2">
        <v>70</v>
      </c>
      <c r="P800" t="s">
        <v>835</v>
      </c>
      <c r="Q800">
        <v>96</v>
      </c>
      <c r="R800" t="s">
        <v>836</v>
      </c>
      <c r="S800">
        <v>96</v>
      </c>
      <c r="T800" s="2">
        <v>109</v>
      </c>
      <c r="U800" t="s">
        <v>360</v>
      </c>
      <c r="V800" s="2">
        <f t="shared" si="38"/>
        <v>107.73</v>
      </c>
      <c r="W800">
        <v>2020</v>
      </c>
    </row>
    <row r="801" spans="1:23" hidden="1" x14ac:dyDescent="0.3">
      <c r="A801" t="s">
        <v>806</v>
      </c>
      <c r="B801" t="s">
        <v>2314</v>
      </c>
      <c r="C801" t="s">
        <v>1275</v>
      </c>
      <c r="D801">
        <v>128</v>
      </c>
      <c r="E801" s="2">
        <v>210</v>
      </c>
      <c r="F801" t="s">
        <v>1313</v>
      </c>
      <c r="G801" t="s">
        <v>301</v>
      </c>
      <c r="H801" t="str">
        <f t="shared" si="36"/>
        <v>SINGLE</v>
      </c>
      <c r="I801" t="s">
        <v>427</v>
      </c>
      <c r="J801" t="str">
        <f t="shared" si="37"/>
        <v>SINGLE</v>
      </c>
      <c r="K801" t="s">
        <v>1695</v>
      </c>
      <c r="L801" s="2">
        <v>5200</v>
      </c>
      <c r="M801" s="1">
        <v>6.95</v>
      </c>
      <c r="N801" t="s">
        <v>434</v>
      </c>
      <c r="O801" s="2">
        <v>123</v>
      </c>
      <c r="P801" t="s">
        <v>280</v>
      </c>
      <c r="Q801">
        <v>192</v>
      </c>
      <c r="R801" t="s">
        <v>256</v>
      </c>
      <c r="S801">
        <v>207</v>
      </c>
      <c r="T801" s="2">
        <v>229</v>
      </c>
      <c r="U801" t="s">
        <v>264</v>
      </c>
      <c r="V801" s="2">
        <f t="shared" si="38"/>
        <v>242.73000000000002</v>
      </c>
      <c r="W801">
        <v>2020</v>
      </c>
    </row>
    <row r="802" spans="1:23" hidden="1" x14ac:dyDescent="0.3">
      <c r="A802" t="s">
        <v>806</v>
      </c>
      <c r="B802" t="s">
        <v>2315</v>
      </c>
      <c r="C802" t="s">
        <v>1151</v>
      </c>
      <c r="D802">
        <v>128</v>
      </c>
      <c r="E802" s="2">
        <v>210</v>
      </c>
      <c r="F802" t="s">
        <v>1321</v>
      </c>
      <c r="G802" t="s">
        <v>301</v>
      </c>
      <c r="H802" t="str">
        <f t="shared" si="36"/>
        <v>SINGLE</v>
      </c>
      <c r="I802" t="s">
        <v>16</v>
      </c>
      <c r="J802" t="str">
        <f t="shared" si="37"/>
        <v>SINGLE</v>
      </c>
      <c r="K802" t="s">
        <v>2316</v>
      </c>
      <c r="L802" s="2">
        <v>4500</v>
      </c>
      <c r="M802" s="1">
        <v>6.85</v>
      </c>
      <c r="N802" t="s">
        <v>383</v>
      </c>
      <c r="O802" s="2">
        <v>140</v>
      </c>
      <c r="P802" t="s">
        <v>274</v>
      </c>
      <c r="Q802">
        <v>216</v>
      </c>
      <c r="R802" t="s">
        <v>249</v>
      </c>
      <c r="S802">
        <v>221</v>
      </c>
      <c r="T802" s="2">
        <v>249</v>
      </c>
      <c r="U802" t="s">
        <v>266</v>
      </c>
      <c r="V802" s="2">
        <f t="shared" si="38"/>
        <v>269.73</v>
      </c>
      <c r="W802">
        <v>2020</v>
      </c>
    </row>
    <row r="803" spans="1:23" hidden="1" x14ac:dyDescent="0.3">
      <c r="A803" t="s">
        <v>806</v>
      </c>
      <c r="B803" t="s">
        <v>2317</v>
      </c>
      <c r="C803" t="s">
        <v>1276</v>
      </c>
      <c r="D803">
        <v>128</v>
      </c>
      <c r="E803" s="2">
        <v>204</v>
      </c>
      <c r="F803" t="s">
        <v>1351</v>
      </c>
      <c r="G803" t="s">
        <v>157</v>
      </c>
      <c r="H803" t="str">
        <f t="shared" si="36"/>
        <v>SINGLE</v>
      </c>
      <c r="I803" t="s">
        <v>301</v>
      </c>
      <c r="J803" t="str">
        <f t="shared" si="37"/>
        <v>SINGLE</v>
      </c>
      <c r="K803" t="s">
        <v>2303</v>
      </c>
      <c r="L803" s="2">
        <v>5200</v>
      </c>
      <c r="M803" s="1">
        <v>6.78</v>
      </c>
      <c r="N803" t="s">
        <v>442</v>
      </c>
      <c r="O803" s="2">
        <v>88</v>
      </c>
      <c r="P803" t="s">
        <v>447</v>
      </c>
      <c r="Q803">
        <v>132</v>
      </c>
      <c r="R803" t="s">
        <v>314</v>
      </c>
      <c r="S803">
        <v>138</v>
      </c>
      <c r="T803" s="2">
        <v>159</v>
      </c>
      <c r="U803" t="s">
        <v>344</v>
      </c>
      <c r="V803" s="2">
        <f t="shared" si="38"/>
        <v>161.73000000000002</v>
      </c>
      <c r="W803">
        <v>2020</v>
      </c>
    </row>
    <row r="804" spans="1:23" hidden="1" x14ac:dyDescent="0.3">
      <c r="A804" t="s">
        <v>806</v>
      </c>
      <c r="B804" t="s">
        <v>2318</v>
      </c>
      <c r="C804" t="s">
        <v>1277</v>
      </c>
      <c r="D804">
        <v>128</v>
      </c>
      <c r="E804" s="2">
        <v>205</v>
      </c>
      <c r="F804" t="s">
        <v>1321</v>
      </c>
      <c r="G804" t="s">
        <v>16</v>
      </c>
      <c r="H804" t="str">
        <f t="shared" si="36"/>
        <v>SINGLE</v>
      </c>
      <c r="I804" t="s">
        <v>427</v>
      </c>
      <c r="J804" t="str">
        <f t="shared" si="37"/>
        <v>SINGLE</v>
      </c>
      <c r="K804" t="s">
        <v>2316</v>
      </c>
      <c r="L804" s="2">
        <v>4500</v>
      </c>
      <c r="M804" s="1">
        <v>6.85</v>
      </c>
      <c r="N804" t="s">
        <v>457</v>
      </c>
      <c r="O804" s="2">
        <v>158</v>
      </c>
      <c r="P804" t="s">
        <v>248</v>
      </c>
      <c r="Q804">
        <v>240</v>
      </c>
      <c r="R804" t="s">
        <v>243</v>
      </c>
      <c r="S804">
        <v>248</v>
      </c>
      <c r="T804" s="2">
        <v>279</v>
      </c>
      <c r="U804" t="s">
        <v>257</v>
      </c>
      <c r="V804" s="2">
        <f t="shared" si="38"/>
        <v>296.73</v>
      </c>
      <c r="W804">
        <v>2020</v>
      </c>
    </row>
    <row r="805" spans="1:23" hidden="1" x14ac:dyDescent="0.3">
      <c r="A805" t="s">
        <v>806</v>
      </c>
      <c r="B805" t="s">
        <v>2319</v>
      </c>
      <c r="C805" t="s">
        <v>1278</v>
      </c>
      <c r="D805">
        <v>64</v>
      </c>
      <c r="E805" s="2">
        <v>195</v>
      </c>
      <c r="F805" t="s">
        <v>1385</v>
      </c>
      <c r="G805" t="s">
        <v>157</v>
      </c>
      <c r="H805" t="str">
        <f t="shared" si="36"/>
        <v>SINGLE</v>
      </c>
      <c r="I805" t="s">
        <v>238</v>
      </c>
      <c r="J805" t="str">
        <f t="shared" si="37"/>
        <v>SINGLE</v>
      </c>
      <c r="K805" t="s">
        <v>837</v>
      </c>
      <c r="L805" s="2">
        <v>5000</v>
      </c>
      <c r="M805" s="1">
        <v>6.6</v>
      </c>
      <c r="N805" t="s">
        <v>453</v>
      </c>
      <c r="O805" s="2">
        <v>67</v>
      </c>
      <c r="P805" t="s">
        <v>663</v>
      </c>
      <c r="Q805">
        <v>90</v>
      </c>
      <c r="R805" t="s">
        <v>797</v>
      </c>
      <c r="S805">
        <v>83</v>
      </c>
      <c r="T805" s="2">
        <v>99</v>
      </c>
      <c r="U805" t="s">
        <v>801</v>
      </c>
      <c r="V805" s="2">
        <f t="shared" si="38"/>
        <v>94.23</v>
      </c>
      <c r="W805">
        <v>2020</v>
      </c>
    </row>
    <row r="806" spans="1:23" hidden="1" x14ac:dyDescent="0.3">
      <c r="A806" t="s">
        <v>842</v>
      </c>
      <c r="B806" t="s">
        <v>843</v>
      </c>
      <c r="C806" t="s">
        <v>1152</v>
      </c>
      <c r="D806" t="s">
        <v>413</v>
      </c>
      <c r="E806" s="2">
        <v>175</v>
      </c>
      <c r="F806" t="s">
        <v>1351</v>
      </c>
      <c r="G806" t="s">
        <v>157</v>
      </c>
      <c r="H806" t="str">
        <f t="shared" si="36"/>
        <v>SINGLE</v>
      </c>
      <c r="I806" t="s">
        <v>16</v>
      </c>
      <c r="J806" t="str">
        <f t="shared" si="37"/>
        <v>SINGLE</v>
      </c>
      <c r="K806" t="s">
        <v>844</v>
      </c>
      <c r="L806" s="2">
        <v>3750</v>
      </c>
      <c r="M806" s="1">
        <v>6.5</v>
      </c>
      <c r="N806" t="s">
        <v>383</v>
      </c>
      <c r="O806" s="2">
        <v>140</v>
      </c>
      <c r="P806" t="s">
        <v>280</v>
      </c>
      <c r="Q806">
        <v>192</v>
      </c>
      <c r="R806" t="s">
        <v>256</v>
      </c>
      <c r="S806">
        <v>207</v>
      </c>
      <c r="T806" s="2">
        <v>219</v>
      </c>
      <c r="U806" t="s">
        <v>306</v>
      </c>
      <c r="V806" s="2">
        <f t="shared" si="38"/>
        <v>215.73000000000002</v>
      </c>
      <c r="W806">
        <v>2020</v>
      </c>
    </row>
    <row r="807" spans="1:23" hidden="1" x14ac:dyDescent="0.3">
      <c r="A807" t="s">
        <v>842</v>
      </c>
      <c r="B807">
        <v>30</v>
      </c>
      <c r="D807" t="s">
        <v>413</v>
      </c>
      <c r="E807" s="2">
        <v>185</v>
      </c>
      <c r="F807" t="s">
        <v>1321</v>
      </c>
      <c r="G807" t="s">
        <v>229</v>
      </c>
      <c r="H807" t="str">
        <f t="shared" si="36"/>
        <v>SINGLE</v>
      </c>
      <c r="I807" t="s">
        <v>692</v>
      </c>
      <c r="J807" t="str">
        <f t="shared" si="37"/>
        <v>SINGLE</v>
      </c>
      <c r="K807" t="s">
        <v>2320</v>
      </c>
      <c r="L807" s="2">
        <v>4000</v>
      </c>
      <c r="M807" s="1">
        <v>6.53</v>
      </c>
      <c r="N807" t="s">
        <v>479</v>
      </c>
      <c r="O807" s="2">
        <v>263</v>
      </c>
      <c r="P807" t="s">
        <v>431</v>
      </c>
      <c r="Q807">
        <v>360</v>
      </c>
      <c r="R807" t="s">
        <v>350</v>
      </c>
      <c r="S807">
        <v>414</v>
      </c>
      <c r="T807" s="2">
        <v>449</v>
      </c>
      <c r="U807" t="s">
        <v>451</v>
      </c>
      <c r="V807" s="2">
        <f t="shared" si="38"/>
        <v>431.73</v>
      </c>
      <c r="W807">
        <v>2020</v>
      </c>
    </row>
    <row r="808" spans="1:23" hidden="1" x14ac:dyDescent="0.3">
      <c r="A808" t="s">
        <v>842</v>
      </c>
      <c r="B808" t="s">
        <v>845</v>
      </c>
      <c r="C808">
        <v>30</v>
      </c>
      <c r="D808" t="s">
        <v>413</v>
      </c>
      <c r="E808" s="2">
        <v>190</v>
      </c>
      <c r="F808" t="s">
        <v>1321</v>
      </c>
      <c r="G808" t="s">
        <v>229</v>
      </c>
      <c r="H808" t="str">
        <f t="shared" si="36"/>
        <v>SINGLE</v>
      </c>
      <c r="I808" t="s">
        <v>298</v>
      </c>
      <c r="J808" t="str">
        <f t="shared" si="37"/>
        <v>SINGLE</v>
      </c>
      <c r="K808" t="s">
        <v>2321</v>
      </c>
      <c r="L808" s="2">
        <v>4000</v>
      </c>
      <c r="M808" s="1">
        <v>6.57</v>
      </c>
      <c r="N808" t="s">
        <v>408</v>
      </c>
      <c r="O808" s="2">
        <v>333</v>
      </c>
      <c r="P808" t="s">
        <v>379</v>
      </c>
      <c r="Q808">
        <v>480</v>
      </c>
      <c r="R808" t="s">
        <v>414</v>
      </c>
      <c r="S808">
        <v>552</v>
      </c>
      <c r="T808" s="2">
        <v>599</v>
      </c>
      <c r="U808" t="s">
        <v>346</v>
      </c>
      <c r="V808" s="2">
        <f t="shared" si="38"/>
        <v>593.73</v>
      </c>
      <c r="W808">
        <v>2020</v>
      </c>
    </row>
    <row r="809" spans="1:23" hidden="1" x14ac:dyDescent="0.3">
      <c r="A809" t="s">
        <v>842</v>
      </c>
      <c r="B809" t="s">
        <v>846</v>
      </c>
      <c r="C809">
        <v>30</v>
      </c>
      <c r="D809" t="s">
        <v>413</v>
      </c>
      <c r="E809" s="2">
        <v>192</v>
      </c>
      <c r="F809" t="s">
        <v>1413</v>
      </c>
      <c r="G809" t="s">
        <v>229</v>
      </c>
      <c r="H809" t="str">
        <f t="shared" si="36"/>
        <v>SINGLE</v>
      </c>
      <c r="I809" t="s">
        <v>298</v>
      </c>
      <c r="J809" t="str">
        <f t="shared" si="37"/>
        <v>SINGLE</v>
      </c>
      <c r="K809" t="s">
        <v>2321</v>
      </c>
      <c r="L809" s="2">
        <v>4000</v>
      </c>
      <c r="M809" s="1">
        <v>6.57</v>
      </c>
      <c r="N809" t="s">
        <v>396</v>
      </c>
      <c r="O809" s="2">
        <v>386</v>
      </c>
      <c r="P809" t="s">
        <v>387</v>
      </c>
      <c r="Q809">
        <v>552</v>
      </c>
      <c r="R809" t="s">
        <v>417</v>
      </c>
      <c r="S809">
        <v>621</v>
      </c>
      <c r="T809" s="2">
        <v>699</v>
      </c>
      <c r="U809" t="s">
        <v>98</v>
      </c>
      <c r="V809" s="2">
        <f t="shared" si="38"/>
        <v>701.73</v>
      </c>
      <c r="W809">
        <v>2020</v>
      </c>
    </row>
    <row r="810" spans="1:23" hidden="1" x14ac:dyDescent="0.3">
      <c r="A810" t="s">
        <v>842</v>
      </c>
      <c r="B810" t="s">
        <v>847</v>
      </c>
      <c r="D810" t="s">
        <v>413</v>
      </c>
      <c r="E810" s="2">
        <v>190</v>
      </c>
      <c r="F810" t="s">
        <v>1313</v>
      </c>
      <c r="G810" t="s">
        <v>301</v>
      </c>
      <c r="H810" t="str">
        <f t="shared" si="36"/>
        <v>SINGLE</v>
      </c>
      <c r="I810" t="s">
        <v>427</v>
      </c>
      <c r="J810" t="str">
        <f t="shared" si="37"/>
        <v>SINGLE</v>
      </c>
      <c r="K810" t="s">
        <v>2322</v>
      </c>
      <c r="L810" s="2">
        <v>4000</v>
      </c>
      <c r="M810" s="1">
        <v>6.5</v>
      </c>
      <c r="N810" t="s">
        <v>395</v>
      </c>
      <c r="O810" s="2">
        <v>193</v>
      </c>
      <c r="P810" t="s">
        <v>242</v>
      </c>
      <c r="Q810">
        <v>276</v>
      </c>
      <c r="R810" t="s">
        <v>160</v>
      </c>
      <c r="S810">
        <v>317</v>
      </c>
      <c r="T810" s="2">
        <v>349</v>
      </c>
      <c r="U810" t="s">
        <v>244</v>
      </c>
      <c r="V810" s="2">
        <f t="shared" si="38"/>
        <v>350.73</v>
      </c>
      <c r="W810">
        <v>2020</v>
      </c>
    </row>
    <row r="811" spans="1:23" hidden="1" x14ac:dyDescent="0.3">
      <c r="A811" t="s">
        <v>842</v>
      </c>
      <c r="B811" t="s">
        <v>848</v>
      </c>
      <c r="D811" t="s">
        <v>413</v>
      </c>
      <c r="E811" s="2">
        <v>203</v>
      </c>
      <c r="F811" t="s">
        <v>1313</v>
      </c>
      <c r="G811" t="s">
        <v>301</v>
      </c>
      <c r="H811" t="str">
        <f t="shared" si="36"/>
        <v>SINGLE</v>
      </c>
      <c r="I811" t="s">
        <v>692</v>
      </c>
      <c r="J811" t="str">
        <f t="shared" si="37"/>
        <v>SINGLE</v>
      </c>
      <c r="K811" t="s">
        <v>2322</v>
      </c>
      <c r="L811" s="2">
        <v>4300</v>
      </c>
      <c r="M811" s="1">
        <v>6.63</v>
      </c>
      <c r="N811" t="s">
        <v>765</v>
      </c>
      <c r="O811" s="2">
        <v>172</v>
      </c>
      <c r="P811" t="s">
        <v>248</v>
      </c>
      <c r="Q811">
        <v>240</v>
      </c>
      <c r="R811" t="s">
        <v>269</v>
      </c>
      <c r="S811">
        <v>290</v>
      </c>
      <c r="T811" s="2">
        <v>319</v>
      </c>
      <c r="U811" t="s">
        <v>849</v>
      </c>
      <c r="V811" s="2">
        <f t="shared" si="38"/>
        <v>310.23</v>
      </c>
      <c r="W811">
        <v>2020</v>
      </c>
    </row>
    <row r="812" spans="1:23" hidden="1" x14ac:dyDescent="0.3">
      <c r="A812" t="s">
        <v>842</v>
      </c>
      <c r="B812" t="s">
        <v>850</v>
      </c>
      <c r="C812" t="s">
        <v>1279</v>
      </c>
      <c r="D812" t="s">
        <v>413</v>
      </c>
      <c r="E812" s="2">
        <v>227</v>
      </c>
      <c r="F812" t="s">
        <v>1321</v>
      </c>
      <c r="G812" t="s">
        <v>157</v>
      </c>
      <c r="H812" t="str">
        <f t="shared" si="36"/>
        <v>SINGLE</v>
      </c>
      <c r="I812" t="s">
        <v>16</v>
      </c>
      <c r="J812" t="str">
        <f t="shared" si="37"/>
        <v>SINGLE</v>
      </c>
      <c r="K812" t="s">
        <v>851</v>
      </c>
      <c r="L812" s="2">
        <v>5000</v>
      </c>
      <c r="M812" s="1">
        <v>7.09</v>
      </c>
      <c r="N812" t="s">
        <v>394</v>
      </c>
      <c r="O812" s="2">
        <v>228</v>
      </c>
      <c r="P812" t="s">
        <v>470</v>
      </c>
      <c r="Q812">
        <v>312</v>
      </c>
      <c r="R812" t="s">
        <v>237</v>
      </c>
      <c r="S812">
        <v>345</v>
      </c>
      <c r="T812" s="2">
        <v>379</v>
      </c>
      <c r="U812" t="s">
        <v>234</v>
      </c>
      <c r="V812" s="2">
        <f t="shared" si="38"/>
        <v>377.73</v>
      </c>
      <c r="W812">
        <v>2020</v>
      </c>
    </row>
    <row r="813" spans="1:23" hidden="1" x14ac:dyDescent="0.3">
      <c r="A813" t="s">
        <v>842</v>
      </c>
      <c r="B813" t="s">
        <v>852</v>
      </c>
      <c r="C813" t="s">
        <v>1153</v>
      </c>
      <c r="D813" t="s">
        <v>413</v>
      </c>
      <c r="E813" s="2">
        <v>213</v>
      </c>
      <c r="F813" t="s">
        <v>1313</v>
      </c>
      <c r="G813" t="s">
        <v>301</v>
      </c>
      <c r="H813" t="str">
        <f t="shared" si="36"/>
        <v>SINGLE</v>
      </c>
      <c r="I813" t="s">
        <v>427</v>
      </c>
      <c r="J813" t="str">
        <f t="shared" si="37"/>
        <v>SINGLE</v>
      </c>
      <c r="K813" t="s">
        <v>851</v>
      </c>
      <c r="L813" s="2">
        <v>4300</v>
      </c>
      <c r="M813" s="1">
        <v>6.81</v>
      </c>
      <c r="N813" t="s">
        <v>158</v>
      </c>
      <c r="O813" s="2">
        <v>175</v>
      </c>
      <c r="P813" t="s">
        <v>258</v>
      </c>
      <c r="Q813">
        <v>264</v>
      </c>
      <c r="R813" t="s">
        <v>160</v>
      </c>
      <c r="S813">
        <v>317</v>
      </c>
      <c r="T813" s="2">
        <v>349</v>
      </c>
      <c r="U813" t="s">
        <v>853</v>
      </c>
      <c r="V813" s="2">
        <f t="shared" si="38"/>
        <v>337.23</v>
      </c>
      <c r="W813">
        <v>2020</v>
      </c>
    </row>
    <row r="814" spans="1:23" hidden="1" x14ac:dyDescent="0.3">
      <c r="A814" t="s">
        <v>842</v>
      </c>
      <c r="B814" t="s">
        <v>854</v>
      </c>
      <c r="C814" t="s">
        <v>1280</v>
      </c>
      <c r="D814" t="s">
        <v>413</v>
      </c>
      <c r="E814" s="2">
        <v>213</v>
      </c>
      <c r="F814" t="s">
        <v>1321</v>
      </c>
      <c r="G814" t="s">
        <v>229</v>
      </c>
      <c r="H814" t="str">
        <f t="shared" si="36"/>
        <v>SINGLE</v>
      </c>
      <c r="I814" t="s">
        <v>692</v>
      </c>
      <c r="J814" t="str">
        <f t="shared" si="37"/>
        <v>SINGLE</v>
      </c>
      <c r="K814" t="s">
        <v>2321</v>
      </c>
      <c r="L814" s="2">
        <v>4200</v>
      </c>
      <c r="M814" s="1">
        <v>6.57</v>
      </c>
      <c r="N814" t="s">
        <v>479</v>
      </c>
      <c r="O814" s="2">
        <v>263</v>
      </c>
      <c r="P814" t="s">
        <v>431</v>
      </c>
      <c r="Q814">
        <v>360</v>
      </c>
      <c r="R814" t="s">
        <v>167</v>
      </c>
      <c r="S814">
        <v>483</v>
      </c>
      <c r="T814" s="2">
        <v>549</v>
      </c>
      <c r="U814" t="s">
        <v>332</v>
      </c>
      <c r="V814" s="2">
        <f t="shared" si="38"/>
        <v>539.73</v>
      </c>
      <c r="W814">
        <v>2020</v>
      </c>
    </row>
    <row r="815" spans="1:23" hidden="1" x14ac:dyDescent="0.3">
      <c r="A815" t="s">
        <v>842</v>
      </c>
      <c r="B815" t="s">
        <v>855</v>
      </c>
      <c r="C815" t="s">
        <v>1154</v>
      </c>
      <c r="D815" t="s">
        <v>413</v>
      </c>
      <c r="E815" s="2">
        <v>206</v>
      </c>
      <c r="F815" t="s">
        <v>1351</v>
      </c>
      <c r="G815" t="s">
        <v>157</v>
      </c>
      <c r="H815" t="str">
        <f t="shared" si="36"/>
        <v>SINGLE</v>
      </c>
      <c r="I815" t="s">
        <v>16</v>
      </c>
      <c r="J815" t="str">
        <f t="shared" si="37"/>
        <v>SINGLE</v>
      </c>
      <c r="K815" t="s">
        <v>856</v>
      </c>
      <c r="L815" s="2">
        <v>5000</v>
      </c>
      <c r="M815" s="1">
        <v>6.67</v>
      </c>
      <c r="N815" t="s">
        <v>434</v>
      </c>
      <c r="O815" s="2">
        <v>123</v>
      </c>
      <c r="P815" t="s">
        <v>443</v>
      </c>
      <c r="Q815">
        <v>168</v>
      </c>
      <c r="R815" t="s">
        <v>256</v>
      </c>
      <c r="S815">
        <v>207</v>
      </c>
      <c r="T815" s="2">
        <v>229</v>
      </c>
      <c r="U815" t="s">
        <v>660</v>
      </c>
      <c r="V815" s="2">
        <f t="shared" si="38"/>
        <v>229.23000000000002</v>
      </c>
      <c r="W815">
        <v>2020</v>
      </c>
    </row>
    <row r="816" spans="1:23" hidden="1" x14ac:dyDescent="0.3">
      <c r="A816" t="s">
        <v>842</v>
      </c>
      <c r="B816" t="s">
        <v>857</v>
      </c>
      <c r="D816" t="s">
        <v>413</v>
      </c>
      <c r="E816" s="2">
        <v>189</v>
      </c>
      <c r="F816" t="s">
        <v>1321</v>
      </c>
      <c r="G816" t="s">
        <v>301</v>
      </c>
      <c r="H816" t="str">
        <f t="shared" si="36"/>
        <v>SINGLE</v>
      </c>
      <c r="I816" t="s">
        <v>298</v>
      </c>
      <c r="J816" t="str">
        <f t="shared" si="37"/>
        <v>SINGLE</v>
      </c>
      <c r="K816" t="s">
        <v>858</v>
      </c>
      <c r="L816" s="2">
        <v>4000</v>
      </c>
      <c r="M816" s="1">
        <v>6.72</v>
      </c>
      <c r="N816" t="s">
        <v>155</v>
      </c>
      <c r="O816" s="2">
        <v>316</v>
      </c>
      <c r="P816" t="s">
        <v>407</v>
      </c>
      <c r="Q816">
        <v>456</v>
      </c>
      <c r="R816" t="s">
        <v>414</v>
      </c>
      <c r="S816">
        <v>552</v>
      </c>
      <c r="T816" s="2">
        <v>599</v>
      </c>
      <c r="U816" t="s">
        <v>346</v>
      </c>
      <c r="V816" s="2">
        <f t="shared" si="38"/>
        <v>593.73</v>
      </c>
      <c r="W816">
        <v>2021</v>
      </c>
    </row>
    <row r="817" spans="1:23" hidden="1" x14ac:dyDescent="0.3">
      <c r="A817" t="s">
        <v>842</v>
      </c>
      <c r="B817">
        <v>50</v>
      </c>
      <c r="D817" t="s">
        <v>413</v>
      </c>
      <c r="E817" s="2">
        <v>175</v>
      </c>
      <c r="F817" t="s">
        <v>1321</v>
      </c>
      <c r="G817" t="s">
        <v>229</v>
      </c>
      <c r="H817" t="str">
        <f t="shared" si="36"/>
        <v>SINGLE</v>
      </c>
      <c r="I817" t="s">
        <v>368</v>
      </c>
      <c r="J817" t="str">
        <f t="shared" si="37"/>
        <v>SINGLE</v>
      </c>
      <c r="K817" t="s">
        <v>2280</v>
      </c>
      <c r="L817" s="2">
        <v>4300</v>
      </c>
      <c r="M817" s="1">
        <v>6.57</v>
      </c>
      <c r="N817" t="s">
        <v>155</v>
      </c>
      <c r="O817" s="2">
        <v>316</v>
      </c>
      <c r="P817" t="s">
        <v>407</v>
      </c>
      <c r="Q817">
        <v>456</v>
      </c>
      <c r="R817" t="s">
        <v>164</v>
      </c>
      <c r="S817">
        <v>372</v>
      </c>
      <c r="T817" s="2">
        <v>549</v>
      </c>
      <c r="U817" t="s">
        <v>859</v>
      </c>
      <c r="V817" s="2">
        <f t="shared" si="38"/>
        <v>553.23</v>
      </c>
      <c r="W817">
        <v>2021</v>
      </c>
    </row>
    <row r="818" spans="1:23" hidden="1" x14ac:dyDescent="0.3">
      <c r="A818" t="s">
        <v>842</v>
      </c>
      <c r="B818" t="s">
        <v>860</v>
      </c>
      <c r="C818">
        <v>50</v>
      </c>
      <c r="D818" t="s">
        <v>413</v>
      </c>
      <c r="E818" s="2">
        <v>187</v>
      </c>
      <c r="F818" t="s">
        <v>1321</v>
      </c>
      <c r="G818" t="s">
        <v>229</v>
      </c>
      <c r="H818" t="str">
        <f t="shared" si="36"/>
        <v>SINGLE</v>
      </c>
      <c r="I818" t="s">
        <v>368</v>
      </c>
      <c r="J818" t="str">
        <f t="shared" si="37"/>
        <v>SINGLE</v>
      </c>
      <c r="K818" t="s">
        <v>2280</v>
      </c>
      <c r="L818" s="2">
        <v>4000</v>
      </c>
      <c r="M818" s="1">
        <v>6.72</v>
      </c>
      <c r="N818" t="s">
        <v>396</v>
      </c>
      <c r="O818" s="2">
        <v>386</v>
      </c>
      <c r="P818" t="s">
        <v>349</v>
      </c>
      <c r="Q818">
        <v>540</v>
      </c>
      <c r="R818" t="s">
        <v>156</v>
      </c>
      <c r="S818">
        <v>510</v>
      </c>
      <c r="T818" s="2">
        <v>649</v>
      </c>
      <c r="U818" t="s">
        <v>121</v>
      </c>
      <c r="V818" s="2">
        <f t="shared" si="38"/>
        <v>674.73</v>
      </c>
      <c r="W818">
        <v>2021</v>
      </c>
    </row>
    <row r="819" spans="1:23" hidden="1" x14ac:dyDescent="0.3">
      <c r="A819" t="s">
        <v>842</v>
      </c>
      <c r="B819" t="s">
        <v>861</v>
      </c>
      <c r="C819">
        <v>50</v>
      </c>
      <c r="D819" t="s">
        <v>413</v>
      </c>
      <c r="E819" s="2">
        <v>191</v>
      </c>
      <c r="F819" t="s">
        <v>1321</v>
      </c>
      <c r="G819" t="s">
        <v>301</v>
      </c>
      <c r="H819" t="str">
        <f t="shared" si="36"/>
        <v>SINGLE</v>
      </c>
      <c r="I819" t="s">
        <v>368</v>
      </c>
      <c r="J819" t="str">
        <f t="shared" si="37"/>
        <v>SINGLE</v>
      </c>
      <c r="K819" t="s">
        <v>391</v>
      </c>
      <c r="L819" s="2">
        <v>4000</v>
      </c>
      <c r="M819" s="1">
        <v>6.78</v>
      </c>
      <c r="N819" t="s">
        <v>479</v>
      </c>
      <c r="O819" s="2">
        <v>263</v>
      </c>
      <c r="P819" t="s">
        <v>431</v>
      </c>
      <c r="Q819">
        <v>360</v>
      </c>
      <c r="R819" t="s">
        <v>282</v>
      </c>
      <c r="S819">
        <v>331</v>
      </c>
      <c r="T819" s="2">
        <v>449</v>
      </c>
      <c r="U819" t="s">
        <v>300</v>
      </c>
      <c r="V819" s="2">
        <f t="shared" si="38"/>
        <v>458.73</v>
      </c>
      <c r="W819">
        <v>2021</v>
      </c>
    </row>
    <row r="820" spans="1:23" hidden="1" x14ac:dyDescent="0.3">
      <c r="A820" t="s">
        <v>842</v>
      </c>
      <c r="B820" t="s">
        <v>862</v>
      </c>
      <c r="D820" t="s">
        <v>413</v>
      </c>
      <c r="E820" s="2">
        <v>192</v>
      </c>
      <c r="F820" t="s">
        <v>1313</v>
      </c>
      <c r="G820" t="s">
        <v>301</v>
      </c>
      <c r="H820" t="str">
        <f t="shared" si="36"/>
        <v>SINGLE</v>
      </c>
      <c r="I820" t="s">
        <v>427</v>
      </c>
      <c r="J820" t="str">
        <f t="shared" si="37"/>
        <v>SINGLE</v>
      </c>
      <c r="K820" t="s">
        <v>391</v>
      </c>
      <c r="L820" s="2">
        <v>4300</v>
      </c>
      <c r="M820" s="1">
        <v>6.67</v>
      </c>
      <c r="N820" t="s">
        <v>394</v>
      </c>
      <c r="O820" s="2">
        <v>228</v>
      </c>
      <c r="P820" t="s">
        <v>470</v>
      </c>
      <c r="Q820">
        <v>312</v>
      </c>
      <c r="R820" t="s">
        <v>160</v>
      </c>
      <c r="S820">
        <v>317</v>
      </c>
      <c r="T820" s="2">
        <v>379</v>
      </c>
      <c r="U820" t="s">
        <v>234</v>
      </c>
      <c r="V820" s="2">
        <f t="shared" si="38"/>
        <v>377.73</v>
      </c>
      <c r="W820">
        <v>2021</v>
      </c>
    </row>
    <row r="821" spans="1:23" hidden="1" x14ac:dyDescent="0.3">
      <c r="A821" t="s">
        <v>842</v>
      </c>
      <c r="B821" t="s">
        <v>863</v>
      </c>
      <c r="C821" t="s">
        <v>1281</v>
      </c>
      <c r="D821" t="s">
        <v>413</v>
      </c>
      <c r="E821" s="2">
        <v>179</v>
      </c>
      <c r="F821" t="s">
        <v>1313</v>
      </c>
      <c r="G821" t="s">
        <v>301</v>
      </c>
      <c r="H821" t="str">
        <f t="shared" si="36"/>
        <v>SINGLE</v>
      </c>
      <c r="I821" t="s">
        <v>427</v>
      </c>
      <c r="J821" t="str">
        <f t="shared" si="37"/>
        <v>SINGLE</v>
      </c>
      <c r="K821" t="s">
        <v>471</v>
      </c>
      <c r="L821" s="2">
        <v>4000</v>
      </c>
      <c r="M821" s="1">
        <v>6.6</v>
      </c>
      <c r="N821" t="s">
        <v>395</v>
      </c>
      <c r="O821" s="2">
        <v>193</v>
      </c>
      <c r="P821" t="s">
        <v>242</v>
      </c>
      <c r="Q821">
        <v>276</v>
      </c>
      <c r="R821" t="s">
        <v>243</v>
      </c>
      <c r="S821">
        <v>248</v>
      </c>
      <c r="T821" s="2">
        <v>299</v>
      </c>
      <c r="U821" t="s">
        <v>161</v>
      </c>
      <c r="V821" s="2">
        <f t="shared" si="38"/>
        <v>323.73</v>
      </c>
      <c r="W821">
        <v>2021</v>
      </c>
    </row>
    <row r="822" spans="1:23" hidden="1" x14ac:dyDescent="0.3">
      <c r="A822" t="s">
        <v>842</v>
      </c>
      <c r="B822" t="s">
        <v>864</v>
      </c>
      <c r="C822" t="s">
        <v>1153</v>
      </c>
      <c r="D822" t="s">
        <v>413</v>
      </c>
      <c r="E822" s="2">
        <v>179</v>
      </c>
      <c r="F822" t="s">
        <v>1321</v>
      </c>
      <c r="G822" t="s">
        <v>301</v>
      </c>
      <c r="H822" t="str">
        <f t="shared" si="36"/>
        <v>SINGLE</v>
      </c>
      <c r="I822" t="s">
        <v>427</v>
      </c>
      <c r="J822" t="str">
        <f t="shared" si="37"/>
        <v>SINGLE</v>
      </c>
      <c r="K822" t="s">
        <v>865</v>
      </c>
      <c r="L822" s="2">
        <v>3800</v>
      </c>
      <c r="M822" s="1">
        <v>6.53</v>
      </c>
      <c r="N822" t="s">
        <v>158</v>
      </c>
      <c r="O822" s="2">
        <v>175</v>
      </c>
      <c r="P822" t="s">
        <v>248</v>
      </c>
      <c r="Q822">
        <v>240</v>
      </c>
      <c r="R822" t="s">
        <v>269</v>
      </c>
      <c r="S822">
        <v>290</v>
      </c>
      <c r="T822" s="2">
        <v>319</v>
      </c>
      <c r="U822" t="s">
        <v>849</v>
      </c>
      <c r="V822" s="2">
        <f t="shared" si="38"/>
        <v>310.23</v>
      </c>
      <c r="W822">
        <v>2021</v>
      </c>
    </row>
    <row r="823" spans="1:23" hidden="1" x14ac:dyDescent="0.3">
      <c r="A823" t="s">
        <v>842</v>
      </c>
      <c r="B823" t="s">
        <v>866</v>
      </c>
      <c r="C823" t="s">
        <v>1153</v>
      </c>
      <c r="D823" t="s">
        <v>413</v>
      </c>
      <c r="E823" s="2">
        <v>191</v>
      </c>
      <c r="F823" t="s">
        <v>1313</v>
      </c>
      <c r="G823" t="s">
        <v>157</v>
      </c>
      <c r="H823" t="str">
        <f t="shared" si="36"/>
        <v>SINGLE</v>
      </c>
      <c r="I823" t="s">
        <v>238</v>
      </c>
      <c r="J823" t="str">
        <f t="shared" si="37"/>
        <v>SINGLE</v>
      </c>
      <c r="K823" t="s">
        <v>831</v>
      </c>
      <c r="L823" s="2">
        <v>5000</v>
      </c>
      <c r="M823" s="1">
        <v>6.5</v>
      </c>
      <c r="N823" t="s">
        <v>434</v>
      </c>
      <c r="O823" s="2">
        <v>123</v>
      </c>
      <c r="P823" t="s">
        <v>262</v>
      </c>
      <c r="Q823">
        <v>180</v>
      </c>
      <c r="R823" t="s">
        <v>256</v>
      </c>
      <c r="S823">
        <v>207</v>
      </c>
      <c r="T823" s="2">
        <v>219</v>
      </c>
      <c r="U823" t="s">
        <v>306</v>
      </c>
      <c r="V823" s="2">
        <f t="shared" si="38"/>
        <v>215.73000000000002</v>
      </c>
      <c r="W823">
        <v>2021</v>
      </c>
    </row>
    <row r="824" spans="1:23" hidden="1" x14ac:dyDescent="0.3">
      <c r="A824" t="s">
        <v>842</v>
      </c>
      <c r="B824" t="s">
        <v>2323</v>
      </c>
      <c r="D824" t="s">
        <v>413</v>
      </c>
      <c r="E824" s="2">
        <v>202</v>
      </c>
      <c r="F824" t="s">
        <v>1321</v>
      </c>
      <c r="G824" t="s">
        <v>238</v>
      </c>
      <c r="H824" t="str">
        <f t="shared" si="36"/>
        <v>SINGLE</v>
      </c>
      <c r="I824" t="s">
        <v>298</v>
      </c>
      <c r="J824" t="str">
        <f t="shared" si="37"/>
        <v>SINGLE</v>
      </c>
      <c r="K824" t="s">
        <v>2324</v>
      </c>
      <c r="L824" s="2">
        <v>4600</v>
      </c>
      <c r="M824" s="1">
        <v>6.76</v>
      </c>
      <c r="N824" t="s">
        <v>119</v>
      </c>
      <c r="O824" s="2">
        <v>561</v>
      </c>
      <c r="P824" t="s">
        <v>295</v>
      </c>
      <c r="Q824">
        <v>780</v>
      </c>
      <c r="R824" t="s">
        <v>473</v>
      </c>
      <c r="S824">
        <v>634</v>
      </c>
      <c r="T824" s="2">
        <v>899</v>
      </c>
      <c r="U824" t="s">
        <v>101</v>
      </c>
      <c r="V824" s="2">
        <f t="shared" si="38"/>
        <v>890.73</v>
      </c>
      <c r="W824">
        <v>2021</v>
      </c>
    </row>
    <row r="825" spans="1:23" hidden="1" x14ac:dyDescent="0.3">
      <c r="A825" t="s">
        <v>842</v>
      </c>
      <c r="B825" t="s">
        <v>2325</v>
      </c>
      <c r="C825" t="s">
        <v>2326</v>
      </c>
      <c r="D825" t="s">
        <v>413</v>
      </c>
      <c r="E825" s="2">
        <v>213</v>
      </c>
      <c r="F825" t="s">
        <v>1321</v>
      </c>
      <c r="G825" t="s">
        <v>238</v>
      </c>
      <c r="H825" t="str">
        <f t="shared" si="36"/>
        <v>SINGLE</v>
      </c>
      <c r="I825" t="s">
        <v>298</v>
      </c>
      <c r="J825" t="str">
        <f t="shared" si="37"/>
        <v>SINGLE</v>
      </c>
      <c r="K825" t="s">
        <v>2327</v>
      </c>
      <c r="L825" s="2">
        <v>4600</v>
      </c>
      <c r="M825" s="1">
        <v>6.76</v>
      </c>
      <c r="N825" t="s">
        <v>175</v>
      </c>
      <c r="O825" s="2">
        <v>667</v>
      </c>
      <c r="P825" t="s">
        <v>64</v>
      </c>
      <c r="Q825">
        <v>900</v>
      </c>
      <c r="R825" t="s">
        <v>86</v>
      </c>
      <c r="S825">
        <v>758</v>
      </c>
      <c r="T825" s="2">
        <v>1099</v>
      </c>
      <c r="U825" t="s">
        <v>57</v>
      </c>
      <c r="V825" s="2">
        <f t="shared" si="38"/>
        <v>1079.73</v>
      </c>
      <c r="W825">
        <v>2021</v>
      </c>
    </row>
    <row r="826" spans="1:23" hidden="1" x14ac:dyDescent="0.3">
      <c r="A826" t="s">
        <v>842</v>
      </c>
      <c r="B826" t="s">
        <v>2328</v>
      </c>
      <c r="C826" t="s">
        <v>2326</v>
      </c>
      <c r="D826" t="s">
        <v>413</v>
      </c>
      <c r="E826" s="2">
        <v>236</v>
      </c>
      <c r="F826" t="s">
        <v>1413</v>
      </c>
      <c r="G826" t="s">
        <v>238</v>
      </c>
      <c r="H826" t="str">
        <f t="shared" si="36"/>
        <v>SINGLE</v>
      </c>
      <c r="I826" t="s">
        <v>298</v>
      </c>
      <c r="J826" t="str">
        <f t="shared" si="37"/>
        <v>SINGLE</v>
      </c>
      <c r="K826" t="s">
        <v>2327</v>
      </c>
      <c r="L826" s="2">
        <v>4600</v>
      </c>
      <c r="M826" s="1">
        <v>6.76</v>
      </c>
      <c r="N826" t="s">
        <v>124</v>
      </c>
      <c r="O826" s="2">
        <v>772</v>
      </c>
      <c r="P826" t="s">
        <v>23</v>
      </c>
      <c r="Q826">
        <v>1020</v>
      </c>
      <c r="R826" t="s">
        <v>28</v>
      </c>
      <c r="S826">
        <v>896</v>
      </c>
      <c r="T826" s="2">
        <v>1299</v>
      </c>
      <c r="U826" t="s">
        <v>114</v>
      </c>
      <c r="V826" s="2">
        <f t="shared" si="38"/>
        <v>1241.73</v>
      </c>
      <c r="W826">
        <v>2021</v>
      </c>
    </row>
    <row r="827" spans="1:23" hidden="1" x14ac:dyDescent="0.3">
      <c r="A827" t="s">
        <v>842</v>
      </c>
      <c r="B827">
        <v>60</v>
      </c>
      <c r="D827" t="s">
        <v>413</v>
      </c>
      <c r="E827" s="2">
        <v>179</v>
      </c>
      <c r="F827" t="s">
        <v>1321</v>
      </c>
      <c r="G827" t="s">
        <v>229</v>
      </c>
      <c r="H827" t="str">
        <f t="shared" si="36"/>
        <v>SINGLE</v>
      </c>
      <c r="I827" t="s">
        <v>368</v>
      </c>
      <c r="J827" t="str">
        <f t="shared" si="37"/>
        <v>SINGLE</v>
      </c>
      <c r="K827" t="s">
        <v>2280</v>
      </c>
      <c r="L827" s="2">
        <v>4800</v>
      </c>
      <c r="M827" s="1">
        <v>6.67</v>
      </c>
      <c r="N827" t="s">
        <v>406</v>
      </c>
      <c r="O827" s="2">
        <v>351</v>
      </c>
      <c r="P827" t="s">
        <v>390</v>
      </c>
      <c r="Q827">
        <v>504</v>
      </c>
      <c r="R827" t="s">
        <v>164</v>
      </c>
      <c r="S827">
        <v>372</v>
      </c>
      <c r="T827" s="2">
        <v>549</v>
      </c>
      <c r="U827" t="s">
        <v>859</v>
      </c>
      <c r="V827" s="2">
        <f t="shared" si="38"/>
        <v>553.23</v>
      </c>
      <c r="W827">
        <v>2021</v>
      </c>
    </row>
    <row r="828" spans="1:23" hidden="1" x14ac:dyDescent="0.3">
      <c r="A828" t="s">
        <v>842</v>
      </c>
      <c r="B828" t="s">
        <v>867</v>
      </c>
      <c r="C828">
        <v>60</v>
      </c>
      <c r="D828" t="s">
        <v>413</v>
      </c>
      <c r="E828" s="2">
        <v>192</v>
      </c>
      <c r="F828" t="s">
        <v>1321</v>
      </c>
      <c r="G828" t="s">
        <v>298</v>
      </c>
      <c r="H828" t="str">
        <f t="shared" si="36"/>
        <v>SINGLE</v>
      </c>
      <c r="I828" t="s">
        <v>368</v>
      </c>
      <c r="J828" t="str">
        <f t="shared" si="37"/>
        <v>SINGLE</v>
      </c>
      <c r="K828" t="s">
        <v>2329</v>
      </c>
      <c r="L828" s="2">
        <v>4800</v>
      </c>
      <c r="M828" s="1">
        <v>6.78</v>
      </c>
      <c r="N828" t="s">
        <v>625</v>
      </c>
      <c r="O828" s="2">
        <v>439</v>
      </c>
      <c r="P828" t="s">
        <v>331</v>
      </c>
      <c r="Q828">
        <v>600</v>
      </c>
      <c r="R828" t="s">
        <v>156</v>
      </c>
      <c r="S828">
        <v>510</v>
      </c>
      <c r="T828" s="2">
        <v>649</v>
      </c>
      <c r="U828" t="s">
        <v>98</v>
      </c>
      <c r="V828" s="2">
        <f t="shared" si="38"/>
        <v>701.73</v>
      </c>
      <c r="W828">
        <v>2021</v>
      </c>
    </row>
    <row r="829" spans="1:23" hidden="1" x14ac:dyDescent="0.3">
      <c r="A829" t="s">
        <v>842</v>
      </c>
      <c r="B829" t="s">
        <v>868</v>
      </c>
      <c r="C829">
        <v>60</v>
      </c>
      <c r="D829" t="s">
        <v>413</v>
      </c>
      <c r="E829" s="2">
        <v>191</v>
      </c>
      <c r="F829" t="s">
        <v>1321</v>
      </c>
      <c r="G829" t="s">
        <v>301</v>
      </c>
      <c r="H829" t="str">
        <f t="shared" si="36"/>
        <v>SINGLE</v>
      </c>
      <c r="I829" t="s">
        <v>427</v>
      </c>
      <c r="J829" t="str">
        <f t="shared" si="37"/>
        <v>SINGLE</v>
      </c>
      <c r="K829" t="s">
        <v>391</v>
      </c>
      <c r="L829" s="2">
        <v>4300</v>
      </c>
      <c r="M829" s="1">
        <v>6.67</v>
      </c>
      <c r="N829" t="s">
        <v>479</v>
      </c>
      <c r="O829" s="2">
        <v>263</v>
      </c>
      <c r="P829" t="s">
        <v>431</v>
      </c>
      <c r="Q829">
        <v>360</v>
      </c>
      <c r="R829" t="s">
        <v>282</v>
      </c>
      <c r="S829">
        <v>331</v>
      </c>
      <c r="T829" s="2">
        <v>449</v>
      </c>
      <c r="U829" t="s">
        <v>300</v>
      </c>
      <c r="V829" s="2">
        <f t="shared" si="38"/>
        <v>458.73</v>
      </c>
      <c r="W829">
        <v>2021</v>
      </c>
    </row>
    <row r="830" spans="1:23" hidden="1" x14ac:dyDescent="0.3">
      <c r="A830" t="s">
        <v>842</v>
      </c>
      <c r="B830" t="s">
        <v>869</v>
      </c>
      <c r="D830" t="s">
        <v>413</v>
      </c>
      <c r="E830" s="2">
        <v>189</v>
      </c>
      <c r="F830" t="s">
        <v>1313</v>
      </c>
      <c r="G830" t="s">
        <v>301</v>
      </c>
      <c r="H830" t="str">
        <f t="shared" si="36"/>
        <v>SINGLE</v>
      </c>
      <c r="I830" t="s">
        <v>16</v>
      </c>
      <c r="J830" t="str">
        <f t="shared" si="37"/>
        <v>SINGLE</v>
      </c>
      <c r="K830" t="s">
        <v>1714</v>
      </c>
      <c r="L830" s="2">
        <v>4800</v>
      </c>
      <c r="M830" s="1">
        <v>6.81</v>
      </c>
      <c r="N830" t="s">
        <v>166</v>
      </c>
      <c r="O830" s="2">
        <v>246</v>
      </c>
      <c r="P830" t="s">
        <v>232</v>
      </c>
      <c r="Q830">
        <v>336</v>
      </c>
      <c r="R830" t="s">
        <v>269</v>
      </c>
      <c r="S830">
        <v>290</v>
      </c>
      <c r="T830" s="2">
        <v>379</v>
      </c>
      <c r="U830" t="s">
        <v>244</v>
      </c>
      <c r="V830" s="2">
        <f t="shared" si="38"/>
        <v>350.73</v>
      </c>
      <c r="W830">
        <v>2021</v>
      </c>
    </row>
    <row r="831" spans="1:23" hidden="1" x14ac:dyDescent="0.3">
      <c r="A831" t="s">
        <v>842</v>
      </c>
      <c r="B831" t="s">
        <v>870</v>
      </c>
      <c r="D831" t="s">
        <v>413</v>
      </c>
      <c r="E831" s="2">
        <v>175</v>
      </c>
      <c r="F831" t="s">
        <v>1313</v>
      </c>
      <c r="G831" t="s">
        <v>301</v>
      </c>
      <c r="H831" t="str">
        <f t="shared" si="36"/>
        <v>SINGLE</v>
      </c>
      <c r="I831" t="s">
        <v>16</v>
      </c>
      <c r="J831" t="str">
        <f t="shared" si="37"/>
        <v>SINGLE</v>
      </c>
      <c r="K831" t="s">
        <v>531</v>
      </c>
      <c r="L831" s="2">
        <v>4000</v>
      </c>
      <c r="M831" s="1">
        <v>6.7</v>
      </c>
      <c r="N831" t="s">
        <v>395</v>
      </c>
      <c r="O831" s="2">
        <v>193</v>
      </c>
      <c r="P831" t="s">
        <v>242</v>
      </c>
      <c r="Q831">
        <v>276</v>
      </c>
      <c r="R831" t="s">
        <v>243</v>
      </c>
      <c r="S831">
        <v>248</v>
      </c>
      <c r="T831" s="2">
        <v>299</v>
      </c>
      <c r="U831" t="s">
        <v>257</v>
      </c>
      <c r="V831" s="2">
        <f t="shared" si="38"/>
        <v>296.73</v>
      </c>
      <c r="W831">
        <v>2021</v>
      </c>
    </row>
    <row r="832" spans="1:23" hidden="1" x14ac:dyDescent="0.3">
      <c r="A832" t="s">
        <v>842</v>
      </c>
      <c r="B832" t="s">
        <v>871</v>
      </c>
      <c r="C832" t="s">
        <v>1282</v>
      </c>
      <c r="D832" t="s">
        <v>413</v>
      </c>
      <c r="E832" s="2">
        <v>228</v>
      </c>
      <c r="F832" t="s">
        <v>1321</v>
      </c>
      <c r="G832" t="s">
        <v>157</v>
      </c>
      <c r="H832" t="str">
        <f t="shared" si="36"/>
        <v>SINGLE</v>
      </c>
      <c r="I832" t="s">
        <v>427</v>
      </c>
      <c r="J832" t="str">
        <f t="shared" si="37"/>
        <v>SINGLE</v>
      </c>
      <c r="K832" t="s">
        <v>391</v>
      </c>
      <c r="L832" s="2">
        <v>5000</v>
      </c>
      <c r="M832" s="1">
        <v>7.09</v>
      </c>
      <c r="N832" t="s">
        <v>155</v>
      </c>
      <c r="O832" s="2">
        <v>316</v>
      </c>
      <c r="P832" t="s">
        <v>652</v>
      </c>
      <c r="Q832">
        <v>432</v>
      </c>
      <c r="R832" t="s">
        <v>282</v>
      </c>
      <c r="S832">
        <v>331</v>
      </c>
      <c r="T832" s="2">
        <v>499</v>
      </c>
      <c r="U832" t="s">
        <v>351</v>
      </c>
      <c r="V832" s="2">
        <f t="shared" si="38"/>
        <v>512.73</v>
      </c>
      <c r="W832">
        <v>2021</v>
      </c>
    </row>
    <row r="833" spans="1:23" hidden="1" x14ac:dyDescent="0.3">
      <c r="A833" t="s">
        <v>842</v>
      </c>
      <c r="B833" t="s">
        <v>872</v>
      </c>
      <c r="C833" t="s">
        <v>1153</v>
      </c>
      <c r="D833" t="s">
        <v>413</v>
      </c>
      <c r="E833" s="2">
        <v>190</v>
      </c>
      <c r="F833" t="s">
        <v>1313</v>
      </c>
      <c r="G833" t="s">
        <v>260</v>
      </c>
      <c r="H833" t="str">
        <f t="shared" si="36"/>
        <v>SINGLE</v>
      </c>
      <c r="I833" t="s">
        <v>238</v>
      </c>
      <c r="J833" t="str">
        <f t="shared" si="37"/>
        <v>SINGLE</v>
      </c>
      <c r="K833" t="s">
        <v>2330</v>
      </c>
      <c r="L833" s="2">
        <v>5000</v>
      </c>
      <c r="M833" s="1">
        <v>6.52</v>
      </c>
      <c r="N833" t="s">
        <v>384</v>
      </c>
      <c r="O833" s="2">
        <v>105</v>
      </c>
      <c r="P833" t="s">
        <v>278</v>
      </c>
      <c r="Q833">
        <v>156</v>
      </c>
      <c r="R833" t="s">
        <v>263</v>
      </c>
      <c r="S833">
        <v>165</v>
      </c>
      <c r="T833" s="2">
        <v>179</v>
      </c>
      <c r="U833" t="s">
        <v>309</v>
      </c>
      <c r="V833" s="2">
        <f t="shared" si="38"/>
        <v>188.73000000000002</v>
      </c>
      <c r="W833">
        <v>2022</v>
      </c>
    </row>
    <row r="834" spans="1:23" hidden="1" x14ac:dyDescent="0.3">
      <c r="A834" t="s">
        <v>842</v>
      </c>
      <c r="B834" t="s">
        <v>873</v>
      </c>
      <c r="C834" t="s">
        <v>1153</v>
      </c>
      <c r="D834" t="s">
        <v>413</v>
      </c>
      <c r="E834" s="2">
        <v>198</v>
      </c>
      <c r="F834" t="s">
        <v>1313</v>
      </c>
      <c r="G834" t="s">
        <v>260</v>
      </c>
      <c r="H834" t="str">
        <f t="shared" si="36"/>
        <v>SINGLE</v>
      </c>
      <c r="I834" t="s">
        <v>238</v>
      </c>
      <c r="J834" t="str">
        <f t="shared" si="37"/>
        <v>SINGLE</v>
      </c>
      <c r="K834" t="s">
        <v>471</v>
      </c>
      <c r="L834" s="2">
        <v>5000</v>
      </c>
      <c r="M834" s="1">
        <v>6.74</v>
      </c>
      <c r="N834" t="s">
        <v>383</v>
      </c>
      <c r="O834" s="2">
        <v>140</v>
      </c>
      <c r="P834" t="s">
        <v>339</v>
      </c>
      <c r="Q834">
        <v>204</v>
      </c>
      <c r="R834" t="s">
        <v>256</v>
      </c>
      <c r="S834">
        <v>207</v>
      </c>
      <c r="T834" s="2">
        <v>229</v>
      </c>
      <c r="U834" t="s">
        <v>306</v>
      </c>
      <c r="V834" s="2">
        <f t="shared" si="38"/>
        <v>215.73000000000002</v>
      </c>
      <c r="W834">
        <v>2022</v>
      </c>
    </row>
    <row r="835" spans="1:23" hidden="1" x14ac:dyDescent="0.3">
      <c r="A835" t="s">
        <v>842</v>
      </c>
      <c r="B835" t="s">
        <v>2331</v>
      </c>
      <c r="D835" t="s">
        <v>413</v>
      </c>
      <c r="E835" s="2">
        <v>199</v>
      </c>
      <c r="F835" t="s">
        <v>1321</v>
      </c>
      <c r="G835" t="s">
        <v>15</v>
      </c>
      <c r="H835" t="str">
        <f t="shared" ref="H835:H898" si="39">IFERROR(MID(G835, FIND("/", G835)+1, LEN(G835)), IFERROR(MID(G835, FIND("+", G835)+1, LEN(G835)), "SINGLE"))</f>
        <v>SINGLE</v>
      </c>
      <c r="I835" t="s">
        <v>298</v>
      </c>
      <c r="J835" t="str">
        <f t="shared" ref="J835:J898" si="40">IFERROR(TRIM(MID(I835,FIND("+",I835)+1,LEN(I835))),"SINGLE")</f>
        <v>SINGLE</v>
      </c>
      <c r="K835" t="s">
        <v>2332</v>
      </c>
      <c r="L835" s="2">
        <v>4800</v>
      </c>
      <c r="M835" s="1">
        <v>6.81</v>
      </c>
      <c r="N835" t="s">
        <v>123</v>
      </c>
      <c r="O835" s="2">
        <v>631</v>
      </c>
      <c r="P835" t="s">
        <v>874</v>
      </c>
      <c r="Q835">
        <v>876</v>
      </c>
      <c r="R835" t="s">
        <v>375</v>
      </c>
      <c r="S835">
        <v>648</v>
      </c>
      <c r="T835" s="2">
        <v>899</v>
      </c>
      <c r="U835" t="s">
        <v>101</v>
      </c>
      <c r="V835" s="2">
        <f t="shared" ref="V835:V898" si="41">MID(U835,FIND(" ",U835)+1,LEN(U835)) * 0.27</f>
        <v>890.73</v>
      </c>
      <c r="W835">
        <v>2022</v>
      </c>
    </row>
    <row r="836" spans="1:23" hidden="1" x14ac:dyDescent="0.3">
      <c r="A836" t="s">
        <v>842</v>
      </c>
      <c r="B836" t="s">
        <v>2333</v>
      </c>
      <c r="C836" t="s">
        <v>2334</v>
      </c>
      <c r="D836" t="s">
        <v>413</v>
      </c>
      <c r="E836" s="2">
        <v>215</v>
      </c>
      <c r="F836" t="s">
        <v>1321</v>
      </c>
      <c r="G836" t="s">
        <v>15</v>
      </c>
      <c r="H836" t="str">
        <f t="shared" si="39"/>
        <v>SINGLE</v>
      </c>
      <c r="I836" t="s">
        <v>298</v>
      </c>
      <c r="J836" t="str">
        <f t="shared" si="40"/>
        <v>SINGLE</v>
      </c>
      <c r="K836" t="s">
        <v>2332</v>
      </c>
      <c r="L836" s="2">
        <v>4600</v>
      </c>
      <c r="M836" s="1">
        <v>6.81</v>
      </c>
      <c r="N836" t="s">
        <v>649</v>
      </c>
      <c r="O836" s="2">
        <v>737</v>
      </c>
      <c r="P836" t="s">
        <v>23</v>
      </c>
      <c r="Q836">
        <v>1020</v>
      </c>
      <c r="R836" t="s">
        <v>86</v>
      </c>
      <c r="S836">
        <v>758</v>
      </c>
      <c r="T836" s="2">
        <v>1099</v>
      </c>
      <c r="U836" t="s">
        <v>57</v>
      </c>
      <c r="V836" s="2">
        <f t="shared" si="41"/>
        <v>1079.73</v>
      </c>
      <c r="W836">
        <v>2022</v>
      </c>
    </row>
    <row r="837" spans="1:23" hidden="1" x14ac:dyDescent="0.3">
      <c r="A837" t="s">
        <v>842</v>
      </c>
      <c r="B837" t="s">
        <v>2335</v>
      </c>
      <c r="C837" t="s">
        <v>2334</v>
      </c>
      <c r="D837" t="s">
        <v>413</v>
      </c>
      <c r="E837" s="2">
        <v>242</v>
      </c>
      <c r="F837" t="s">
        <v>1413</v>
      </c>
      <c r="G837" t="s">
        <v>15</v>
      </c>
      <c r="H837" t="str">
        <f t="shared" si="39"/>
        <v>SINGLE</v>
      </c>
      <c r="I837" t="s">
        <v>298</v>
      </c>
      <c r="J837" t="str">
        <f t="shared" si="40"/>
        <v>SINGLE</v>
      </c>
      <c r="K837" t="s">
        <v>2332</v>
      </c>
      <c r="L837" s="2">
        <v>4600</v>
      </c>
      <c r="M837" s="1">
        <v>6.81</v>
      </c>
      <c r="N837" t="s">
        <v>30</v>
      </c>
      <c r="O837" s="2">
        <v>877</v>
      </c>
      <c r="P837" t="s">
        <v>43</v>
      </c>
      <c r="Q837">
        <v>1200</v>
      </c>
      <c r="R837" t="s">
        <v>72</v>
      </c>
      <c r="S837">
        <v>938</v>
      </c>
      <c r="T837" s="2">
        <v>1299</v>
      </c>
      <c r="U837" t="s">
        <v>114</v>
      </c>
      <c r="V837" s="2">
        <f t="shared" si="41"/>
        <v>1241.73</v>
      </c>
      <c r="W837">
        <v>2022</v>
      </c>
    </row>
    <row r="838" spans="1:23" hidden="1" x14ac:dyDescent="0.3">
      <c r="A838" t="s">
        <v>842</v>
      </c>
      <c r="B838" t="s">
        <v>2336</v>
      </c>
      <c r="C838" t="s">
        <v>2337</v>
      </c>
      <c r="D838" t="s">
        <v>413</v>
      </c>
      <c r="E838" s="2">
        <v>288</v>
      </c>
      <c r="F838" t="s">
        <v>1413</v>
      </c>
      <c r="G838" t="s">
        <v>875</v>
      </c>
      <c r="H838" t="str">
        <f t="shared" si="39"/>
        <v>SINGLE</v>
      </c>
      <c r="I838" t="s">
        <v>298</v>
      </c>
      <c r="J838" t="str">
        <f t="shared" si="40"/>
        <v>SINGLE</v>
      </c>
      <c r="K838" t="s">
        <v>2332</v>
      </c>
      <c r="L838" s="2">
        <v>4750</v>
      </c>
      <c r="M838" s="1">
        <v>7.9</v>
      </c>
      <c r="N838" t="s">
        <v>696</v>
      </c>
      <c r="O838" s="2">
        <v>1228</v>
      </c>
      <c r="P838" t="s">
        <v>424</v>
      </c>
      <c r="Q838">
        <v>1800</v>
      </c>
      <c r="R838" t="s">
        <v>326</v>
      </c>
      <c r="S838">
        <v>1379</v>
      </c>
      <c r="T838" s="2">
        <v>1799</v>
      </c>
      <c r="U838" t="s">
        <v>876</v>
      </c>
      <c r="V838" s="2">
        <f t="shared" si="41"/>
        <v>1781.73</v>
      </c>
      <c r="W838">
        <v>2022</v>
      </c>
    </row>
    <row r="839" spans="1:23" hidden="1" x14ac:dyDescent="0.3">
      <c r="A839" t="s">
        <v>842</v>
      </c>
      <c r="B839">
        <v>70</v>
      </c>
      <c r="D839" t="s">
        <v>413</v>
      </c>
      <c r="E839" s="2">
        <v>178</v>
      </c>
      <c r="F839" t="s">
        <v>1321</v>
      </c>
      <c r="G839" t="s">
        <v>229</v>
      </c>
      <c r="H839" t="str">
        <f t="shared" si="39"/>
        <v>SINGLE</v>
      </c>
      <c r="I839" t="s">
        <v>877</v>
      </c>
      <c r="J839" t="str">
        <f t="shared" si="40"/>
        <v>SINGLE</v>
      </c>
      <c r="K839" t="s">
        <v>2329</v>
      </c>
      <c r="L839" s="2">
        <v>4800</v>
      </c>
      <c r="M839" s="1">
        <v>6.67</v>
      </c>
      <c r="N839" t="s">
        <v>365</v>
      </c>
      <c r="O839" s="2">
        <v>421</v>
      </c>
      <c r="P839" t="s">
        <v>517</v>
      </c>
      <c r="Q839">
        <v>564</v>
      </c>
      <c r="R839" t="s">
        <v>164</v>
      </c>
      <c r="S839">
        <v>372</v>
      </c>
      <c r="T839" s="2">
        <v>549</v>
      </c>
      <c r="U839" t="s">
        <v>154</v>
      </c>
      <c r="V839" s="2">
        <f t="shared" si="41"/>
        <v>566.73</v>
      </c>
      <c r="W839">
        <v>2022</v>
      </c>
    </row>
    <row r="840" spans="1:23" hidden="1" x14ac:dyDescent="0.3">
      <c r="A840" t="s">
        <v>842</v>
      </c>
      <c r="B840" t="s">
        <v>878</v>
      </c>
      <c r="C840">
        <v>70</v>
      </c>
      <c r="D840" t="s">
        <v>413</v>
      </c>
      <c r="E840" s="2">
        <v>192</v>
      </c>
      <c r="F840" t="s">
        <v>1321</v>
      </c>
      <c r="G840" t="s">
        <v>298</v>
      </c>
      <c r="H840" t="str">
        <f t="shared" si="39"/>
        <v>SINGLE</v>
      </c>
      <c r="I840" t="s">
        <v>877</v>
      </c>
      <c r="J840" t="str">
        <f t="shared" si="40"/>
        <v>SINGLE</v>
      </c>
      <c r="K840" t="s">
        <v>879</v>
      </c>
      <c r="L840" s="2">
        <v>4500</v>
      </c>
      <c r="M840" s="1">
        <v>6.78</v>
      </c>
      <c r="N840" t="s">
        <v>149</v>
      </c>
      <c r="O840" s="2">
        <v>526</v>
      </c>
      <c r="P840" t="s">
        <v>297</v>
      </c>
      <c r="Q840">
        <v>720</v>
      </c>
      <c r="R840" t="s">
        <v>156</v>
      </c>
      <c r="S840">
        <v>510</v>
      </c>
      <c r="T840" s="2">
        <v>699</v>
      </c>
      <c r="U840" t="s">
        <v>66</v>
      </c>
      <c r="V840" s="2">
        <f t="shared" si="41"/>
        <v>728.73</v>
      </c>
      <c r="W840">
        <v>2022</v>
      </c>
    </row>
    <row r="841" spans="1:23" hidden="1" x14ac:dyDescent="0.3">
      <c r="A841" t="s">
        <v>842</v>
      </c>
      <c r="B841" t="s">
        <v>880</v>
      </c>
      <c r="C841">
        <v>70</v>
      </c>
      <c r="D841" t="s">
        <v>413</v>
      </c>
      <c r="E841" s="2">
        <v>209</v>
      </c>
      <c r="F841" t="s">
        <v>1413</v>
      </c>
      <c r="G841" t="s">
        <v>298</v>
      </c>
      <c r="H841" t="str">
        <f t="shared" si="39"/>
        <v>SINGLE</v>
      </c>
      <c r="I841" t="s">
        <v>877</v>
      </c>
      <c r="J841" t="str">
        <f t="shared" si="40"/>
        <v>SINGLE</v>
      </c>
      <c r="K841" t="s">
        <v>364</v>
      </c>
      <c r="L841" s="2">
        <v>4500</v>
      </c>
      <c r="M841" s="1">
        <v>6.78</v>
      </c>
      <c r="N841" t="s">
        <v>123</v>
      </c>
      <c r="O841" s="2">
        <v>631</v>
      </c>
      <c r="P841" t="s">
        <v>83</v>
      </c>
      <c r="Q841">
        <v>840</v>
      </c>
      <c r="R841" t="s">
        <v>347</v>
      </c>
      <c r="S841">
        <v>593</v>
      </c>
      <c r="T841" s="2">
        <v>799</v>
      </c>
      <c r="U841" t="s">
        <v>29</v>
      </c>
      <c r="V841" s="2">
        <f t="shared" si="41"/>
        <v>863.73</v>
      </c>
      <c r="W841">
        <v>2022</v>
      </c>
    </row>
    <row r="842" spans="1:23" hidden="1" x14ac:dyDescent="0.3">
      <c r="A842" t="s">
        <v>842</v>
      </c>
      <c r="B842" t="s">
        <v>881</v>
      </c>
      <c r="D842" t="s">
        <v>413</v>
      </c>
      <c r="E842" s="2">
        <v>172</v>
      </c>
      <c r="F842" t="s">
        <v>1313</v>
      </c>
      <c r="G842" t="s">
        <v>157</v>
      </c>
      <c r="H842" t="str">
        <f t="shared" si="39"/>
        <v>SINGLE</v>
      </c>
      <c r="I842" t="s">
        <v>298</v>
      </c>
      <c r="J842" t="str">
        <f t="shared" si="40"/>
        <v>SINGLE</v>
      </c>
      <c r="K842" t="s">
        <v>1714</v>
      </c>
      <c r="L842" s="2">
        <v>5100</v>
      </c>
      <c r="M842" s="1">
        <v>6.67</v>
      </c>
      <c r="N842" t="s">
        <v>394</v>
      </c>
      <c r="O842" s="2">
        <v>228</v>
      </c>
      <c r="P842" t="s">
        <v>271</v>
      </c>
      <c r="Q842">
        <v>324</v>
      </c>
      <c r="R842" t="s">
        <v>256</v>
      </c>
      <c r="S842">
        <v>207</v>
      </c>
      <c r="T842" s="2">
        <v>299</v>
      </c>
      <c r="U842" t="s">
        <v>257</v>
      </c>
      <c r="V842" s="2">
        <f t="shared" si="41"/>
        <v>296.73</v>
      </c>
      <c r="W842">
        <v>2022</v>
      </c>
    </row>
    <row r="843" spans="1:23" hidden="1" x14ac:dyDescent="0.3">
      <c r="A843" t="s">
        <v>842</v>
      </c>
      <c r="B843" t="s">
        <v>882</v>
      </c>
      <c r="D843" t="s">
        <v>413</v>
      </c>
      <c r="E843" s="2">
        <v>175</v>
      </c>
      <c r="F843" t="s">
        <v>1313</v>
      </c>
      <c r="G843" t="s">
        <v>157</v>
      </c>
      <c r="H843" t="str">
        <f t="shared" si="39"/>
        <v>SINGLE</v>
      </c>
      <c r="I843" t="s">
        <v>298</v>
      </c>
      <c r="J843" t="str">
        <f t="shared" si="40"/>
        <v>SINGLE</v>
      </c>
      <c r="K843" t="s">
        <v>471</v>
      </c>
      <c r="L843" s="2">
        <v>4000</v>
      </c>
      <c r="M843" s="1">
        <v>6.7</v>
      </c>
      <c r="N843" t="s">
        <v>158</v>
      </c>
      <c r="O843" s="2">
        <v>175</v>
      </c>
      <c r="P843" t="s">
        <v>242</v>
      </c>
      <c r="Q843">
        <v>276</v>
      </c>
      <c r="R843" t="s">
        <v>243</v>
      </c>
      <c r="S843">
        <v>248</v>
      </c>
      <c r="T843" s="2">
        <v>279</v>
      </c>
      <c r="U843" t="s">
        <v>266</v>
      </c>
      <c r="V843" s="2">
        <f t="shared" si="41"/>
        <v>269.73</v>
      </c>
      <c r="W843">
        <v>2022</v>
      </c>
    </row>
    <row r="844" spans="1:23" hidden="1" x14ac:dyDescent="0.3">
      <c r="A844" t="s">
        <v>842</v>
      </c>
      <c r="B844" t="s">
        <v>883</v>
      </c>
      <c r="C844" t="s">
        <v>1153</v>
      </c>
      <c r="D844" t="s">
        <v>413</v>
      </c>
      <c r="E844" s="2">
        <v>196</v>
      </c>
      <c r="F844" t="s">
        <v>1351</v>
      </c>
      <c r="G844" t="s">
        <v>260</v>
      </c>
      <c r="H844" t="str">
        <f t="shared" si="39"/>
        <v>SINGLE</v>
      </c>
      <c r="I844" t="s">
        <v>238</v>
      </c>
      <c r="J844" t="str">
        <f t="shared" si="40"/>
        <v>SINGLE</v>
      </c>
      <c r="K844" t="s">
        <v>2148</v>
      </c>
      <c r="L844" s="2">
        <v>5200</v>
      </c>
      <c r="M844" s="1">
        <v>6.74</v>
      </c>
      <c r="N844" t="s">
        <v>384</v>
      </c>
      <c r="O844" s="2">
        <v>105</v>
      </c>
      <c r="P844" t="s">
        <v>766</v>
      </c>
      <c r="Q844">
        <v>150</v>
      </c>
      <c r="R844" t="s">
        <v>279</v>
      </c>
      <c r="S844">
        <v>152</v>
      </c>
      <c r="T844" s="2">
        <v>159</v>
      </c>
      <c r="U844" t="s">
        <v>344</v>
      </c>
      <c r="V844" s="2">
        <f t="shared" si="41"/>
        <v>161.73000000000002</v>
      </c>
      <c r="W844">
        <v>2023</v>
      </c>
    </row>
    <row r="845" spans="1:23" hidden="1" x14ac:dyDescent="0.3">
      <c r="A845" t="s">
        <v>842</v>
      </c>
      <c r="B845" t="s">
        <v>884</v>
      </c>
      <c r="C845" t="s">
        <v>1153</v>
      </c>
      <c r="D845" t="s">
        <v>413</v>
      </c>
      <c r="E845" s="2">
        <v>199</v>
      </c>
      <c r="F845" t="s">
        <v>1313</v>
      </c>
      <c r="G845" t="s">
        <v>260</v>
      </c>
      <c r="H845" t="str">
        <f t="shared" si="39"/>
        <v>SINGLE</v>
      </c>
      <c r="I845" t="s">
        <v>238</v>
      </c>
      <c r="J845" t="str">
        <f t="shared" si="40"/>
        <v>SINGLE</v>
      </c>
      <c r="K845" t="s">
        <v>370</v>
      </c>
      <c r="L845" s="2">
        <v>5200</v>
      </c>
      <c r="M845" s="1">
        <v>6.74</v>
      </c>
      <c r="N845" t="s">
        <v>434</v>
      </c>
      <c r="O845" s="2">
        <v>123</v>
      </c>
      <c r="P845" t="s">
        <v>262</v>
      </c>
      <c r="Q845">
        <v>180</v>
      </c>
      <c r="R845" t="s">
        <v>281</v>
      </c>
      <c r="S845">
        <v>179</v>
      </c>
      <c r="T845" s="2">
        <v>199</v>
      </c>
      <c r="U845" t="s">
        <v>467</v>
      </c>
      <c r="V845" s="2">
        <f t="shared" si="41"/>
        <v>202.23000000000002</v>
      </c>
      <c r="W845">
        <v>2023</v>
      </c>
    </row>
    <row r="846" spans="1:23" hidden="1" x14ac:dyDescent="0.3">
      <c r="A846" t="s">
        <v>842</v>
      </c>
      <c r="B846" t="s">
        <v>2338</v>
      </c>
      <c r="D846" t="s">
        <v>413</v>
      </c>
      <c r="E846" s="2">
        <v>204</v>
      </c>
      <c r="F846" t="s">
        <v>1321</v>
      </c>
      <c r="G846" t="s">
        <v>15</v>
      </c>
      <c r="H846" t="str">
        <f t="shared" si="39"/>
        <v>SINGLE</v>
      </c>
      <c r="I846" t="s">
        <v>298</v>
      </c>
      <c r="J846" t="str">
        <f t="shared" si="40"/>
        <v>SINGLE</v>
      </c>
      <c r="K846" t="s">
        <v>1987</v>
      </c>
      <c r="L846" s="2">
        <v>5100</v>
      </c>
      <c r="M846" s="1">
        <v>6.81</v>
      </c>
      <c r="N846" t="s">
        <v>374</v>
      </c>
      <c r="O846" s="2">
        <v>702</v>
      </c>
      <c r="P846" t="s">
        <v>19</v>
      </c>
      <c r="Q846">
        <v>960</v>
      </c>
      <c r="R846" t="s">
        <v>363</v>
      </c>
      <c r="S846">
        <v>690</v>
      </c>
      <c r="T846" s="2">
        <v>999</v>
      </c>
      <c r="U846" t="s">
        <v>38</v>
      </c>
      <c r="V846" s="2">
        <f t="shared" si="41"/>
        <v>971.73</v>
      </c>
      <c r="W846">
        <v>2023</v>
      </c>
    </row>
    <row r="847" spans="1:23" hidden="1" x14ac:dyDescent="0.3">
      <c r="A847" t="s">
        <v>842</v>
      </c>
      <c r="B847" t="s">
        <v>2339</v>
      </c>
      <c r="C847" t="s">
        <v>2340</v>
      </c>
      <c r="D847" t="s">
        <v>413</v>
      </c>
      <c r="E847" s="2">
        <v>219</v>
      </c>
      <c r="F847" t="s">
        <v>1413</v>
      </c>
      <c r="G847" t="s">
        <v>15</v>
      </c>
      <c r="H847" t="str">
        <f t="shared" si="39"/>
        <v>SINGLE</v>
      </c>
      <c r="I847" t="s">
        <v>298</v>
      </c>
      <c r="J847" t="str">
        <f t="shared" si="40"/>
        <v>SINGLE</v>
      </c>
      <c r="K847" t="s">
        <v>1987</v>
      </c>
      <c r="L847" s="2">
        <v>5100</v>
      </c>
      <c r="M847" s="1">
        <v>6.81</v>
      </c>
      <c r="N847" t="s">
        <v>30</v>
      </c>
      <c r="O847" s="2">
        <v>877</v>
      </c>
      <c r="P847" t="s">
        <v>43</v>
      </c>
      <c r="Q847">
        <v>1200</v>
      </c>
      <c r="R847" t="s">
        <v>31</v>
      </c>
      <c r="S847">
        <v>855</v>
      </c>
      <c r="T847" s="2">
        <v>1199</v>
      </c>
      <c r="U847" t="s">
        <v>79</v>
      </c>
      <c r="V847" s="2">
        <f t="shared" si="41"/>
        <v>1187.73</v>
      </c>
      <c r="W847">
        <v>2023</v>
      </c>
    </row>
    <row r="848" spans="1:23" hidden="1" x14ac:dyDescent="0.3">
      <c r="A848" t="s">
        <v>842</v>
      </c>
      <c r="B848" t="s">
        <v>2341</v>
      </c>
      <c r="C848" t="s">
        <v>2340</v>
      </c>
      <c r="D848" t="s">
        <v>413</v>
      </c>
      <c r="E848" s="2">
        <v>234</v>
      </c>
      <c r="F848" t="s">
        <v>1571</v>
      </c>
      <c r="G848" t="s">
        <v>15</v>
      </c>
      <c r="H848" t="str">
        <f t="shared" si="39"/>
        <v>SINGLE</v>
      </c>
      <c r="I848" t="s">
        <v>298</v>
      </c>
      <c r="J848" t="str">
        <f t="shared" si="40"/>
        <v>SINGLE</v>
      </c>
      <c r="K848" t="s">
        <v>1987</v>
      </c>
      <c r="L848" s="2">
        <v>5450</v>
      </c>
      <c r="M848" s="1">
        <v>6.81</v>
      </c>
      <c r="N848" t="s">
        <v>373</v>
      </c>
      <c r="O848" s="2">
        <v>1052</v>
      </c>
      <c r="P848" t="s">
        <v>75</v>
      </c>
      <c r="Q848">
        <v>1440</v>
      </c>
      <c r="R848" t="s">
        <v>50</v>
      </c>
      <c r="S848">
        <v>1034</v>
      </c>
      <c r="T848" s="2">
        <v>1399</v>
      </c>
      <c r="U848" t="s">
        <v>490</v>
      </c>
      <c r="V848" s="2">
        <f t="shared" si="41"/>
        <v>1403.73</v>
      </c>
      <c r="W848">
        <v>2023</v>
      </c>
    </row>
    <row r="849" spans="1:23" hidden="1" x14ac:dyDescent="0.3">
      <c r="A849" t="s">
        <v>842</v>
      </c>
      <c r="B849" t="s">
        <v>2342</v>
      </c>
      <c r="C849" t="s">
        <v>2337</v>
      </c>
      <c r="D849" t="s">
        <v>413</v>
      </c>
      <c r="E849" s="2">
        <v>267</v>
      </c>
      <c r="F849" t="s">
        <v>1413</v>
      </c>
      <c r="G849" t="s">
        <v>301</v>
      </c>
      <c r="H849" t="str">
        <f t="shared" si="39"/>
        <v>SINGLE</v>
      </c>
      <c r="I849" t="s">
        <v>298</v>
      </c>
      <c r="J849" t="str">
        <f t="shared" si="40"/>
        <v>SINGLE</v>
      </c>
      <c r="K849" t="s">
        <v>2343</v>
      </c>
      <c r="L849" s="2">
        <v>5000</v>
      </c>
      <c r="M849" s="1">
        <v>7.9</v>
      </c>
      <c r="N849" t="s">
        <v>885</v>
      </c>
      <c r="O849" s="2">
        <v>1298</v>
      </c>
      <c r="P849" t="s">
        <v>424</v>
      </c>
      <c r="Q849">
        <v>1800</v>
      </c>
      <c r="R849" t="s">
        <v>326</v>
      </c>
      <c r="S849">
        <v>1379</v>
      </c>
      <c r="T849" s="2">
        <v>1699</v>
      </c>
      <c r="U849" t="s">
        <v>780</v>
      </c>
      <c r="V849" s="2">
        <f t="shared" si="41"/>
        <v>1673.73</v>
      </c>
      <c r="W849">
        <v>2023</v>
      </c>
    </row>
    <row r="850" spans="1:23" hidden="1" x14ac:dyDescent="0.3">
      <c r="A850" t="s">
        <v>842</v>
      </c>
      <c r="B850">
        <v>80</v>
      </c>
      <c r="D850" t="s">
        <v>413</v>
      </c>
      <c r="E850" s="2">
        <v>180</v>
      </c>
      <c r="F850" t="s">
        <v>1321</v>
      </c>
      <c r="G850" t="s">
        <v>229</v>
      </c>
      <c r="H850" t="str">
        <f t="shared" si="39"/>
        <v>SINGLE</v>
      </c>
      <c r="I850" t="s">
        <v>886</v>
      </c>
      <c r="J850" t="str">
        <f t="shared" si="40"/>
        <v>SINGLE</v>
      </c>
      <c r="K850" t="s">
        <v>1904</v>
      </c>
      <c r="L850" s="2">
        <v>4800</v>
      </c>
      <c r="M850" s="1">
        <v>6.67</v>
      </c>
      <c r="N850" t="s">
        <v>365</v>
      </c>
      <c r="O850" s="2">
        <v>421</v>
      </c>
      <c r="P850" t="s">
        <v>517</v>
      </c>
      <c r="Q850">
        <v>564</v>
      </c>
      <c r="R850" t="s">
        <v>164</v>
      </c>
      <c r="S850">
        <v>372</v>
      </c>
      <c r="T850" s="2">
        <v>549</v>
      </c>
      <c r="U850" t="s">
        <v>154</v>
      </c>
      <c r="V850" s="2">
        <f t="shared" si="41"/>
        <v>566.73</v>
      </c>
      <c r="W850">
        <v>2022</v>
      </c>
    </row>
    <row r="851" spans="1:23" hidden="1" x14ac:dyDescent="0.3">
      <c r="A851" t="s">
        <v>842</v>
      </c>
      <c r="B851" t="s">
        <v>887</v>
      </c>
      <c r="C851">
        <v>80</v>
      </c>
      <c r="D851" t="s">
        <v>413</v>
      </c>
      <c r="E851" s="2">
        <v>193</v>
      </c>
      <c r="F851" t="s">
        <v>1413</v>
      </c>
      <c r="G851" t="s">
        <v>298</v>
      </c>
      <c r="H851" t="str">
        <f t="shared" si="39"/>
        <v>SINGLE</v>
      </c>
      <c r="I851" t="s">
        <v>886</v>
      </c>
      <c r="J851" t="str">
        <f t="shared" si="40"/>
        <v>SINGLE</v>
      </c>
      <c r="K851" t="s">
        <v>2343</v>
      </c>
      <c r="L851" s="2">
        <v>4800</v>
      </c>
      <c r="M851" s="1">
        <v>6.78</v>
      </c>
      <c r="N851" t="s">
        <v>122</v>
      </c>
      <c r="O851" s="2">
        <v>596</v>
      </c>
      <c r="P851" t="s">
        <v>83</v>
      </c>
      <c r="Q851">
        <v>840</v>
      </c>
      <c r="R851" t="s">
        <v>378</v>
      </c>
      <c r="S851">
        <v>579</v>
      </c>
      <c r="T851" s="2">
        <v>799</v>
      </c>
      <c r="U851" t="s">
        <v>150</v>
      </c>
      <c r="V851" s="2">
        <f t="shared" si="41"/>
        <v>836.73</v>
      </c>
      <c r="W851">
        <v>2022</v>
      </c>
    </row>
    <row r="852" spans="1:23" hidden="1" x14ac:dyDescent="0.3">
      <c r="A852" t="s">
        <v>842</v>
      </c>
      <c r="B852" t="s">
        <v>888</v>
      </c>
      <c r="C852">
        <v>80</v>
      </c>
      <c r="D852" t="s">
        <v>413</v>
      </c>
      <c r="E852" s="2">
        <v>175</v>
      </c>
      <c r="F852" t="s">
        <v>1321</v>
      </c>
      <c r="G852" t="s">
        <v>229</v>
      </c>
      <c r="H852" t="str">
        <f t="shared" si="39"/>
        <v>SINGLE</v>
      </c>
      <c r="I852" t="s">
        <v>427</v>
      </c>
      <c r="J852" t="str">
        <f t="shared" si="40"/>
        <v>SINGLE</v>
      </c>
      <c r="K852" t="s">
        <v>391</v>
      </c>
      <c r="L852" s="2">
        <v>4600</v>
      </c>
      <c r="M852" s="1">
        <v>6.67</v>
      </c>
      <c r="N852" t="s">
        <v>475</v>
      </c>
      <c r="O852" s="2">
        <v>298</v>
      </c>
      <c r="P852" t="s">
        <v>366</v>
      </c>
      <c r="Q852">
        <v>420</v>
      </c>
      <c r="R852" t="s">
        <v>245</v>
      </c>
      <c r="S852">
        <v>276</v>
      </c>
      <c r="T852" s="2">
        <v>399</v>
      </c>
      <c r="U852" t="s">
        <v>451</v>
      </c>
      <c r="V852" s="2">
        <f t="shared" si="41"/>
        <v>431.73</v>
      </c>
      <c r="W852">
        <v>2022</v>
      </c>
    </row>
    <row r="853" spans="1:23" hidden="1" x14ac:dyDescent="0.3">
      <c r="A853" t="s">
        <v>842</v>
      </c>
      <c r="B853" t="s">
        <v>889</v>
      </c>
      <c r="D853" t="s">
        <v>413</v>
      </c>
      <c r="E853" s="2">
        <v>185</v>
      </c>
      <c r="F853" t="s">
        <v>1313</v>
      </c>
      <c r="G853" t="s">
        <v>157</v>
      </c>
      <c r="H853" t="str">
        <f t="shared" si="39"/>
        <v>SINGLE</v>
      </c>
      <c r="I853" t="s">
        <v>368</v>
      </c>
      <c r="J853" t="str">
        <f t="shared" si="40"/>
        <v>SINGLE</v>
      </c>
      <c r="K853" t="s">
        <v>2344</v>
      </c>
      <c r="L853" s="2">
        <v>5800</v>
      </c>
      <c r="M853" s="1">
        <v>6.78</v>
      </c>
      <c r="N853" t="s">
        <v>479</v>
      </c>
      <c r="O853" s="2">
        <v>263</v>
      </c>
      <c r="P853" t="s">
        <v>299</v>
      </c>
      <c r="Q853">
        <v>348</v>
      </c>
      <c r="R853" t="s">
        <v>249</v>
      </c>
      <c r="S853">
        <v>221</v>
      </c>
      <c r="T853" s="2">
        <v>299</v>
      </c>
      <c r="U853" t="s">
        <v>257</v>
      </c>
      <c r="V853" s="2">
        <f t="shared" si="41"/>
        <v>296.73</v>
      </c>
      <c r="W853">
        <v>2023</v>
      </c>
    </row>
    <row r="854" spans="1:23" hidden="1" x14ac:dyDescent="0.3">
      <c r="A854" t="s">
        <v>842</v>
      </c>
      <c r="B854" t="s">
        <v>890</v>
      </c>
      <c r="D854" t="s">
        <v>413</v>
      </c>
      <c r="E854" s="2">
        <v>179</v>
      </c>
      <c r="F854" t="s">
        <v>1313</v>
      </c>
      <c r="G854" t="s">
        <v>157</v>
      </c>
      <c r="H854" t="str">
        <f t="shared" si="39"/>
        <v>SINGLE</v>
      </c>
      <c r="I854" t="s">
        <v>891</v>
      </c>
      <c r="J854" t="str">
        <f t="shared" si="40"/>
        <v>SINGLE</v>
      </c>
      <c r="K854" t="s">
        <v>370</v>
      </c>
      <c r="L854" s="2">
        <v>4500</v>
      </c>
      <c r="M854" s="1">
        <v>6.7</v>
      </c>
      <c r="N854" t="s">
        <v>395</v>
      </c>
      <c r="O854" s="2">
        <v>193</v>
      </c>
      <c r="P854" t="s">
        <v>258</v>
      </c>
      <c r="Q854">
        <v>264</v>
      </c>
      <c r="R854" t="s">
        <v>265</v>
      </c>
      <c r="S854">
        <v>193</v>
      </c>
      <c r="T854" s="2">
        <v>249</v>
      </c>
      <c r="U854" t="s">
        <v>264</v>
      </c>
      <c r="V854" s="2">
        <f t="shared" si="41"/>
        <v>242.73000000000002</v>
      </c>
      <c r="W854">
        <v>2023</v>
      </c>
    </row>
    <row r="855" spans="1:23" hidden="1" x14ac:dyDescent="0.3">
      <c r="A855" t="s">
        <v>842</v>
      </c>
      <c r="B855" t="s">
        <v>892</v>
      </c>
      <c r="C855" t="s">
        <v>1153</v>
      </c>
      <c r="D855" t="s">
        <v>413</v>
      </c>
      <c r="E855" s="2">
        <v>191</v>
      </c>
      <c r="F855" t="s">
        <v>1351</v>
      </c>
      <c r="G855" t="s">
        <v>260</v>
      </c>
      <c r="H855" t="str">
        <f t="shared" si="39"/>
        <v>SINGLE</v>
      </c>
      <c r="I855" t="s">
        <v>238</v>
      </c>
      <c r="J855" t="str">
        <f t="shared" si="40"/>
        <v>SINGLE</v>
      </c>
      <c r="K855" t="s">
        <v>2345</v>
      </c>
      <c r="L855" s="2">
        <v>5000</v>
      </c>
      <c r="M855" s="1">
        <v>6.52</v>
      </c>
      <c r="N855" t="s">
        <v>448</v>
      </c>
      <c r="O855" s="2">
        <v>98</v>
      </c>
      <c r="P855" t="s">
        <v>826</v>
      </c>
      <c r="Q855">
        <v>138</v>
      </c>
      <c r="R855" t="s">
        <v>314</v>
      </c>
      <c r="S855">
        <v>138</v>
      </c>
      <c r="T855" s="2">
        <v>149</v>
      </c>
      <c r="U855" t="s">
        <v>439</v>
      </c>
      <c r="V855" s="2">
        <f t="shared" si="41"/>
        <v>148.23000000000002</v>
      </c>
      <c r="W855">
        <v>2023</v>
      </c>
    </row>
    <row r="856" spans="1:23" hidden="1" x14ac:dyDescent="0.3">
      <c r="A856" t="s">
        <v>842</v>
      </c>
      <c r="B856" t="s">
        <v>893</v>
      </c>
      <c r="C856" t="s">
        <v>1153</v>
      </c>
      <c r="D856" t="s">
        <v>413</v>
      </c>
      <c r="E856" s="2">
        <v>195</v>
      </c>
      <c r="F856" t="s">
        <v>1313</v>
      </c>
      <c r="G856" t="s">
        <v>260</v>
      </c>
      <c r="H856" t="str">
        <f t="shared" si="39"/>
        <v>SINGLE</v>
      </c>
      <c r="I856" t="s">
        <v>298</v>
      </c>
      <c r="J856" t="str">
        <f t="shared" si="40"/>
        <v>SINGLE</v>
      </c>
      <c r="K856" t="s">
        <v>588</v>
      </c>
      <c r="L856" s="2">
        <v>5200</v>
      </c>
      <c r="M856" s="1">
        <v>6.74</v>
      </c>
      <c r="N856" t="s">
        <v>533</v>
      </c>
      <c r="O856" s="2">
        <v>116</v>
      </c>
      <c r="P856" t="s">
        <v>443</v>
      </c>
      <c r="Q856">
        <v>168</v>
      </c>
      <c r="R856" t="s">
        <v>263</v>
      </c>
      <c r="S856">
        <v>165</v>
      </c>
      <c r="T856" s="2">
        <v>189</v>
      </c>
      <c r="U856" t="s">
        <v>309</v>
      </c>
      <c r="V856" s="2">
        <f t="shared" si="41"/>
        <v>188.73000000000002</v>
      </c>
      <c r="W856">
        <v>2023</v>
      </c>
    </row>
    <row r="857" spans="1:23" hidden="1" x14ac:dyDescent="0.3">
      <c r="A857" t="s">
        <v>842</v>
      </c>
      <c r="B857" t="s">
        <v>2346</v>
      </c>
      <c r="D857" t="s">
        <v>413</v>
      </c>
      <c r="E857" s="2">
        <v>203</v>
      </c>
      <c r="F857" t="s">
        <v>1321</v>
      </c>
      <c r="G857" t="s">
        <v>15</v>
      </c>
      <c r="H857" t="str">
        <f t="shared" si="39"/>
        <v>SINGLE</v>
      </c>
      <c r="I857" t="s">
        <v>298</v>
      </c>
      <c r="J857" t="str">
        <f t="shared" si="40"/>
        <v>SINGLE</v>
      </c>
      <c r="K857" t="s">
        <v>2347</v>
      </c>
      <c r="L857" s="2">
        <v>5200</v>
      </c>
      <c r="M857" s="1">
        <v>6.81</v>
      </c>
      <c r="N857" t="s">
        <v>124</v>
      </c>
      <c r="O857" s="2">
        <v>772</v>
      </c>
      <c r="P857" t="s">
        <v>27</v>
      </c>
      <c r="Q857">
        <v>1080</v>
      </c>
      <c r="R857" t="s">
        <v>86</v>
      </c>
      <c r="S857">
        <v>758</v>
      </c>
      <c r="T857" s="2">
        <v>1099</v>
      </c>
      <c r="U857" t="s">
        <v>57</v>
      </c>
      <c r="V857" s="2">
        <f t="shared" si="41"/>
        <v>1079.73</v>
      </c>
      <c r="W857">
        <v>2024</v>
      </c>
    </row>
    <row r="858" spans="1:23" hidden="1" x14ac:dyDescent="0.3">
      <c r="A858" t="s">
        <v>842</v>
      </c>
      <c r="B858" t="s">
        <v>2348</v>
      </c>
      <c r="C858" t="s">
        <v>2349</v>
      </c>
      <c r="D858" t="s">
        <v>413</v>
      </c>
      <c r="E858" s="2">
        <v>219</v>
      </c>
      <c r="F858" t="s">
        <v>1413</v>
      </c>
      <c r="G858" t="s">
        <v>15</v>
      </c>
      <c r="H858" t="str">
        <f t="shared" si="39"/>
        <v>SINGLE</v>
      </c>
      <c r="I858" t="s">
        <v>298</v>
      </c>
      <c r="J858" t="str">
        <f t="shared" si="40"/>
        <v>SINGLE</v>
      </c>
      <c r="K858" t="s">
        <v>2347</v>
      </c>
      <c r="L858" s="2">
        <v>5500</v>
      </c>
      <c r="M858" s="1">
        <v>6.81</v>
      </c>
      <c r="N858" t="s">
        <v>129</v>
      </c>
      <c r="O858" s="2">
        <v>947</v>
      </c>
      <c r="P858" t="s">
        <v>53</v>
      </c>
      <c r="Q858">
        <v>1320</v>
      </c>
      <c r="R858" t="s">
        <v>37</v>
      </c>
      <c r="S858">
        <v>965</v>
      </c>
      <c r="T858" s="2">
        <v>1299</v>
      </c>
      <c r="U858" t="s">
        <v>425</v>
      </c>
      <c r="V858" s="2">
        <f t="shared" si="41"/>
        <v>1268.73</v>
      </c>
      <c r="W858">
        <v>2024</v>
      </c>
    </row>
    <row r="859" spans="1:23" hidden="1" x14ac:dyDescent="0.3">
      <c r="A859" t="s">
        <v>842</v>
      </c>
      <c r="B859" t="s">
        <v>2350</v>
      </c>
      <c r="C859" t="s">
        <v>2349</v>
      </c>
      <c r="D859" t="s">
        <v>413</v>
      </c>
      <c r="E859" s="2">
        <v>234</v>
      </c>
      <c r="F859" t="s">
        <v>1571</v>
      </c>
      <c r="G859" t="s">
        <v>15</v>
      </c>
      <c r="H859" t="str">
        <f t="shared" si="39"/>
        <v>SINGLE</v>
      </c>
      <c r="I859" t="s">
        <v>298</v>
      </c>
      <c r="J859" t="str">
        <f t="shared" si="40"/>
        <v>SINGLE</v>
      </c>
      <c r="K859" t="s">
        <v>2347</v>
      </c>
      <c r="L859" s="2">
        <v>5550</v>
      </c>
      <c r="M859" s="1">
        <v>6.81</v>
      </c>
      <c r="N859" t="s">
        <v>775</v>
      </c>
      <c r="O859" s="2">
        <v>1123</v>
      </c>
      <c r="P859" t="s">
        <v>421</v>
      </c>
      <c r="Q859">
        <v>1560</v>
      </c>
      <c r="R859" t="s">
        <v>60</v>
      </c>
      <c r="S859">
        <v>1131</v>
      </c>
      <c r="T859" s="2">
        <v>1499</v>
      </c>
      <c r="U859" t="s">
        <v>324</v>
      </c>
      <c r="V859" s="2">
        <f t="shared" si="41"/>
        <v>1484.73</v>
      </c>
      <c r="W859">
        <v>2024</v>
      </c>
    </row>
    <row r="860" spans="1:23" hidden="1" x14ac:dyDescent="0.3">
      <c r="A860" t="s">
        <v>842</v>
      </c>
      <c r="B860" t="s">
        <v>2351</v>
      </c>
      <c r="C860" t="s">
        <v>2337</v>
      </c>
      <c r="D860" t="s">
        <v>413</v>
      </c>
      <c r="E860" s="2">
        <v>231</v>
      </c>
      <c r="F860" t="s">
        <v>1413</v>
      </c>
      <c r="G860" t="s">
        <v>301</v>
      </c>
      <c r="H860" t="str">
        <f t="shared" si="39"/>
        <v>SINGLE</v>
      </c>
      <c r="I860" t="s">
        <v>298</v>
      </c>
      <c r="J860" t="str">
        <f t="shared" si="40"/>
        <v>SINGLE</v>
      </c>
      <c r="K860" t="s">
        <v>1987</v>
      </c>
      <c r="L860" s="2">
        <v>5000</v>
      </c>
      <c r="M860" s="1">
        <v>7.92</v>
      </c>
      <c r="N860" t="s">
        <v>758</v>
      </c>
      <c r="O860" s="2">
        <v>1368</v>
      </c>
      <c r="P860" t="s">
        <v>489</v>
      </c>
      <c r="Q860">
        <v>1920</v>
      </c>
      <c r="R860" t="s">
        <v>225</v>
      </c>
      <c r="S860">
        <v>1517</v>
      </c>
      <c r="T860" s="2">
        <v>1899</v>
      </c>
      <c r="U860" t="s">
        <v>218</v>
      </c>
      <c r="V860" s="2">
        <f t="shared" si="41"/>
        <v>1889.73</v>
      </c>
      <c r="W860">
        <v>2024</v>
      </c>
    </row>
    <row r="861" spans="1:23" hidden="1" x14ac:dyDescent="0.3">
      <c r="A861" t="s">
        <v>842</v>
      </c>
      <c r="B861">
        <v>90</v>
      </c>
      <c r="D861" t="s">
        <v>413</v>
      </c>
      <c r="E861" s="2">
        <v>183</v>
      </c>
      <c r="F861" t="s">
        <v>1413</v>
      </c>
      <c r="G861" t="s">
        <v>298</v>
      </c>
      <c r="H861" t="str">
        <f t="shared" si="39"/>
        <v>SINGLE</v>
      </c>
      <c r="I861" t="s">
        <v>422</v>
      </c>
      <c r="J861" t="str">
        <f t="shared" si="40"/>
        <v>SINGLE</v>
      </c>
      <c r="K861" t="s">
        <v>2352</v>
      </c>
      <c r="L861" s="2">
        <v>5000</v>
      </c>
      <c r="M861" s="1">
        <v>6.7</v>
      </c>
      <c r="N861" t="s">
        <v>386</v>
      </c>
      <c r="O861" s="2">
        <v>491</v>
      </c>
      <c r="P861" t="s">
        <v>345</v>
      </c>
      <c r="Q861">
        <v>660</v>
      </c>
      <c r="R861" t="s">
        <v>350</v>
      </c>
      <c r="S861">
        <v>414</v>
      </c>
      <c r="T861" s="2">
        <v>599</v>
      </c>
      <c r="U861" t="s">
        <v>346</v>
      </c>
      <c r="V861" s="2">
        <f t="shared" si="41"/>
        <v>593.73</v>
      </c>
      <c r="W861">
        <v>2023</v>
      </c>
    </row>
    <row r="862" spans="1:23" hidden="1" x14ac:dyDescent="0.3">
      <c r="A862" t="s">
        <v>842</v>
      </c>
      <c r="B862" t="s">
        <v>894</v>
      </c>
      <c r="C862">
        <v>90</v>
      </c>
      <c r="D862" t="s">
        <v>413</v>
      </c>
      <c r="E862" s="2">
        <v>192</v>
      </c>
      <c r="F862" t="s">
        <v>1413</v>
      </c>
      <c r="G862" t="s">
        <v>298</v>
      </c>
      <c r="H862" t="str">
        <f t="shared" si="39"/>
        <v>SINGLE</v>
      </c>
      <c r="I862" t="s">
        <v>422</v>
      </c>
      <c r="J862" t="str">
        <f t="shared" si="40"/>
        <v>SINGLE</v>
      </c>
      <c r="K862" t="s">
        <v>2343</v>
      </c>
      <c r="L862" s="2">
        <v>5000</v>
      </c>
      <c r="M862" s="1">
        <v>6.78</v>
      </c>
      <c r="N862" t="s">
        <v>122</v>
      </c>
      <c r="O862" s="2">
        <v>596</v>
      </c>
      <c r="P862" t="s">
        <v>295</v>
      </c>
      <c r="Q862">
        <v>780</v>
      </c>
      <c r="R862" t="s">
        <v>414</v>
      </c>
      <c r="S862">
        <v>552</v>
      </c>
      <c r="T862" s="2">
        <v>699</v>
      </c>
      <c r="U862" t="s">
        <v>21</v>
      </c>
      <c r="V862" s="2">
        <f t="shared" si="41"/>
        <v>755.73</v>
      </c>
      <c r="W862">
        <v>2023</v>
      </c>
    </row>
    <row r="863" spans="1:23" hidden="1" x14ac:dyDescent="0.3">
      <c r="A863" t="s">
        <v>842</v>
      </c>
      <c r="B863" t="s">
        <v>895</v>
      </c>
      <c r="C863">
        <v>90</v>
      </c>
      <c r="D863" t="s">
        <v>413</v>
      </c>
      <c r="E863" s="2">
        <v>175</v>
      </c>
      <c r="F863" t="s">
        <v>1321</v>
      </c>
      <c r="G863" t="s">
        <v>229</v>
      </c>
      <c r="H863" t="str">
        <f t="shared" si="39"/>
        <v>SINGLE</v>
      </c>
      <c r="I863" t="s">
        <v>427</v>
      </c>
      <c r="J863" t="str">
        <f t="shared" si="40"/>
        <v>SINGLE</v>
      </c>
      <c r="K863" t="s">
        <v>391</v>
      </c>
      <c r="L863" s="2">
        <v>4600</v>
      </c>
      <c r="M863" s="1">
        <v>6.67</v>
      </c>
      <c r="N863" t="s">
        <v>475</v>
      </c>
      <c r="O863" s="2">
        <v>298</v>
      </c>
      <c r="P863" t="s">
        <v>366</v>
      </c>
      <c r="Q863">
        <v>420</v>
      </c>
      <c r="R863" t="s">
        <v>245</v>
      </c>
      <c r="S863">
        <v>276</v>
      </c>
      <c r="T863" s="2">
        <v>399</v>
      </c>
      <c r="U863" t="s">
        <v>451</v>
      </c>
      <c r="V863" s="2">
        <f t="shared" si="41"/>
        <v>431.73</v>
      </c>
      <c r="W863">
        <v>2023</v>
      </c>
    </row>
    <row r="864" spans="1:23" hidden="1" x14ac:dyDescent="0.3">
      <c r="A864" t="s">
        <v>842</v>
      </c>
      <c r="B864" t="s">
        <v>896</v>
      </c>
      <c r="D864" t="s">
        <v>413</v>
      </c>
      <c r="E864" s="2">
        <v>185</v>
      </c>
      <c r="F864" t="s">
        <v>1313</v>
      </c>
      <c r="G864" t="s">
        <v>157</v>
      </c>
      <c r="H864" t="str">
        <f t="shared" si="39"/>
        <v>SINGLE</v>
      </c>
      <c r="I864" t="s">
        <v>368</v>
      </c>
      <c r="J864" t="str">
        <f t="shared" si="40"/>
        <v>SINGLE</v>
      </c>
      <c r="K864" t="s">
        <v>2344</v>
      </c>
      <c r="L864" s="2">
        <v>5800</v>
      </c>
      <c r="M864" s="1">
        <v>6.78</v>
      </c>
      <c r="N864" t="s">
        <v>479</v>
      </c>
      <c r="O864" s="2">
        <v>263</v>
      </c>
      <c r="P864" t="s">
        <v>299</v>
      </c>
      <c r="Q864">
        <v>348</v>
      </c>
      <c r="R864" t="s">
        <v>249</v>
      </c>
      <c r="S864">
        <v>221</v>
      </c>
      <c r="T864" s="2">
        <v>299</v>
      </c>
      <c r="U864" t="s">
        <v>257</v>
      </c>
      <c r="V864" s="2">
        <f t="shared" si="41"/>
        <v>296.73</v>
      </c>
      <c r="W864">
        <v>2023</v>
      </c>
    </row>
    <row r="865" spans="1:23" hidden="1" x14ac:dyDescent="0.3">
      <c r="A865" t="s">
        <v>842</v>
      </c>
      <c r="B865" t="s">
        <v>897</v>
      </c>
      <c r="D865" t="s">
        <v>413</v>
      </c>
      <c r="E865" s="2">
        <v>179</v>
      </c>
      <c r="F865" t="s">
        <v>1313</v>
      </c>
      <c r="G865" t="s">
        <v>157</v>
      </c>
      <c r="H865" t="str">
        <f t="shared" si="39"/>
        <v>SINGLE</v>
      </c>
      <c r="I865" t="s">
        <v>891</v>
      </c>
      <c r="J865" t="str">
        <f t="shared" si="40"/>
        <v>SINGLE</v>
      </c>
      <c r="K865" t="s">
        <v>370</v>
      </c>
      <c r="L865" s="2">
        <v>4500</v>
      </c>
      <c r="M865" s="1">
        <v>6.7</v>
      </c>
      <c r="N865" t="s">
        <v>395</v>
      </c>
      <c r="O865" s="2">
        <v>193</v>
      </c>
      <c r="P865" t="s">
        <v>258</v>
      </c>
      <c r="Q865">
        <v>264</v>
      </c>
      <c r="R865" t="s">
        <v>265</v>
      </c>
      <c r="S865">
        <v>193</v>
      </c>
      <c r="T865" s="2">
        <v>249</v>
      </c>
      <c r="U865" t="s">
        <v>264</v>
      </c>
      <c r="V865" s="2">
        <f t="shared" si="41"/>
        <v>242.73000000000002</v>
      </c>
      <c r="W865">
        <v>2023</v>
      </c>
    </row>
    <row r="866" spans="1:23" hidden="1" x14ac:dyDescent="0.3">
      <c r="A866" t="s">
        <v>842</v>
      </c>
      <c r="B866" t="s">
        <v>898</v>
      </c>
      <c r="C866" t="s">
        <v>1153</v>
      </c>
      <c r="D866" t="s">
        <v>413</v>
      </c>
      <c r="E866" s="2">
        <v>191</v>
      </c>
      <c r="F866" t="s">
        <v>1351</v>
      </c>
      <c r="G866" t="s">
        <v>260</v>
      </c>
      <c r="H866" t="str">
        <f t="shared" si="39"/>
        <v>SINGLE</v>
      </c>
      <c r="I866" t="s">
        <v>238</v>
      </c>
      <c r="J866" t="str">
        <f t="shared" si="40"/>
        <v>SINGLE</v>
      </c>
      <c r="K866" t="s">
        <v>2345</v>
      </c>
      <c r="L866" s="2">
        <v>5000</v>
      </c>
      <c r="M866" s="1">
        <v>6.52</v>
      </c>
      <c r="N866" t="s">
        <v>448</v>
      </c>
      <c r="O866" s="2">
        <v>98</v>
      </c>
      <c r="P866" t="s">
        <v>826</v>
      </c>
      <c r="Q866">
        <v>138</v>
      </c>
      <c r="R866" t="s">
        <v>314</v>
      </c>
      <c r="S866">
        <v>138</v>
      </c>
      <c r="T866" s="2">
        <v>149</v>
      </c>
      <c r="U866" t="s">
        <v>439</v>
      </c>
      <c r="V866" s="2">
        <f t="shared" si="41"/>
        <v>148.23000000000002</v>
      </c>
      <c r="W866">
        <v>2023</v>
      </c>
    </row>
    <row r="867" spans="1:23" hidden="1" x14ac:dyDescent="0.3">
      <c r="A867" t="s">
        <v>842</v>
      </c>
      <c r="B867" t="s">
        <v>899</v>
      </c>
      <c r="C867" t="s">
        <v>1153</v>
      </c>
      <c r="D867" t="s">
        <v>413</v>
      </c>
      <c r="E867" s="2">
        <v>195</v>
      </c>
      <c r="F867" t="s">
        <v>1313</v>
      </c>
      <c r="G867" t="s">
        <v>260</v>
      </c>
      <c r="H867" t="str">
        <f t="shared" si="39"/>
        <v>SINGLE</v>
      </c>
      <c r="I867" t="s">
        <v>298</v>
      </c>
      <c r="J867" t="str">
        <f t="shared" si="40"/>
        <v>SINGLE</v>
      </c>
      <c r="K867" t="s">
        <v>588</v>
      </c>
      <c r="L867" s="2">
        <v>5200</v>
      </c>
      <c r="M867" s="1">
        <v>6.74</v>
      </c>
      <c r="N867" t="s">
        <v>533</v>
      </c>
      <c r="O867" s="2">
        <v>116</v>
      </c>
      <c r="P867" t="s">
        <v>443</v>
      </c>
      <c r="Q867">
        <v>168</v>
      </c>
      <c r="R867" t="s">
        <v>263</v>
      </c>
      <c r="S867">
        <v>165</v>
      </c>
      <c r="T867" s="2">
        <v>189</v>
      </c>
      <c r="U867" t="s">
        <v>309</v>
      </c>
      <c r="V867" s="2">
        <f t="shared" si="41"/>
        <v>188.73000000000002</v>
      </c>
      <c r="W867">
        <v>2023</v>
      </c>
    </row>
    <row r="868" spans="1:23" hidden="1" x14ac:dyDescent="0.3">
      <c r="A868" t="s">
        <v>842</v>
      </c>
      <c r="B868" t="s">
        <v>2353</v>
      </c>
      <c r="D868" t="s">
        <v>413</v>
      </c>
      <c r="E868" s="2">
        <v>203</v>
      </c>
      <c r="F868" t="s">
        <v>1321</v>
      </c>
      <c r="G868" t="s">
        <v>15</v>
      </c>
      <c r="H868" t="str">
        <f t="shared" si="39"/>
        <v>SINGLE</v>
      </c>
      <c r="I868" t="s">
        <v>298</v>
      </c>
      <c r="J868" t="str">
        <f t="shared" si="40"/>
        <v>SINGLE</v>
      </c>
      <c r="K868" t="s">
        <v>2347</v>
      </c>
      <c r="L868" s="2">
        <v>5200</v>
      </c>
      <c r="M868" s="1">
        <v>6.81</v>
      </c>
      <c r="N868" t="s">
        <v>124</v>
      </c>
      <c r="O868" s="2">
        <v>772</v>
      </c>
      <c r="P868" t="s">
        <v>27</v>
      </c>
      <c r="Q868">
        <v>1080</v>
      </c>
      <c r="R868" t="s">
        <v>86</v>
      </c>
      <c r="S868">
        <v>758</v>
      </c>
      <c r="T868" s="2">
        <v>1099</v>
      </c>
      <c r="U868" t="s">
        <v>57</v>
      </c>
      <c r="V868" s="2">
        <f t="shared" si="41"/>
        <v>1079.73</v>
      </c>
      <c r="W868">
        <v>2024</v>
      </c>
    </row>
    <row r="869" spans="1:23" hidden="1" x14ac:dyDescent="0.3">
      <c r="A869" t="s">
        <v>842</v>
      </c>
      <c r="B869" t="s">
        <v>2354</v>
      </c>
      <c r="C869" t="s">
        <v>2355</v>
      </c>
      <c r="D869" t="s">
        <v>413</v>
      </c>
      <c r="E869" s="2">
        <v>219</v>
      </c>
      <c r="F869" t="s">
        <v>1413</v>
      </c>
      <c r="G869" t="s">
        <v>15</v>
      </c>
      <c r="H869" t="str">
        <f t="shared" si="39"/>
        <v>SINGLE</v>
      </c>
      <c r="I869" t="s">
        <v>298</v>
      </c>
      <c r="J869" t="str">
        <f t="shared" si="40"/>
        <v>SINGLE</v>
      </c>
      <c r="K869" t="s">
        <v>2347</v>
      </c>
      <c r="L869" s="2">
        <v>5500</v>
      </c>
      <c r="M869" s="1">
        <v>6.81</v>
      </c>
      <c r="N869" t="s">
        <v>129</v>
      </c>
      <c r="O869" s="2">
        <v>947</v>
      </c>
      <c r="P869" t="s">
        <v>53</v>
      </c>
      <c r="Q869">
        <v>1320</v>
      </c>
      <c r="R869" t="s">
        <v>37</v>
      </c>
      <c r="S869">
        <v>965</v>
      </c>
      <c r="T869" s="2">
        <v>1299</v>
      </c>
      <c r="U869" t="s">
        <v>425</v>
      </c>
      <c r="V869" s="2">
        <f t="shared" si="41"/>
        <v>1268.73</v>
      </c>
      <c r="W869">
        <v>2024</v>
      </c>
    </row>
    <row r="870" spans="1:23" hidden="1" x14ac:dyDescent="0.3">
      <c r="A870" t="s">
        <v>842</v>
      </c>
      <c r="B870" t="s">
        <v>2356</v>
      </c>
      <c r="C870" t="s">
        <v>2355</v>
      </c>
      <c r="D870" t="s">
        <v>413</v>
      </c>
      <c r="E870" s="2">
        <v>234</v>
      </c>
      <c r="F870" t="s">
        <v>1571</v>
      </c>
      <c r="G870" t="s">
        <v>15</v>
      </c>
      <c r="H870" t="str">
        <f t="shared" si="39"/>
        <v>SINGLE</v>
      </c>
      <c r="I870" t="s">
        <v>298</v>
      </c>
      <c r="J870" t="str">
        <f t="shared" si="40"/>
        <v>SINGLE</v>
      </c>
      <c r="K870" t="s">
        <v>2347</v>
      </c>
      <c r="L870" s="2">
        <v>5550</v>
      </c>
      <c r="M870" s="1">
        <v>6.81</v>
      </c>
      <c r="N870" t="s">
        <v>775</v>
      </c>
      <c r="O870" s="2">
        <v>1123</v>
      </c>
      <c r="P870" t="s">
        <v>421</v>
      </c>
      <c r="Q870">
        <v>1560</v>
      </c>
      <c r="R870" t="s">
        <v>60</v>
      </c>
      <c r="S870">
        <v>1131</v>
      </c>
      <c r="T870" s="2">
        <v>1499</v>
      </c>
      <c r="U870" t="s">
        <v>324</v>
      </c>
      <c r="V870" s="2">
        <f t="shared" si="41"/>
        <v>1484.73</v>
      </c>
      <c r="W870">
        <v>2024</v>
      </c>
    </row>
    <row r="871" spans="1:23" hidden="1" x14ac:dyDescent="0.3">
      <c r="A871" t="s">
        <v>842</v>
      </c>
      <c r="B871" t="s">
        <v>2357</v>
      </c>
      <c r="C871" t="s">
        <v>2337</v>
      </c>
      <c r="D871" t="s">
        <v>413</v>
      </c>
      <c r="E871" s="2">
        <v>231</v>
      </c>
      <c r="F871" t="s">
        <v>1413</v>
      </c>
      <c r="G871" t="s">
        <v>301</v>
      </c>
      <c r="H871" t="str">
        <f t="shared" si="39"/>
        <v>SINGLE</v>
      </c>
      <c r="I871" t="s">
        <v>298</v>
      </c>
      <c r="J871" t="str">
        <f t="shared" si="40"/>
        <v>SINGLE</v>
      </c>
      <c r="K871" t="s">
        <v>1987</v>
      </c>
      <c r="L871" s="2">
        <v>5000</v>
      </c>
      <c r="M871" s="1">
        <v>7.92</v>
      </c>
      <c r="N871" t="s">
        <v>758</v>
      </c>
      <c r="O871" s="2">
        <v>1368</v>
      </c>
      <c r="P871" t="s">
        <v>489</v>
      </c>
      <c r="Q871">
        <v>1920</v>
      </c>
      <c r="R871" t="s">
        <v>225</v>
      </c>
      <c r="S871">
        <v>1517</v>
      </c>
      <c r="T871" s="2">
        <v>1899</v>
      </c>
      <c r="U871" t="s">
        <v>218</v>
      </c>
      <c r="V871" s="2">
        <f t="shared" si="41"/>
        <v>1889.73</v>
      </c>
      <c r="W871">
        <v>2024</v>
      </c>
    </row>
    <row r="872" spans="1:23" hidden="1" x14ac:dyDescent="0.3">
      <c r="A872" t="s">
        <v>842</v>
      </c>
      <c r="B872" t="s">
        <v>900</v>
      </c>
      <c r="C872" t="s">
        <v>1032</v>
      </c>
      <c r="D872" t="s">
        <v>413</v>
      </c>
      <c r="E872" s="2">
        <v>460</v>
      </c>
      <c r="F872" t="s">
        <v>1351</v>
      </c>
      <c r="G872" t="s">
        <v>338</v>
      </c>
      <c r="H872" t="str">
        <f t="shared" si="39"/>
        <v>SINGLE</v>
      </c>
      <c r="I872" t="s">
        <v>260</v>
      </c>
      <c r="J872" t="str">
        <f t="shared" si="40"/>
        <v>SINGLE</v>
      </c>
      <c r="K872" t="s">
        <v>2358</v>
      </c>
      <c r="L872" s="2">
        <v>5100</v>
      </c>
      <c r="M872" s="1">
        <v>10.1</v>
      </c>
      <c r="N872" t="s">
        <v>158</v>
      </c>
      <c r="O872" s="2">
        <v>175</v>
      </c>
      <c r="P872" t="s">
        <v>274</v>
      </c>
      <c r="Q872">
        <v>216</v>
      </c>
      <c r="R872" t="s">
        <v>281</v>
      </c>
      <c r="S872">
        <v>179</v>
      </c>
      <c r="T872" s="2">
        <v>199</v>
      </c>
      <c r="U872" t="s">
        <v>467</v>
      </c>
      <c r="V872" s="2">
        <f t="shared" si="41"/>
        <v>202.23000000000002</v>
      </c>
      <c r="W872">
        <v>2020</v>
      </c>
    </row>
    <row r="873" spans="1:23" hidden="1" x14ac:dyDescent="0.3">
      <c r="A873" t="s">
        <v>842</v>
      </c>
      <c r="B873" t="s">
        <v>901</v>
      </c>
      <c r="C873" t="s">
        <v>1032</v>
      </c>
      <c r="D873" t="s">
        <v>413</v>
      </c>
      <c r="E873" s="2">
        <v>460</v>
      </c>
      <c r="F873" t="s">
        <v>1385</v>
      </c>
      <c r="G873" t="s">
        <v>338</v>
      </c>
      <c r="H873" t="str">
        <f t="shared" si="39"/>
        <v>SINGLE</v>
      </c>
      <c r="I873" t="s">
        <v>260</v>
      </c>
      <c r="J873" t="str">
        <f t="shared" si="40"/>
        <v>SINGLE</v>
      </c>
      <c r="K873" t="s">
        <v>902</v>
      </c>
      <c r="L873" s="2">
        <v>5100</v>
      </c>
      <c r="M873" s="1">
        <v>9.6999999999999993</v>
      </c>
      <c r="N873" t="s">
        <v>383</v>
      </c>
      <c r="O873" s="2">
        <v>140</v>
      </c>
      <c r="P873" t="s">
        <v>262</v>
      </c>
      <c r="Q873">
        <v>180</v>
      </c>
      <c r="R873" t="s">
        <v>314</v>
      </c>
      <c r="S873">
        <v>138</v>
      </c>
      <c r="T873" s="2">
        <v>159</v>
      </c>
      <c r="U873" t="s">
        <v>344</v>
      </c>
      <c r="V873" s="2">
        <f t="shared" si="41"/>
        <v>161.73000000000002</v>
      </c>
      <c r="W873">
        <v>2020</v>
      </c>
    </row>
    <row r="874" spans="1:23" hidden="1" x14ac:dyDescent="0.3">
      <c r="A874" t="s">
        <v>842</v>
      </c>
      <c r="B874" t="s">
        <v>903</v>
      </c>
      <c r="C874" t="s">
        <v>1032</v>
      </c>
      <c r="D874" t="s">
        <v>413</v>
      </c>
      <c r="E874" s="2">
        <v>460</v>
      </c>
      <c r="F874" t="s">
        <v>1351</v>
      </c>
      <c r="G874" t="s">
        <v>338</v>
      </c>
      <c r="H874" t="str">
        <f t="shared" si="39"/>
        <v>SINGLE</v>
      </c>
      <c r="I874" t="s">
        <v>260</v>
      </c>
      <c r="J874" t="str">
        <f t="shared" si="40"/>
        <v>SINGLE</v>
      </c>
      <c r="K874" t="s">
        <v>1695</v>
      </c>
      <c r="L874" s="2">
        <v>5100</v>
      </c>
      <c r="M874" s="1">
        <v>10.1</v>
      </c>
      <c r="N874" t="s">
        <v>395</v>
      </c>
      <c r="O874" s="2">
        <v>193</v>
      </c>
      <c r="P874" t="s">
        <v>248</v>
      </c>
      <c r="Q874">
        <v>240</v>
      </c>
      <c r="R874" t="s">
        <v>265</v>
      </c>
      <c r="S874">
        <v>193</v>
      </c>
      <c r="T874" s="2">
        <v>229</v>
      </c>
      <c r="U874" t="s">
        <v>660</v>
      </c>
      <c r="V874" s="2">
        <f t="shared" si="41"/>
        <v>229.23000000000002</v>
      </c>
      <c r="W874">
        <v>2021</v>
      </c>
    </row>
    <row r="875" spans="1:23" hidden="1" x14ac:dyDescent="0.3">
      <c r="A875" t="s">
        <v>842</v>
      </c>
      <c r="B875" t="s">
        <v>904</v>
      </c>
      <c r="C875" t="s">
        <v>1155</v>
      </c>
      <c r="D875" t="s">
        <v>413</v>
      </c>
      <c r="E875" s="2">
        <v>480</v>
      </c>
      <c r="F875" t="s">
        <v>1313</v>
      </c>
      <c r="G875" t="s">
        <v>157</v>
      </c>
      <c r="H875" t="str">
        <f t="shared" si="39"/>
        <v>SINGLE</v>
      </c>
      <c r="I875" t="s">
        <v>238</v>
      </c>
      <c r="J875" t="str">
        <f t="shared" si="40"/>
        <v>SINGLE</v>
      </c>
      <c r="K875" t="s">
        <v>851</v>
      </c>
      <c r="L875" s="2">
        <v>7250</v>
      </c>
      <c r="M875" s="1">
        <v>10.4</v>
      </c>
      <c r="N875" t="s">
        <v>475</v>
      </c>
      <c r="O875" s="2">
        <v>298</v>
      </c>
      <c r="P875" t="s">
        <v>366</v>
      </c>
      <c r="Q875">
        <v>420</v>
      </c>
      <c r="R875" t="s">
        <v>233</v>
      </c>
      <c r="S875">
        <v>303</v>
      </c>
      <c r="T875" s="2">
        <v>399</v>
      </c>
      <c r="U875" t="s">
        <v>165</v>
      </c>
      <c r="V875" s="2">
        <f t="shared" si="41"/>
        <v>404.73</v>
      </c>
      <c r="W875">
        <v>2021</v>
      </c>
    </row>
    <row r="876" spans="1:23" hidden="1" x14ac:dyDescent="0.3">
      <c r="A876" t="s">
        <v>842</v>
      </c>
      <c r="B876" t="s">
        <v>905</v>
      </c>
      <c r="C876" t="s">
        <v>1283</v>
      </c>
      <c r="D876" t="s">
        <v>413</v>
      </c>
      <c r="E876" s="2">
        <v>485</v>
      </c>
      <c r="F876" t="s">
        <v>1321</v>
      </c>
      <c r="G876" t="s">
        <v>157</v>
      </c>
      <c r="H876" t="str">
        <f t="shared" si="39"/>
        <v>SINGLE</v>
      </c>
      <c r="I876" t="s">
        <v>238</v>
      </c>
      <c r="J876" t="str">
        <f t="shared" si="40"/>
        <v>SINGLE</v>
      </c>
      <c r="K876" t="s">
        <v>906</v>
      </c>
      <c r="L876" s="2">
        <v>7250</v>
      </c>
      <c r="M876" s="1">
        <v>11</v>
      </c>
      <c r="N876" t="s">
        <v>396</v>
      </c>
      <c r="O876" s="2">
        <v>386</v>
      </c>
      <c r="P876" t="s">
        <v>349</v>
      </c>
      <c r="Q876">
        <v>540</v>
      </c>
      <c r="R876" t="s">
        <v>665</v>
      </c>
      <c r="S876">
        <v>400</v>
      </c>
      <c r="T876" s="2">
        <v>499</v>
      </c>
      <c r="U876" t="s">
        <v>170</v>
      </c>
      <c r="V876" s="2">
        <f t="shared" si="41"/>
        <v>485.73</v>
      </c>
      <c r="W876">
        <v>2021</v>
      </c>
    </row>
    <row r="877" spans="1:23" hidden="1" x14ac:dyDescent="0.3">
      <c r="A877" t="s">
        <v>842</v>
      </c>
      <c r="B877" t="s">
        <v>907</v>
      </c>
      <c r="C877" t="s">
        <v>1032</v>
      </c>
      <c r="D877" t="s">
        <v>413</v>
      </c>
      <c r="E877" s="2">
        <v>520</v>
      </c>
      <c r="F877" t="s">
        <v>1313</v>
      </c>
      <c r="G877" t="s">
        <v>260</v>
      </c>
      <c r="H877" t="str">
        <f t="shared" si="39"/>
        <v>SINGLE</v>
      </c>
      <c r="I877" t="s">
        <v>260</v>
      </c>
      <c r="J877" t="str">
        <f t="shared" si="40"/>
        <v>SINGLE</v>
      </c>
      <c r="K877" t="s">
        <v>1976</v>
      </c>
      <c r="L877" s="2">
        <v>7250</v>
      </c>
      <c r="M877" s="1">
        <v>12</v>
      </c>
      <c r="N877" t="s">
        <v>166</v>
      </c>
      <c r="O877" s="2">
        <v>246</v>
      </c>
      <c r="P877" t="s">
        <v>251</v>
      </c>
      <c r="Q877">
        <v>300</v>
      </c>
      <c r="R877" t="s">
        <v>249</v>
      </c>
      <c r="S877">
        <v>221</v>
      </c>
      <c r="T877" s="2">
        <v>299</v>
      </c>
      <c r="U877" t="s">
        <v>257</v>
      </c>
      <c r="V877" s="2">
        <f t="shared" si="41"/>
        <v>296.73</v>
      </c>
      <c r="W877">
        <v>2022</v>
      </c>
    </row>
    <row r="878" spans="1:23" hidden="1" x14ac:dyDescent="0.3">
      <c r="A878" t="s">
        <v>842</v>
      </c>
      <c r="B878" t="s">
        <v>908</v>
      </c>
      <c r="C878" t="s">
        <v>1032</v>
      </c>
      <c r="D878" t="s">
        <v>413</v>
      </c>
      <c r="E878" s="2">
        <v>460</v>
      </c>
      <c r="F878" t="s">
        <v>1351</v>
      </c>
      <c r="G878" t="s">
        <v>338</v>
      </c>
      <c r="H878" t="str">
        <f t="shared" si="39"/>
        <v>SINGLE</v>
      </c>
      <c r="I878" t="s">
        <v>260</v>
      </c>
      <c r="J878" t="str">
        <f t="shared" si="40"/>
        <v>SINGLE</v>
      </c>
      <c r="K878" t="s">
        <v>1695</v>
      </c>
      <c r="L878" s="2">
        <v>5100</v>
      </c>
      <c r="M878" s="1">
        <v>10.1</v>
      </c>
      <c r="N878" t="s">
        <v>457</v>
      </c>
      <c r="O878" s="2">
        <v>158</v>
      </c>
      <c r="P878" t="s">
        <v>339</v>
      </c>
      <c r="Q878">
        <v>204</v>
      </c>
      <c r="R878" t="s">
        <v>263</v>
      </c>
      <c r="S878">
        <v>165</v>
      </c>
      <c r="T878" s="2">
        <v>189</v>
      </c>
      <c r="U878" t="s">
        <v>309</v>
      </c>
      <c r="V878" s="2">
        <f t="shared" si="41"/>
        <v>188.73000000000002</v>
      </c>
      <c r="W878">
        <v>2022</v>
      </c>
    </row>
    <row r="879" spans="1:23" hidden="1" x14ac:dyDescent="0.3">
      <c r="A879" t="s">
        <v>842</v>
      </c>
      <c r="B879" t="s">
        <v>909</v>
      </c>
      <c r="C879" t="s">
        <v>1284</v>
      </c>
      <c r="D879" t="s">
        <v>413</v>
      </c>
      <c r="E879" s="2">
        <v>450</v>
      </c>
      <c r="F879" t="s">
        <v>1385</v>
      </c>
      <c r="G879" t="s">
        <v>338</v>
      </c>
      <c r="H879" t="str">
        <f t="shared" si="39"/>
        <v>SINGLE</v>
      </c>
      <c r="I879" t="s">
        <v>260</v>
      </c>
      <c r="J879" t="str">
        <f t="shared" si="40"/>
        <v>SINGLE</v>
      </c>
      <c r="K879" t="s">
        <v>910</v>
      </c>
      <c r="L879" s="2">
        <v>5000</v>
      </c>
      <c r="M879" s="1">
        <v>9.6999999999999993</v>
      </c>
      <c r="N879" t="s">
        <v>434</v>
      </c>
      <c r="O879" s="2">
        <v>123</v>
      </c>
      <c r="P879" t="s">
        <v>278</v>
      </c>
      <c r="Q879">
        <v>156</v>
      </c>
      <c r="R879" t="s">
        <v>314</v>
      </c>
      <c r="S879">
        <v>138</v>
      </c>
      <c r="T879" s="2">
        <v>149</v>
      </c>
      <c r="U879" t="s">
        <v>439</v>
      </c>
      <c r="V879" s="2">
        <f t="shared" si="41"/>
        <v>148.23000000000002</v>
      </c>
      <c r="W879">
        <v>2022</v>
      </c>
    </row>
    <row r="880" spans="1:23" hidden="1" x14ac:dyDescent="0.3">
      <c r="A880" t="s">
        <v>842</v>
      </c>
      <c r="B880" t="s">
        <v>911</v>
      </c>
      <c r="C880" t="s">
        <v>1032</v>
      </c>
      <c r="D880" t="s">
        <v>413</v>
      </c>
      <c r="E880" s="2">
        <v>510</v>
      </c>
      <c r="F880" t="s">
        <v>1313</v>
      </c>
      <c r="G880" t="s">
        <v>260</v>
      </c>
      <c r="H880" t="str">
        <f t="shared" si="39"/>
        <v>SINGLE</v>
      </c>
      <c r="I880" t="s">
        <v>238</v>
      </c>
      <c r="J880" t="str">
        <f t="shared" si="40"/>
        <v>SINGLE</v>
      </c>
      <c r="K880" t="s">
        <v>829</v>
      </c>
      <c r="L880" s="2">
        <v>7250</v>
      </c>
      <c r="M880" s="1">
        <v>11</v>
      </c>
      <c r="N880" t="s">
        <v>408</v>
      </c>
      <c r="O880" s="2">
        <v>333</v>
      </c>
      <c r="P880" t="s">
        <v>379</v>
      </c>
      <c r="Q880">
        <v>480</v>
      </c>
      <c r="R880" t="s">
        <v>237</v>
      </c>
      <c r="S880">
        <v>345</v>
      </c>
      <c r="T880" s="2">
        <v>449</v>
      </c>
      <c r="U880" t="s">
        <v>451</v>
      </c>
      <c r="V880" s="2">
        <f t="shared" si="41"/>
        <v>431.73</v>
      </c>
      <c r="W880">
        <v>2023</v>
      </c>
    </row>
    <row r="881" spans="1:23" hidden="1" x14ac:dyDescent="0.3">
      <c r="A881" t="s">
        <v>842</v>
      </c>
      <c r="B881" t="s">
        <v>912</v>
      </c>
      <c r="C881" t="s">
        <v>1285</v>
      </c>
      <c r="D881" t="s">
        <v>413</v>
      </c>
      <c r="E881" s="2">
        <v>530</v>
      </c>
      <c r="F881" t="s">
        <v>1321</v>
      </c>
      <c r="G881" t="s">
        <v>157</v>
      </c>
      <c r="H881" t="str">
        <f t="shared" si="39"/>
        <v>SINGLE</v>
      </c>
      <c r="I881" t="s">
        <v>238</v>
      </c>
      <c r="J881" t="str">
        <f t="shared" si="40"/>
        <v>SINGLE</v>
      </c>
      <c r="K881" t="s">
        <v>364</v>
      </c>
      <c r="L881" s="2">
        <v>8500</v>
      </c>
      <c r="M881" s="1">
        <v>12.1</v>
      </c>
      <c r="N881" t="s">
        <v>497</v>
      </c>
      <c r="O881" s="2">
        <v>456</v>
      </c>
      <c r="P881" t="s">
        <v>345</v>
      </c>
      <c r="Q881">
        <v>660</v>
      </c>
      <c r="R881" t="s">
        <v>484</v>
      </c>
      <c r="S881">
        <v>496</v>
      </c>
      <c r="T881" s="2">
        <v>649</v>
      </c>
      <c r="U881" t="s">
        <v>380</v>
      </c>
      <c r="V881" s="2">
        <f t="shared" si="41"/>
        <v>620.73</v>
      </c>
      <c r="W881">
        <v>2023</v>
      </c>
    </row>
    <row r="882" spans="1:23" hidden="1" x14ac:dyDescent="0.3">
      <c r="A882" t="s">
        <v>842</v>
      </c>
      <c r="B882" t="s">
        <v>913</v>
      </c>
      <c r="C882" t="s">
        <v>1032</v>
      </c>
      <c r="D882" t="s">
        <v>413</v>
      </c>
      <c r="E882" s="2">
        <v>550</v>
      </c>
      <c r="F882" t="s">
        <v>1321</v>
      </c>
      <c r="G882" t="s">
        <v>157</v>
      </c>
      <c r="H882" t="str">
        <f t="shared" si="39"/>
        <v>SINGLE</v>
      </c>
      <c r="I882" t="s">
        <v>238</v>
      </c>
      <c r="J882" t="str">
        <f t="shared" si="40"/>
        <v>SINGLE</v>
      </c>
      <c r="K882" t="s">
        <v>2344</v>
      </c>
      <c r="L882" s="2">
        <v>8300</v>
      </c>
      <c r="M882" s="1">
        <v>12.1</v>
      </c>
      <c r="N882" t="s">
        <v>475</v>
      </c>
      <c r="O882" s="2">
        <v>298</v>
      </c>
      <c r="P882" t="s">
        <v>366</v>
      </c>
      <c r="Q882">
        <v>420</v>
      </c>
      <c r="R882" t="s">
        <v>160</v>
      </c>
      <c r="S882">
        <v>317</v>
      </c>
      <c r="T882" s="2">
        <v>399</v>
      </c>
      <c r="U882" t="s">
        <v>165</v>
      </c>
      <c r="V882" s="2">
        <f t="shared" si="41"/>
        <v>404.73</v>
      </c>
      <c r="W882">
        <v>2024</v>
      </c>
    </row>
    <row r="883" spans="1:23" hidden="1" x14ac:dyDescent="0.3">
      <c r="A883" t="s">
        <v>842</v>
      </c>
      <c r="B883" t="s">
        <v>914</v>
      </c>
      <c r="C883" t="s">
        <v>1286</v>
      </c>
      <c r="D883" t="s">
        <v>413</v>
      </c>
      <c r="E883" s="2">
        <v>560</v>
      </c>
      <c r="F883" t="s">
        <v>1413</v>
      </c>
      <c r="G883" t="s">
        <v>157</v>
      </c>
      <c r="H883" t="str">
        <f t="shared" si="39"/>
        <v>SINGLE</v>
      </c>
      <c r="I883" t="s">
        <v>238</v>
      </c>
      <c r="J883" t="str">
        <f t="shared" si="40"/>
        <v>SINGLE</v>
      </c>
      <c r="K883" t="s">
        <v>404</v>
      </c>
      <c r="L883" s="2">
        <v>9000</v>
      </c>
      <c r="M883" s="1">
        <v>12.6</v>
      </c>
      <c r="N883" t="s">
        <v>396</v>
      </c>
      <c r="O883" s="2">
        <v>386</v>
      </c>
      <c r="P883" t="s">
        <v>349</v>
      </c>
      <c r="Q883">
        <v>540</v>
      </c>
      <c r="R883" t="s">
        <v>350</v>
      </c>
      <c r="S883">
        <v>414</v>
      </c>
      <c r="T883" s="2">
        <v>499</v>
      </c>
      <c r="U883" t="s">
        <v>170</v>
      </c>
      <c r="V883" s="2">
        <f t="shared" si="41"/>
        <v>485.73</v>
      </c>
      <c r="W883">
        <v>2024</v>
      </c>
    </row>
    <row r="884" spans="1:23" hidden="1" x14ac:dyDescent="0.3">
      <c r="A884" t="s">
        <v>842</v>
      </c>
      <c r="B884" t="s">
        <v>915</v>
      </c>
      <c r="C884" t="s">
        <v>1032</v>
      </c>
      <c r="D884" t="s">
        <v>413</v>
      </c>
      <c r="E884" s="2">
        <v>495</v>
      </c>
      <c r="F884" t="s">
        <v>1313</v>
      </c>
      <c r="G884" t="s">
        <v>260</v>
      </c>
      <c r="H884" t="str">
        <f t="shared" si="39"/>
        <v>SINGLE</v>
      </c>
      <c r="I884" t="s">
        <v>157</v>
      </c>
      <c r="J884" t="str">
        <f t="shared" si="40"/>
        <v>SINGLE</v>
      </c>
      <c r="K884" t="s">
        <v>2359</v>
      </c>
      <c r="L884" s="2">
        <v>7250</v>
      </c>
      <c r="M884" s="1">
        <v>11.5</v>
      </c>
      <c r="N884" t="s">
        <v>162</v>
      </c>
      <c r="O884" s="2">
        <v>210</v>
      </c>
      <c r="P884" t="s">
        <v>242</v>
      </c>
      <c r="Q884">
        <v>276</v>
      </c>
      <c r="R884" t="s">
        <v>249</v>
      </c>
      <c r="S884">
        <v>221</v>
      </c>
      <c r="T884" s="2">
        <v>299</v>
      </c>
      <c r="U884" t="s">
        <v>257</v>
      </c>
      <c r="V884" s="2">
        <f t="shared" si="41"/>
        <v>296.73</v>
      </c>
      <c r="W884">
        <v>2023</v>
      </c>
    </row>
    <row r="885" spans="1:23" hidden="1" x14ac:dyDescent="0.3">
      <c r="A885" t="s">
        <v>842</v>
      </c>
      <c r="B885" t="s">
        <v>916</v>
      </c>
      <c r="C885" t="s">
        <v>1284</v>
      </c>
      <c r="D885" t="s">
        <v>413</v>
      </c>
      <c r="E885" s="2">
        <v>460</v>
      </c>
      <c r="F885" t="s">
        <v>1351</v>
      </c>
      <c r="G885" t="s">
        <v>338</v>
      </c>
      <c r="H885" t="str">
        <f t="shared" si="39"/>
        <v>SINGLE</v>
      </c>
      <c r="I885" t="s">
        <v>260</v>
      </c>
      <c r="J885" t="str">
        <f t="shared" si="40"/>
        <v>SINGLE</v>
      </c>
      <c r="K885" t="s">
        <v>1695</v>
      </c>
      <c r="L885" s="2">
        <v>5100</v>
      </c>
      <c r="M885" s="1">
        <v>10.1</v>
      </c>
      <c r="N885" t="s">
        <v>457</v>
      </c>
      <c r="O885" s="2">
        <v>158</v>
      </c>
      <c r="P885" t="s">
        <v>339</v>
      </c>
      <c r="Q885">
        <v>204</v>
      </c>
      <c r="R885" t="s">
        <v>263</v>
      </c>
      <c r="S885">
        <v>165</v>
      </c>
      <c r="T885" s="2">
        <v>189</v>
      </c>
      <c r="U885" t="s">
        <v>309</v>
      </c>
      <c r="V885" s="2">
        <f t="shared" si="41"/>
        <v>188.73000000000002</v>
      </c>
      <c r="W885">
        <v>2023</v>
      </c>
    </row>
    <row r="886" spans="1:23" hidden="1" x14ac:dyDescent="0.3">
      <c r="A886" t="s">
        <v>842</v>
      </c>
      <c r="B886" t="s">
        <v>2360</v>
      </c>
      <c r="C886" t="s">
        <v>2361</v>
      </c>
      <c r="D886" t="s">
        <v>413</v>
      </c>
      <c r="E886" s="2">
        <v>590</v>
      </c>
      <c r="F886" t="s">
        <v>1413</v>
      </c>
      <c r="G886" t="s">
        <v>157</v>
      </c>
      <c r="H886" t="str">
        <f t="shared" si="39"/>
        <v>SINGLE</v>
      </c>
      <c r="I886" t="s">
        <v>238</v>
      </c>
      <c r="J886" t="str">
        <f t="shared" si="40"/>
        <v>SINGLE</v>
      </c>
      <c r="K886" t="s">
        <v>2343</v>
      </c>
      <c r="L886" s="2">
        <v>10000</v>
      </c>
      <c r="M886" s="1">
        <v>13</v>
      </c>
      <c r="N886" t="s">
        <v>149</v>
      </c>
      <c r="O886" s="2">
        <v>526</v>
      </c>
      <c r="P886" t="s">
        <v>295</v>
      </c>
      <c r="Q886">
        <v>780</v>
      </c>
      <c r="R886" t="s">
        <v>414</v>
      </c>
      <c r="S886">
        <v>552</v>
      </c>
      <c r="T886" s="2">
        <v>799</v>
      </c>
      <c r="U886" t="s">
        <v>25</v>
      </c>
      <c r="V886" s="2">
        <f t="shared" si="41"/>
        <v>809.73</v>
      </c>
      <c r="W886">
        <v>2023</v>
      </c>
    </row>
    <row r="887" spans="1:23" hidden="1" x14ac:dyDescent="0.3">
      <c r="A887" t="s">
        <v>842</v>
      </c>
      <c r="B887" t="s">
        <v>2362</v>
      </c>
      <c r="C887" t="s">
        <v>2361</v>
      </c>
      <c r="D887" t="s">
        <v>413</v>
      </c>
      <c r="E887" s="2">
        <v>580</v>
      </c>
      <c r="F887" t="s">
        <v>1571</v>
      </c>
      <c r="G887" t="s">
        <v>15</v>
      </c>
      <c r="H887" t="str">
        <f t="shared" si="39"/>
        <v>SINGLE</v>
      </c>
      <c r="I887" t="s">
        <v>301</v>
      </c>
      <c r="J887" t="str">
        <f t="shared" si="40"/>
        <v>SINGLE</v>
      </c>
      <c r="K887" t="s">
        <v>1987</v>
      </c>
      <c r="L887" s="2">
        <v>10500</v>
      </c>
      <c r="M887" s="1">
        <v>13.2</v>
      </c>
      <c r="N887" t="s">
        <v>123</v>
      </c>
      <c r="O887" s="2">
        <v>631</v>
      </c>
      <c r="P887" t="s">
        <v>64</v>
      </c>
      <c r="Q887">
        <v>900</v>
      </c>
      <c r="R887" t="s">
        <v>417</v>
      </c>
      <c r="S887">
        <v>621</v>
      </c>
      <c r="T887" s="2">
        <v>899</v>
      </c>
      <c r="U887" t="s">
        <v>101</v>
      </c>
      <c r="V887" s="2">
        <f t="shared" si="41"/>
        <v>890.73</v>
      </c>
      <c r="W887">
        <v>2024</v>
      </c>
    </row>
    <row r="888" spans="1:23" hidden="1" x14ac:dyDescent="0.3">
      <c r="A888" t="s">
        <v>842</v>
      </c>
      <c r="B888" t="s">
        <v>917</v>
      </c>
      <c r="C888" t="s">
        <v>1032</v>
      </c>
      <c r="D888" t="s">
        <v>413</v>
      </c>
      <c r="E888" s="2">
        <v>450</v>
      </c>
      <c r="F888" t="s">
        <v>1351</v>
      </c>
      <c r="G888" t="s">
        <v>338</v>
      </c>
      <c r="H888" t="str">
        <f t="shared" si="39"/>
        <v>SINGLE</v>
      </c>
      <c r="I888" t="s">
        <v>260</v>
      </c>
      <c r="J888" t="str">
        <f t="shared" si="40"/>
        <v>SINGLE</v>
      </c>
      <c r="K888" t="s">
        <v>910</v>
      </c>
      <c r="L888" s="2">
        <v>5000</v>
      </c>
      <c r="M888" s="1">
        <v>9.6999999999999993</v>
      </c>
      <c r="N888" t="s">
        <v>434</v>
      </c>
      <c r="O888" s="2">
        <v>123</v>
      </c>
      <c r="P888" t="s">
        <v>278</v>
      </c>
      <c r="Q888">
        <v>156</v>
      </c>
      <c r="R888" t="s">
        <v>314</v>
      </c>
      <c r="S888">
        <v>138</v>
      </c>
      <c r="T888" s="2">
        <v>149</v>
      </c>
      <c r="U888" t="s">
        <v>439</v>
      </c>
      <c r="V888" s="2">
        <f t="shared" si="41"/>
        <v>148.23000000000002</v>
      </c>
      <c r="W888">
        <v>2023</v>
      </c>
    </row>
    <row r="889" spans="1:23" hidden="1" x14ac:dyDescent="0.3">
      <c r="A889" t="s">
        <v>842</v>
      </c>
      <c r="B889" t="s">
        <v>918</v>
      </c>
      <c r="C889" t="s">
        <v>1156</v>
      </c>
      <c r="D889" t="s">
        <v>413</v>
      </c>
      <c r="E889" s="2">
        <v>460</v>
      </c>
      <c r="F889" t="s">
        <v>1385</v>
      </c>
      <c r="G889" t="s">
        <v>338</v>
      </c>
      <c r="H889" t="str">
        <f t="shared" si="39"/>
        <v>SINGLE</v>
      </c>
      <c r="I889" t="s">
        <v>260</v>
      </c>
      <c r="J889" t="str">
        <f t="shared" si="40"/>
        <v>SINGLE</v>
      </c>
      <c r="K889" t="s">
        <v>910</v>
      </c>
      <c r="L889" s="2">
        <v>5100</v>
      </c>
      <c r="M889" s="1">
        <v>9.6999999999999993</v>
      </c>
      <c r="N889" t="s">
        <v>384</v>
      </c>
      <c r="O889" s="2">
        <v>105</v>
      </c>
      <c r="P889" t="s">
        <v>447</v>
      </c>
      <c r="Q889">
        <v>132</v>
      </c>
      <c r="R889" t="s">
        <v>359</v>
      </c>
      <c r="S889">
        <v>110</v>
      </c>
      <c r="T889" s="2">
        <v>129</v>
      </c>
      <c r="U889" t="s">
        <v>315</v>
      </c>
      <c r="V889" s="2">
        <f t="shared" si="41"/>
        <v>134.73000000000002</v>
      </c>
      <c r="W889">
        <v>2023</v>
      </c>
    </row>
    <row r="890" spans="1:23" hidden="1" x14ac:dyDescent="0.3">
      <c r="A890" t="s">
        <v>842</v>
      </c>
      <c r="B890" t="s">
        <v>919</v>
      </c>
      <c r="C890" t="s">
        <v>1287</v>
      </c>
      <c r="D890" t="s">
        <v>413</v>
      </c>
      <c r="E890" s="2">
        <v>505</v>
      </c>
      <c r="F890" t="s">
        <v>1321</v>
      </c>
      <c r="G890" t="s">
        <v>157</v>
      </c>
      <c r="H890" t="str">
        <f t="shared" si="39"/>
        <v>SINGLE</v>
      </c>
      <c r="I890" t="s">
        <v>238</v>
      </c>
      <c r="J890" t="str">
        <f t="shared" si="40"/>
        <v>SINGLE</v>
      </c>
      <c r="K890" t="s">
        <v>1930</v>
      </c>
      <c r="L890" s="2">
        <v>8000</v>
      </c>
      <c r="M890" s="1">
        <v>11.6</v>
      </c>
      <c r="N890" t="s">
        <v>151</v>
      </c>
      <c r="O890" s="2">
        <v>281</v>
      </c>
      <c r="P890" t="s">
        <v>431</v>
      </c>
      <c r="Q890">
        <v>360</v>
      </c>
      <c r="R890" t="s">
        <v>233</v>
      </c>
      <c r="S890">
        <v>303</v>
      </c>
      <c r="T890" s="2">
        <v>399</v>
      </c>
      <c r="U890" t="s">
        <v>165</v>
      </c>
      <c r="V890" s="2">
        <f t="shared" si="41"/>
        <v>404.73</v>
      </c>
      <c r="W890">
        <v>2024</v>
      </c>
    </row>
    <row r="891" spans="1:23" hidden="1" x14ac:dyDescent="0.3">
      <c r="A891" t="s">
        <v>842</v>
      </c>
      <c r="B891" t="s">
        <v>920</v>
      </c>
      <c r="C891" t="s">
        <v>1032</v>
      </c>
      <c r="D891" t="s">
        <v>413</v>
      </c>
      <c r="E891" s="2">
        <v>530</v>
      </c>
      <c r="F891" t="s">
        <v>1321</v>
      </c>
      <c r="G891" t="s">
        <v>157</v>
      </c>
      <c r="H891" t="str">
        <f t="shared" si="39"/>
        <v>SINGLE</v>
      </c>
      <c r="I891" t="s">
        <v>238</v>
      </c>
      <c r="J891" t="str">
        <f t="shared" si="40"/>
        <v>SINGLE</v>
      </c>
      <c r="K891" t="s">
        <v>364</v>
      </c>
      <c r="L891" s="2">
        <v>8500</v>
      </c>
      <c r="M891" s="1">
        <v>12.1</v>
      </c>
      <c r="N891" t="s">
        <v>497</v>
      </c>
      <c r="O891" s="2">
        <v>456</v>
      </c>
      <c r="P891" t="s">
        <v>345</v>
      </c>
      <c r="Q891">
        <v>660</v>
      </c>
      <c r="R891" t="s">
        <v>484</v>
      </c>
      <c r="S891">
        <v>496</v>
      </c>
      <c r="T891" s="2">
        <v>649</v>
      </c>
      <c r="U891" t="s">
        <v>380</v>
      </c>
      <c r="V891" s="2">
        <f t="shared" si="41"/>
        <v>620.73</v>
      </c>
      <c r="W891">
        <v>2024</v>
      </c>
    </row>
    <row r="892" spans="1:23" hidden="1" x14ac:dyDescent="0.3">
      <c r="A892" t="s">
        <v>842</v>
      </c>
      <c r="B892" t="s">
        <v>2363</v>
      </c>
      <c r="C892" t="s">
        <v>2364</v>
      </c>
      <c r="D892" t="s">
        <v>413</v>
      </c>
      <c r="E892" s="2">
        <v>610</v>
      </c>
      <c r="F892" t="s">
        <v>1413</v>
      </c>
      <c r="G892" t="s">
        <v>15</v>
      </c>
      <c r="H892" t="str">
        <f t="shared" si="39"/>
        <v>SINGLE</v>
      </c>
      <c r="I892" t="s">
        <v>301</v>
      </c>
      <c r="J892" t="str">
        <f t="shared" si="40"/>
        <v>SINGLE</v>
      </c>
      <c r="K892" t="s">
        <v>2347</v>
      </c>
      <c r="L892" s="2">
        <v>10500</v>
      </c>
      <c r="M892" s="1">
        <v>13.5</v>
      </c>
      <c r="N892" t="s">
        <v>374</v>
      </c>
      <c r="O892" s="2">
        <v>702</v>
      </c>
      <c r="P892" t="s">
        <v>23</v>
      </c>
      <c r="Q892">
        <v>1020</v>
      </c>
      <c r="R892" t="s">
        <v>363</v>
      </c>
      <c r="S892">
        <v>690</v>
      </c>
      <c r="T892" s="2">
        <v>999</v>
      </c>
      <c r="U892" t="s">
        <v>54</v>
      </c>
      <c r="V892" s="2">
        <f t="shared" si="41"/>
        <v>1025.73</v>
      </c>
      <c r="W892">
        <v>2024</v>
      </c>
    </row>
    <row r="893" spans="1:23" hidden="1" x14ac:dyDescent="0.3">
      <c r="A893" t="s">
        <v>842</v>
      </c>
      <c r="B893" t="s">
        <v>921</v>
      </c>
      <c r="C893" t="s">
        <v>1032</v>
      </c>
      <c r="D893" t="s">
        <v>413</v>
      </c>
      <c r="E893" s="2">
        <v>475</v>
      </c>
      <c r="F893" t="s">
        <v>1313</v>
      </c>
      <c r="G893" t="s">
        <v>260</v>
      </c>
      <c r="H893" t="str">
        <f t="shared" si="39"/>
        <v>SINGLE</v>
      </c>
      <c r="I893" t="s">
        <v>157</v>
      </c>
      <c r="J893" t="str">
        <f t="shared" si="40"/>
        <v>SINGLE</v>
      </c>
      <c r="K893" t="s">
        <v>2359</v>
      </c>
      <c r="L893" s="2">
        <v>8850</v>
      </c>
      <c r="M893" s="1">
        <v>12.1</v>
      </c>
      <c r="N893" t="s">
        <v>479</v>
      </c>
      <c r="O893" s="2">
        <v>263</v>
      </c>
      <c r="P893" t="s">
        <v>431</v>
      </c>
      <c r="Q893">
        <v>360</v>
      </c>
      <c r="R893" t="s">
        <v>160</v>
      </c>
      <c r="S893">
        <v>317</v>
      </c>
      <c r="T893" s="2">
        <v>399</v>
      </c>
      <c r="U893" t="s">
        <v>165</v>
      </c>
      <c r="V893" s="2">
        <f t="shared" si="41"/>
        <v>404.73</v>
      </c>
      <c r="W893">
        <v>2024</v>
      </c>
    </row>
    <row r="894" spans="1:23" hidden="1" x14ac:dyDescent="0.3">
      <c r="A894" t="s">
        <v>842</v>
      </c>
      <c r="B894" t="s">
        <v>922</v>
      </c>
      <c r="C894" t="s">
        <v>1288</v>
      </c>
      <c r="D894" t="s">
        <v>413</v>
      </c>
      <c r="E894" s="2">
        <v>485</v>
      </c>
      <c r="F894" t="s">
        <v>1321</v>
      </c>
      <c r="G894" t="s">
        <v>157</v>
      </c>
      <c r="H894" t="str">
        <f t="shared" si="39"/>
        <v>SINGLE</v>
      </c>
      <c r="I894" t="s">
        <v>238</v>
      </c>
      <c r="J894" t="str">
        <f t="shared" si="40"/>
        <v>SINGLE</v>
      </c>
      <c r="K894" t="s">
        <v>1930</v>
      </c>
      <c r="L894" s="2">
        <v>9000</v>
      </c>
      <c r="M894" s="1">
        <v>12.6</v>
      </c>
      <c r="N894" t="s">
        <v>408</v>
      </c>
      <c r="O894" s="2">
        <v>333</v>
      </c>
      <c r="P894" t="s">
        <v>379</v>
      </c>
      <c r="Q894">
        <v>480</v>
      </c>
      <c r="R894" t="s">
        <v>350</v>
      </c>
      <c r="S894">
        <v>414</v>
      </c>
      <c r="T894" s="2">
        <v>499</v>
      </c>
      <c r="U894" t="s">
        <v>170</v>
      </c>
      <c r="V894" s="2">
        <f t="shared" si="41"/>
        <v>485.73</v>
      </c>
      <c r="W894">
        <v>2024</v>
      </c>
    </row>
    <row r="895" spans="1:23" hidden="1" x14ac:dyDescent="0.3">
      <c r="A895" t="s">
        <v>842</v>
      </c>
      <c r="B895" t="s">
        <v>2365</v>
      </c>
      <c r="C895" t="s">
        <v>2361</v>
      </c>
      <c r="D895" t="s">
        <v>413</v>
      </c>
      <c r="E895" s="2">
        <v>590</v>
      </c>
      <c r="F895" t="s">
        <v>1413</v>
      </c>
      <c r="G895" t="s">
        <v>15</v>
      </c>
      <c r="H895" t="str">
        <f t="shared" si="39"/>
        <v>SINGLE</v>
      </c>
      <c r="I895" t="s">
        <v>301</v>
      </c>
      <c r="J895" t="str">
        <f t="shared" si="40"/>
        <v>SINGLE</v>
      </c>
      <c r="K895" t="s">
        <v>2347</v>
      </c>
      <c r="L895" s="2">
        <v>10500</v>
      </c>
      <c r="M895" s="1">
        <v>13</v>
      </c>
      <c r="N895" t="s">
        <v>149</v>
      </c>
      <c r="O895" s="2">
        <v>526</v>
      </c>
      <c r="P895" t="s">
        <v>295</v>
      </c>
      <c r="Q895">
        <v>780</v>
      </c>
      <c r="R895" t="s">
        <v>414</v>
      </c>
      <c r="S895">
        <v>552</v>
      </c>
      <c r="T895" s="2">
        <v>799</v>
      </c>
      <c r="U895" t="s">
        <v>25</v>
      </c>
      <c r="V895" s="2">
        <f t="shared" si="41"/>
        <v>809.73</v>
      </c>
      <c r="W895">
        <v>2024</v>
      </c>
    </row>
    <row r="896" spans="1:23" hidden="1" x14ac:dyDescent="0.3">
      <c r="A896" t="s">
        <v>842</v>
      </c>
      <c r="B896" t="s">
        <v>923</v>
      </c>
      <c r="C896" t="s">
        <v>1032</v>
      </c>
      <c r="D896" t="s">
        <v>413</v>
      </c>
      <c r="E896" s="2">
        <v>530</v>
      </c>
      <c r="F896" t="s">
        <v>1321</v>
      </c>
      <c r="G896" t="s">
        <v>157</v>
      </c>
      <c r="H896" t="str">
        <f t="shared" si="39"/>
        <v>SINGLE</v>
      </c>
      <c r="I896" t="s">
        <v>238</v>
      </c>
      <c r="J896" t="str">
        <f t="shared" si="40"/>
        <v>SINGLE</v>
      </c>
      <c r="K896" t="s">
        <v>364</v>
      </c>
      <c r="L896" s="2">
        <v>8500</v>
      </c>
      <c r="M896" s="1">
        <v>12.1</v>
      </c>
      <c r="N896" t="s">
        <v>497</v>
      </c>
      <c r="O896" s="2">
        <v>456</v>
      </c>
      <c r="P896" t="s">
        <v>345</v>
      </c>
      <c r="Q896">
        <v>660</v>
      </c>
      <c r="R896" t="s">
        <v>484</v>
      </c>
      <c r="S896">
        <v>496</v>
      </c>
      <c r="T896" s="2">
        <v>649</v>
      </c>
      <c r="U896" t="s">
        <v>380</v>
      </c>
      <c r="V896" s="2">
        <f t="shared" si="41"/>
        <v>620.73</v>
      </c>
      <c r="W896">
        <v>2024</v>
      </c>
    </row>
    <row r="897" spans="1:23" hidden="1" x14ac:dyDescent="0.3">
      <c r="A897" t="s">
        <v>924</v>
      </c>
      <c r="B897" t="s">
        <v>2366</v>
      </c>
      <c r="C897" t="s">
        <v>1157</v>
      </c>
      <c r="D897">
        <v>128</v>
      </c>
      <c r="E897" s="2">
        <v>219</v>
      </c>
      <c r="F897" t="s">
        <v>1313</v>
      </c>
      <c r="G897" t="s">
        <v>440</v>
      </c>
      <c r="H897" t="str">
        <f t="shared" si="39"/>
        <v>SINGLE</v>
      </c>
      <c r="I897" t="s">
        <v>427</v>
      </c>
      <c r="J897" t="str">
        <f t="shared" si="40"/>
        <v>SINGLE</v>
      </c>
      <c r="K897" t="s">
        <v>1585</v>
      </c>
      <c r="L897" s="2">
        <v>4700</v>
      </c>
      <c r="M897" s="1">
        <v>6.67</v>
      </c>
      <c r="N897" t="s">
        <v>406</v>
      </c>
      <c r="O897" s="2">
        <v>351</v>
      </c>
      <c r="P897" t="s">
        <v>407</v>
      </c>
      <c r="Q897">
        <v>456</v>
      </c>
      <c r="R897" t="s">
        <v>350</v>
      </c>
      <c r="S897">
        <v>414</v>
      </c>
      <c r="T897" s="2">
        <v>499</v>
      </c>
      <c r="U897" t="s">
        <v>332</v>
      </c>
      <c r="V897" s="2">
        <f t="shared" si="41"/>
        <v>539.73</v>
      </c>
      <c r="W897">
        <v>2020</v>
      </c>
    </row>
    <row r="898" spans="1:23" hidden="1" x14ac:dyDescent="0.3">
      <c r="A898" t="s">
        <v>924</v>
      </c>
      <c r="B898" t="s">
        <v>2367</v>
      </c>
      <c r="C898" t="s">
        <v>1158</v>
      </c>
      <c r="D898">
        <v>64</v>
      </c>
      <c r="E898" s="2">
        <v>209</v>
      </c>
      <c r="F898" t="s">
        <v>1351</v>
      </c>
      <c r="G898" t="s">
        <v>301</v>
      </c>
      <c r="H898" t="str">
        <f t="shared" si="39"/>
        <v>SINGLE</v>
      </c>
      <c r="I898" t="s">
        <v>16</v>
      </c>
      <c r="J898" t="str">
        <f t="shared" si="40"/>
        <v>SINGLE</v>
      </c>
      <c r="K898" t="s">
        <v>2368</v>
      </c>
      <c r="L898" s="2">
        <v>5000</v>
      </c>
      <c r="M898" s="1">
        <v>6.67</v>
      </c>
      <c r="N898" t="s">
        <v>434</v>
      </c>
      <c r="O898" s="2">
        <v>123</v>
      </c>
      <c r="P898" t="s">
        <v>443</v>
      </c>
      <c r="Q898">
        <v>168</v>
      </c>
      <c r="R898" t="s">
        <v>265</v>
      </c>
      <c r="S898">
        <v>193</v>
      </c>
      <c r="T898" s="2">
        <v>199</v>
      </c>
      <c r="U898" t="s">
        <v>306</v>
      </c>
      <c r="V898" s="2">
        <f t="shared" si="41"/>
        <v>215.73000000000002</v>
      </c>
      <c r="W898">
        <v>2020</v>
      </c>
    </row>
    <row r="899" spans="1:23" hidden="1" x14ac:dyDescent="0.3">
      <c r="A899" t="s">
        <v>924</v>
      </c>
      <c r="B899" t="s">
        <v>2369</v>
      </c>
      <c r="C899" t="s">
        <v>1159</v>
      </c>
      <c r="D899">
        <v>128</v>
      </c>
      <c r="E899" s="2">
        <v>215</v>
      </c>
      <c r="F899" t="s">
        <v>1313</v>
      </c>
      <c r="G899" t="s">
        <v>440</v>
      </c>
      <c r="H899" t="str">
        <f t="shared" ref="H899:H931" si="42">IFERROR(MID(G899, FIND("/", G899)+1, LEN(G899)), IFERROR(MID(G899, FIND("+", G899)+1, LEN(G899)), "SINGLE"))</f>
        <v>SINGLE</v>
      </c>
      <c r="I899" t="s">
        <v>427</v>
      </c>
      <c r="J899" t="str">
        <f t="shared" ref="J899:J931" si="43">IFERROR(TRIM(MID(I899,FIND("+",I899)+1,LEN(I899))),"SINGLE")</f>
        <v>SINGLE</v>
      </c>
      <c r="K899" t="s">
        <v>2370</v>
      </c>
      <c r="L899" s="2">
        <v>5160</v>
      </c>
      <c r="M899" s="1">
        <v>6.67</v>
      </c>
      <c r="N899" t="s">
        <v>383</v>
      </c>
      <c r="O899" s="2">
        <v>140</v>
      </c>
      <c r="P899" t="s">
        <v>339</v>
      </c>
      <c r="Q899">
        <v>204</v>
      </c>
      <c r="R899" t="s">
        <v>249</v>
      </c>
      <c r="S899">
        <v>221</v>
      </c>
      <c r="T899" s="2">
        <v>229</v>
      </c>
      <c r="U899" t="s">
        <v>264</v>
      </c>
      <c r="V899" s="2">
        <f t="shared" ref="V899:V931" si="44">MID(U899,FIND(" ",U899)+1,LEN(U899)) * 0.27</f>
        <v>242.73000000000002</v>
      </c>
      <c r="W899">
        <v>2020</v>
      </c>
    </row>
    <row r="900" spans="1:23" hidden="1" x14ac:dyDescent="0.3">
      <c r="A900" t="s">
        <v>924</v>
      </c>
      <c r="B900" t="s">
        <v>2371</v>
      </c>
      <c r="C900" t="s">
        <v>1289</v>
      </c>
      <c r="D900">
        <v>64</v>
      </c>
      <c r="E900" s="2">
        <v>198</v>
      </c>
      <c r="F900" t="s">
        <v>1351</v>
      </c>
      <c r="G900" t="s">
        <v>157</v>
      </c>
      <c r="H900" t="str">
        <f t="shared" si="42"/>
        <v>SINGLE</v>
      </c>
      <c r="I900" t="s">
        <v>16</v>
      </c>
      <c r="J900" t="str">
        <f t="shared" si="43"/>
        <v>SINGLE</v>
      </c>
      <c r="K900" t="s">
        <v>2045</v>
      </c>
      <c r="L900" s="2">
        <v>6000</v>
      </c>
      <c r="M900" s="1">
        <v>6.53</v>
      </c>
      <c r="N900" t="s">
        <v>442</v>
      </c>
      <c r="O900" s="2">
        <v>88</v>
      </c>
      <c r="P900" t="s">
        <v>447</v>
      </c>
      <c r="Q900">
        <v>132</v>
      </c>
      <c r="R900" t="s">
        <v>314</v>
      </c>
      <c r="S900">
        <v>138</v>
      </c>
      <c r="T900" s="2">
        <v>149</v>
      </c>
      <c r="U900" t="s">
        <v>344</v>
      </c>
      <c r="V900" s="2">
        <f t="shared" si="44"/>
        <v>161.73000000000002</v>
      </c>
      <c r="W900">
        <v>2020</v>
      </c>
    </row>
    <row r="901" spans="1:23" hidden="1" x14ac:dyDescent="0.3">
      <c r="A901" t="s">
        <v>924</v>
      </c>
      <c r="B901" t="s">
        <v>2372</v>
      </c>
      <c r="C901" t="s">
        <v>1290</v>
      </c>
      <c r="D901">
        <v>128</v>
      </c>
      <c r="E901" s="2">
        <v>196</v>
      </c>
      <c r="F901" t="s">
        <v>1313</v>
      </c>
      <c r="G901" t="s">
        <v>440</v>
      </c>
      <c r="H901" t="str">
        <f t="shared" si="42"/>
        <v>SINGLE</v>
      </c>
      <c r="I901" t="s">
        <v>16</v>
      </c>
      <c r="J901" t="str">
        <f t="shared" si="43"/>
        <v>SINGLE</v>
      </c>
      <c r="K901" t="s">
        <v>1592</v>
      </c>
      <c r="L901" s="2">
        <v>4520</v>
      </c>
      <c r="M901" s="1">
        <v>6.67</v>
      </c>
      <c r="N901" t="s">
        <v>166</v>
      </c>
      <c r="O901" s="2">
        <v>246</v>
      </c>
      <c r="P901" t="s">
        <v>431</v>
      </c>
      <c r="Q901">
        <v>360</v>
      </c>
      <c r="R901" t="s">
        <v>237</v>
      </c>
      <c r="S901">
        <v>345</v>
      </c>
      <c r="T901" s="2">
        <v>349</v>
      </c>
      <c r="U901" t="s">
        <v>234</v>
      </c>
      <c r="V901" s="2">
        <f t="shared" si="44"/>
        <v>377.73</v>
      </c>
      <c r="W901">
        <v>2021</v>
      </c>
    </row>
    <row r="902" spans="1:23" hidden="1" x14ac:dyDescent="0.3">
      <c r="A902" t="s">
        <v>924</v>
      </c>
      <c r="B902" t="s">
        <v>2373</v>
      </c>
      <c r="C902" t="s">
        <v>1160</v>
      </c>
      <c r="D902">
        <v>128</v>
      </c>
      <c r="E902" s="2">
        <v>215</v>
      </c>
      <c r="F902" t="s">
        <v>1313</v>
      </c>
      <c r="G902" t="s">
        <v>440</v>
      </c>
      <c r="H902" t="str">
        <f t="shared" si="42"/>
        <v>SINGLE</v>
      </c>
      <c r="I902" t="s">
        <v>16</v>
      </c>
      <c r="J902" t="str">
        <f t="shared" si="43"/>
        <v>SINGLE</v>
      </c>
      <c r="K902" t="s">
        <v>2374</v>
      </c>
      <c r="L902" s="2">
        <v>5160</v>
      </c>
      <c r="M902" s="1">
        <v>6.67</v>
      </c>
      <c r="N902" t="s">
        <v>158</v>
      </c>
      <c r="O902" s="2">
        <v>175</v>
      </c>
      <c r="P902" t="s">
        <v>283</v>
      </c>
      <c r="Q902">
        <v>228</v>
      </c>
      <c r="R902" t="s">
        <v>243</v>
      </c>
      <c r="S902">
        <v>248</v>
      </c>
      <c r="T902" s="2">
        <v>249</v>
      </c>
      <c r="U902" t="s">
        <v>266</v>
      </c>
      <c r="V902" s="2">
        <f t="shared" si="44"/>
        <v>269.73</v>
      </c>
      <c r="W902">
        <v>2021</v>
      </c>
    </row>
    <row r="903" spans="1:23" hidden="1" x14ac:dyDescent="0.3">
      <c r="A903" t="s">
        <v>924</v>
      </c>
      <c r="B903" t="s">
        <v>2375</v>
      </c>
      <c r="C903" t="s">
        <v>2376</v>
      </c>
      <c r="D903">
        <v>64</v>
      </c>
      <c r="E903" s="2">
        <v>190</v>
      </c>
      <c r="F903" t="s">
        <v>1351</v>
      </c>
      <c r="G903" t="s">
        <v>157</v>
      </c>
      <c r="H903" t="str">
        <f t="shared" si="42"/>
        <v>SINGLE</v>
      </c>
      <c r="I903" t="s">
        <v>16</v>
      </c>
      <c r="J903" t="str">
        <f t="shared" si="43"/>
        <v>SINGLE</v>
      </c>
      <c r="K903" t="s">
        <v>471</v>
      </c>
      <c r="L903" s="2">
        <v>5000</v>
      </c>
      <c r="M903" s="1">
        <v>6.5</v>
      </c>
      <c r="N903" t="s">
        <v>384</v>
      </c>
      <c r="O903" s="2">
        <v>105</v>
      </c>
      <c r="P903" t="s">
        <v>443</v>
      </c>
      <c r="Q903">
        <v>168</v>
      </c>
      <c r="R903" t="s">
        <v>263</v>
      </c>
      <c r="S903">
        <v>165</v>
      </c>
      <c r="T903" s="2">
        <v>199</v>
      </c>
      <c r="U903" t="s">
        <v>306</v>
      </c>
      <c r="V903" s="2">
        <f t="shared" si="44"/>
        <v>215.73000000000002</v>
      </c>
      <c r="W903">
        <v>2021</v>
      </c>
    </row>
    <row r="904" spans="1:23" hidden="1" x14ac:dyDescent="0.3">
      <c r="A904" t="s">
        <v>924</v>
      </c>
      <c r="B904" t="s">
        <v>2377</v>
      </c>
      <c r="C904" t="s">
        <v>2378</v>
      </c>
      <c r="D904">
        <v>128</v>
      </c>
      <c r="E904" s="2">
        <v>205</v>
      </c>
      <c r="F904" t="s">
        <v>1313</v>
      </c>
      <c r="G904" t="s">
        <v>301</v>
      </c>
      <c r="H904" t="str">
        <f t="shared" si="42"/>
        <v>SINGLE</v>
      </c>
      <c r="I904" t="s">
        <v>427</v>
      </c>
      <c r="J904" t="str">
        <f t="shared" si="43"/>
        <v>SINGLE</v>
      </c>
      <c r="K904" t="s">
        <v>393</v>
      </c>
      <c r="L904" s="2">
        <v>5065</v>
      </c>
      <c r="M904" s="1">
        <v>6.67</v>
      </c>
      <c r="N904" t="s">
        <v>151</v>
      </c>
      <c r="O904" s="2">
        <v>281</v>
      </c>
      <c r="P904" t="s">
        <v>470</v>
      </c>
      <c r="Q904">
        <v>312</v>
      </c>
      <c r="R904" t="s">
        <v>160</v>
      </c>
      <c r="S904">
        <v>317</v>
      </c>
      <c r="T904" s="2">
        <v>399</v>
      </c>
      <c r="U904" t="s">
        <v>165</v>
      </c>
      <c r="V904" s="2">
        <f t="shared" si="44"/>
        <v>404.73</v>
      </c>
      <c r="W904">
        <v>2021</v>
      </c>
    </row>
    <row r="905" spans="1:23" hidden="1" x14ac:dyDescent="0.3">
      <c r="A905" t="s">
        <v>924</v>
      </c>
      <c r="B905" t="s">
        <v>2379</v>
      </c>
      <c r="C905" t="s">
        <v>2380</v>
      </c>
      <c r="D905">
        <v>128</v>
      </c>
      <c r="E905" s="2">
        <v>193</v>
      </c>
      <c r="F905" t="s">
        <v>1313</v>
      </c>
      <c r="G905" t="s">
        <v>301</v>
      </c>
      <c r="H905" t="str">
        <f t="shared" si="42"/>
        <v>SINGLE</v>
      </c>
      <c r="I905" t="s">
        <v>427</v>
      </c>
      <c r="J905" t="str">
        <f t="shared" si="43"/>
        <v>SINGLE</v>
      </c>
      <c r="K905" t="s">
        <v>925</v>
      </c>
      <c r="L905" s="2">
        <v>5000</v>
      </c>
      <c r="M905" s="1">
        <v>6.6</v>
      </c>
      <c r="N905" t="s">
        <v>457</v>
      </c>
      <c r="O905" s="2">
        <v>158</v>
      </c>
      <c r="P905" t="s">
        <v>258</v>
      </c>
      <c r="Q905">
        <v>264</v>
      </c>
      <c r="R905" t="s">
        <v>322</v>
      </c>
      <c r="S905">
        <v>262</v>
      </c>
      <c r="T905" s="2">
        <v>279</v>
      </c>
      <c r="U905" t="s">
        <v>257</v>
      </c>
      <c r="V905" s="2">
        <f t="shared" si="44"/>
        <v>296.73</v>
      </c>
      <c r="W905">
        <v>2021</v>
      </c>
    </row>
    <row r="906" spans="1:23" hidden="1" x14ac:dyDescent="0.3">
      <c r="A906" t="s">
        <v>924</v>
      </c>
      <c r="B906" t="s">
        <v>2381</v>
      </c>
      <c r="C906" t="s">
        <v>2382</v>
      </c>
      <c r="D906">
        <v>128</v>
      </c>
      <c r="E906" s="2">
        <v>195</v>
      </c>
      <c r="F906" t="s">
        <v>1351</v>
      </c>
      <c r="G906" t="s">
        <v>301</v>
      </c>
      <c r="H906" t="str">
        <f t="shared" si="42"/>
        <v>SINGLE</v>
      </c>
      <c r="I906" t="s">
        <v>298</v>
      </c>
      <c r="J906" t="str">
        <f t="shared" si="43"/>
        <v>SINGLE</v>
      </c>
      <c r="K906" t="s">
        <v>531</v>
      </c>
      <c r="L906" s="2">
        <v>5000</v>
      </c>
      <c r="M906" s="1">
        <v>6.6</v>
      </c>
      <c r="N906" t="s">
        <v>434</v>
      </c>
      <c r="O906" s="2">
        <v>123</v>
      </c>
      <c r="P906" t="s">
        <v>262</v>
      </c>
      <c r="Q906">
        <v>180</v>
      </c>
      <c r="R906" t="s">
        <v>256</v>
      </c>
      <c r="S906">
        <v>207</v>
      </c>
      <c r="T906" s="2">
        <v>219</v>
      </c>
      <c r="U906" t="s">
        <v>660</v>
      </c>
      <c r="V906" s="2">
        <f t="shared" si="44"/>
        <v>229.23000000000002</v>
      </c>
      <c r="W906">
        <v>2021</v>
      </c>
    </row>
    <row r="907" spans="1:23" hidden="1" x14ac:dyDescent="0.3">
      <c r="A907" t="s">
        <v>924</v>
      </c>
      <c r="B907" t="s">
        <v>2383</v>
      </c>
      <c r="C907" t="s">
        <v>1291</v>
      </c>
      <c r="D907">
        <v>128</v>
      </c>
      <c r="E907" s="2">
        <v>195</v>
      </c>
      <c r="F907" t="s">
        <v>1313</v>
      </c>
      <c r="G907" t="s">
        <v>440</v>
      </c>
      <c r="H907" t="str">
        <f t="shared" si="42"/>
        <v>SINGLE</v>
      </c>
      <c r="I907" t="s">
        <v>427</v>
      </c>
      <c r="J907" t="str">
        <f t="shared" si="43"/>
        <v>SINGLE</v>
      </c>
      <c r="K907" t="s">
        <v>1592</v>
      </c>
      <c r="L907" s="2">
        <v>4500</v>
      </c>
      <c r="M907" s="1">
        <v>6.67</v>
      </c>
      <c r="N907" t="s">
        <v>479</v>
      </c>
      <c r="O907" s="2">
        <v>263</v>
      </c>
      <c r="P907" t="s">
        <v>232</v>
      </c>
      <c r="Q907">
        <v>336</v>
      </c>
      <c r="R907" t="s">
        <v>282</v>
      </c>
      <c r="S907">
        <v>331</v>
      </c>
      <c r="T907" s="2">
        <v>349</v>
      </c>
      <c r="U907" t="s">
        <v>234</v>
      </c>
      <c r="V907" s="2">
        <f t="shared" si="44"/>
        <v>377.73</v>
      </c>
      <c r="W907">
        <v>2022</v>
      </c>
    </row>
    <row r="908" spans="1:23" hidden="1" x14ac:dyDescent="0.3">
      <c r="A908" t="s">
        <v>924</v>
      </c>
      <c r="B908" t="s">
        <v>2384</v>
      </c>
      <c r="C908" t="s">
        <v>2385</v>
      </c>
      <c r="D908">
        <v>128</v>
      </c>
      <c r="E908" s="2">
        <v>210</v>
      </c>
      <c r="F908" t="s">
        <v>1321</v>
      </c>
      <c r="G908" t="s">
        <v>440</v>
      </c>
      <c r="H908" t="str">
        <f t="shared" si="42"/>
        <v>SINGLE</v>
      </c>
      <c r="I908" t="s">
        <v>427</v>
      </c>
      <c r="J908" t="str">
        <f t="shared" si="43"/>
        <v>SINGLE</v>
      </c>
      <c r="K908" t="s">
        <v>1445</v>
      </c>
      <c r="L908" s="2">
        <v>4700</v>
      </c>
      <c r="M908" s="1">
        <v>6.67</v>
      </c>
      <c r="N908" t="s">
        <v>406</v>
      </c>
      <c r="O908" s="2">
        <v>351</v>
      </c>
      <c r="P908" t="s">
        <v>379</v>
      </c>
      <c r="Q908">
        <v>480</v>
      </c>
      <c r="R908" t="s">
        <v>153</v>
      </c>
      <c r="S908">
        <v>455</v>
      </c>
      <c r="T908" s="2">
        <v>499</v>
      </c>
      <c r="U908" t="s">
        <v>332</v>
      </c>
      <c r="V908" s="2">
        <f t="shared" si="44"/>
        <v>539.73</v>
      </c>
      <c r="W908">
        <v>2022</v>
      </c>
    </row>
    <row r="909" spans="1:23" hidden="1" x14ac:dyDescent="0.3">
      <c r="A909" t="s">
        <v>924</v>
      </c>
      <c r="B909" t="s">
        <v>2386</v>
      </c>
      <c r="C909" t="s">
        <v>2387</v>
      </c>
      <c r="D909">
        <v>128</v>
      </c>
      <c r="E909" s="2">
        <v>205</v>
      </c>
      <c r="F909" t="s">
        <v>1313</v>
      </c>
      <c r="G909" t="s">
        <v>301</v>
      </c>
      <c r="H909" t="str">
        <f t="shared" si="42"/>
        <v>SINGLE</v>
      </c>
      <c r="I909" t="s">
        <v>368</v>
      </c>
      <c r="J909" t="str">
        <f t="shared" si="43"/>
        <v>SINGLE</v>
      </c>
      <c r="K909" t="s">
        <v>1541</v>
      </c>
      <c r="L909" s="2">
        <v>5000</v>
      </c>
      <c r="M909" s="1">
        <v>6.67</v>
      </c>
      <c r="N909" t="s">
        <v>395</v>
      </c>
      <c r="O909" s="2">
        <v>193</v>
      </c>
      <c r="P909" t="s">
        <v>283</v>
      </c>
      <c r="Q909">
        <v>228</v>
      </c>
      <c r="R909" t="s">
        <v>245</v>
      </c>
      <c r="S909">
        <v>276</v>
      </c>
      <c r="T909" s="2">
        <v>299</v>
      </c>
      <c r="U909" t="s">
        <v>161</v>
      </c>
      <c r="V909" s="2">
        <f t="shared" si="44"/>
        <v>323.73</v>
      </c>
      <c r="W909">
        <v>2022</v>
      </c>
    </row>
    <row r="910" spans="1:23" hidden="1" x14ac:dyDescent="0.3">
      <c r="A910" t="s">
        <v>924</v>
      </c>
      <c r="B910" t="s">
        <v>2388</v>
      </c>
      <c r="C910" t="s">
        <v>1161</v>
      </c>
      <c r="D910">
        <v>128</v>
      </c>
      <c r="E910" s="2">
        <v>179</v>
      </c>
      <c r="F910" t="s">
        <v>1313</v>
      </c>
      <c r="G910" t="s">
        <v>301</v>
      </c>
      <c r="H910" t="str">
        <f t="shared" si="42"/>
        <v>SINGLE</v>
      </c>
      <c r="I910" t="s">
        <v>427</v>
      </c>
      <c r="J910" t="str">
        <f t="shared" si="43"/>
        <v>SINGLE</v>
      </c>
      <c r="K910" t="s">
        <v>1692</v>
      </c>
      <c r="L910" s="2">
        <v>5000</v>
      </c>
      <c r="M910" s="1">
        <v>6.43</v>
      </c>
      <c r="N910" t="s">
        <v>383</v>
      </c>
      <c r="O910" s="2">
        <v>140</v>
      </c>
      <c r="P910" t="s">
        <v>262</v>
      </c>
      <c r="Q910">
        <v>180</v>
      </c>
      <c r="R910" t="s">
        <v>256</v>
      </c>
      <c r="S910">
        <v>207</v>
      </c>
      <c r="T910" s="2">
        <v>219</v>
      </c>
      <c r="U910" t="s">
        <v>660</v>
      </c>
      <c r="V910" s="2">
        <f t="shared" si="44"/>
        <v>229.23000000000002</v>
      </c>
      <c r="W910">
        <v>2022</v>
      </c>
    </row>
    <row r="911" spans="1:23" hidden="1" x14ac:dyDescent="0.3">
      <c r="A911" t="s">
        <v>924</v>
      </c>
      <c r="B911" t="s">
        <v>2389</v>
      </c>
      <c r="C911" t="s">
        <v>1292</v>
      </c>
      <c r="D911">
        <v>128</v>
      </c>
      <c r="E911" s="2">
        <v>201</v>
      </c>
      <c r="F911" t="s">
        <v>1351</v>
      </c>
      <c r="G911" t="s">
        <v>260</v>
      </c>
      <c r="H911" t="str">
        <f t="shared" si="42"/>
        <v>SINGLE</v>
      </c>
      <c r="I911" t="s">
        <v>298</v>
      </c>
      <c r="J911" t="str">
        <f t="shared" si="43"/>
        <v>SINGLE</v>
      </c>
      <c r="K911" t="s">
        <v>1458</v>
      </c>
      <c r="L911" s="2">
        <v>5000</v>
      </c>
      <c r="M911" s="1">
        <v>6.58</v>
      </c>
      <c r="N911" t="s">
        <v>384</v>
      </c>
      <c r="O911" s="2">
        <v>105</v>
      </c>
      <c r="P911" t="s">
        <v>766</v>
      </c>
      <c r="Q911">
        <v>150</v>
      </c>
      <c r="R911" t="s">
        <v>281</v>
      </c>
      <c r="S911">
        <v>179</v>
      </c>
      <c r="T911" s="2">
        <v>199</v>
      </c>
      <c r="U911" t="s">
        <v>306</v>
      </c>
      <c r="V911" s="2">
        <f t="shared" si="44"/>
        <v>215.73000000000002</v>
      </c>
      <c r="W911">
        <v>2022</v>
      </c>
    </row>
    <row r="912" spans="1:23" hidden="1" x14ac:dyDescent="0.3">
      <c r="A912" t="s">
        <v>924</v>
      </c>
      <c r="B912" t="s">
        <v>2390</v>
      </c>
      <c r="C912" t="s">
        <v>1162</v>
      </c>
      <c r="D912">
        <v>128</v>
      </c>
      <c r="E912" s="2">
        <v>178.8</v>
      </c>
      <c r="F912" t="s">
        <v>1351</v>
      </c>
      <c r="G912" t="s">
        <v>238</v>
      </c>
      <c r="H912" t="str">
        <f t="shared" si="42"/>
        <v>SINGLE</v>
      </c>
      <c r="I912" t="s">
        <v>427</v>
      </c>
      <c r="J912" t="str">
        <f t="shared" si="43"/>
        <v>SINGLE</v>
      </c>
      <c r="K912" t="s">
        <v>2391</v>
      </c>
      <c r="L912" s="2">
        <v>5000</v>
      </c>
      <c r="M912" s="1">
        <v>6.43</v>
      </c>
      <c r="N912" t="s">
        <v>434</v>
      </c>
      <c r="O912" s="2">
        <v>123</v>
      </c>
      <c r="P912" t="s">
        <v>443</v>
      </c>
      <c r="Q912">
        <v>168</v>
      </c>
      <c r="R912" t="s">
        <v>265</v>
      </c>
      <c r="S912">
        <v>193</v>
      </c>
      <c r="T912" s="2">
        <v>229</v>
      </c>
      <c r="U912" t="s">
        <v>264</v>
      </c>
      <c r="V912" s="2">
        <f t="shared" si="44"/>
        <v>242.73000000000002</v>
      </c>
      <c r="W912">
        <v>2022</v>
      </c>
    </row>
    <row r="913" spans="1:23" hidden="1" x14ac:dyDescent="0.3">
      <c r="A913" t="s">
        <v>924</v>
      </c>
      <c r="B913" t="s">
        <v>2392</v>
      </c>
      <c r="C913" t="s">
        <v>1293</v>
      </c>
      <c r="D913">
        <v>128</v>
      </c>
      <c r="E913" s="2">
        <v>181</v>
      </c>
      <c r="F913" t="s">
        <v>1313</v>
      </c>
      <c r="G913" t="s">
        <v>301</v>
      </c>
      <c r="H913" t="str">
        <f t="shared" si="42"/>
        <v>SINGLE</v>
      </c>
      <c r="I913" t="s">
        <v>427</v>
      </c>
      <c r="J913" t="str">
        <f t="shared" si="43"/>
        <v>SINGLE</v>
      </c>
      <c r="K913" t="s">
        <v>2393</v>
      </c>
      <c r="L913" s="2">
        <v>5000</v>
      </c>
      <c r="M913" s="1">
        <v>6.67</v>
      </c>
      <c r="N913" t="s">
        <v>151</v>
      </c>
      <c r="O913" s="2">
        <v>281</v>
      </c>
      <c r="P913" t="s">
        <v>431</v>
      </c>
      <c r="Q913">
        <v>360</v>
      </c>
      <c r="R913" t="s">
        <v>160</v>
      </c>
      <c r="S913">
        <v>317</v>
      </c>
      <c r="T913" s="2">
        <v>349</v>
      </c>
      <c r="U913" t="s">
        <v>244</v>
      </c>
      <c r="V913" s="2">
        <f t="shared" si="44"/>
        <v>350.73</v>
      </c>
      <c r="W913">
        <v>2023</v>
      </c>
    </row>
    <row r="914" spans="1:23" hidden="1" x14ac:dyDescent="0.3">
      <c r="A914" t="s">
        <v>924</v>
      </c>
      <c r="B914" t="s">
        <v>2394</v>
      </c>
      <c r="C914" t="s">
        <v>1163</v>
      </c>
      <c r="D914">
        <v>256</v>
      </c>
      <c r="E914" s="2">
        <v>204</v>
      </c>
      <c r="F914" t="s">
        <v>1321</v>
      </c>
      <c r="G914" t="s">
        <v>440</v>
      </c>
      <c r="H914" t="str">
        <f t="shared" si="42"/>
        <v>SINGLE</v>
      </c>
      <c r="I914" t="s">
        <v>427</v>
      </c>
      <c r="J914" t="str">
        <f t="shared" si="43"/>
        <v>SINGLE</v>
      </c>
      <c r="K914" t="s">
        <v>1574</v>
      </c>
      <c r="L914" s="2">
        <v>5160</v>
      </c>
      <c r="M914" s="1">
        <v>6.67</v>
      </c>
      <c r="N914" t="s">
        <v>406</v>
      </c>
      <c r="O914" s="2">
        <v>351</v>
      </c>
      <c r="P914" t="s">
        <v>379</v>
      </c>
      <c r="Q914">
        <v>480</v>
      </c>
      <c r="R914" t="s">
        <v>153</v>
      </c>
      <c r="S914">
        <v>455</v>
      </c>
      <c r="T914" s="2">
        <v>499</v>
      </c>
      <c r="U914" t="s">
        <v>351</v>
      </c>
      <c r="V914" s="2">
        <f t="shared" si="44"/>
        <v>512.73</v>
      </c>
      <c r="W914">
        <v>2023</v>
      </c>
    </row>
    <row r="915" spans="1:23" hidden="1" x14ac:dyDescent="0.3">
      <c r="A915" t="s">
        <v>924</v>
      </c>
      <c r="B915" t="s">
        <v>2395</v>
      </c>
      <c r="C915" t="s">
        <v>1294</v>
      </c>
      <c r="D915">
        <v>128</v>
      </c>
      <c r="E915" s="2">
        <v>189</v>
      </c>
      <c r="F915" t="s">
        <v>1313</v>
      </c>
      <c r="G915" t="s">
        <v>238</v>
      </c>
      <c r="H915" t="str">
        <f t="shared" si="42"/>
        <v>SINGLE</v>
      </c>
      <c r="I915" t="s">
        <v>16</v>
      </c>
      <c r="J915" t="str">
        <f t="shared" si="43"/>
        <v>SINGLE</v>
      </c>
      <c r="K915" t="s">
        <v>1541</v>
      </c>
      <c r="L915" s="2">
        <v>5000</v>
      </c>
      <c r="M915" s="1">
        <v>6.67</v>
      </c>
      <c r="N915" t="s">
        <v>395</v>
      </c>
      <c r="O915" s="2">
        <v>193</v>
      </c>
      <c r="P915" t="s">
        <v>283</v>
      </c>
      <c r="Q915">
        <v>228</v>
      </c>
      <c r="R915" t="s">
        <v>243</v>
      </c>
      <c r="S915">
        <v>248</v>
      </c>
      <c r="T915" s="2">
        <v>279</v>
      </c>
      <c r="U915" t="s">
        <v>257</v>
      </c>
      <c r="V915" s="2">
        <f t="shared" si="44"/>
        <v>296.73</v>
      </c>
      <c r="W915">
        <v>2023</v>
      </c>
    </row>
    <row r="916" spans="1:23" hidden="1" x14ac:dyDescent="0.3">
      <c r="A916" t="s">
        <v>924</v>
      </c>
      <c r="B916" t="s">
        <v>2396</v>
      </c>
      <c r="C916" t="s">
        <v>1164</v>
      </c>
      <c r="D916">
        <v>128</v>
      </c>
      <c r="E916" s="2">
        <v>181</v>
      </c>
      <c r="F916" t="s">
        <v>1313</v>
      </c>
      <c r="G916" t="s">
        <v>301</v>
      </c>
      <c r="H916" t="str">
        <f t="shared" si="42"/>
        <v>SINGLE</v>
      </c>
      <c r="I916" t="s">
        <v>368</v>
      </c>
      <c r="J916" t="str">
        <f t="shared" si="43"/>
        <v>SINGLE</v>
      </c>
      <c r="K916" t="s">
        <v>1551</v>
      </c>
      <c r="L916" s="2">
        <v>5000</v>
      </c>
      <c r="M916" s="1">
        <v>6.67</v>
      </c>
      <c r="N916" t="s">
        <v>394</v>
      </c>
      <c r="O916" s="2">
        <v>228</v>
      </c>
      <c r="P916" t="s">
        <v>242</v>
      </c>
      <c r="Q916">
        <v>276</v>
      </c>
      <c r="R916" t="s">
        <v>233</v>
      </c>
      <c r="S916">
        <v>303</v>
      </c>
      <c r="T916" s="2">
        <v>329</v>
      </c>
      <c r="U916" t="s">
        <v>161</v>
      </c>
      <c r="V916" s="2">
        <f t="shared" si="44"/>
        <v>323.73</v>
      </c>
      <c r="W916">
        <v>2023</v>
      </c>
    </row>
    <row r="917" spans="1:23" hidden="1" x14ac:dyDescent="0.3">
      <c r="A917" t="s">
        <v>924</v>
      </c>
      <c r="B917" t="s">
        <v>2397</v>
      </c>
      <c r="C917" t="s">
        <v>1295</v>
      </c>
      <c r="D917">
        <v>64</v>
      </c>
      <c r="E917" s="2">
        <v>199</v>
      </c>
      <c r="F917" t="s">
        <v>1351</v>
      </c>
      <c r="G917" t="s">
        <v>157</v>
      </c>
      <c r="H917" t="str">
        <f t="shared" si="42"/>
        <v>SINGLE</v>
      </c>
      <c r="I917" t="s">
        <v>298</v>
      </c>
      <c r="J917" t="str">
        <f t="shared" si="43"/>
        <v>SINGLE</v>
      </c>
      <c r="K917" t="s">
        <v>1964</v>
      </c>
      <c r="L917" s="2">
        <v>5000</v>
      </c>
      <c r="M917" s="1">
        <v>6.58</v>
      </c>
      <c r="N917" t="s">
        <v>384</v>
      </c>
      <c r="O917" s="2">
        <v>105</v>
      </c>
      <c r="P917" t="s">
        <v>278</v>
      </c>
      <c r="Q917">
        <v>156</v>
      </c>
      <c r="R917" t="s">
        <v>281</v>
      </c>
      <c r="S917">
        <v>179</v>
      </c>
      <c r="T917" s="2">
        <v>199</v>
      </c>
      <c r="U917" t="s">
        <v>306</v>
      </c>
      <c r="V917" s="2">
        <f t="shared" si="44"/>
        <v>215.73000000000002</v>
      </c>
      <c r="W917">
        <v>2023</v>
      </c>
    </row>
    <row r="918" spans="1:23" hidden="1" x14ac:dyDescent="0.3">
      <c r="A918" t="s">
        <v>924</v>
      </c>
      <c r="B918" t="s">
        <v>2398</v>
      </c>
      <c r="C918" t="s">
        <v>1165</v>
      </c>
      <c r="D918">
        <v>128</v>
      </c>
      <c r="E918" s="2">
        <v>202</v>
      </c>
      <c r="F918" t="s">
        <v>1313</v>
      </c>
      <c r="G918" t="s">
        <v>157</v>
      </c>
      <c r="H918" t="str">
        <f t="shared" si="42"/>
        <v>SINGLE</v>
      </c>
      <c r="I918" t="s">
        <v>298</v>
      </c>
      <c r="J918" t="str">
        <f t="shared" si="43"/>
        <v>SINGLE</v>
      </c>
      <c r="K918" t="s">
        <v>2399</v>
      </c>
      <c r="L918" s="2">
        <v>5000</v>
      </c>
      <c r="M918" s="1">
        <v>6.79</v>
      </c>
      <c r="N918" t="s">
        <v>434</v>
      </c>
      <c r="O918" s="2">
        <v>123</v>
      </c>
      <c r="P918" t="s">
        <v>262</v>
      </c>
      <c r="Q918">
        <v>180</v>
      </c>
      <c r="R918" t="s">
        <v>256</v>
      </c>
      <c r="S918">
        <v>207</v>
      </c>
      <c r="T918" s="2">
        <v>219</v>
      </c>
      <c r="U918" t="s">
        <v>660</v>
      </c>
      <c r="V918" s="2">
        <f t="shared" si="44"/>
        <v>229.23000000000002</v>
      </c>
      <c r="W918">
        <v>2023</v>
      </c>
    </row>
    <row r="919" spans="1:23" hidden="1" x14ac:dyDescent="0.3">
      <c r="A919" t="s">
        <v>924</v>
      </c>
      <c r="B919" t="s">
        <v>2400</v>
      </c>
      <c r="C919" t="s">
        <v>1296</v>
      </c>
      <c r="D919">
        <v>128</v>
      </c>
      <c r="E919" s="2">
        <v>193</v>
      </c>
      <c r="F919" t="s">
        <v>1313</v>
      </c>
      <c r="G919" t="s">
        <v>301</v>
      </c>
      <c r="H919" t="str">
        <f t="shared" si="42"/>
        <v>SINGLE</v>
      </c>
      <c r="I919" t="s">
        <v>427</v>
      </c>
      <c r="J919" t="str">
        <f t="shared" si="43"/>
        <v>SINGLE</v>
      </c>
      <c r="K919" t="s">
        <v>404</v>
      </c>
      <c r="L919" s="2">
        <v>5000</v>
      </c>
      <c r="M919" s="1">
        <v>6.67</v>
      </c>
      <c r="N919" t="s">
        <v>162</v>
      </c>
      <c r="O919" s="2">
        <v>210</v>
      </c>
      <c r="P919" t="s">
        <v>258</v>
      </c>
      <c r="Q919">
        <v>264</v>
      </c>
      <c r="R919" t="s">
        <v>160</v>
      </c>
      <c r="S919">
        <v>317</v>
      </c>
      <c r="T919" s="2">
        <v>349</v>
      </c>
      <c r="U919" t="s">
        <v>244</v>
      </c>
      <c r="V919" s="2">
        <f t="shared" si="44"/>
        <v>350.73</v>
      </c>
      <c r="W919">
        <v>2024</v>
      </c>
    </row>
    <row r="920" spans="1:23" hidden="1" x14ac:dyDescent="0.3">
      <c r="A920" t="s">
        <v>924</v>
      </c>
      <c r="B920" t="s">
        <v>2401</v>
      </c>
      <c r="C920" t="s">
        <v>1166</v>
      </c>
      <c r="D920">
        <v>256</v>
      </c>
      <c r="E920" s="2">
        <v>205</v>
      </c>
      <c r="F920" t="s">
        <v>1321</v>
      </c>
      <c r="G920" t="s">
        <v>440</v>
      </c>
      <c r="H920" t="str">
        <f t="shared" si="42"/>
        <v>SINGLE</v>
      </c>
      <c r="I920" t="s">
        <v>368</v>
      </c>
      <c r="J920" t="str">
        <f t="shared" si="43"/>
        <v>SINGLE</v>
      </c>
      <c r="K920" t="s">
        <v>926</v>
      </c>
      <c r="L920" s="2">
        <v>5000</v>
      </c>
      <c r="M920" s="1">
        <v>6.67</v>
      </c>
      <c r="N920" t="s">
        <v>166</v>
      </c>
      <c r="O920" s="2">
        <v>246</v>
      </c>
      <c r="P920" t="s">
        <v>251</v>
      </c>
      <c r="Q920">
        <v>300</v>
      </c>
      <c r="R920" t="s">
        <v>830</v>
      </c>
      <c r="S920">
        <v>358</v>
      </c>
      <c r="T920" s="2">
        <v>399</v>
      </c>
      <c r="U920" t="s">
        <v>165</v>
      </c>
      <c r="V920" s="2">
        <f t="shared" si="44"/>
        <v>404.73</v>
      </c>
      <c r="W920">
        <v>2024</v>
      </c>
    </row>
    <row r="921" spans="1:23" hidden="1" x14ac:dyDescent="0.3">
      <c r="A921" t="s">
        <v>924</v>
      </c>
      <c r="B921" t="s">
        <v>2402</v>
      </c>
      <c r="C921" t="s">
        <v>1297</v>
      </c>
      <c r="D921">
        <v>128</v>
      </c>
      <c r="E921" s="2">
        <v>190</v>
      </c>
      <c r="F921" t="s">
        <v>1313</v>
      </c>
      <c r="G921" t="s">
        <v>440</v>
      </c>
      <c r="H921" t="str">
        <f t="shared" si="42"/>
        <v>SINGLE</v>
      </c>
      <c r="I921" t="s">
        <v>427</v>
      </c>
      <c r="J921" t="str">
        <f t="shared" si="43"/>
        <v>SINGLE</v>
      </c>
      <c r="K921" t="s">
        <v>1422</v>
      </c>
      <c r="L921" s="2">
        <v>5000</v>
      </c>
      <c r="M921" s="1">
        <v>6.67</v>
      </c>
      <c r="N921" t="s">
        <v>155</v>
      </c>
      <c r="O921" s="2">
        <v>316</v>
      </c>
      <c r="P921" t="s">
        <v>366</v>
      </c>
      <c r="Q921">
        <v>420</v>
      </c>
      <c r="R921" t="s">
        <v>350</v>
      </c>
      <c r="S921">
        <v>414</v>
      </c>
      <c r="T921" s="2">
        <v>449</v>
      </c>
      <c r="U921" t="s">
        <v>300</v>
      </c>
      <c r="V921" s="2">
        <f t="shared" si="44"/>
        <v>458.73</v>
      </c>
      <c r="W921">
        <v>2024</v>
      </c>
    </row>
    <row r="922" spans="1:23" hidden="1" x14ac:dyDescent="0.3">
      <c r="A922" t="s">
        <v>924</v>
      </c>
      <c r="B922" t="s">
        <v>2403</v>
      </c>
      <c r="C922" t="s">
        <v>1167</v>
      </c>
      <c r="D922">
        <v>256</v>
      </c>
      <c r="E922" s="2">
        <v>210</v>
      </c>
      <c r="F922" t="s">
        <v>1321</v>
      </c>
      <c r="G922" t="s">
        <v>440</v>
      </c>
      <c r="H922" t="str">
        <f t="shared" si="42"/>
        <v>SINGLE</v>
      </c>
      <c r="I922" t="s">
        <v>368</v>
      </c>
      <c r="J922" t="str">
        <f t="shared" si="43"/>
        <v>SINGLE</v>
      </c>
      <c r="K922" t="s">
        <v>2404</v>
      </c>
      <c r="L922" s="2">
        <v>5160</v>
      </c>
      <c r="M922" s="1">
        <v>6.67</v>
      </c>
      <c r="N922" t="s">
        <v>396</v>
      </c>
      <c r="O922" s="2">
        <v>386</v>
      </c>
      <c r="P922" t="s">
        <v>349</v>
      </c>
      <c r="Q922">
        <v>540</v>
      </c>
      <c r="R922" t="s">
        <v>167</v>
      </c>
      <c r="S922">
        <v>483</v>
      </c>
      <c r="T922" s="2">
        <v>549</v>
      </c>
      <c r="U922" t="s">
        <v>332</v>
      </c>
      <c r="V922" s="2">
        <f t="shared" si="44"/>
        <v>539.73</v>
      </c>
      <c r="W922">
        <v>2024</v>
      </c>
    </row>
    <row r="923" spans="1:23" hidden="1" x14ac:dyDescent="0.3">
      <c r="A923" t="s">
        <v>924</v>
      </c>
      <c r="B923" t="s">
        <v>2405</v>
      </c>
      <c r="C923" t="s">
        <v>1221</v>
      </c>
      <c r="D923">
        <v>64</v>
      </c>
      <c r="E923" s="2">
        <v>190</v>
      </c>
      <c r="F923" t="s">
        <v>1351</v>
      </c>
      <c r="G923" t="s">
        <v>260</v>
      </c>
      <c r="H923" t="str">
        <f t="shared" si="42"/>
        <v>SINGLE</v>
      </c>
      <c r="I923" t="s">
        <v>298</v>
      </c>
      <c r="J923" t="str">
        <f t="shared" si="43"/>
        <v>SINGLE</v>
      </c>
      <c r="K923" t="s">
        <v>1970</v>
      </c>
      <c r="L923" s="2">
        <v>5000</v>
      </c>
      <c r="M923" s="1">
        <v>6.5</v>
      </c>
      <c r="N923" t="s">
        <v>442</v>
      </c>
      <c r="O923" s="2">
        <v>88</v>
      </c>
      <c r="P923" t="s">
        <v>447</v>
      </c>
      <c r="Q923">
        <v>132</v>
      </c>
      <c r="R923" t="s">
        <v>314</v>
      </c>
      <c r="S923">
        <v>138</v>
      </c>
      <c r="T923" s="2">
        <v>149</v>
      </c>
      <c r="U923" t="s">
        <v>344</v>
      </c>
      <c r="V923" s="2">
        <f t="shared" si="44"/>
        <v>161.73000000000002</v>
      </c>
      <c r="W923">
        <v>2024</v>
      </c>
    </row>
    <row r="924" spans="1:23" hidden="1" x14ac:dyDescent="0.3">
      <c r="A924" t="s">
        <v>924</v>
      </c>
      <c r="B924" t="s">
        <v>2406</v>
      </c>
      <c r="C924" t="s">
        <v>1298</v>
      </c>
      <c r="D924">
        <v>128</v>
      </c>
      <c r="E924" s="2">
        <v>195</v>
      </c>
      <c r="F924" t="s">
        <v>1313</v>
      </c>
      <c r="G924" t="s">
        <v>301</v>
      </c>
      <c r="H924" t="str">
        <f t="shared" si="42"/>
        <v>SINGLE</v>
      </c>
      <c r="I924" t="s">
        <v>427</v>
      </c>
      <c r="J924" t="str">
        <f t="shared" si="43"/>
        <v>SINGLE</v>
      </c>
      <c r="K924" t="s">
        <v>474</v>
      </c>
      <c r="L924" s="2">
        <v>5000</v>
      </c>
      <c r="M924" s="1">
        <v>6.67</v>
      </c>
      <c r="N924" t="s">
        <v>394</v>
      </c>
      <c r="O924" s="2">
        <v>228</v>
      </c>
      <c r="P924" t="s">
        <v>242</v>
      </c>
      <c r="Q924">
        <v>276</v>
      </c>
      <c r="R924" t="s">
        <v>233</v>
      </c>
      <c r="S924">
        <v>303</v>
      </c>
      <c r="T924" s="2">
        <v>329</v>
      </c>
      <c r="U924" t="s">
        <v>161</v>
      </c>
      <c r="V924" s="2">
        <f t="shared" si="44"/>
        <v>323.73</v>
      </c>
      <c r="W924">
        <v>2025</v>
      </c>
    </row>
    <row r="925" spans="1:23" hidden="1" x14ac:dyDescent="0.3">
      <c r="A925" t="s">
        <v>924</v>
      </c>
      <c r="B925" t="s">
        <v>2407</v>
      </c>
      <c r="C925" t="s">
        <v>1168</v>
      </c>
      <c r="D925">
        <v>256</v>
      </c>
      <c r="E925" s="2">
        <v>207</v>
      </c>
      <c r="F925" t="s">
        <v>1321</v>
      </c>
      <c r="G925" t="s">
        <v>440</v>
      </c>
      <c r="H925" t="str">
        <f t="shared" si="42"/>
        <v>SINGLE</v>
      </c>
      <c r="I925" t="s">
        <v>368</v>
      </c>
      <c r="J925" t="str">
        <f t="shared" si="43"/>
        <v>SINGLE</v>
      </c>
      <c r="K925" t="s">
        <v>927</v>
      </c>
      <c r="L925" s="2">
        <v>6000</v>
      </c>
      <c r="M925" s="1">
        <v>6.67</v>
      </c>
      <c r="N925" t="s">
        <v>151</v>
      </c>
      <c r="O925" s="2">
        <v>281</v>
      </c>
      <c r="P925" t="s">
        <v>232</v>
      </c>
      <c r="Q925">
        <v>336</v>
      </c>
      <c r="R925" t="s">
        <v>164</v>
      </c>
      <c r="S925">
        <v>372</v>
      </c>
      <c r="T925" s="2">
        <v>399</v>
      </c>
      <c r="U925" t="s">
        <v>165</v>
      </c>
      <c r="V925" s="2">
        <f t="shared" si="44"/>
        <v>404.73</v>
      </c>
      <c r="W925">
        <v>2025</v>
      </c>
    </row>
    <row r="926" spans="1:23" hidden="1" x14ac:dyDescent="0.3">
      <c r="A926" t="s">
        <v>924</v>
      </c>
      <c r="B926" t="s">
        <v>2408</v>
      </c>
      <c r="C926" t="s">
        <v>2409</v>
      </c>
      <c r="D926">
        <v>128</v>
      </c>
      <c r="E926" s="2">
        <v>198</v>
      </c>
      <c r="F926" t="s">
        <v>1313</v>
      </c>
      <c r="G926" t="s">
        <v>157</v>
      </c>
      <c r="H926" t="str">
        <f t="shared" si="42"/>
        <v>SINGLE</v>
      </c>
      <c r="I926" t="s">
        <v>298</v>
      </c>
      <c r="J926" t="str">
        <f t="shared" si="43"/>
        <v>SINGLE</v>
      </c>
      <c r="K926" t="s">
        <v>677</v>
      </c>
      <c r="L926" s="2">
        <v>5110</v>
      </c>
      <c r="M926" s="1">
        <v>6.67</v>
      </c>
      <c r="N926" t="s">
        <v>383</v>
      </c>
      <c r="O926" s="2">
        <v>140</v>
      </c>
      <c r="P926" t="s">
        <v>280</v>
      </c>
      <c r="Q926">
        <v>192</v>
      </c>
      <c r="R926" t="s">
        <v>249</v>
      </c>
      <c r="S926">
        <v>221</v>
      </c>
      <c r="T926" s="2">
        <v>229</v>
      </c>
      <c r="U926" t="s">
        <v>264</v>
      </c>
      <c r="V926" s="2">
        <f t="shared" si="44"/>
        <v>242.73000000000002</v>
      </c>
      <c r="W926">
        <v>2024</v>
      </c>
    </row>
    <row r="927" spans="1:23" hidden="1" x14ac:dyDescent="0.3">
      <c r="A927" t="s">
        <v>928</v>
      </c>
      <c r="B927" t="s">
        <v>2410</v>
      </c>
      <c r="C927" t="s">
        <v>2411</v>
      </c>
      <c r="D927">
        <v>128</v>
      </c>
      <c r="E927" s="2">
        <v>571</v>
      </c>
      <c r="F927" t="s">
        <v>1321</v>
      </c>
      <c r="G927" t="s">
        <v>157</v>
      </c>
      <c r="H927" t="str">
        <f t="shared" si="42"/>
        <v>SINGLE</v>
      </c>
      <c r="I927" t="s">
        <v>157</v>
      </c>
      <c r="J927" t="str">
        <f t="shared" si="43"/>
        <v>SINGLE</v>
      </c>
      <c r="K927" t="s">
        <v>2107</v>
      </c>
      <c r="L927" s="2">
        <v>10000</v>
      </c>
      <c r="M927" s="1">
        <v>12.1</v>
      </c>
      <c r="N927" t="s">
        <v>929</v>
      </c>
      <c r="O927" s="2">
        <v>232</v>
      </c>
      <c r="P927" t="s">
        <v>268</v>
      </c>
      <c r="Q927">
        <v>288</v>
      </c>
      <c r="R927" t="s">
        <v>269</v>
      </c>
      <c r="S927">
        <v>290</v>
      </c>
      <c r="T927" s="2">
        <v>280</v>
      </c>
      <c r="U927" t="s">
        <v>930</v>
      </c>
      <c r="V927" s="2">
        <f t="shared" si="44"/>
        <v>277.83000000000004</v>
      </c>
      <c r="W927">
        <v>2024</v>
      </c>
    </row>
    <row r="928" spans="1:23" hidden="1" x14ac:dyDescent="0.3">
      <c r="A928" t="s">
        <v>928</v>
      </c>
      <c r="B928" t="s">
        <v>2412</v>
      </c>
      <c r="C928" t="s">
        <v>2411</v>
      </c>
      <c r="D928">
        <v>256</v>
      </c>
      <c r="E928" s="2">
        <v>571</v>
      </c>
      <c r="F928" t="s">
        <v>1321</v>
      </c>
      <c r="G928" t="s">
        <v>157</v>
      </c>
      <c r="H928" t="str">
        <f t="shared" si="42"/>
        <v>SINGLE</v>
      </c>
      <c r="I928" t="s">
        <v>157</v>
      </c>
      <c r="J928" t="str">
        <f t="shared" si="43"/>
        <v>SINGLE</v>
      </c>
      <c r="K928" t="s">
        <v>2107</v>
      </c>
      <c r="L928" s="2">
        <v>10000</v>
      </c>
      <c r="M928" s="1">
        <v>12.1</v>
      </c>
      <c r="N928" t="s">
        <v>931</v>
      </c>
      <c r="O928" s="2">
        <v>250</v>
      </c>
      <c r="P928" t="s">
        <v>470</v>
      </c>
      <c r="Q928">
        <v>312</v>
      </c>
      <c r="R928" t="s">
        <v>160</v>
      </c>
      <c r="S928">
        <v>317</v>
      </c>
      <c r="T928" s="2">
        <v>300</v>
      </c>
      <c r="U928" t="s">
        <v>257</v>
      </c>
      <c r="V928" s="2">
        <f t="shared" si="44"/>
        <v>296.73</v>
      </c>
      <c r="W928">
        <v>2024</v>
      </c>
    </row>
    <row r="929" spans="1:23" hidden="1" x14ac:dyDescent="0.3">
      <c r="A929" t="s">
        <v>2421</v>
      </c>
      <c r="B929" t="s">
        <v>2413</v>
      </c>
      <c r="C929" t="s">
        <v>2414</v>
      </c>
      <c r="D929">
        <v>256</v>
      </c>
      <c r="E929" s="2">
        <v>239</v>
      </c>
      <c r="F929" t="s">
        <v>1413</v>
      </c>
      <c r="G929" t="s">
        <v>932</v>
      </c>
      <c r="H929" t="str">
        <f t="shared" si="42"/>
        <v>SINGLE</v>
      </c>
      <c r="I929" t="s">
        <v>298</v>
      </c>
      <c r="J929" t="str">
        <f t="shared" si="43"/>
        <v>SINGLE</v>
      </c>
      <c r="K929" t="s">
        <v>1560</v>
      </c>
      <c r="L929" s="2">
        <v>4400</v>
      </c>
      <c r="M929" s="1">
        <v>7.6</v>
      </c>
      <c r="N929" t="s">
        <v>933</v>
      </c>
      <c r="O929" s="2">
        <v>2122</v>
      </c>
      <c r="P929" t="s">
        <v>934</v>
      </c>
      <c r="Q929">
        <v>1980</v>
      </c>
      <c r="R929" t="s">
        <v>935</v>
      </c>
      <c r="S929" t="e">
        <v>#VALUE!</v>
      </c>
      <c r="T929" s="2">
        <v>1899</v>
      </c>
      <c r="U929" t="s">
        <v>936</v>
      </c>
      <c r="V929" s="2">
        <f t="shared" si="44"/>
        <v>1943.73</v>
      </c>
      <c r="W929">
        <v>2024</v>
      </c>
    </row>
    <row r="930" spans="1:23" hidden="1" x14ac:dyDescent="0.3">
      <c r="A930" t="s">
        <v>2421</v>
      </c>
      <c r="B930" t="s">
        <v>2415</v>
      </c>
      <c r="C930" t="s">
        <v>2414</v>
      </c>
      <c r="D930">
        <v>512</v>
      </c>
      <c r="E930" s="2">
        <v>239</v>
      </c>
      <c r="F930" t="s">
        <v>1413</v>
      </c>
      <c r="G930" t="s">
        <v>932</v>
      </c>
      <c r="H930" t="str">
        <f t="shared" si="42"/>
        <v>SINGLE</v>
      </c>
      <c r="I930" t="s">
        <v>298</v>
      </c>
      <c r="J930" t="str">
        <f t="shared" si="43"/>
        <v>SINGLE</v>
      </c>
      <c r="K930" t="s">
        <v>1560</v>
      </c>
      <c r="L930" s="2">
        <v>4400</v>
      </c>
      <c r="M930" s="1">
        <v>7.6</v>
      </c>
      <c r="N930" t="s">
        <v>937</v>
      </c>
      <c r="O930" s="2">
        <v>1912</v>
      </c>
      <c r="P930" t="s">
        <v>938</v>
      </c>
      <c r="Q930">
        <v>2124</v>
      </c>
      <c r="R930" t="s">
        <v>939</v>
      </c>
      <c r="S930">
        <v>2207</v>
      </c>
      <c r="T930" s="2">
        <v>1719</v>
      </c>
      <c r="U930" t="s">
        <v>940</v>
      </c>
      <c r="V930" s="2">
        <f t="shared" si="44"/>
        <v>2078.73</v>
      </c>
      <c r="W930">
        <v>2024</v>
      </c>
    </row>
    <row r="931" spans="1:23" hidden="1" x14ac:dyDescent="0.3">
      <c r="A931" t="s">
        <v>2421</v>
      </c>
      <c r="B931" t="s">
        <v>2416</v>
      </c>
      <c r="C931" t="s">
        <v>2414</v>
      </c>
      <c r="D931" t="s">
        <v>181</v>
      </c>
      <c r="E931" s="2">
        <v>239</v>
      </c>
      <c r="F931" t="s">
        <v>1413</v>
      </c>
      <c r="G931" t="s">
        <v>932</v>
      </c>
      <c r="H931" t="str">
        <f t="shared" si="42"/>
        <v>SINGLE</v>
      </c>
      <c r="I931" t="s">
        <v>298</v>
      </c>
      <c r="J931" t="str">
        <f t="shared" si="43"/>
        <v>SINGLE</v>
      </c>
      <c r="K931" t="s">
        <v>1560</v>
      </c>
      <c r="L931" s="2">
        <v>4400</v>
      </c>
      <c r="M931" s="1">
        <v>7.6</v>
      </c>
      <c r="N931" t="s">
        <v>941</v>
      </c>
      <c r="O931" s="2" t="e">
        <v>#VALUE!</v>
      </c>
      <c r="P931" t="s">
        <v>942</v>
      </c>
      <c r="Q931">
        <v>2412</v>
      </c>
      <c r="R931" t="s">
        <v>943</v>
      </c>
      <c r="S931" t="e">
        <v>#VALUE!</v>
      </c>
      <c r="T931" s="2">
        <v>2259</v>
      </c>
      <c r="U931" t="s">
        <v>944</v>
      </c>
      <c r="V931" s="2">
        <f t="shared" si="44"/>
        <v>2348.73</v>
      </c>
      <c r="W931">
        <v>2024</v>
      </c>
    </row>
  </sheetData>
  <autoFilter ref="A1:A931" xr:uid="{CB572662-9E6B-4C0C-B4C1-FEC01BFC2542}">
    <filterColumn colId="0">
      <filters>
        <filter val="Nok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2221-6444-4FF2-A912-D747B5C0EBB9}">
  <dimension ref="A2:A19"/>
  <sheetViews>
    <sheetView workbookViewId="0">
      <selection activeCell="D25" sqref="D25"/>
    </sheetView>
  </sheetViews>
  <sheetFormatPr defaultRowHeight="14.4" x14ac:dyDescent="0.3"/>
  <sheetData>
    <row r="2" spans="1:1" x14ac:dyDescent="0.3">
      <c r="A2" t="str" cm="1">
        <f t="array" ref="A2:A19">_xlfn.UNIQUE('Mobiles Dataset (2025)'!A2:A931)</f>
        <v>Apple</v>
      </c>
    </row>
    <row r="3" spans="1:1" x14ac:dyDescent="0.3">
      <c r="A3" t="str">
        <v>samsung</v>
      </c>
    </row>
    <row r="4" spans="1:1" x14ac:dyDescent="0.3">
      <c r="A4" t="str">
        <v>OnePlus</v>
      </c>
    </row>
    <row r="5" spans="1:1" x14ac:dyDescent="0.3">
      <c r="A5" t="str">
        <v>Vivo</v>
      </c>
    </row>
    <row r="6" spans="1:1" x14ac:dyDescent="0.3">
      <c r="A6" t="str">
        <v>iQOO</v>
      </c>
    </row>
    <row r="7" spans="1:1" x14ac:dyDescent="0.3">
      <c r="A7" t="str">
        <v>Oppo</v>
      </c>
    </row>
    <row r="8" spans="1:1" x14ac:dyDescent="0.3">
      <c r="A8" t="str">
        <v>Realme</v>
      </c>
    </row>
    <row r="9" spans="1:1" x14ac:dyDescent="0.3">
      <c r="A9" t="str">
        <v>Xiaomi</v>
      </c>
    </row>
    <row r="10" spans="1:1" x14ac:dyDescent="0.3">
      <c r="A10" t="str">
        <v>Lenovo</v>
      </c>
    </row>
    <row r="11" spans="1:1" x14ac:dyDescent="0.3">
      <c r="A11" t="str">
        <v>Motorola</v>
      </c>
    </row>
    <row r="12" spans="1:1" x14ac:dyDescent="0.3">
      <c r="A12" t="str">
        <v>Huawei</v>
      </c>
    </row>
    <row r="13" spans="1:1" x14ac:dyDescent="0.3">
      <c r="A13" t="str">
        <v>Nokia</v>
      </c>
    </row>
    <row r="14" spans="1:1" x14ac:dyDescent="0.3">
      <c r="A14" t="str">
        <v>Sony</v>
      </c>
    </row>
    <row r="15" spans="1:1" x14ac:dyDescent="0.3">
      <c r="A15" t="str">
        <v>Google</v>
      </c>
    </row>
    <row r="16" spans="1:1" x14ac:dyDescent="0.3">
      <c r="A16" t="str">
        <v>Tecno</v>
      </c>
    </row>
    <row r="17" spans="1:1" x14ac:dyDescent="0.3">
      <c r="A17" t="str">
        <v>Infinix</v>
      </c>
    </row>
    <row r="18" spans="1:1" x14ac:dyDescent="0.3">
      <c r="A18" t="str">
        <v>Honor</v>
      </c>
    </row>
    <row r="19" spans="1:1" x14ac:dyDescent="0.3">
      <c r="A19" t="str">
        <v>POCO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Mobiles Dataset (2025)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prince kurian</cp:lastModifiedBy>
  <dcterms:created xsi:type="dcterms:W3CDTF">2025-08-01T07:10:18Z</dcterms:created>
  <dcterms:modified xsi:type="dcterms:W3CDTF">2025-08-04T13:38:41Z</dcterms:modified>
</cp:coreProperties>
</file>