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distribution" sheetId="1" r:id="rId1"/>
    <sheet name="sql" sheetId="2" r:id="rId2"/>
  </sheets>
  <calcPr calcId="145621"/>
</workbook>
</file>

<file path=xl/calcChain.xml><?xml version="1.0" encoding="utf-8"?>
<calcChain xmlns="http://schemas.openxmlformats.org/spreadsheetml/2006/main">
  <c r="F26" i="1" l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H13" i="1"/>
  <c r="F13" i="1"/>
  <c r="E13" i="1"/>
  <c r="D13" i="1"/>
  <c r="C13" i="1"/>
  <c r="B13" i="1"/>
  <c r="H11" i="1"/>
  <c r="H10" i="1"/>
  <c r="H9" i="1"/>
  <c r="H8" i="1"/>
  <c r="H7" i="1"/>
  <c r="H6" i="1"/>
  <c r="H5" i="1"/>
  <c r="H4" i="1"/>
  <c r="H3" i="1"/>
  <c r="H2" i="1"/>
  <c r="F16" i="1"/>
  <c r="E16" i="1"/>
  <c r="D16" i="1"/>
  <c r="C16" i="1"/>
  <c r="B16" i="1"/>
  <c r="A16" i="1"/>
  <c r="A26" i="1"/>
  <c r="A25" i="1"/>
  <c r="A24" i="1"/>
  <c r="A23" i="1"/>
  <c r="A22" i="1"/>
  <c r="A21" i="1"/>
  <c r="A20" i="1"/>
  <c r="A19" i="1"/>
  <c r="A18" i="1"/>
  <c r="A17" i="1"/>
</calcChain>
</file>

<file path=xl/sharedStrings.xml><?xml version="1.0" encoding="utf-8"?>
<sst xmlns="http://schemas.openxmlformats.org/spreadsheetml/2006/main" count="50" uniqueCount="39">
  <si>
    <t>CLUSTER</t>
  </si>
  <si>
    <t>ONE_STAR</t>
  </si>
  <si>
    <t>TWO_STAR</t>
  </si>
  <si>
    <t>THREE_STAR</t>
  </si>
  <si>
    <t>FOUR_STAR</t>
  </si>
  <si>
    <t>FIVE_STAR</t>
  </si>
  <si>
    <t>URBANA-CHAMPAIGN</t>
  </si>
  <si>
    <t>KARLSRUHE</t>
  </si>
  <si>
    <t>EDINBURGH</t>
  </si>
  <si>
    <t>LAS VEGAS</t>
  </si>
  <si>
    <t>MONTREAL</t>
  </si>
  <si>
    <t>WATERLOO</t>
  </si>
  <si>
    <t>CHARLOTTE</t>
  </si>
  <si>
    <t>PHOENIX</t>
  </si>
  <si>
    <t>MADISON</t>
  </si>
  <si>
    <t>PITTSBURGH</t>
  </si>
  <si>
    <t>TOTAL</t>
  </si>
  <si>
    <t>select</t>
  </si>
  <si>
    <t xml:space="preserve">(case </t>
  </si>
  <si>
    <t>when to_number(latitude) between 32 and 34.5 and to_number(longitude) between -113 and -111 then 'PHOENIX'</t>
  </si>
  <si>
    <t>when to_number(latitude) between 34 and 36 and to_number(longitude) between -81.5 and -79 then 'CHARLOTTE'</t>
  </si>
  <si>
    <t>when to_number(latitude) between 35 and 37 and to_number(longitude) between -116 and -114 then 'LAS VEGAS'</t>
  </si>
  <si>
    <t>when to_number(latitude) between 39 and 41 and to_number(longitude) between -89 and -87 then 'URBANA-CHAMPAIGN'</t>
  </si>
  <si>
    <t>when to_number(latitude) between 39 and 41 and to_number(longitude) between -81 and -79 then 'PITTSBURGH'</t>
  </si>
  <si>
    <t>when to_number(latitude) between 42 and 44 and to_number(longitude) between -90 and -88 then 'MADISON'</t>
  </si>
  <si>
    <t>when to_number(latitude) between 42 and 44 and to_number(longitude) between -81 and -79 then 'WATERLOO'</t>
  </si>
  <si>
    <t>when to_number(latitude) between 44 and 46 and to_number(longitude) between -74 and -72 then 'MONTREAL'</t>
  </si>
  <si>
    <t>when to_number(latitude) between 48 and 50 and to_number(longitude) between 7 and 9 then 'KARLSRUHE'</t>
  </si>
  <si>
    <t>when to_number(latitude) between 54 and 56.5 and to_number(longitude) between -4 and -2 then 'EDINBURGH'</t>
  </si>
  <si>
    <t>else 'UNKNOWN' END) AS "CLUSTER",</t>
  </si>
  <si>
    <t>sum((case when b.stars = 1 then 1 else 0 end)) as one_star,</t>
  </si>
  <si>
    <t>sum((case when b.stars = 2 then 1 else 0 end)) as two_star,</t>
  </si>
  <si>
    <t>sum((case when b.stars = 3 then 1 else 0 end)) as three_star,</t>
  </si>
  <si>
    <t>sum((case when b.stars = 4 then 1 else 0 end)) as four_star,</t>
  </si>
  <si>
    <t>sum((case when b.stars = 5 then 1 else 0 end)) as five_star</t>
  </si>
  <si>
    <t>FROM BUSINESS A, review B</t>
  </si>
  <si>
    <t>where A.business_id = B.business_id</t>
  </si>
  <si>
    <t>group by</t>
  </si>
  <si>
    <t>else 'UNKNOWN' END);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</si>
</sst>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1" totalsRowShown="0" headerRowDxfId="5">
  <autoFilter ref="A1:F11"/>
  <tableColumns count="6">
    <tableColumn id="1" name="CLUSTER"/>
    <tableColumn id="2" name="ONE_STAR" dataDxfId="4"/>
    <tableColumn id="3" name="TWO_STAR" dataDxfId="3"/>
    <tableColumn id="4" name="THREE_STAR" dataDxfId="2"/>
    <tableColumn id="5" name="FOUR_STAR" dataDxfId="1"/>
    <tableColumn id="6" name="FIVE_ST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14" sqref="A14"/>
    </sheetView>
  </sheetViews>
  <sheetFormatPr defaultRowHeight="15" x14ac:dyDescent="0.25"/>
  <cols>
    <col min="1" max="1" width="20.7109375" bestFit="1" customWidth="1"/>
    <col min="2" max="2" width="12.42578125" customWidth="1"/>
    <col min="3" max="3" width="12.85546875" customWidth="1"/>
    <col min="4" max="4" width="14" customWidth="1"/>
    <col min="5" max="5" width="13.42578125" customWidth="1"/>
    <col min="6" max="6" width="12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t="s">
        <v>6</v>
      </c>
      <c r="B2" s="2">
        <v>1157</v>
      </c>
      <c r="C2" s="2">
        <v>1233</v>
      </c>
      <c r="D2" s="2">
        <v>1901</v>
      </c>
      <c r="E2" s="2">
        <v>3625</v>
      </c>
      <c r="F2" s="2">
        <v>4208</v>
      </c>
      <c r="H2" s="2">
        <f>SUM(B2:F2)</f>
        <v>12124</v>
      </c>
    </row>
    <row r="3" spans="1:8" x14ac:dyDescent="0.25">
      <c r="A3" t="s">
        <v>7</v>
      </c>
      <c r="B3" s="2">
        <v>208</v>
      </c>
      <c r="C3" s="2">
        <v>261</v>
      </c>
      <c r="D3" s="2">
        <v>444</v>
      </c>
      <c r="E3" s="2">
        <v>860</v>
      </c>
      <c r="F3" s="2">
        <v>919</v>
      </c>
      <c r="H3" s="2">
        <f t="shared" ref="H3:H11" si="0">SUM(B3:F3)</f>
        <v>2692</v>
      </c>
    </row>
    <row r="4" spans="1:8" x14ac:dyDescent="0.25">
      <c r="A4" t="s">
        <v>8</v>
      </c>
      <c r="B4" s="2">
        <v>778</v>
      </c>
      <c r="C4" s="2">
        <v>1661</v>
      </c>
      <c r="D4" s="2">
        <v>4891</v>
      </c>
      <c r="E4" s="2">
        <v>9992</v>
      </c>
      <c r="F4" s="2">
        <v>6458</v>
      </c>
      <c r="H4" s="2">
        <f t="shared" si="0"/>
        <v>23780</v>
      </c>
    </row>
    <row r="5" spans="1:8" x14ac:dyDescent="0.25">
      <c r="A5" t="s">
        <v>9</v>
      </c>
      <c r="B5" s="2">
        <v>72523</v>
      </c>
      <c r="C5" s="2">
        <v>62241</v>
      </c>
      <c r="D5" s="2">
        <v>100008</v>
      </c>
      <c r="E5" s="2">
        <v>196349</v>
      </c>
      <c r="F5" s="2">
        <v>248339</v>
      </c>
      <c r="H5" s="2">
        <f t="shared" si="0"/>
        <v>679460</v>
      </c>
    </row>
    <row r="6" spans="1:8" x14ac:dyDescent="0.25">
      <c r="A6" t="s">
        <v>10</v>
      </c>
      <c r="B6" s="2">
        <v>3211</v>
      </c>
      <c r="C6" s="2">
        <v>3870</v>
      </c>
      <c r="D6" s="2">
        <v>7981</v>
      </c>
      <c r="E6" s="2">
        <v>18150</v>
      </c>
      <c r="F6" s="2">
        <v>16272</v>
      </c>
      <c r="H6" s="2">
        <f t="shared" si="0"/>
        <v>49484</v>
      </c>
    </row>
    <row r="7" spans="1:8" x14ac:dyDescent="0.25">
      <c r="A7" t="s">
        <v>11</v>
      </c>
      <c r="B7" s="2">
        <v>242</v>
      </c>
      <c r="C7" s="2">
        <v>278</v>
      </c>
      <c r="D7" s="2">
        <v>473</v>
      </c>
      <c r="E7" s="2">
        <v>910</v>
      </c>
      <c r="F7" s="2">
        <v>781</v>
      </c>
      <c r="H7" s="2">
        <f t="shared" si="0"/>
        <v>2684</v>
      </c>
    </row>
    <row r="8" spans="1:8" x14ac:dyDescent="0.25">
      <c r="A8" t="s">
        <v>12</v>
      </c>
      <c r="B8" s="2">
        <v>8431</v>
      </c>
      <c r="C8" s="2">
        <v>9063</v>
      </c>
      <c r="D8" s="2">
        <v>16270</v>
      </c>
      <c r="E8" s="2">
        <v>33527</v>
      </c>
      <c r="F8" s="2">
        <v>30743</v>
      </c>
      <c r="H8" s="2">
        <f t="shared" si="0"/>
        <v>98034</v>
      </c>
    </row>
    <row r="9" spans="1:8" x14ac:dyDescent="0.25">
      <c r="A9" t="s">
        <v>13</v>
      </c>
      <c r="B9" s="2">
        <v>64748</v>
      </c>
      <c r="C9" s="2">
        <v>51355</v>
      </c>
      <c r="D9" s="2">
        <v>73622</v>
      </c>
      <c r="E9" s="2">
        <v>167535</v>
      </c>
      <c r="F9" s="2">
        <v>233932</v>
      </c>
      <c r="H9" s="2">
        <f t="shared" si="0"/>
        <v>591192</v>
      </c>
    </row>
    <row r="10" spans="1:8" x14ac:dyDescent="0.25">
      <c r="A10" t="s">
        <v>14</v>
      </c>
      <c r="B10" s="2">
        <v>3525</v>
      </c>
      <c r="C10" s="2">
        <v>4308</v>
      </c>
      <c r="D10" s="2">
        <v>6600</v>
      </c>
      <c r="E10" s="2">
        <v>14210</v>
      </c>
      <c r="F10" s="2">
        <v>15055</v>
      </c>
      <c r="H10" s="2">
        <f t="shared" si="0"/>
        <v>43698</v>
      </c>
    </row>
    <row r="11" spans="1:8" x14ac:dyDescent="0.25">
      <c r="A11" t="s">
        <v>15</v>
      </c>
      <c r="B11" s="2">
        <v>4988</v>
      </c>
      <c r="C11" s="2">
        <v>6338</v>
      </c>
      <c r="D11" s="2">
        <v>10529</v>
      </c>
      <c r="E11" s="2">
        <v>21441</v>
      </c>
      <c r="F11" s="2">
        <v>22820</v>
      </c>
      <c r="H11" s="2">
        <f t="shared" si="0"/>
        <v>66116</v>
      </c>
    </row>
    <row r="13" spans="1:8" x14ac:dyDescent="0.25">
      <c r="A13" t="s">
        <v>16</v>
      </c>
      <c r="B13" s="2">
        <f>SUM(B2:B11)</f>
        <v>159811</v>
      </c>
      <c r="C13" s="2">
        <f t="shared" ref="C13:F13" si="1">SUM(C2:C11)</f>
        <v>140608</v>
      </c>
      <c r="D13" s="2">
        <f t="shared" si="1"/>
        <v>222719</v>
      </c>
      <c r="E13" s="2">
        <f t="shared" si="1"/>
        <v>466599</v>
      </c>
      <c r="F13" s="2">
        <f t="shared" si="1"/>
        <v>579527</v>
      </c>
      <c r="H13" s="2">
        <f>SUM(H2:H11)</f>
        <v>1569264</v>
      </c>
    </row>
    <row r="14" spans="1:8" x14ac:dyDescent="0.25">
      <c r="B14" s="2"/>
      <c r="C14" s="2"/>
      <c r="D14" s="2"/>
      <c r="E14" s="2"/>
      <c r="F14" s="2"/>
      <c r="H14" s="2"/>
    </row>
    <row r="16" spans="1:8" s="1" customFormat="1" x14ac:dyDescent="0.25">
      <c r="A16" s="1" t="str">
        <f>A1</f>
        <v>CLUSTER</v>
      </c>
      <c r="B16" s="1" t="str">
        <f>B1</f>
        <v>ONE_STAR</v>
      </c>
      <c r="C16" s="1" t="str">
        <f>C1</f>
        <v>TWO_STAR</v>
      </c>
      <c r="D16" s="1" t="str">
        <f>D1</f>
        <v>THREE_STAR</v>
      </c>
      <c r="E16" s="1" t="str">
        <f>E1</f>
        <v>FOUR_STAR</v>
      </c>
      <c r="F16" s="1" t="str">
        <f>F1</f>
        <v>FIVE_STAR</v>
      </c>
    </row>
    <row r="17" spans="1:6" x14ac:dyDescent="0.25">
      <c r="A17" t="str">
        <f>A2</f>
        <v>URBANA-CHAMPAIGN</v>
      </c>
      <c r="B17" s="3">
        <f>B2/$H$13</f>
        <v>7.3728830840444945E-4</v>
      </c>
      <c r="C17" s="3">
        <f t="shared" ref="C17:F17" si="2">C2/$H$13</f>
        <v>7.8571865536965105E-4</v>
      </c>
      <c r="D17" s="3">
        <f t="shared" si="2"/>
        <v>1.2113959155374749E-3</v>
      </c>
      <c r="E17" s="3">
        <f t="shared" si="2"/>
        <v>2.3100001019586251E-3</v>
      </c>
      <c r="F17" s="3">
        <f t="shared" si="2"/>
        <v>2.6815118424943158E-3</v>
      </c>
    </row>
    <row r="18" spans="1:6" x14ac:dyDescent="0.25">
      <c r="A18" t="str">
        <f t="shared" ref="A18:A26" si="3">A3</f>
        <v>KARLSRUHE</v>
      </c>
      <c r="B18" s="3">
        <f t="shared" ref="B18:F18" si="4">B3/$H$13</f>
        <v>1.3254621274686731E-4</v>
      </c>
      <c r="C18" s="3">
        <f t="shared" si="4"/>
        <v>1.6632000734102101E-4</v>
      </c>
      <c r="D18" s="3">
        <f t="shared" si="4"/>
        <v>2.8293518490196679E-4</v>
      </c>
      <c r="E18" s="3">
        <f t="shared" si="4"/>
        <v>5.4802761039570141E-4</v>
      </c>
      <c r="F18" s="3">
        <f t="shared" si="4"/>
        <v>5.8562485343447628E-4</v>
      </c>
    </row>
    <row r="19" spans="1:6" x14ac:dyDescent="0.25">
      <c r="A19" t="str">
        <f t="shared" si="3"/>
        <v>EDINBURGH</v>
      </c>
      <c r="B19" s="3">
        <f t="shared" ref="B19:F19" si="5">B4/$H$13</f>
        <v>4.9577381498587872E-4</v>
      </c>
      <c r="C19" s="3">
        <f t="shared" si="5"/>
        <v>1.0584579777526281E-3</v>
      </c>
      <c r="D19" s="3">
        <f t="shared" si="5"/>
        <v>3.1167477237736925E-3</v>
      </c>
      <c r="E19" s="3">
        <f t="shared" si="5"/>
        <v>6.3673161431091266E-3</v>
      </c>
      <c r="F19" s="3">
        <f t="shared" si="5"/>
        <v>4.1153050092272558E-3</v>
      </c>
    </row>
    <row r="20" spans="1:6" x14ac:dyDescent="0.25">
      <c r="A20" t="str">
        <f t="shared" si="3"/>
        <v>LAS VEGAS</v>
      </c>
      <c r="B20" s="3">
        <f t="shared" ref="B20:F20" si="6">B5/$H$13</f>
        <v>4.6214658591543549E-2</v>
      </c>
      <c r="C20" s="3">
        <f t="shared" si="6"/>
        <v>3.9662542440277733E-2</v>
      </c>
      <c r="D20" s="3">
        <f t="shared" si="6"/>
        <v>6.3729238674945704E-2</v>
      </c>
      <c r="E20" s="3">
        <f t="shared" si="6"/>
        <v>0.12512171310882045</v>
      </c>
      <c r="F20" s="3">
        <f t="shared" si="6"/>
        <v>0.15825189388146291</v>
      </c>
    </row>
    <row r="21" spans="1:6" x14ac:dyDescent="0.25">
      <c r="A21" t="str">
        <f t="shared" si="3"/>
        <v>MONTREAL</v>
      </c>
      <c r="B21" s="3">
        <f t="shared" ref="B21:F21" si="7">B6/$H$13</f>
        <v>2.0461821592797644E-3</v>
      </c>
      <c r="C21" s="3">
        <f t="shared" si="7"/>
        <v>2.4661242467806563E-3</v>
      </c>
      <c r="D21" s="3">
        <f t="shared" si="7"/>
        <v>5.0858236727535965E-3</v>
      </c>
      <c r="E21" s="3">
        <f t="shared" si="7"/>
        <v>1.1565931544979048E-2</v>
      </c>
      <c r="F21" s="3">
        <f t="shared" si="7"/>
        <v>1.036919218181262E-2</v>
      </c>
    </row>
    <row r="22" spans="1:6" x14ac:dyDescent="0.25">
      <c r="A22" t="str">
        <f t="shared" si="3"/>
        <v>WATERLOO</v>
      </c>
      <c r="B22" s="3">
        <f t="shared" ref="B22:F22" si="8">B7/$H$13</f>
        <v>1.5421242059972064E-4</v>
      </c>
      <c r="C22" s="3">
        <f t="shared" si="8"/>
        <v>1.7715311126744766E-4</v>
      </c>
      <c r="D22" s="3">
        <f t="shared" si="8"/>
        <v>3.014151857176358E-4</v>
      </c>
      <c r="E22" s="3">
        <f t="shared" si="8"/>
        <v>5.7988968076754454E-4</v>
      </c>
      <c r="F22" s="3">
        <f t="shared" si="8"/>
        <v>4.9768553920818926E-4</v>
      </c>
    </row>
    <row r="23" spans="1:6" x14ac:dyDescent="0.25">
      <c r="A23" t="str">
        <f t="shared" si="3"/>
        <v>CHARLOTTE</v>
      </c>
      <c r="B23" s="3">
        <f t="shared" ref="B23:F23" si="9">B8/$H$13</f>
        <v>5.3725823061001841E-3</v>
      </c>
      <c r="C23" s="3">
        <f t="shared" si="9"/>
        <v>5.7753188756002813E-3</v>
      </c>
      <c r="D23" s="3">
        <f t="shared" si="9"/>
        <v>1.0367917698997746E-2</v>
      </c>
      <c r="E23" s="3">
        <f t="shared" si="9"/>
        <v>2.1364792667135677E-2</v>
      </c>
      <c r="F23" s="3">
        <f t="shared" si="9"/>
        <v>1.9590712588831452E-2</v>
      </c>
    </row>
    <row r="24" spans="1:6" x14ac:dyDescent="0.25">
      <c r="A24" t="str">
        <f t="shared" si="3"/>
        <v>PHOENIX</v>
      </c>
      <c r="B24" s="3">
        <f t="shared" ref="B24:F24" si="10">B9/$H$13</f>
        <v>4.1260106648721949E-2</v>
      </c>
      <c r="C24" s="3">
        <f t="shared" si="10"/>
        <v>3.2725532478920051E-2</v>
      </c>
      <c r="D24" s="3">
        <f t="shared" si="10"/>
        <v>4.6914986898316663E-2</v>
      </c>
      <c r="E24" s="3">
        <f t="shared" si="10"/>
        <v>0.1067602391949347</v>
      </c>
      <c r="F24" s="3">
        <f t="shared" si="10"/>
        <v>0.14907115692452003</v>
      </c>
    </row>
    <row r="25" spans="1:6" x14ac:dyDescent="0.25">
      <c r="A25" t="str">
        <f t="shared" si="3"/>
        <v>MADISON</v>
      </c>
      <c r="B25" s="3">
        <f t="shared" ref="B25:F25" si="11">B10/$H$13</f>
        <v>2.2462759612149391E-3</v>
      </c>
      <c r="C25" s="3">
        <f t="shared" si="11"/>
        <v>2.7452359832380018E-3</v>
      </c>
      <c r="D25" s="3">
        <f t="shared" si="11"/>
        <v>4.2057932890832896E-3</v>
      </c>
      <c r="E25" s="3">
        <f t="shared" si="11"/>
        <v>9.055200399677811E-3</v>
      </c>
      <c r="F25" s="3">
        <f t="shared" si="11"/>
        <v>9.593669388961959E-3</v>
      </c>
    </row>
    <row r="26" spans="1:6" x14ac:dyDescent="0.25">
      <c r="A26" t="str">
        <f t="shared" si="3"/>
        <v>PITTSBURGH</v>
      </c>
      <c r="B26" s="3">
        <f t="shared" ref="B26:F26" si="12">B11/$H$13</f>
        <v>3.1785601402950681E-3</v>
      </c>
      <c r="C26" s="3">
        <f t="shared" si="12"/>
        <v>4.0388360403348323E-3</v>
      </c>
      <c r="D26" s="3">
        <f t="shared" si="12"/>
        <v>6.7095147789027216E-3</v>
      </c>
      <c r="E26" s="3">
        <f t="shared" si="12"/>
        <v>1.3663093016853761E-2</v>
      </c>
      <c r="F26" s="3">
        <f t="shared" si="12"/>
        <v>1.4541848917709193E-2</v>
      </c>
    </row>
  </sheetData>
  <conditionalFormatting sqref="B17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</vt:lpstr>
      <vt:lpstr>sql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2015-05-04T15:04:46Z</dcterms:created>
  <dcterms:modified xsi:type="dcterms:W3CDTF">2015-05-04T15:11:34Z</dcterms:modified>
</cp:coreProperties>
</file>