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D4EFED3F-EDFA-4172-A9A4-51FF394C74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E3" i="1"/>
  <c r="DD3" i="1"/>
  <c r="DC3" i="1"/>
  <c r="DB3" i="1"/>
  <c r="DA3" i="1"/>
  <c r="CZ3" i="1"/>
  <c r="DE2" i="1"/>
  <c r="DD2" i="1"/>
  <c r="DC2" i="1"/>
  <c r="DB2" i="1"/>
  <c r="DA2" i="1"/>
  <c r="CZ2" i="1"/>
  <c r="DJ2" i="1"/>
  <c r="EK2" i="1"/>
  <c r="ES2" i="1"/>
  <c r="EQ2" i="1"/>
  <c r="EP2" i="1"/>
  <c r="EO2" i="1"/>
  <c r="EM2" i="1"/>
  <c r="EL2" i="1"/>
  <c r="CY3" i="1"/>
  <c r="EE2" i="1"/>
  <c r="EI2" i="1"/>
  <c r="EH2" i="1"/>
  <c r="EG2" i="1"/>
  <c r="EF2" i="1"/>
  <c r="ED2" i="1"/>
  <c r="EC2" i="1"/>
  <c r="EB2" i="1"/>
  <c r="DZ2" i="1"/>
  <c r="DX2" i="1"/>
  <c r="DW2" i="1"/>
  <c r="DV2" i="1"/>
  <c r="DU2" i="1"/>
  <c r="DT2" i="1"/>
  <c r="DP2" i="1"/>
  <c r="DQ2" i="1"/>
  <c r="DN3" i="1"/>
  <c r="DN2" i="1"/>
  <c r="DM3" i="1"/>
  <c r="DM2" i="1"/>
  <c r="DK3" i="1"/>
  <c r="DK2" i="1"/>
  <c r="CU3" i="1"/>
  <c r="CU2" i="1"/>
  <c r="CT3" i="1"/>
  <c r="CT2" i="1"/>
  <c r="CS3" i="1"/>
  <c r="CS2" i="1"/>
  <c r="CR3" i="1"/>
  <c r="CR2" i="1"/>
  <c r="CQ3" i="1"/>
  <c r="CQ2" i="1"/>
  <c r="CP3" i="1"/>
  <c r="CP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<sst xmlns="http://schemas.openxmlformats.org/spreadsheetml/2006/main" count="325" uniqueCount="221">
  <si>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</si>
  <si>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</si>
  <si>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</si>
  <si>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</si>
  <si>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</si>
  <si>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</si>
  <si>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</si>
  <si>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</si>
  <si>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</si>
  <si>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</si>
  <si>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</si>
  <si>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</si>
  <si>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</si>
  <si>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</si>
  <si>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</si>
  <si>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</si>
  <si>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</si>
  <si>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</si>
  <si>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</si>
  <si>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</si>
  <si>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</si>
  <si>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</si>
  <si>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</si>
  <si>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</si>
  <si>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</si>
  <si>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</si>
  <si>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</si>
  <si>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</si>
  <si>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</si>
  <si>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</si>
  <si>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</si>
  <si>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</si>
  <si>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</si>
  <si>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</si>
  <si>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</si>
  <si>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</si>
  <si>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</si>
  <si>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</si>
  <si>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</si>
  <si>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</si>
  <si>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</si>
  <si>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</si>
  <si>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</si>
  <si>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</si>
  <si>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</si>
  <si>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</si>
  <si>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</si>
  <si>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</si>
  <si>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</si>
  <si>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</si>
  <si>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</si>
  <si>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</si>
  <si>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</si>
  <si>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</si>
  <si>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</si>
  <si>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</si>
  <si>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</si>
  <si>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</si>
  <si>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</si>
  <si>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</si>
  <si>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</si>
  <si>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</si>
  <si>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</si>
  <si>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</si>
  <si>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</si>
  <si>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</si>
  <si>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</si>
  <si>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</si>
  <si>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</si>
  <si>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</si>
  <si>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</si>
  <si>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</si>
  <si>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</si>
  <si>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</si>
  <si>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</si>
  <si>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</si>
  <si>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</si>
  <si>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</si>
  <si>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</si>
  <si>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</si>
  <si>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</si>
  <si>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</si>
  <si>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</si>
  <si>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</si>
  <si>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</si>
  <si>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</si>
  <si>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</si>
  <si>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</si>
  <si>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</si>
  <si>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</si>
  <si>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</si>
  <si>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</si>
  <si>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</si>
  <si>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</si>
  <si>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</si>
  <si>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</si>
  <si>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</si>
  <si>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</si>
  <si>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</si>
  <si>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</si>
  <si>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</si>
  <si>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</si>
  <si>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</si>
  <si>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</si>
  <si>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</si>
  <si>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</si>
  <si>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</si>
  <si>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</si>
  <si>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</si>
  <si>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</si>
  <si>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</si>
  <si>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</si>
  <si>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</si>
  <si>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</si>
  <si>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</si>
  <si>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Is there epilepsy in the family or 
do any relatives have it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</si>
  <si>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</si>
  <si>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</si>
  <si>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</si>
  <si>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</si>
  <si>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</si>
  <si>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</si>
  <si>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</si>
  <si>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</si>
  <si>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</si>
  <si>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</si>
  <si>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</si>
  <si>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</si>
  <si>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</si>
  <si>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</si>
  <si>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</si>
  <si>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</si>
  <si>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</si>
  <si>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</si>
  <si>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</si>
  <si>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</si>
  <si>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</si>
  <si>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</si>
  <si>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</si>
  <si>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</si>
  <si>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</si>
  <si>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</si>
  <si>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</si>
  <si>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</si>
  <si>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</si>
  <si>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</si>
  <si>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</si>
  <si>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</si>
  <si>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</si>
  <si>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</si>
  <si>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</si>
  <si>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</si>
  <si>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</si>
  <si>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</si>
  <si>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</si>
  <si>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</si>
  <si>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</si>
  <si>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</si>
  <si>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</si>
  <si>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</si>
  <si>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</si>
  <si>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</si>
  <si>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</si>
  <si>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</si>
  <si>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</si>
  <si>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</si>
  <si>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</si>
  <si>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</si>
  <si>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</si>
  <si>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</si>
  <si>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</si>
  <si>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</si>
  <si>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</si>
  <si>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</si>
  <si>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</si>
  <si>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</si>
  <si>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</si>
  <si>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</si>
  <si>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</si>
  <si>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</si>
  <si>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</si>
  <si>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</si>
  <si>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 xml:space="preserve">Anti-hormonal therapy. </t>
  </si>
  <si>
    <t>Methylprednisolone</t>
  </si>
  <si>
    <t>Prednisolone</t>
  </si>
  <si>
    <t>Dexamethasone</t>
  </si>
  <si>
    <t xml:space="preserve"> (ACTH)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</si>
  <si>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</si>
  <si>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</si>
  <si>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</si>
  <si>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</si>
  <si>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</si>
  <si>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</si>
  <si>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</si>
  <si>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</si>
  <si>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</si>
  <si>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</si>
  <si>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</si>
  <si>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If has anyone Type of the seizure</t>
  </si>
  <si>
    <t>STRESS</t>
  </si>
  <si>
    <t xml:space="preserve">Negative myoclonus </t>
  </si>
  <si>
    <t>Genetic Testing for Epilepsy
WES</t>
  </si>
  <si>
    <t>Dose &amp; Response</t>
  </si>
  <si>
    <t>IL-6</t>
  </si>
  <si>
    <t>IL-1</t>
  </si>
  <si>
    <t>IL-10</t>
  </si>
  <si>
    <t>TNF alfa</t>
  </si>
  <si>
    <t>TTG</t>
  </si>
  <si>
    <t>T4 erkin</t>
  </si>
  <si>
    <t>Kartizol</t>
  </si>
  <si>
    <t>EEG Findings</t>
  </si>
  <si>
    <t>FED</t>
  </si>
  <si>
    <t>G</t>
  </si>
  <si>
    <t>FED+G</t>
  </si>
  <si>
    <t>SWA</t>
  </si>
  <si>
    <t>BS</t>
  </si>
  <si>
    <t>Normal</t>
  </si>
  <si>
    <t>Type of the 
seizure</t>
  </si>
  <si>
    <t>Duration( min) &amp; Seizure frequensy</t>
  </si>
  <si>
    <t>Other (comment)</t>
  </si>
  <si>
    <t>if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</si>
</sst>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soʻm&quot;_-;\-* #,##0.00\ &quot;soʻm&quot;_-;_-* &quot;-&quot;??\ &quot;soʻm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44" fontId="15" fillId="0" borderId="0" applyFont="0" applyFill="0" applyBorder="0" applyAlignment="0" applyProtection="0"/>
  </cellStyleXfs>
  <cellXfs count="246">
    <xf numFmtId="0" fontId="0" fillId="0" borderId="0" xfId="0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44" fontId="14" fillId="4" borderId="1" xfId="2" applyFont="1" applyFill="1" applyBorder="1" applyAlignment="1">
      <alignment horizontal="center" vertical="center" wrapText="1"/>
    </xf>
    <xf numFmtId="44" fontId="14" fillId="4" borderId="29" xfId="2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5" borderId="3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0" fillId="5" borderId="20" xfId="0" applyFont="1" applyFill="1" applyBorder="1" applyAlignment="1">
      <alignment horizontal="center" vertical="center" wrapText="1"/>
    </xf>
    <xf numFmtId="0" fontId="0" fillId="5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0" fillId="4" borderId="44" xfId="0" applyFont="1" applyFill="1" applyBorder="1" applyAlignment="1">
      <alignment horizontal="center" vertical="center"/>
    </xf>
    <xf numFmtId="0" fontId="0" fillId="4" borderId="45" xfId="0" applyFont="1" applyFill="1" applyBorder="1" applyAlignment="1">
      <alignment horizontal="center" vertical="center" wrapText="1"/>
    </xf>
    <xf numFmtId="0" fontId="0" fillId="4" borderId="46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4" fillId="2" borderId="4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center" vertical="center" wrapText="1"/>
    </xf>
  </cellXfs>
  <cellStyles count="3">
    <cellStyle name="Oddiy" xfId="0" builtinId="0"/>
    <cellStyle name="Pul birligi" xfId="2" builtinId="4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"/>
  <sheetViews>
    <sheetView tabSelected="1" topLeftCell="JD1" zoomScale="70" zoomScaleNormal="70" workbookViewId="0">
      <selection activeCell="JT13" sqref="JT13"/>
    </sheetView>
  </sheetViews>
  <sheetFormatPr defaultColWidth="8.85546875" defaultRowHeight="15" x14ac:dyDescent="0.25"/>
  <cols>
    <col min="1" max="1" width="5.85546875" style="31" customWidth="1"/>
    <col min="2" max="2" width="14.28515625" style="31" customWidth="1"/>
    <col min="3" max="3" width="30.42578125" style="31" customWidth="1"/>
    <col min="4" max="4" width="12.28515625" style="31" customWidth="1"/>
    <col min="5" max="5" width="15.28515625" style="31" customWidth="1"/>
    <col min="6" max="6" width="18.5703125" style="31" customWidth="1"/>
    <col min="7" max="7" width="11.7109375" style="31" customWidth="1"/>
    <col min="8" max="8" width="8.85546875" style="31"/>
    <col min="9" max="9" width="22.42578125" style="31" customWidth="1"/>
    <col min="10" max="10" width="8.85546875" style="31"/>
    <col min="11" max="11" width="21.5703125" style="150" customWidth="1"/>
    <col min="12" max="12" width="8.85546875" style="165"/>
    <col min="13" max="15" width="8.85546875" style="31"/>
    <col min="16" max="16" width="10" style="166" customWidth="1"/>
    <col min="17" max="17" width="8.85546875" style="96"/>
    <col min="18" max="20" width="8.85546875" style="31"/>
    <col min="21" max="21" width="8.85546875" style="150"/>
    <col min="22" max="22" width="8.85546875" style="165"/>
    <col min="23" max="27" width="8.85546875" style="31"/>
    <col min="28" max="28" width="8.85546875" style="166"/>
    <col min="29" max="29" width="8.85546875" style="96"/>
    <col min="30" max="34" width="8.85546875" style="31"/>
    <col min="35" max="35" width="8.85546875" style="150"/>
    <col min="36" max="36" width="8.85546875" style="165"/>
    <col min="37" max="48" width="8.85546875" style="31"/>
    <col min="49" max="49" width="8.85546875" style="166"/>
    <col min="50" max="50" width="8.85546875" style="96"/>
    <col min="51" max="61" width="8.85546875" style="31"/>
    <col min="62" max="62" width="8.85546875" style="150"/>
    <col min="63" max="63" width="8.85546875" style="165"/>
    <col min="64" max="74" width="8.85546875" style="31"/>
    <col min="75" max="75" width="8.85546875" style="166"/>
    <col min="76" max="76" width="8.85546875" style="96"/>
    <col min="77" max="77" width="8.85546875" style="31"/>
    <col min="78" max="78" width="8.85546875" style="150"/>
    <col min="79" max="79" width="8.85546875" style="165"/>
    <col min="80" max="80" width="8.85546875" style="31"/>
    <col min="81" max="81" width="8.85546875" style="166"/>
    <col min="82" max="82" width="8.85546875" style="96"/>
    <col min="83" max="87" width="8.85546875" style="31"/>
    <col min="88" max="88" width="8.85546875" style="150"/>
    <col min="89" max="89" width="8.85546875" style="165"/>
    <col min="90" max="91" width="8.85546875" style="31"/>
    <col min="92" max="92" width="8.85546875" style="31" customWidth="1"/>
    <col min="93" max="93" width="8.85546875" style="166" customWidth="1"/>
    <col min="94" max="94" width="8.85546875" style="96"/>
    <col min="95" max="100" width="8.85546875" style="31"/>
    <col min="101" max="101" width="8.85546875" style="31" customWidth="1"/>
    <col min="102" max="102" width="8.85546875" style="31"/>
    <col min="103" max="103" width="8.85546875" style="149"/>
    <col min="104" max="104" width="8.85546875" style="163"/>
    <col min="105" max="112" width="8.85546875" style="30"/>
    <col min="113" max="113" width="8.85546875" style="164"/>
    <col min="114" max="114" width="8.85546875" style="96"/>
    <col min="115" max="118" width="8.85546875" style="31"/>
    <col min="119" max="119" width="12.140625" style="31" customWidth="1"/>
    <col min="120" max="148" width="8.85546875" style="31"/>
    <col min="149" max="149" width="8.85546875" style="150"/>
    <col min="150" max="150" width="8.85546875" style="165"/>
    <col min="151" max="172" width="8.85546875" style="31"/>
    <col min="173" max="173" width="8.85546875" style="166"/>
    <col min="174" max="174" width="8.85546875" style="96"/>
    <col min="175" max="175" width="8.85546875" style="31"/>
    <col min="176" max="176" width="8.85546875" style="150"/>
    <col min="177" max="177" width="8.85546875" style="165"/>
    <col min="178" max="183" width="8.85546875" style="31"/>
    <col min="184" max="184" width="8.85546875" style="166"/>
    <col min="185" max="185" width="8.85546875" style="96"/>
    <col min="186" max="189" width="8.85546875" style="31"/>
    <col min="190" max="190" width="8.85546875" style="150"/>
    <col min="191" max="191" width="8.85546875" style="165"/>
    <col min="192" max="214" width="8.85546875" style="31"/>
    <col min="215" max="215" width="8.85546875" style="166"/>
    <col min="216" max="216" width="18.140625" style="96" customWidth="1"/>
    <col min="217" max="239" width="18.140625" style="31" customWidth="1"/>
    <col min="240" max="240" width="18.140625" style="150" customWidth="1"/>
    <col min="241" max="241" width="8.85546875" style="165"/>
    <col min="242" max="249" width="8.85546875" style="31"/>
    <col min="250" max="250" width="8.85546875" style="166"/>
    <col min="251" max="251" width="8.85546875" style="96"/>
    <col min="252" max="254" width="8.85546875" style="31"/>
    <col min="255" max="255" width="8.85546875" style="150"/>
    <col min="256" max="256" width="8.85546875" style="165"/>
    <col min="257" max="258" width="8.85546875" style="31"/>
    <col min="259" max="259" width="8.85546875" style="31" customWidth="1"/>
    <col min="260" max="260" width="9.42578125" style="166" customWidth="1"/>
    <col min="261" max="261" width="22.85546875" style="96" customWidth="1"/>
    <col min="262" max="262" width="14.7109375" style="31" customWidth="1"/>
    <col min="263" max="263" width="16.5703125" style="31" customWidth="1"/>
    <col min="264" max="264" width="11.140625" style="150" customWidth="1"/>
    <col min="265" max="265" width="17.5703125" style="165" customWidth="1"/>
    <col min="266" max="266" width="17.5703125" style="166" customWidth="1"/>
    <col min="267" max="267" width="17.28515625" style="165" customWidth="1"/>
    <col min="268" max="269" width="17.42578125" style="31" customWidth="1"/>
    <col min="270" max="272" width="17.28515625" style="31" customWidth="1"/>
    <col min="273" max="273" width="17.42578125" style="31" customWidth="1"/>
    <col min="274" max="274" width="17.85546875" style="31" customWidth="1"/>
    <col min="275" max="280" width="8.85546875" style="31"/>
    <col min="281" max="281" width="17.85546875" style="166" customWidth="1"/>
    <col min="282" max="282" width="8.85546875" style="96"/>
    <col min="283" max="16384" width="8.85546875" style="31"/>
  </cols>
  <sheetData>
    <row r="1" spans="1:282" ht="33" customHeight="1" x14ac:dyDescent="0.25">
      <c r="A1" s="97" t="s">
        <v>0</v>
      </c>
      <c r="B1" s="98" t="s">
        <v>58</v>
      </c>
      <c r="C1" s="98" t="s">
        <v>24</v>
      </c>
      <c r="D1" s="98" t="s">
        <v>59</v>
      </c>
      <c r="E1" s="98" t="s">
        <v>60</v>
      </c>
      <c r="F1" s="98" t="s">
        <v>27</v>
      </c>
      <c r="G1" s="98" t="s">
        <v>28</v>
      </c>
      <c r="H1" s="98" t="s">
        <v>61</v>
      </c>
      <c r="I1" s="98" t="s">
        <v>63</v>
      </c>
      <c r="J1" s="98" t="s">
        <v>62</v>
      </c>
      <c r="K1" s="145" t="s">
        <v>63</v>
      </c>
      <c r="L1" s="155" t="s">
        <v>64</v>
      </c>
      <c r="M1" s="99"/>
      <c r="N1" s="99"/>
      <c r="O1" s="99"/>
      <c r="P1" s="156"/>
      <c r="Q1" s="100" t="s">
        <v>65</v>
      </c>
      <c r="R1" s="100"/>
      <c r="S1" s="100"/>
      <c r="T1" s="100"/>
      <c r="U1" s="100"/>
      <c r="V1" s="171" t="s">
        <v>66</v>
      </c>
      <c r="W1" s="100"/>
      <c r="X1" s="100"/>
      <c r="Y1" s="100"/>
      <c r="Z1" s="100"/>
      <c r="AA1" s="100"/>
      <c r="AB1" s="172"/>
      <c r="AC1" s="101" t="s">
        <v>67</v>
      </c>
      <c r="AD1" s="101"/>
      <c r="AE1" s="101"/>
      <c r="AF1" s="101"/>
      <c r="AG1" s="101"/>
      <c r="AH1" s="101"/>
      <c r="AI1" s="101"/>
      <c r="AJ1" s="179" t="s">
        <v>90</v>
      </c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80"/>
      <c r="AX1" s="102" t="s">
        <v>102</v>
      </c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79" t="s">
        <v>104</v>
      </c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80"/>
      <c r="BX1" s="102" t="s">
        <v>105</v>
      </c>
      <c r="BY1" s="102"/>
      <c r="BZ1" s="102"/>
      <c r="CA1" s="179" t="s">
        <v>109</v>
      </c>
      <c r="CB1" s="102"/>
      <c r="CC1" s="180"/>
      <c r="CD1" s="102" t="s">
        <v>68</v>
      </c>
      <c r="CE1" s="102"/>
      <c r="CF1" s="102"/>
      <c r="CG1" s="102"/>
      <c r="CH1" s="102"/>
      <c r="CI1" s="102"/>
      <c r="CJ1" s="102"/>
      <c r="CK1" s="179" t="s">
        <v>113</v>
      </c>
      <c r="CL1" s="102" t="s">
        <v>114</v>
      </c>
      <c r="CM1" s="102" t="s">
        <v>115</v>
      </c>
      <c r="CN1" s="102" t="s">
        <v>198</v>
      </c>
      <c r="CO1" s="180" t="s">
        <v>217</v>
      </c>
      <c r="CP1" s="102" t="s">
        <v>116</v>
      </c>
      <c r="CQ1" s="102"/>
      <c r="CR1" s="102"/>
      <c r="CS1" s="102"/>
      <c r="CT1" s="102"/>
      <c r="CU1" s="102"/>
      <c r="CV1" s="102"/>
      <c r="CW1" s="102"/>
      <c r="CX1" s="102"/>
      <c r="CY1" s="102"/>
      <c r="CZ1" s="200" t="s">
        <v>218</v>
      </c>
      <c r="DA1" s="103"/>
      <c r="DB1" s="103"/>
      <c r="DC1" s="103"/>
      <c r="DD1" s="103"/>
      <c r="DE1" s="103"/>
      <c r="DF1" s="103"/>
      <c r="DG1" s="103"/>
      <c r="DH1" s="103"/>
      <c r="DI1" s="201"/>
      <c r="DJ1" s="102" t="s">
        <v>118</v>
      </c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55" t="s">
        <v>21</v>
      </c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156"/>
      <c r="FR1" s="107" t="s">
        <v>147</v>
      </c>
      <c r="FS1" s="104" t="s">
        <v>148</v>
      </c>
      <c r="FT1" s="217" t="s">
        <v>149</v>
      </c>
      <c r="FU1" s="88" t="s">
        <v>150</v>
      </c>
      <c r="FV1" s="104"/>
      <c r="FW1" s="104"/>
      <c r="FX1" s="104"/>
      <c r="FY1" s="104"/>
      <c r="FZ1" s="104"/>
      <c r="GA1" s="104"/>
      <c r="GB1" s="223"/>
      <c r="GC1" s="104" t="s">
        <v>210</v>
      </c>
      <c r="GD1" s="104"/>
      <c r="GE1" s="104"/>
      <c r="GF1" s="104"/>
      <c r="GG1" s="104"/>
      <c r="GH1" s="104"/>
      <c r="GI1" s="155" t="s">
        <v>159</v>
      </c>
      <c r="GJ1" s="99"/>
      <c r="GK1" s="99"/>
      <c r="GL1" s="99"/>
      <c r="GM1" s="99"/>
      <c r="GN1" s="99"/>
      <c r="GO1" s="99"/>
      <c r="GP1" s="99"/>
      <c r="GQ1" s="99"/>
      <c r="GR1" s="99"/>
      <c r="GS1" s="99" t="s">
        <v>159</v>
      </c>
      <c r="GT1" s="99"/>
      <c r="GU1" s="99"/>
      <c r="GV1" s="99"/>
      <c r="GW1" s="99"/>
      <c r="GX1" s="99"/>
      <c r="GY1" s="99"/>
      <c r="GZ1" s="99"/>
      <c r="HA1" s="99"/>
      <c r="HB1" s="99"/>
      <c r="HC1" s="104" t="s">
        <v>159</v>
      </c>
      <c r="HD1" s="104"/>
      <c r="HE1" s="104"/>
      <c r="HF1" s="104"/>
      <c r="HG1" s="223"/>
      <c r="HH1" s="99" t="s">
        <v>202</v>
      </c>
      <c r="HI1" s="99"/>
      <c r="HJ1" s="99"/>
      <c r="HK1" s="99"/>
      <c r="HL1" s="99"/>
      <c r="HM1" s="99"/>
      <c r="HN1" s="99"/>
      <c r="HO1" s="99"/>
      <c r="HP1" s="99"/>
      <c r="HQ1" s="99"/>
      <c r="HR1" s="99" t="s">
        <v>202</v>
      </c>
      <c r="HS1" s="99"/>
      <c r="HT1" s="99"/>
      <c r="HU1" s="99"/>
      <c r="HV1" s="99"/>
      <c r="HW1" s="99"/>
      <c r="HX1" s="99"/>
      <c r="HY1" s="99"/>
      <c r="HZ1" s="99"/>
      <c r="IA1" s="99"/>
      <c r="IB1" s="99" t="s">
        <v>202</v>
      </c>
      <c r="IC1" s="99"/>
      <c r="ID1" s="99"/>
      <c r="IE1" s="99"/>
      <c r="IF1" s="99"/>
      <c r="IG1" s="236" t="s">
        <v>171</v>
      </c>
      <c r="IH1" s="105"/>
      <c r="II1" s="105"/>
      <c r="IJ1" s="105"/>
      <c r="IK1" s="105"/>
      <c r="IL1" s="105"/>
      <c r="IM1" s="105"/>
      <c r="IN1" s="105"/>
      <c r="IO1" s="105"/>
      <c r="IP1" s="237"/>
      <c r="IQ1" s="99" t="s">
        <v>182</v>
      </c>
      <c r="IR1" s="99"/>
      <c r="IS1" s="99"/>
      <c r="IT1" s="99"/>
      <c r="IU1" s="99"/>
      <c r="IV1" s="155" t="s">
        <v>202</v>
      </c>
      <c r="IW1" s="99"/>
      <c r="IX1" s="99"/>
      <c r="IY1" s="99"/>
      <c r="IZ1" s="156"/>
      <c r="JA1" s="238" t="s">
        <v>201</v>
      </c>
      <c r="JB1" s="99" t="s">
        <v>187</v>
      </c>
      <c r="JC1" s="99" t="s">
        <v>188</v>
      </c>
      <c r="JD1" s="106" t="s">
        <v>189</v>
      </c>
      <c r="JE1" s="243" t="s">
        <v>190</v>
      </c>
      <c r="JF1" s="89" t="s">
        <v>220</v>
      </c>
      <c r="JG1" s="88" t="s">
        <v>191</v>
      </c>
      <c r="JH1" s="108" t="s">
        <v>192</v>
      </c>
      <c r="JI1" s="105" t="s">
        <v>193</v>
      </c>
      <c r="JJ1" s="105" t="s">
        <v>194</v>
      </c>
      <c r="JK1" s="104" t="s">
        <v>195</v>
      </c>
      <c r="JL1" s="104" t="s">
        <v>196</v>
      </c>
      <c r="JM1" s="104" t="s">
        <v>197</v>
      </c>
      <c r="JN1" s="104" t="s">
        <v>203</v>
      </c>
      <c r="JO1" s="109" t="s">
        <v>204</v>
      </c>
      <c r="JP1" s="109" t="s">
        <v>205</v>
      </c>
      <c r="JQ1" s="109" t="s">
        <v>206</v>
      </c>
      <c r="JR1" s="109" t="s">
        <v>207</v>
      </c>
      <c r="JS1" s="109" t="s">
        <v>208</v>
      </c>
      <c r="JT1" s="109" t="s">
        <v>209</v>
      </c>
      <c r="JU1" s="110" t="s">
        <v>219</v>
      </c>
    </row>
    <row r="2" spans="1:282" ht="51.75" customHeight="1" x14ac:dyDescent="0.25">
      <c r="A2" s="111"/>
      <c r="B2" s="54"/>
      <c r="C2" s="54"/>
      <c r="D2" s="54"/>
      <c r="E2" s="54"/>
      <c r="F2" s="54"/>
      <c r="G2" s="54"/>
      <c r="H2" s="54"/>
      <c r="I2" s="54"/>
      <c r="J2" s="54"/>
      <c r="K2" s="146"/>
      <c r="L2" s="157">
        <v>1</v>
      </c>
      <c r="M2" s="46">
        <v>2</v>
      </c>
      <c r="N2" s="46">
        <v>3</v>
      </c>
      <c r="O2" s="46">
        <v>4</v>
      </c>
      <c r="P2" s="158">
        <v>5</v>
      </c>
      <c r="Q2" s="151">
        <v>1</v>
      </c>
      <c r="R2" s="52">
        <v>2</v>
      </c>
      <c r="S2" s="49">
        <v>3</v>
      </c>
      <c r="T2" s="49">
        <v>4</v>
      </c>
      <c r="U2" s="167">
        <v>5</v>
      </c>
      <c r="V2" s="173" t="s">
        <v>76</v>
      </c>
      <c r="W2" s="53" t="s">
        <v>77</v>
      </c>
      <c r="X2" s="53" t="s">
        <v>78</v>
      </c>
      <c r="Y2" s="46" t="s">
        <v>79</v>
      </c>
      <c r="Z2" s="46" t="s">
        <v>80</v>
      </c>
      <c r="AA2" s="46" t="s">
        <v>81</v>
      </c>
      <c r="AB2" s="158" t="s">
        <v>82</v>
      </c>
      <c r="AC2" s="169" t="s">
        <v>83</v>
      </c>
      <c r="AD2" s="47" t="s">
        <v>84</v>
      </c>
      <c r="AE2" s="47" t="s">
        <v>85</v>
      </c>
      <c r="AF2" s="47" t="s">
        <v>86</v>
      </c>
      <c r="AG2" s="47" t="s">
        <v>87</v>
      </c>
      <c r="AH2" s="48" t="s">
        <v>88</v>
      </c>
      <c r="AI2" s="175" t="s">
        <v>89</v>
      </c>
      <c r="AJ2" s="157" t="s">
        <v>91</v>
      </c>
      <c r="AK2" s="46"/>
      <c r="AL2" s="46"/>
      <c r="AM2" s="46"/>
      <c r="AN2" s="46"/>
      <c r="AO2" s="46"/>
      <c r="AP2" s="46"/>
      <c r="AQ2" s="46" t="s">
        <v>92</v>
      </c>
      <c r="AR2" s="46"/>
      <c r="AS2" s="46"/>
      <c r="AT2" s="46"/>
      <c r="AU2" s="46"/>
      <c r="AV2" s="46"/>
      <c r="AW2" s="158"/>
      <c r="AX2" s="177" t="s">
        <v>32</v>
      </c>
      <c r="AY2" s="49" t="s">
        <v>33</v>
      </c>
      <c r="AZ2" s="49" t="s">
        <v>34</v>
      </c>
      <c r="BA2" s="51" t="s">
        <v>35</v>
      </c>
      <c r="BB2" s="49" t="s">
        <v>36</v>
      </c>
      <c r="BC2" s="49" t="s">
        <v>37</v>
      </c>
      <c r="BD2" s="49" t="s">
        <v>38</v>
      </c>
      <c r="BE2" s="49" t="s">
        <v>39</v>
      </c>
      <c r="BF2" s="49" t="s">
        <v>40</v>
      </c>
      <c r="BG2" s="49" t="s">
        <v>41</v>
      </c>
      <c r="BH2" s="49" t="s">
        <v>42</v>
      </c>
      <c r="BI2" s="49" t="s">
        <v>43</v>
      </c>
      <c r="BJ2" s="167" t="s">
        <v>44</v>
      </c>
      <c r="BK2" s="183" t="s">
        <v>32</v>
      </c>
      <c r="BL2" s="50" t="s">
        <v>33</v>
      </c>
      <c r="BM2" s="50" t="s">
        <v>34</v>
      </c>
      <c r="BN2" s="55" t="s">
        <v>35</v>
      </c>
      <c r="BO2" s="50" t="s">
        <v>36</v>
      </c>
      <c r="BP2" s="50" t="s">
        <v>37</v>
      </c>
      <c r="BQ2" s="50" t="s">
        <v>38</v>
      </c>
      <c r="BR2" s="50" t="s">
        <v>39</v>
      </c>
      <c r="BS2" s="50" t="s">
        <v>103</v>
      </c>
      <c r="BT2" s="50" t="s">
        <v>41</v>
      </c>
      <c r="BU2" s="50" t="s">
        <v>42</v>
      </c>
      <c r="BV2" s="50" t="s">
        <v>43</v>
      </c>
      <c r="BW2" s="184" t="s">
        <v>44</v>
      </c>
      <c r="BX2" s="169" t="s">
        <v>106</v>
      </c>
      <c r="BY2" s="48" t="s">
        <v>107</v>
      </c>
      <c r="BZ2" s="175" t="s">
        <v>108</v>
      </c>
      <c r="CA2" s="187" t="s">
        <v>110</v>
      </c>
      <c r="CB2" s="45" t="s">
        <v>111</v>
      </c>
      <c r="CC2" s="188" t="s">
        <v>112</v>
      </c>
      <c r="CD2" s="169" t="s">
        <v>69</v>
      </c>
      <c r="CE2" s="47" t="s">
        <v>70</v>
      </c>
      <c r="CF2" s="47" t="s">
        <v>71</v>
      </c>
      <c r="CG2" s="47" t="s">
        <v>72</v>
      </c>
      <c r="CH2" s="48" t="s">
        <v>73</v>
      </c>
      <c r="CI2" s="47" t="s">
        <v>74</v>
      </c>
      <c r="CJ2" s="175" t="s">
        <v>75</v>
      </c>
      <c r="CK2" s="192"/>
      <c r="CL2" s="44"/>
      <c r="CM2" s="44"/>
      <c r="CN2" s="44"/>
      <c r="CO2" s="193"/>
      <c r="CP2" s="190" t="str">
        <f>[1]Лист2!$A$22</f>
        <v>focal</v>
      </c>
      <c r="CQ2" s="46" t="str">
        <f>[1]Лист2!$A$23</f>
        <v>GTC</v>
      </c>
      <c r="CR2" s="46" t="str">
        <f>[1]Лист2!$A$24</f>
        <v>tonic</v>
      </c>
      <c r="CS2" s="46" t="str">
        <f>[1]Лист2!$A$25</f>
        <v>clonic</v>
      </c>
      <c r="CT2" s="45" t="str">
        <f>[1]Лист2!$A$26</f>
        <v>tonic-clonic</v>
      </c>
      <c r="CU2" s="45" t="str">
        <f>[1]Лист2!$A$27</f>
        <v>myoclonic</v>
      </c>
      <c r="CV2" s="46" t="s">
        <v>117</v>
      </c>
      <c r="CW2" s="45" t="s">
        <v>57</v>
      </c>
      <c r="CX2" s="45" t="s">
        <v>4</v>
      </c>
      <c r="CY2" s="196" t="s">
        <v>125</v>
      </c>
      <c r="CZ2" s="202" t="str">
        <f>[1]Лист2!$A$22</f>
        <v>focal</v>
      </c>
      <c r="DA2" s="141" t="str">
        <f>[1]Лист2!$A$23</f>
        <v>GTC</v>
      </c>
      <c r="DB2" s="141" t="str">
        <f>[1]Лист2!$A$24</f>
        <v>tonic</v>
      </c>
      <c r="DC2" s="141" t="str">
        <f>[1]Лист2!$A$25</f>
        <v>clonic</v>
      </c>
      <c r="DD2" s="58" t="str">
        <f>[1]Лист2!$A$26</f>
        <v>tonic-clonic</v>
      </c>
      <c r="DE2" s="58" t="str">
        <f>[1]Лист2!$A$27</f>
        <v>myoclonic</v>
      </c>
      <c r="DF2" s="141" t="s">
        <v>117</v>
      </c>
      <c r="DG2" s="58" t="s">
        <v>57</v>
      </c>
      <c r="DH2" s="58" t="s">
        <v>4</v>
      </c>
      <c r="DI2" s="203" t="s">
        <v>125</v>
      </c>
      <c r="DJ2" s="198" t="str">
        <f>[1]Лист2!$D$25</f>
        <v>benign neonatal seizure</v>
      </c>
      <c r="DK2" s="45" t="str">
        <f>[1]Лист2!$D$26</f>
        <v>prydoxin dependent epilepsy</v>
      </c>
      <c r="DL2" s="45" t="s">
        <v>120</v>
      </c>
      <c r="DM2" s="45" t="str">
        <f>[1]Лист2!$I$21</f>
        <v>Dravet syndrom</v>
      </c>
      <c r="DN2" s="45" t="str">
        <f>[1]Лист2!$I$22</f>
        <v>Glut1 deficiency</v>
      </c>
      <c r="DO2" s="38" t="s">
        <v>122</v>
      </c>
      <c r="DP2" s="36" t="str">
        <f>[1]Лист2!$I$24</f>
        <v>EIES- Early infantile epileptic encephalopathy</v>
      </c>
      <c r="DQ2" s="36" t="str">
        <f>[1]Лист2!$I$25</f>
        <v>EME-Early myoclonic encephalopathy</v>
      </c>
      <c r="DR2" s="36" t="s">
        <v>121</v>
      </c>
      <c r="DS2" s="36" t="s">
        <v>123</v>
      </c>
      <c r="DT2" s="36" t="str">
        <f>[1]Лист2!$Q$21</f>
        <v>IS- Infantile spasms</v>
      </c>
      <c r="DU2" s="36" t="str">
        <f>[1]Лист2!$Q$22</f>
        <v>Syndrom West</v>
      </c>
      <c r="DV2" s="36" t="str">
        <f>[1]Лист2!$Q$23</f>
        <v>Sydrom Ohtahara</v>
      </c>
      <c r="DW2" s="36" t="str">
        <f>[1]Лист2!$Q$24</f>
        <v>Syndrom Doose</v>
      </c>
      <c r="DX2" s="36" t="str">
        <f>[1]Лист2!$Q$25</f>
        <v>LGS</v>
      </c>
      <c r="DY2" s="36" t="s">
        <v>124</v>
      </c>
      <c r="DZ2" s="36" t="str">
        <f>[1]Лист2!$W$20</f>
        <v>LKS</v>
      </c>
      <c r="EA2" s="38" t="s">
        <v>5</v>
      </c>
      <c r="EB2" s="38" t="str">
        <f>[1]Лист2!$W$22</f>
        <v>CAE</v>
      </c>
      <c r="EC2" s="38" t="str">
        <f>[1]Лист2!$W$23</f>
        <v>JAE</v>
      </c>
      <c r="ED2" s="38" t="str">
        <f>[1]Лист2!$W$24</f>
        <v>JME</v>
      </c>
      <c r="EE2" s="38" t="str">
        <f>[1]Лист2!$W$25</f>
        <v>TLE</v>
      </c>
      <c r="EF2" s="36" t="str">
        <f>[1]Лист2!$AA$20</f>
        <v>Gelastic epilepsy</v>
      </c>
      <c r="EG2" s="36" t="str">
        <f>[1]Лист2!$AA$21</f>
        <v>Sturge-Weber syndrom</v>
      </c>
      <c r="EH2" s="38" t="str">
        <f>[1]Лист2!$AA$22</f>
        <v>DEE-SWAS</v>
      </c>
      <c r="EI2" s="38" t="str">
        <f>[1]Лист2!$AA$23</f>
        <v>EE-SWAS</v>
      </c>
      <c r="EJ2" s="38" t="s">
        <v>200</v>
      </c>
      <c r="EK2" s="37" t="str">
        <f>[2]Лист1!$CK$1</f>
        <v>GMS-generalized motor seizure</v>
      </c>
      <c r="EL2" s="37" t="str">
        <f>[2]Лист1!$AT$1</f>
        <v>Nocturnal frontal lobe epilepsy</v>
      </c>
      <c r="EM2" s="37" t="str">
        <f>[2]Лист1!$CL$1</f>
        <v>MAE-myoclonic atonic epilepsy</v>
      </c>
      <c r="EN2" s="37" t="s">
        <v>126</v>
      </c>
      <c r="EO2" s="37" t="str">
        <f>[2]Лист1!$CN$1</f>
        <v>FTLE-familial temporal lobe epilepsy</v>
      </c>
      <c r="EP2" s="37" t="str">
        <f>[2]Лист1!$CO$1</f>
        <v>BFIS-benign familial infantile seizure</v>
      </c>
      <c r="EQ2" s="37" t="str">
        <f>[2]Лист1!$CP$1</f>
        <v>BFNS-benign familial neonatal seizure.</v>
      </c>
      <c r="ER2" s="37" t="s">
        <v>127</v>
      </c>
      <c r="ES2" s="206" t="str">
        <f>[2]Лист1!$CZ$1</f>
        <v>Drug reistant epilepsy</v>
      </c>
      <c r="ET2" s="210" t="s">
        <v>2</v>
      </c>
      <c r="EU2" s="40" t="s">
        <v>3</v>
      </c>
      <c r="EV2" s="40" t="s">
        <v>128</v>
      </c>
      <c r="EW2" s="40" t="s">
        <v>129</v>
      </c>
      <c r="EX2" s="39" t="s">
        <v>130</v>
      </c>
      <c r="EY2" s="39" t="s">
        <v>131</v>
      </c>
      <c r="EZ2" s="39" t="s">
        <v>1</v>
      </c>
      <c r="FA2" s="39" t="s">
        <v>132</v>
      </c>
      <c r="FB2" s="40" t="s">
        <v>133</v>
      </c>
      <c r="FC2" s="40" t="s">
        <v>134</v>
      </c>
      <c r="FD2" s="40" t="s">
        <v>6</v>
      </c>
      <c r="FE2" s="40" t="s">
        <v>7</v>
      </c>
      <c r="FF2" s="40" t="s">
        <v>135</v>
      </c>
      <c r="FG2" s="40" t="s">
        <v>136</v>
      </c>
      <c r="FH2" s="40" t="s">
        <v>137</v>
      </c>
      <c r="FI2" s="40" t="s">
        <v>138</v>
      </c>
      <c r="FJ2" s="40" t="s">
        <v>139</v>
      </c>
      <c r="FK2" s="40" t="s">
        <v>140</v>
      </c>
      <c r="FL2" s="40" t="s">
        <v>141</v>
      </c>
      <c r="FM2" s="40" t="s">
        <v>142</v>
      </c>
      <c r="FN2" s="40" t="s">
        <v>143</v>
      </c>
      <c r="FO2" s="40" t="s">
        <v>144</v>
      </c>
      <c r="FP2" s="40" t="s">
        <v>145</v>
      </c>
      <c r="FQ2" s="211" t="s">
        <v>146</v>
      </c>
      <c r="FR2" s="86"/>
      <c r="FS2" s="43"/>
      <c r="FT2" s="218"/>
      <c r="FU2" s="157" t="s">
        <v>158</v>
      </c>
      <c r="FV2" s="36" t="s">
        <v>151</v>
      </c>
      <c r="FW2" s="36" t="s">
        <v>152</v>
      </c>
      <c r="FX2" s="36" t="s">
        <v>153</v>
      </c>
      <c r="FY2" s="36" t="s">
        <v>154</v>
      </c>
      <c r="FZ2" s="36" t="s">
        <v>155</v>
      </c>
      <c r="GA2" s="36" t="s">
        <v>156</v>
      </c>
      <c r="GB2" s="224" t="s">
        <v>157</v>
      </c>
      <c r="GC2" s="220" t="s">
        <v>211</v>
      </c>
      <c r="GD2" s="143" t="s">
        <v>212</v>
      </c>
      <c r="GE2" s="39" t="s">
        <v>213</v>
      </c>
      <c r="GF2" s="39" t="s">
        <v>214</v>
      </c>
      <c r="GG2" s="39" t="s">
        <v>215</v>
      </c>
      <c r="GH2" s="226" t="s">
        <v>216</v>
      </c>
      <c r="GI2" s="230" t="s">
        <v>160</v>
      </c>
      <c r="GJ2" s="38" t="s">
        <v>14</v>
      </c>
      <c r="GK2" s="38" t="s">
        <v>11</v>
      </c>
      <c r="GL2" s="38" t="s">
        <v>161</v>
      </c>
      <c r="GM2" s="38" t="s">
        <v>162</v>
      </c>
      <c r="GN2" s="38" t="s">
        <v>163</v>
      </c>
      <c r="GO2" s="38" t="s">
        <v>13</v>
      </c>
      <c r="GP2" s="38" t="s">
        <v>9</v>
      </c>
      <c r="GQ2" s="38" t="s">
        <v>164</v>
      </c>
      <c r="GR2" s="38" t="s">
        <v>165</v>
      </c>
      <c r="GS2" s="38" t="s">
        <v>15</v>
      </c>
      <c r="GT2" s="38" t="s">
        <v>8</v>
      </c>
      <c r="GU2" s="38" t="s">
        <v>12</v>
      </c>
      <c r="GV2" s="38" t="s">
        <v>166</v>
      </c>
      <c r="GW2" s="38" t="s">
        <v>167</v>
      </c>
      <c r="GX2" s="38" t="s">
        <v>16</v>
      </c>
      <c r="GY2" s="38" t="s">
        <v>20</v>
      </c>
      <c r="GZ2" s="38" t="s">
        <v>168</v>
      </c>
      <c r="HA2" s="38" t="s">
        <v>169</v>
      </c>
      <c r="HB2" s="38" t="s">
        <v>19</v>
      </c>
      <c r="HC2" s="38" t="s">
        <v>170</v>
      </c>
      <c r="HD2" s="38" t="s">
        <v>18</v>
      </c>
      <c r="HE2" s="38" t="s">
        <v>10</v>
      </c>
      <c r="HF2" s="38" t="s">
        <v>162</v>
      </c>
      <c r="HG2" s="231" t="s">
        <v>168</v>
      </c>
      <c r="HH2" s="228" t="s">
        <v>160</v>
      </c>
      <c r="HI2" s="42" t="s">
        <v>14</v>
      </c>
      <c r="HJ2" s="42" t="s">
        <v>11</v>
      </c>
      <c r="HK2" s="42" t="s">
        <v>161</v>
      </c>
      <c r="HL2" s="42" t="s">
        <v>162</v>
      </c>
      <c r="HM2" s="42" t="s">
        <v>163</v>
      </c>
      <c r="HN2" s="42" t="s">
        <v>13</v>
      </c>
      <c r="HO2" s="42" t="s">
        <v>9</v>
      </c>
      <c r="HP2" s="42" t="s">
        <v>164</v>
      </c>
      <c r="HQ2" s="42" t="s">
        <v>165</v>
      </c>
      <c r="HR2" s="42" t="s">
        <v>15</v>
      </c>
      <c r="HS2" s="42" t="s">
        <v>8</v>
      </c>
      <c r="HT2" s="42" t="s">
        <v>12</v>
      </c>
      <c r="HU2" s="42" t="s">
        <v>166</v>
      </c>
      <c r="HV2" s="42" t="s">
        <v>167</v>
      </c>
      <c r="HW2" s="42" t="s">
        <v>16</v>
      </c>
      <c r="HX2" s="42" t="s">
        <v>20</v>
      </c>
      <c r="HY2" s="42" t="s">
        <v>168</v>
      </c>
      <c r="HZ2" s="42" t="s">
        <v>169</v>
      </c>
      <c r="IA2" s="42" t="s">
        <v>19</v>
      </c>
      <c r="IB2" s="42" t="s">
        <v>170</v>
      </c>
      <c r="IC2" s="42" t="s">
        <v>18</v>
      </c>
      <c r="ID2" s="42" t="s">
        <v>10</v>
      </c>
      <c r="IE2" s="42" t="s">
        <v>162</v>
      </c>
      <c r="IF2" s="234" t="s">
        <v>168</v>
      </c>
      <c r="IG2" s="230" t="s">
        <v>172</v>
      </c>
      <c r="IH2" s="38" t="s">
        <v>173</v>
      </c>
      <c r="II2" s="38" t="s">
        <v>174</v>
      </c>
      <c r="IJ2" s="38" t="s">
        <v>175</v>
      </c>
      <c r="IK2" s="38" t="s">
        <v>176</v>
      </c>
      <c r="IL2" s="38" t="s">
        <v>177</v>
      </c>
      <c r="IM2" s="38" t="s">
        <v>178</v>
      </c>
      <c r="IN2" s="38" t="s">
        <v>179</v>
      </c>
      <c r="IO2" s="36" t="s">
        <v>180</v>
      </c>
      <c r="IP2" s="231" t="s">
        <v>181</v>
      </c>
      <c r="IQ2" s="220" t="s">
        <v>183</v>
      </c>
      <c r="IR2" s="40" t="s">
        <v>184</v>
      </c>
      <c r="IS2" s="39" t="s">
        <v>185</v>
      </c>
      <c r="IT2" s="39" t="s">
        <v>186</v>
      </c>
      <c r="IU2" s="226" t="s">
        <v>17</v>
      </c>
      <c r="IV2" s="241" t="s">
        <v>183</v>
      </c>
      <c r="IW2" s="37" t="s">
        <v>184</v>
      </c>
      <c r="IX2" s="36" t="s">
        <v>185</v>
      </c>
      <c r="IY2" s="36" t="s">
        <v>186</v>
      </c>
      <c r="IZ2" s="224" t="s">
        <v>17</v>
      </c>
      <c r="JA2" s="239"/>
      <c r="JB2" s="35"/>
      <c r="JC2" s="35"/>
      <c r="JD2" s="85"/>
      <c r="JE2" s="244"/>
      <c r="JF2" s="91"/>
      <c r="JG2" s="90"/>
      <c r="JH2" s="57"/>
      <c r="JI2" s="41"/>
      <c r="JJ2" s="41"/>
      <c r="JK2" s="43"/>
      <c r="JL2" s="43"/>
      <c r="JM2" s="43"/>
      <c r="JN2" s="43"/>
      <c r="JO2" s="56"/>
      <c r="JP2" s="56"/>
      <c r="JQ2" s="56"/>
      <c r="JR2" s="56"/>
      <c r="JS2" s="56"/>
      <c r="JT2" s="56"/>
      <c r="JU2" s="112"/>
    </row>
    <row r="3" spans="1:282" ht="82.5" customHeight="1" thickBot="1" x14ac:dyDescent="0.3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47"/>
      <c r="L3" s="159"/>
      <c r="M3" s="115"/>
      <c r="N3" s="115"/>
      <c r="O3" s="115"/>
      <c r="P3" s="160"/>
      <c r="Q3" s="152"/>
      <c r="R3" s="116"/>
      <c r="S3" s="117"/>
      <c r="T3" s="117"/>
      <c r="U3" s="168"/>
      <c r="V3" s="174"/>
      <c r="W3" s="118"/>
      <c r="X3" s="118"/>
      <c r="Y3" s="115"/>
      <c r="Z3" s="115"/>
      <c r="AA3" s="115"/>
      <c r="AB3" s="160"/>
      <c r="AC3" s="170" t="s">
        <v>83</v>
      </c>
      <c r="AD3" s="119" t="s">
        <v>84</v>
      </c>
      <c r="AE3" s="119" t="s">
        <v>85</v>
      </c>
      <c r="AF3" s="119" t="s">
        <v>86</v>
      </c>
      <c r="AG3" s="119" t="s">
        <v>87</v>
      </c>
      <c r="AH3" s="120" t="s">
        <v>88</v>
      </c>
      <c r="AI3" s="176" t="s">
        <v>89</v>
      </c>
      <c r="AJ3" s="181" t="s">
        <v>95</v>
      </c>
      <c r="AK3" s="94" t="s">
        <v>94</v>
      </c>
      <c r="AL3" s="94" t="s">
        <v>96</v>
      </c>
      <c r="AM3" s="95" t="s">
        <v>97</v>
      </c>
      <c r="AN3" s="95" t="s">
        <v>98</v>
      </c>
      <c r="AO3" s="95" t="s">
        <v>99</v>
      </c>
      <c r="AP3" s="94" t="s">
        <v>100</v>
      </c>
      <c r="AQ3" s="94" t="s">
        <v>93</v>
      </c>
      <c r="AR3" s="95" t="s">
        <v>101</v>
      </c>
      <c r="AS3" s="94" t="s">
        <v>96</v>
      </c>
      <c r="AT3" s="95" t="s">
        <v>97</v>
      </c>
      <c r="AU3" s="95" t="s">
        <v>199</v>
      </c>
      <c r="AV3" s="95" t="s">
        <v>99</v>
      </c>
      <c r="AW3" s="182" t="s">
        <v>100</v>
      </c>
      <c r="AX3" s="178"/>
      <c r="AY3" s="117"/>
      <c r="AZ3" s="117"/>
      <c r="BA3" s="121"/>
      <c r="BB3" s="117"/>
      <c r="BC3" s="117"/>
      <c r="BD3" s="117"/>
      <c r="BE3" s="117"/>
      <c r="BF3" s="117"/>
      <c r="BG3" s="117"/>
      <c r="BH3" s="117"/>
      <c r="BI3" s="117"/>
      <c r="BJ3" s="168"/>
      <c r="BK3" s="185"/>
      <c r="BL3" s="122"/>
      <c r="BM3" s="122"/>
      <c r="BN3" s="123"/>
      <c r="BO3" s="122"/>
      <c r="BP3" s="122"/>
      <c r="BQ3" s="122"/>
      <c r="BR3" s="122"/>
      <c r="BS3" s="122"/>
      <c r="BT3" s="122"/>
      <c r="BU3" s="122"/>
      <c r="BV3" s="122"/>
      <c r="BW3" s="186"/>
      <c r="BX3" s="170"/>
      <c r="BY3" s="120"/>
      <c r="BZ3" s="176"/>
      <c r="CA3" s="189"/>
      <c r="CB3" s="124"/>
      <c r="CC3" s="160"/>
      <c r="CD3" s="170"/>
      <c r="CE3" s="119" t="s">
        <v>70</v>
      </c>
      <c r="CF3" s="119" t="s">
        <v>71</v>
      </c>
      <c r="CG3" s="119" t="s">
        <v>72</v>
      </c>
      <c r="CH3" s="120" t="s">
        <v>73</v>
      </c>
      <c r="CI3" s="119" t="s">
        <v>74</v>
      </c>
      <c r="CJ3" s="176" t="s">
        <v>75</v>
      </c>
      <c r="CK3" s="194"/>
      <c r="CL3" s="125"/>
      <c r="CM3" s="125"/>
      <c r="CN3" s="125"/>
      <c r="CO3" s="195"/>
      <c r="CP3" s="191" t="str">
        <f>[1]Лист2!$A$22</f>
        <v>focal</v>
      </c>
      <c r="CQ3" s="115" t="str">
        <f>[1]Лист2!$A$23</f>
        <v>GTC</v>
      </c>
      <c r="CR3" s="115" t="str">
        <f>[1]Лист2!$A$24</f>
        <v>tonic</v>
      </c>
      <c r="CS3" s="115" t="str">
        <f>[1]Лист2!$A$25</f>
        <v>clonic</v>
      </c>
      <c r="CT3" s="124" t="str">
        <f>[1]Лист2!$A$26</f>
        <v>tonic-clonic</v>
      </c>
      <c r="CU3" s="124" t="str">
        <f>[1]Лист2!$A$27</f>
        <v>myoclonic</v>
      </c>
      <c r="CV3" s="115" t="s">
        <v>117</v>
      </c>
      <c r="CW3" s="124"/>
      <c r="CX3" s="124"/>
      <c r="CY3" s="197" t="str">
        <f>[1]Лист2!$D$24</f>
        <v>Complex febrile seizure</v>
      </c>
      <c r="CZ3" s="204" t="str">
        <f>[1]Лист2!$A$22</f>
        <v>focal</v>
      </c>
      <c r="DA3" s="142" t="str">
        <f>[1]Лист2!$A$23</f>
        <v>GTC</v>
      </c>
      <c r="DB3" s="142" t="str">
        <f>[1]Лист2!$A$24</f>
        <v>tonic</v>
      </c>
      <c r="DC3" s="142" t="str">
        <f>[1]Лист2!$A$25</f>
        <v>clonic</v>
      </c>
      <c r="DD3" s="126" t="str">
        <f>[1]Лист2!$A$26</f>
        <v>tonic-clonic</v>
      </c>
      <c r="DE3" s="126" t="str">
        <f>[1]Лист2!$A$27</f>
        <v>myoclonic</v>
      </c>
      <c r="DF3" s="142" t="s">
        <v>117</v>
      </c>
      <c r="DG3" s="126"/>
      <c r="DH3" s="126"/>
      <c r="DI3" s="205" t="str">
        <f>[1]Лист2!$D$24</f>
        <v>Complex febrile seizure</v>
      </c>
      <c r="DJ3" s="199"/>
      <c r="DK3" s="124" t="str">
        <f>[1]Лист2!$D$26</f>
        <v>prydoxin dependent epilepsy</v>
      </c>
      <c r="DL3" s="124" t="s">
        <v>119</v>
      </c>
      <c r="DM3" s="124" t="str">
        <f>[1]Лист2!$I$21</f>
        <v>Dravet syndrom</v>
      </c>
      <c r="DN3" s="124" t="str">
        <f>[1]Лист2!$I$23</f>
        <v xml:space="preserve">FCD typ 1-2 </v>
      </c>
      <c r="DO3" s="133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3"/>
      <c r="EB3" s="133"/>
      <c r="EC3" s="133"/>
      <c r="ED3" s="133"/>
      <c r="EE3" s="133"/>
      <c r="EF3" s="131"/>
      <c r="EG3" s="131"/>
      <c r="EH3" s="133"/>
      <c r="EI3" s="133"/>
      <c r="EJ3" s="133"/>
      <c r="EK3" s="130"/>
      <c r="EL3" s="130"/>
      <c r="EM3" s="130"/>
      <c r="EN3" s="130"/>
      <c r="EO3" s="130"/>
      <c r="EP3" s="130"/>
      <c r="EQ3" s="130"/>
      <c r="ER3" s="130"/>
      <c r="ES3" s="207"/>
      <c r="ET3" s="212"/>
      <c r="EU3" s="129"/>
      <c r="EV3" s="129"/>
      <c r="EW3" s="129"/>
      <c r="EX3" s="128"/>
      <c r="EY3" s="128"/>
      <c r="EZ3" s="128"/>
      <c r="FA3" s="128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213"/>
      <c r="FR3" s="136"/>
      <c r="FS3" s="132"/>
      <c r="FT3" s="219"/>
      <c r="FU3" s="159"/>
      <c r="FV3" s="131"/>
      <c r="FW3" s="131"/>
      <c r="FX3" s="131"/>
      <c r="FY3" s="131"/>
      <c r="FZ3" s="131"/>
      <c r="GA3" s="131"/>
      <c r="GB3" s="225"/>
      <c r="GC3" s="221"/>
      <c r="GD3" s="144"/>
      <c r="GE3" s="128"/>
      <c r="GF3" s="128"/>
      <c r="GG3" s="128"/>
      <c r="GH3" s="227"/>
      <c r="GI3" s="232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  <c r="HE3" s="133"/>
      <c r="HF3" s="133"/>
      <c r="HG3" s="233"/>
      <c r="HH3" s="229"/>
      <c r="HI3" s="127"/>
      <c r="HJ3" s="127"/>
      <c r="HK3" s="127"/>
      <c r="HL3" s="127"/>
      <c r="HM3" s="127"/>
      <c r="HN3" s="127"/>
      <c r="HO3" s="127"/>
      <c r="HP3" s="127"/>
      <c r="HQ3" s="127"/>
      <c r="HR3" s="127"/>
      <c r="HS3" s="127"/>
      <c r="HT3" s="127"/>
      <c r="HU3" s="127"/>
      <c r="HV3" s="127"/>
      <c r="HW3" s="127"/>
      <c r="HX3" s="127"/>
      <c r="HY3" s="127"/>
      <c r="HZ3" s="127"/>
      <c r="IA3" s="127"/>
      <c r="IB3" s="127"/>
      <c r="IC3" s="127"/>
      <c r="ID3" s="127"/>
      <c r="IE3" s="127"/>
      <c r="IF3" s="235"/>
      <c r="IG3" s="232"/>
      <c r="IH3" s="133"/>
      <c r="II3" s="133"/>
      <c r="IJ3" s="133"/>
      <c r="IK3" s="133"/>
      <c r="IL3" s="133"/>
      <c r="IM3" s="133"/>
      <c r="IN3" s="133"/>
      <c r="IO3" s="131"/>
      <c r="IP3" s="233"/>
      <c r="IQ3" s="221"/>
      <c r="IR3" s="129"/>
      <c r="IS3" s="128"/>
      <c r="IT3" s="128"/>
      <c r="IU3" s="227"/>
      <c r="IV3" s="242"/>
      <c r="IW3" s="130"/>
      <c r="IX3" s="131"/>
      <c r="IY3" s="131"/>
      <c r="IZ3" s="225"/>
      <c r="JA3" s="240"/>
      <c r="JB3" s="134"/>
      <c r="JC3" s="134"/>
      <c r="JD3" s="135"/>
      <c r="JE3" s="245"/>
      <c r="JF3" s="93"/>
      <c r="JG3" s="92"/>
      <c r="JH3" s="137"/>
      <c r="JI3" s="138"/>
      <c r="JJ3" s="138"/>
      <c r="JK3" s="132"/>
      <c r="JL3" s="132"/>
      <c r="JM3" s="132"/>
      <c r="JN3" s="132"/>
      <c r="JO3" s="139"/>
      <c r="JP3" s="139"/>
      <c r="JQ3" s="139"/>
      <c r="JR3" s="139"/>
      <c r="JS3" s="139"/>
      <c r="JT3" s="139"/>
      <c r="JU3" s="140"/>
    </row>
    <row r="4" spans="1:282" s="30" customForma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148"/>
      <c r="L4" s="161"/>
      <c r="M4" s="87"/>
      <c r="N4" s="87"/>
      <c r="O4" s="87"/>
      <c r="P4" s="162"/>
      <c r="Q4" s="153"/>
      <c r="R4" s="87"/>
      <c r="S4" s="87"/>
      <c r="T4" s="87"/>
      <c r="U4" s="148"/>
      <c r="V4" s="161"/>
      <c r="W4" s="87"/>
      <c r="X4" s="87"/>
      <c r="Y4" s="87"/>
      <c r="Z4" s="87"/>
      <c r="AA4" s="87"/>
      <c r="AB4" s="162"/>
      <c r="AC4" s="153"/>
      <c r="AD4" s="87"/>
      <c r="AE4" s="87"/>
      <c r="AF4" s="87"/>
      <c r="AG4" s="87"/>
      <c r="AH4" s="87"/>
      <c r="AI4" s="148"/>
      <c r="AJ4" s="161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162"/>
      <c r="AX4" s="153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48"/>
      <c r="BK4" s="161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162"/>
      <c r="BX4" s="153"/>
      <c r="BY4" s="87"/>
      <c r="BZ4" s="148"/>
      <c r="CA4" s="161"/>
      <c r="CB4" s="87"/>
      <c r="CC4" s="162"/>
      <c r="CD4" s="153"/>
      <c r="CE4" s="87"/>
      <c r="CF4" s="87"/>
      <c r="CG4" s="87"/>
      <c r="CH4" s="87"/>
      <c r="CI4" s="87"/>
      <c r="CJ4" s="148"/>
      <c r="CK4" s="161"/>
      <c r="CL4" s="87"/>
      <c r="CM4" s="87"/>
      <c r="CN4" s="87"/>
      <c r="CO4" s="162"/>
      <c r="CP4" s="153"/>
      <c r="CQ4" s="87"/>
      <c r="CR4" s="87"/>
      <c r="CS4" s="87"/>
      <c r="CT4" s="87"/>
      <c r="CU4" s="87"/>
      <c r="CV4" s="87"/>
      <c r="CW4" s="87"/>
      <c r="CX4" s="87"/>
      <c r="CY4" s="148"/>
      <c r="CZ4" s="161"/>
      <c r="DA4" s="87"/>
      <c r="DB4" s="87"/>
      <c r="DC4" s="87"/>
      <c r="DD4" s="87"/>
      <c r="DE4" s="87"/>
      <c r="DF4" s="87"/>
      <c r="DG4" s="87"/>
      <c r="DH4" s="87"/>
      <c r="DI4" s="162"/>
      <c r="DJ4" s="153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148"/>
      <c r="ET4" s="161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162"/>
      <c r="FR4" s="153"/>
      <c r="FS4" s="87"/>
      <c r="FT4" s="148"/>
      <c r="FU4" s="161"/>
      <c r="FV4" s="87"/>
      <c r="FW4" s="87"/>
      <c r="FX4" s="87"/>
      <c r="FY4" s="87"/>
      <c r="FZ4" s="87"/>
      <c r="GA4" s="87"/>
      <c r="GB4" s="162"/>
      <c r="GC4" s="153"/>
      <c r="GD4" s="87"/>
      <c r="GE4" s="87"/>
      <c r="GF4" s="87"/>
      <c r="GG4" s="87"/>
      <c r="GH4" s="148"/>
      <c r="GI4" s="161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162"/>
      <c r="HH4" s="153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148"/>
      <c r="IG4" s="161"/>
      <c r="IH4" s="87"/>
      <c r="II4" s="87"/>
      <c r="IJ4" s="87"/>
      <c r="IK4" s="87"/>
      <c r="IL4" s="87"/>
      <c r="IM4" s="87"/>
      <c r="IN4" s="87"/>
      <c r="IO4" s="87"/>
      <c r="IP4" s="162"/>
      <c r="IQ4" s="153"/>
      <c r="IR4" s="87"/>
      <c r="IS4" s="87"/>
      <c r="IT4" s="87"/>
      <c r="IU4" s="148"/>
      <c r="IV4" s="161"/>
      <c r="IW4" s="87"/>
      <c r="IX4" s="87"/>
      <c r="IY4" s="87"/>
      <c r="IZ4" s="162"/>
      <c r="JA4" s="153"/>
      <c r="JB4" s="87"/>
      <c r="JC4" s="87"/>
      <c r="JD4" s="148"/>
      <c r="JE4" s="161"/>
      <c r="JF4" s="162"/>
      <c r="JG4" s="161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162"/>
      <c r="JV4" s="154"/>
    </row>
    <row r="5" spans="1:282" s="30" customFormat="1" ht="14.45" customHeight="1" x14ac:dyDescent="0.25">
      <c r="K5" s="149"/>
      <c r="L5" s="163"/>
      <c r="P5" s="164"/>
      <c r="Q5" s="154"/>
      <c r="U5" s="149"/>
      <c r="V5" s="163"/>
      <c r="AB5" s="164"/>
      <c r="AC5" s="154"/>
      <c r="AI5" s="149"/>
      <c r="AJ5" s="163"/>
      <c r="AW5" s="164"/>
      <c r="AX5" s="154"/>
      <c r="BJ5" s="149"/>
      <c r="BK5" s="163"/>
      <c r="BW5" s="164"/>
      <c r="BX5" s="154"/>
      <c r="BZ5" s="149"/>
      <c r="CA5" s="163"/>
      <c r="CC5" s="164"/>
      <c r="CD5" s="154"/>
      <c r="CJ5" s="149"/>
      <c r="CK5" s="163"/>
      <c r="CO5" s="164"/>
      <c r="CP5" s="154"/>
      <c r="CY5" s="149"/>
      <c r="CZ5" s="163"/>
      <c r="DI5" s="164"/>
      <c r="DJ5" s="154"/>
      <c r="DP5" s="32"/>
      <c r="DQ5" s="33"/>
      <c r="DS5" s="33"/>
      <c r="DT5" s="33"/>
      <c r="DU5" s="33"/>
      <c r="DV5" s="33"/>
      <c r="DW5" s="33"/>
      <c r="DX5" s="33"/>
      <c r="DZ5" s="33"/>
      <c r="EG5" s="33"/>
      <c r="EK5" s="33"/>
      <c r="EL5" s="33"/>
      <c r="EM5" s="33"/>
      <c r="EN5" s="33"/>
      <c r="EO5" s="33"/>
      <c r="EP5" s="33"/>
      <c r="EQ5" s="33"/>
      <c r="ES5" s="208"/>
      <c r="ET5" s="214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215"/>
      <c r="FR5" s="154"/>
      <c r="FT5" s="149"/>
      <c r="FU5" s="163"/>
      <c r="FV5" s="33"/>
      <c r="FW5" s="33"/>
      <c r="FX5" s="33"/>
      <c r="FY5" s="33"/>
      <c r="FZ5" s="33"/>
      <c r="GA5" s="33"/>
      <c r="GB5" s="215"/>
      <c r="GC5" s="222"/>
      <c r="GD5" s="33"/>
      <c r="GE5" s="33"/>
      <c r="GF5" s="33"/>
      <c r="GG5" s="33"/>
      <c r="GH5" s="208"/>
      <c r="GI5" s="163"/>
      <c r="HG5" s="164"/>
      <c r="HH5" s="154"/>
      <c r="IF5" s="149"/>
      <c r="IG5" s="214"/>
      <c r="IH5" s="33"/>
      <c r="IP5" s="164"/>
      <c r="IQ5" s="222"/>
      <c r="IR5" s="33"/>
      <c r="IS5" s="33"/>
      <c r="IT5" s="33"/>
      <c r="IU5" s="208"/>
      <c r="IV5" s="214"/>
      <c r="IW5" s="33"/>
      <c r="IX5" s="33"/>
      <c r="IY5" s="33"/>
      <c r="IZ5" s="164"/>
      <c r="JA5" s="154"/>
      <c r="JD5" s="149"/>
      <c r="JE5" s="163"/>
      <c r="JF5" s="164"/>
      <c r="JG5" s="163"/>
      <c r="JU5" s="164"/>
      <c r="JV5" s="154"/>
    </row>
    <row r="6" spans="1:282" s="30" customFormat="1" x14ac:dyDescent="0.25">
      <c r="K6" s="149"/>
      <c r="L6" s="163"/>
      <c r="P6" s="164"/>
      <c r="Q6" s="154"/>
      <c r="U6" s="149"/>
      <c r="V6" s="163"/>
      <c r="AB6" s="164"/>
      <c r="AC6" s="154"/>
      <c r="AI6" s="149"/>
      <c r="AJ6" s="163"/>
      <c r="AW6" s="164"/>
      <c r="AX6" s="154"/>
      <c r="BJ6" s="149"/>
      <c r="BK6" s="163"/>
      <c r="BW6" s="164"/>
      <c r="BX6" s="154"/>
      <c r="BZ6" s="149"/>
      <c r="CA6" s="163"/>
      <c r="CC6" s="164"/>
      <c r="CD6" s="154"/>
      <c r="CJ6" s="149"/>
      <c r="CK6" s="163"/>
      <c r="CO6" s="164"/>
      <c r="CP6" s="154"/>
      <c r="CY6" s="149"/>
      <c r="CZ6" s="163"/>
      <c r="DI6" s="164"/>
      <c r="DJ6" s="154"/>
      <c r="DP6" s="32"/>
      <c r="DQ6" s="33"/>
      <c r="DS6" s="33"/>
      <c r="DT6" s="33"/>
      <c r="DU6" s="33"/>
      <c r="DV6" s="33"/>
      <c r="DW6" s="33"/>
      <c r="DX6" s="33"/>
      <c r="DZ6" s="33"/>
      <c r="EG6" s="33"/>
      <c r="EK6" s="33"/>
      <c r="EL6" s="33"/>
      <c r="EM6" s="33"/>
      <c r="EN6" s="33"/>
      <c r="EO6" s="33"/>
      <c r="EP6" s="33"/>
      <c r="EQ6" s="33"/>
      <c r="ES6" s="208"/>
      <c r="ET6" s="214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215"/>
      <c r="FR6" s="154"/>
      <c r="FT6" s="149"/>
      <c r="FU6" s="163"/>
      <c r="FV6" s="33"/>
      <c r="FW6" s="33"/>
      <c r="FX6" s="33"/>
      <c r="FY6" s="33"/>
      <c r="FZ6" s="33"/>
      <c r="GA6" s="33"/>
      <c r="GB6" s="215"/>
      <c r="GC6" s="222"/>
      <c r="GD6" s="33"/>
      <c r="GE6" s="33"/>
      <c r="GF6" s="33"/>
      <c r="GG6" s="33"/>
      <c r="GH6" s="208"/>
      <c r="GI6" s="163"/>
      <c r="HG6" s="164"/>
      <c r="HH6" s="154"/>
      <c r="IF6" s="149"/>
      <c r="IG6" s="163"/>
      <c r="IP6" s="164"/>
      <c r="IQ6" s="154"/>
      <c r="IU6" s="149"/>
      <c r="IV6" s="163"/>
      <c r="IZ6" s="164"/>
      <c r="JA6" s="154"/>
      <c r="JD6" s="149"/>
      <c r="JE6" s="163"/>
      <c r="JF6" s="164"/>
      <c r="JG6" s="163"/>
      <c r="JU6" s="164"/>
      <c r="JV6" s="154"/>
    </row>
    <row r="7" spans="1:282" s="30" customFormat="1" x14ac:dyDescent="0.25">
      <c r="K7" s="149"/>
      <c r="L7" s="163"/>
      <c r="P7" s="164"/>
      <c r="Q7" s="154"/>
      <c r="U7" s="149"/>
      <c r="V7" s="163"/>
      <c r="AB7" s="164"/>
      <c r="AC7" s="154"/>
      <c r="AI7" s="149"/>
      <c r="AJ7" s="163"/>
      <c r="AW7" s="164"/>
      <c r="AX7" s="154"/>
      <c r="BJ7" s="149"/>
      <c r="BK7" s="163"/>
      <c r="BW7" s="164"/>
      <c r="BX7" s="154"/>
      <c r="BZ7" s="149"/>
      <c r="CA7" s="163"/>
      <c r="CC7" s="164"/>
      <c r="CD7" s="154"/>
      <c r="CJ7" s="149"/>
      <c r="CK7" s="163"/>
      <c r="CO7" s="164"/>
      <c r="CP7" s="154"/>
      <c r="CY7" s="149"/>
      <c r="CZ7" s="163"/>
      <c r="DI7" s="164"/>
      <c r="DJ7" s="154"/>
      <c r="DP7" s="32"/>
      <c r="DQ7" s="33"/>
      <c r="DS7" s="33"/>
      <c r="DT7" s="33"/>
      <c r="DU7" s="33"/>
      <c r="DV7" s="33"/>
      <c r="DW7" s="33"/>
      <c r="DX7" s="33"/>
      <c r="DZ7" s="33"/>
      <c r="EG7" s="33"/>
      <c r="EK7" s="33"/>
      <c r="EL7" s="33"/>
      <c r="EM7" s="33"/>
      <c r="EN7" s="33"/>
      <c r="EO7" s="33"/>
      <c r="EP7" s="33"/>
      <c r="EQ7" s="33"/>
      <c r="ES7" s="208"/>
      <c r="ET7" s="214"/>
      <c r="EU7" s="33"/>
      <c r="EV7" s="33"/>
      <c r="EW7" s="33"/>
      <c r="EX7" s="33"/>
      <c r="EY7" s="33"/>
      <c r="EZ7" s="33"/>
      <c r="FA7" s="33"/>
      <c r="FJ7" s="33"/>
      <c r="FK7" s="33"/>
      <c r="FL7" s="33"/>
      <c r="FM7" s="33"/>
      <c r="FN7" s="33"/>
      <c r="FO7" s="33"/>
      <c r="FP7" s="33"/>
      <c r="FQ7" s="215"/>
      <c r="FR7" s="154"/>
      <c r="FT7" s="149"/>
      <c r="FU7" s="163"/>
      <c r="FV7" s="33"/>
      <c r="FW7" s="33"/>
      <c r="FX7" s="33"/>
      <c r="FY7" s="33"/>
      <c r="FZ7" s="33"/>
      <c r="GA7" s="33"/>
      <c r="GB7" s="215"/>
      <c r="GC7" s="222"/>
      <c r="GD7" s="33"/>
      <c r="GE7" s="33"/>
      <c r="GF7" s="33"/>
      <c r="GG7" s="33"/>
      <c r="GH7" s="208"/>
      <c r="GI7" s="163"/>
      <c r="HG7" s="164"/>
      <c r="HH7" s="154"/>
      <c r="IF7" s="149"/>
      <c r="IG7" s="163"/>
      <c r="IP7" s="164"/>
      <c r="IQ7" s="154"/>
      <c r="IU7" s="149"/>
      <c r="IV7" s="163"/>
      <c r="IZ7" s="164"/>
      <c r="JA7" s="154"/>
      <c r="JD7" s="149"/>
      <c r="JE7" s="163"/>
      <c r="JF7" s="164"/>
      <c r="JG7" s="163"/>
      <c r="JU7" s="164"/>
      <c r="JV7" s="154"/>
    </row>
    <row r="8" spans="1:282" x14ac:dyDescent="0.25">
      <c r="DP8" s="32"/>
      <c r="DQ8" s="34"/>
      <c r="DS8" s="34"/>
      <c r="DT8" s="34"/>
      <c r="DU8" s="34"/>
      <c r="DV8" s="34"/>
      <c r="DW8" s="34"/>
      <c r="DX8" s="34"/>
      <c r="DZ8" s="34"/>
      <c r="EG8" s="34"/>
      <c r="EK8" s="34"/>
      <c r="EL8" s="34"/>
      <c r="EM8" s="34"/>
      <c r="EN8" s="34"/>
      <c r="EO8" s="34"/>
      <c r="EP8" s="34"/>
      <c r="EQ8" s="34"/>
      <c r="ES8" s="209"/>
      <c r="FJ8" s="34"/>
      <c r="FK8" s="34"/>
      <c r="FL8" s="34"/>
      <c r="FM8" s="34"/>
      <c r="FN8" s="34"/>
      <c r="FO8" s="34"/>
      <c r="FP8" s="34"/>
      <c r="FQ8" s="216"/>
    </row>
    <row r="9" spans="1:282" x14ac:dyDescent="0.25">
      <c r="FJ9" s="34"/>
      <c r="FK9" s="34"/>
      <c r="FL9" s="34"/>
      <c r="FM9" s="34"/>
      <c r="FN9" s="34"/>
      <c r="FO9" s="34"/>
      <c r="FP9" s="34"/>
      <c r="FQ9" s="216"/>
    </row>
  </sheetData>
  <mergeCells count="294">
    <mergeCell ref="DB2:DB3"/>
    <mergeCell ref="DC2:DC3"/>
    <mergeCell ref="DD2:DD3"/>
    <mergeCell ref="DE2:DE3"/>
    <mergeCell ref="DF2:DF3"/>
    <mergeCell ref="DG2:DG3"/>
    <mergeCell ref="DH2:DH3"/>
    <mergeCell ref="DI2:DI3"/>
    <mergeCell ref="DA2:DA3"/>
    <mergeCell ref="DJ2:DJ3"/>
    <mergeCell ref="DK2:DK3"/>
    <mergeCell ref="DL2:DL3"/>
    <mergeCell ref="DM2:DM3"/>
    <mergeCell ref="DN2:DN3"/>
    <mergeCell ref="DO2:DO3"/>
    <mergeCell ref="DP2:DP3"/>
    <mergeCell ref="DQ2:DQ3"/>
    <mergeCell ref="DR2:DR3"/>
    <mergeCell ref="JO1:JO3"/>
    <mergeCell ref="JP1:JP3"/>
    <mergeCell ref="JQ1:JQ3"/>
    <mergeCell ref="JR1:JR3"/>
    <mergeCell ref="JS1:JS3"/>
    <mergeCell ref="JT1:JT3"/>
    <mergeCell ref="JU1:JU3"/>
    <mergeCell ref="JE1:JE3"/>
    <mergeCell ref="JG1:JG3"/>
    <mergeCell ref="JH1:JH3"/>
    <mergeCell ref="JI1:JI3"/>
    <mergeCell ref="JJ1:JJ3"/>
    <mergeCell ref="JK1:JK3"/>
    <mergeCell ref="JM1:JM3"/>
    <mergeCell ref="JN1:JN3"/>
    <mergeCell ref="JL1:JL3"/>
    <mergeCell ref="JF1:JF3"/>
    <mergeCell ref="ED2:ED3"/>
    <mergeCell ref="EJ2:EJ3"/>
    <mergeCell ref="FD2:FD3"/>
    <mergeCell ref="FE2:FE3"/>
    <mergeCell ref="FF2:FF3"/>
    <mergeCell ref="FG2:FG3"/>
    <mergeCell ref="GC2:GC3"/>
    <mergeCell ref="GD2:GD3"/>
    <mergeCell ref="GE2:GE3"/>
    <mergeCell ref="FH2:FH3"/>
    <mergeCell ref="FI2:FI3"/>
    <mergeCell ref="FB2:FB3"/>
    <mergeCell ref="FC2:FC3"/>
    <mergeCell ref="FU2:FU3"/>
    <mergeCell ref="FR1:FR3"/>
    <mergeCell ref="FS1:FS3"/>
    <mergeCell ref="FT1:FT3"/>
    <mergeCell ref="GC1:GH1"/>
    <mergeCell ref="DJ1:ES1"/>
    <mergeCell ref="ET1:FQ1"/>
    <mergeCell ref="ET2:ET3"/>
    <mergeCell ref="EU2:EU3"/>
    <mergeCell ref="EV2:EV3"/>
    <mergeCell ref="EW2:EW3"/>
    <mergeCell ref="JD1:JD3"/>
    <mergeCell ref="DS2:DS3"/>
    <mergeCell ref="DT2:DT3"/>
    <mergeCell ref="DU2:DU3"/>
    <mergeCell ref="DV2:DV3"/>
    <mergeCell ref="DW2:DW3"/>
    <mergeCell ref="DX2:DX3"/>
    <mergeCell ref="ER2:ER3"/>
    <mergeCell ref="EE2:EE3"/>
    <mergeCell ref="EF2:EF3"/>
    <mergeCell ref="EG2:EG3"/>
    <mergeCell ref="EH2:EH3"/>
    <mergeCell ref="EI2:EI3"/>
    <mergeCell ref="EK2:EK3"/>
    <mergeCell ref="EL2:EL3"/>
    <mergeCell ref="DY2:DY3"/>
    <mergeCell ref="DZ2:DZ3"/>
    <mergeCell ref="EA2:EA3"/>
    <mergeCell ref="EB2:EB3"/>
    <mergeCell ref="EC2:EC3"/>
    <mergeCell ref="JA1:JA3"/>
    <mergeCell ref="GF2:GF3"/>
    <mergeCell ref="GG2:GG3"/>
    <mergeCell ref="GH2:GH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AQ2:AW2"/>
    <mergeCell ref="AX1:BJ1"/>
    <mergeCell ref="AX2:AX3"/>
    <mergeCell ref="AY2:AY3"/>
    <mergeCell ref="AZ2:AZ3"/>
    <mergeCell ref="JB1:JB3"/>
    <mergeCell ref="JC1:JC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Q1:U1"/>
    <mergeCell ref="Q2:Q3"/>
    <mergeCell ref="R2:R3"/>
    <mergeCell ref="S2:S3"/>
    <mergeCell ref="T2:T3"/>
    <mergeCell ref="U2:U3"/>
    <mergeCell ref="Z2:Z3"/>
    <mergeCell ref="AA2:AA3"/>
    <mergeCell ref="AB2:AB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BH2:BH3"/>
    <mergeCell ref="BI2:BI3"/>
    <mergeCell ref="BJ2:BJ3"/>
    <mergeCell ref="BU2:BU3"/>
    <mergeCell ref="BV2:BV3"/>
    <mergeCell ref="BW2:BW3"/>
    <mergeCell ref="BX1:BZ1"/>
    <mergeCell ref="BX2:BX3"/>
    <mergeCell ref="BY2:BY3"/>
    <mergeCell ref="BZ2:BZ3"/>
    <mergeCell ref="CI2:CI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CK1:CK3"/>
    <mergeCell ref="CL1:CL3"/>
    <mergeCell ref="CU2:CU3"/>
    <mergeCell ref="CV2:CV3"/>
    <mergeCell ref="CW2:CW3"/>
    <mergeCell ref="CY2:CY3"/>
    <mergeCell ref="CP1:CY1"/>
    <mergeCell ref="CP2:CP3"/>
    <mergeCell ref="CQ2:CQ3"/>
    <mergeCell ref="CR2:CR3"/>
    <mergeCell ref="CS2:CS3"/>
    <mergeCell ref="CT2:CT3"/>
    <mergeCell ref="CN1:CN3"/>
    <mergeCell ref="CM1:CM3"/>
    <mergeCell ref="CX2:CX3"/>
    <mergeCell ref="CO1:CO3"/>
    <mergeCell ref="EX2:EX3"/>
    <mergeCell ref="EY2:EY3"/>
    <mergeCell ref="EZ2:EZ3"/>
    <mergeCell ref="FA2:FA3"/>
    <mergeCell ref="ES2:ES3"/>
    <mergeCell ref="EM2:EM3"/>
    <mergeCell ref="EN2:EN3"/>
    <mergeCell ref="EO2:EO3"/>
    <mergeCell ref="EP2:EP3"/>
    <mergeCell ref="EQ2:EQ3"/>
    <mergeCell ref="FJ2:FJ3"/>
    <mergeCell ref="FK2:FK3"/>
    <mergeCell ref="FL2:FL3"/>
    <mergeCell ref="FM2:FM3"/>
    <mergeCell ref="FN2:FN3"/>
    <mergeCell ref="FO2:FO3"/>
    <mergeCell ref="FP2:FP3"/>
    <mergeCell ref="FQ2:FQ3"/>
    <mergeCell ref="GI1:GR1"/>
    <mergeCell ref="GS1:HB1"/>
    <mergeCell ref="HC1:HG1"/>
    <mergeCell ref="FV2:FV3"/>
    <mergeCell ref="FW2:FW3"/>
    <mergeCell ref="FX2:FX3"/>
    <mergeCell ref="FY2:FY3"/>
    <mergeCell ref="FZ2:FZ3"/>
    <mergeCell ref="GA2:GA3"/>
    <mergeCell ref="GB2:GB3"/>
    <mergeCell ref="FU1:GB1"/>
    <mergeCell ref="GU2:GU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S2:GS3"/>
    <mergeCell ref="GT2:GT3"/>
    <mergeCell ref="HE2:HE3"/>
    <mergeCell ref="HF2:HF3"/>
    <mergeCell ref="II2:II3"/>
    <mergeCell ref="IJ2:IJ3"/>
    <mergeCell ref="IK2:IK3"/>
    <mergeCell ref="IL2:IL3"/>
    <mergeCell ref="IM2:IM3"/>
    <mergeCell ref="IN2:IN3"/>
    <mergeCell ref="IO2:IO3"/>
    <mergeCell ref="HG2:HG3"/>
    <mergeCell ref="IG2:IG3"/>
    <mergeCell ref="IH2:IH3"/>
    <mergeCell ref="HP2:HP3"/>
    <mergeCell ref="HQ2:HQ3"/>
    <mergeCell ref="HR2:HR3"/>
    <mergeCell ref="HS2:HS3"/>
    <mergeCell ref="HT2:HT3"/>
    <mergeCell ref="HU2:HU3"/>
    <mergeCell ref="HV2:HV3"/>
    <mergeCell ref="GV2:GV3"/>
    <mergeCell ref="GW2:GW3"/>
    <mergeCell ref="GX2:GX3"/>
    <mergeCell ref="GY2:GY3"/>
    <mergeCell ref="GZ2:GZ3"/>
    <mergeCell ref="HA2:HA3"/>
    <mergeCell ref="HB2:HB3"/>
    <mergeCell ref="HC2:HC3"/>
    <mergeCell ref="HD2:HD3"/>
    <mergeCell ref="IA2:IA3"/>
    <mergeCell ref="IB2:IB3"/>
    <mergeCell ref="IC2:IC3"/>
    <mergeCell ref="ID2:ID3"/>
    <mergeCell ref="IE2:IE3"/>
    <mergeCell ref="IF2:IF3"/>
    <mergeCell ref="HH1:HQ1"/>
    <mergeCell ref="HR1:IA1"/>
    <mergeCell ref="IB1:IF1"/>
    <mergeCell ref="HW2:HW3"/>
    <mergeCell ref="HX2:HX3"/>
    <mergeCell ref="HY2:HY3"/>
    <mergeCell ref="HZ2:HZ3"/>
    <mergeCell ref="CZ1:DI1"/>
    <mergeCell ref="CZ2:CZ3"/>
    <mergeCell ref="IV1:IZ1"/>
    <mergeCell ref="IV2:IV3"/>
    <mergeCell ref="IW2:IW3"/>
    <mergeCell ref="IX2:IX3"/>
    <mergeCell ref="IY2:IY3"/>
    <mergeCell ref="IZ2:IZ3"/>
    <mergeCell ref="HH2:HH3"/>
    <mergeCell ref="HI2:HI3"/>
    <mergeCell ref="HJ2:HJ3"/>
    <mergeCell ref="HK2:HK3"/>
    <mergeCell ref="HL2:HL3"/>
    <mergeCell ref="HM2:HM3"/>
    <mergeCell ref="IQ1:IU1"/>
    <mergeCell ref="IQ2:IQ3"/>
    <mergeCell ref="IR2:IR3"/>
    <mergeCell ref="IS2:IS3"/>
    <mergeCell ref="IP2:IP3"/>
    <mergeCell ref="IT2:IT3"/>
    <mergeCell ref="IU2:IU3"/>
    <mergeCell ref="HN2:HN3"/>
    <mergeCell ref="HO2:HO3"/>
    <mergeCell ref="IG1:I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59" t="s">
        <v>22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 ht="15.75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ht="15.75" x14ac:dyDescent="0.25">
      <c r="A3" s="61" t="s">
        <v>23</v>
      </c>
      <c r="B3" s="62"/>
      <c r="C3" s="63"/>
      <c r="D3" s="64" t="s">
        <v>24</v>
      </c>
      <c r="E3" s="65"/>
      <c r="F3" s="65"/>
      <c r="G3" s="65"/>
      <c r="H3" s="65"/>
      <c r="I3" s="65"/>
      <c r="J3" s="65"/>
      <c r="K3" s="66"/>
      <c r="L3" s="64" t="s">
        <v>25</v>
      </c>
      <c r="M3" s="67"/>
      <c r="N3" s="67"/>
      <c r="O3" s="68"/>
      <c r="P3" s="61" t="s">
        <v>26</v>
      </c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1" t="s">
        <v>27</v>
      </c>
      <c r="AD3" s="62"/>
      <c r="AE3" s="62"/>
      <c r="AF3" s="62"/>
      <c r="AG3" s="63"/>
      <c r="AH3" s="61" t="s">
        <v>28</v>
      </c>
      <c r="AI3" s="62"/>
      <c r="AJ3" s="62"/>
      <c r="AK3" s="63"/>
    </row>
    <row r="4" spans="1:37" x14ac:dyDescent="0.25">
      <c r="A4" s="61"/>
      <c r="B4" s="62"/>
      <c r="C4" s="63"/>
      <c r="D4" s="61"/>
      <c r="E4" s="62"/>
      <c r="F4" s="62"/>
      <c r="G4" s="62"/>
      <c r="H4" s="62"/>
      <c r="I4" s="62"/>
      <c r="J4" s="62"/>
      <c r="K4" s="63"/>
      <c r="L4" s="69"/>
      <c r="M4" s="70"/>
      <c r="N4" s="70"/>
      <c r="O4" s="71"/>
      <c r="P4" s="61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3"/>
      <c r="AC4" s="61"/>
      <c r="AD4" s="62"/>
      <c r="AE4" s="62"/>
      <c r="AF4" s="62"/>
      <c r="AG4" s="63"/>
      <c r="AH4" s="61"/>
      <c r="AI4" s="62"/>
      <c r="AJ4" s="62"/>
      <c r="AK4" s="63"/>
    </row>
    <row r="5" spans="1:37" ht="15.75" thickBot="1" x14ac:dyDescent="0.3">
      <c r="A5" s="79" t="s">
        <v>29</v>
      </c>
      <c r="B5" s="79"/>
      <c r="C5" s="79"/>
      <c r="D5" s="79"/>
      <c r="E5" s="79"/>
      <c r="F5" s="79"/>
      <c r="G5" s="79"/>
      <c r="H5" s="76" t="s">
        <v>30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8"/>
    </row>
    <row r="6" spans="1:37" ht="15.75" thickBot="1" x14ac:dyDescent="0.3">
      <c r="A6" s="11"/>
      <c r="B6" s="6"/>
      <c r="C6" s="6"/>
      <c r="D6" s="6"/>
      <c r="E6" s="6"/>
      <c r="F6" s="3"/>
      <c r="G6" s="3"/>
      <c r="H6" s="3"/>
      <c r="I6" s="3"/>
      <c r="J6" s="3"/>
      <c r="K6" s="3"/>
      <c r="L6" s="15"/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5"/>
      <c r="AA6" s="3"/>
      <c r="AB6" s="3"/>
      <c r="AC6" s="3"/>
      <c r="AD6" s="3"/>
      <c r="AE6" s="3"/>
      <c r="AF6" s="3"/>
      <c r="AG6" s="3"/>
      <c r="AH6" s="9"/>
      <c r="AI6" s="9"/>
      <c r="AJ6" s="9"/>
      <c r="AK6" s="14"/>
    </row>
    <row r="7" spans="1:37" ht="15.75" thickBot="1" x14ac:dyDescent="0.3">
      <c r="A7" s="4" t="s">
        <v>31</v>
      </c>
      <c r="B7" s="4"/>
      <c r="C7" s="4"/>
      <c r="D7" s="4"/>
      <c r="E7" s="4"/>
      <c r="F7" s="1"/>
      <c r="G7" s="10"/>
      <c r="H7" s="3" t="s">
        <v>32</v>
      </c>
      <c r="I7" s="2"/>
      <c r="J7" s="3" t="s">
        <v>33</v>
      </c>
      <c r="K7" s="2"/>
      <c r="L7" s="3" t="s">
        <v>34</v>
      </c>
      <c r="M7" s="2"/>
      <c r="N7" s="3" t="s">
        <v>35</v>
      </c>
      <c r="O7" s="2"/>
      <c r="P7" s="8" t="s">
        <v>36</v>
      </c>
      <c r="Q7" s="2"/>
      <c r="R7" s="8" t="s">
        <v>37</v>
      </c>
      <c r="S7" s="2"/>
      <c r="T7" s="8" t="s">
        <v>38</v>
      </c>
      <c r="U7" s="2"/>
      <c r="V7" s="8" t="s">
        <v>39</v>
      </c>
      <c r="W7" s="2"/>
      <c r="X7" s="8" t="s">
        <v>40</v>
      </c>
      <c r="Y7" s="2"/>
      <c r="Z7" s="8" t="s">
        <v>41</v>
      </c>
      <c r="AA7" s="2"/>
      <c r="AB7" s="8" t="s">
        <v>42</v>
      </c>
      <c r="AC7" s="2"/>
      <c r="AD7" s="8" t="s">
        <v>43</v>
      </c>
      <c r="AE7" s="2"/>
      <c r="AF7" s="8" t="s">
        <v>44</v>
      </c>
      <c r="AG7" s="2"/>
      <c r="AH7" s="5"/>
      <c r="AI7" s="3"/>
      <c r="AJ7" s="3"/>
      <c r="AK7" s="13"/>
    </row>
    <row r="8" spans="1:37" ht="15.75" thickBot="1" x14ac:dyDescent="0.3">
      <c r="A8" s="10"/>
      <c r="B8" s="3"/>
      <c r="C8" s="3"/>
      <c r="D8" s="3"/>
      <c r="E8" s="3"/>
      <c r="F8" s="3"/>
      <c r="G8" s="3"/>
      <c r="H8" s="3"/>
      <c r="I8" s="17"/>
      <c r="J8" s="3"/>
      <c r="K8" s="17"/>
      <c r="L8" s="3"/>
      <c r="M8" s="17"/>
      <c r="N8" s="3"/>
      <c r="O8" s="17"/>
      <c r="P8" s="8"/>
      <c r="Q8" s="17"/>
      <c r="R8" s="8"/>
      <c r="S8" s="17"/>
      <c r="T8" s="8"/>
      <c r="U8" s="17"/>
      <c r="V8" s="8"/>
      <c r="W8" s="17"/>
      <c r="X8" s="8"/>
      <c r="Y8" s="17"/>
      <c r="Z8" s="8"/>
      <c r="AA8" s="17"/>
      <c r="AB8" s="8"/>
      <c r="AC8" s="17"/>
      <c r="AD8" s="8"/>
      <c r="AE8" s="17"/>
      <c r="AF8" s="8"/>
      <c r="AG8" s="17"/>
      <c r="AH8" s="3"/>
      <c r="AI8" s="3"/>
      <c r="AJ8" s="3"/>
      <c r="AK8" s="13"/>
    </row>
    <row r="9" spans="1:37" ht="19.5" thickBot="1" x14ac:dyDescent="0.3">
      <c r="A9" s="75" t="s">
        <v>45</v>
      </c>
      <c r="B9" s="75"/>
      <c r="C9" s="75"/>
      <c r="D9" s="75"/>
      <c r="E9" s="75"/>
      <c r="F9" s="75"/>
      <c r="G9" s="10"/>
      <c r="H9" s="3" t="s">
        <v>32</v>
      </c>
      <c r="I9" s="18"/>
      <c r="J9" s="3" t="s">
        <v>33</v>
      </c>
      <c r="K9" s="2"/>
      <c r="L9" s="3" t="s">
        <v>34</v>
      </c>
      <c r="M9" s="2"/>
      <c r="N9" s="3" t="s">
        <v>35</v>
      </c>
      <c r="O9" s="2"/>
      <c r="P9" s="8" t="s">
        <v>36</v>
      </c>
      <c r="Q9" s="2"/>
      <c r="R9" s="8" t="s">
        <v>37</v>
      </c>
      <c r="S9" s="18"/>
      <c r="T9" s="8" t="s">
        <v>38</v>
      </c>
      <c r="U9" s="2"/>
      <c r="V9" s="8" t="s">
        <v>39</v>
      </c>
      <c r="W9" s="2"/>
      <c r="X9" s="8" t="s">
        <v>40</v>
      </c>
      <c r="Y9" s="2"/>
      <c r="Z9" s="8" t="s">
        <v>41</v>
      </c>
      <c r="AA9" s="2"/>
      <c r="AB9" s="8" t="s">
        <v>42</v>
      </c>
      <c r="AC9" s="2"/>
      <c r="AD9" s="8" t="s">
        <v>43</v>
      </c>
      <c r="AE9" s="2"/>
      <c r="AF9" s="8" t="s">
        <v>44</v>
      </c>
      <c r="AG9" s="2"/>
      <c r="AH9" s="3"/>
      <c r="AI9" s="3"/>
      <c r="AJ9" s="3"/>
      <c r="AK9" s="24"/>
    </row>
    <row r="10" spans="1:37" ht="18.7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3"/>
      <c r="K10" s="3"/>
      <c r="L10" s="3"/>
      <c r="M10" s="3"/>
      <c r="N10" s="3"/>
      <c r="O10" s="3"/>
      <c r="P10" s="8"/>
      <c r="Q10" s="3"/>
      <c r="R10" s="8"/>
      <c r="S10" s="25"/>
      <c r="T10" s="25"/>
      <c r="U10" s="3"/>
      <c r="V10" s="8"/>
      <c r="W10" s="3"/>
      <c r="X10" s="8"/>
      <c r="Y10" s="20"/>
      <c r="Z10" s="21"/>
      <c r="AA10" s="21"/>
      <c r="AB10" s="8"/>
      <c r="AC10" s="3"/>
      <c r="AD10" s="8"/>
      <c r="AE10" s="3"/>
      <c r="AF10" s="8"/>
      <c r="AG10" s="3"/>
      <c r="AH10" s="3"/>
      <c r="AI10" s="3"/>
      <c r="AJ10" s="3"/>
      <c r="AK10" s="24"/>
    </row>
    <row r="11" spans="1:37" ht="19.5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3"/>
      <c r="K11" s="3"/>
      <c r="L11" s="3"/>
      <c r="M11" s="3"/>
      <c r="N11" s="3"/>
      <c r="O11" s="83" t="s">
        <v>46</v>
      </c>
      <c r="P11" s="81"/>
      <c r="Q11" s="81"/>
      <c r="R11" s="81"/>
      <c r="S11" s="81"/>
      <c r="T11" s="81"/>
      <c r="U11" s="81"/>
      <c r="V11" s="81"/>
      <c r="W11" s="81"/>
      <c r="X11" s="81"/>
      <c r="Y11" s="20"/>
      <c r="Z11" s="21"/>
      <c r="AA11" s="21"/>
      <c r="AB11" s="8"/>
      <c r="AC11" s="3"/>
      <c r="AD11" s="8"/>
      <c r="AE11" s="3"/>
      <c r="AF11" s="8"/>
      <c r="AG11" s="3"/>
      <c r="AH11" s="3"/>
      <c r="AI11" s="3"/>
      <c r="AJ11" s="3"/>
      <c r="AK11" s="24"/>
    </row>
    <row r="12" spans="1:37" ht="19.5" thickBot="1" x14ac:dyDescent="0.3">
      <c r="A12" s="84" t="s">
        <v>47</v>
      </c>
      <c r="B12" s="73"/>
      <c r="C12" s="73"/>
      <c r="D12" s="73"/>
      <c r="E12" s="73"/>
      <c r="F12" s="74"/>
      <c r="G12" s="2"/>
      <c r="H12" s="80" t="s">
        <v>48</v>
      </c>
      <c r="I12" s="81"/>
      <c r="J12" s="82"/>
      <c r="K12" s="2"/>
      <c r="L12" s="5" t="s">
        <v>49</v>
      </c>
      <c r="M12" s="2"/>
      <c r="N12" s="81" t="s">
        <v>50</v>
      </c>
      <c r="O12" s="81"/>
      <c r="P12" s="81"/>
      <c r="Q12" s="2"/>
      <c r="R12" s="80" t="s">
        <v>51</v>
      </c>
      <c r="S12" s="81"/>
      <c r="T12" s="2"/>
      <c r="U12" s="80" t="s">
        <v>52</v>
      </c>
      <c r="V12" s="81"/>
      <c r="W12" s="81"/>
      <c r="X12" s="19"/>
      <c r="Y12" s="72" t="s">
        <v>53</v>
      </c>
      <c r="Z12" s="73"/>
      <c r="AA12" s="74"/>
      <c r="AB12" s="19"/>
      <c r="AC12" s="72" t="s">
        <v>54</v>
      </c>
      <c r="AD12" s="73"/>
      <c r="AE12" s="73"/>
      <c r="AF12" s="19"/>
      <c r="AG12" s="3"/>
      <c r="AH12" s="3"/>
      <c r="AI12" s="3"/>
      <c r="AJ12" s="3"/>
      <c r="AK12" s="24"/>
    </row>
    <row r="13" spans="1:37" x14ac:dyDescent="0.25">
      <c r="A13" s="26"/>
      <c r="B13" s="25"/>
      <c r="C13" s="25"/>
      <c r="D13" s="25"/>
      <c r="E13" s="25"/>
      <c r="F13" s="25"/>
      <c r="G13" s="6"/>
      <c r="H13" s="6"/>
      <c r="I13" s="6"/>
      <c r="J13" s="6"/>
      <c r="K13" s="6"/>
      <c r="L13" s="6"/>
      <c r="M13" s="6"/>
      <c r="N13" s="6"/>
      <c r="O13" s="6"/>
      <c r="P13" s="12"/>
      <c r="Q13" s="6"/>
      <c r="R13" s="12"/>
      <c r="S13" s="6"/>
      <c r="T13" s="12"/>
      <c r="U13" s="6"/>
      <c r="V13" s="12"/>
      <c r="W13" s="6"/>
      <c r="X13" s="12"/>
      <c r="Y13" s="6"/>
      <c r="Z13" s="12"/>
      <c r="AA13" s="6"/>
      <c r="AB13" s="12"/>
      <c r="AC13" s="6"/>
      <c r="AD13" s="12"/>
      <c r="AE13" s="6"/>
      <c r="AF13" s="12"/>
      <c r="AG13" s="6"/>
      <c r="AH13" s="6"/>
      <c r="AI13" s="6"/>
      <c r="AJ13" s="6"/>
      <c r="AK13" s="7"/>
    </row>
    <row r="14" spans="1:37" x14ac:dyDescent="0.25">
      <c r="K14" t="s">
        <v>55</v>
      </c>
    </row>
    <row r="15" spans="1:37" x14ac:dyDescent="0.25">
      <c r="A15" t="s">
        <v>56</v>
      </c>
    </row>
    <row r="16" spans="1:37" ht="45" x14ac:dyDescent="0.25">
      <c r="A16" s="27" t="str">
        <f>Лист1!$G$1</f>
        <v>Date of examination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29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7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7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7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7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8" t="s">
        <v>57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Лист1!$CY$1</f>
        <v>0</v>
      </c>
      <c r="AE24" t="str">
        <f>Лист1!$CM$1</f>
        <v>Is there epilepsy in the family or 
do any relatives have it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Лист1!$CS$1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Лист1!$CT$1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Лист1!$CP$1</f>
        <v>Typ of seizure</v>
      </c>
      <c r="AE28">
        <f>Лист1!$CQ$1</f>
        <v>0</v>
      </c>
    </row>
    <row r="29" spans="1:31" x14ac:dyDescent="0.25">
      <c r="A29" t="str">
        <f>Лист1!$AC$1</f>
        <v>Pathology of labor</v>
      </c>
      <c r="F29">
        <f>Лист1!$CV$1</f>
        <v>0</v>
      </c>
      <c r="AE29">
        <f>Лист1!$CR$1</f>
        <v>0</v>
      </c>
    </row>
    <row r="30" spans="1:31" x14ac:dyDescent="0.25">
      <c r="A30">
        <f>Лист1!$AD$1</f>
        <v>0</v>
      </c>
      <c r="F30">
        <f>Лист1!$CW$1</f>
        <v>0</v>
      </c>
      <c r="AE30" t="e">
        <f>Лист1!#REF!</f>
        <v>#REF!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2025-10-20T09:02:39Z</dcterms:modified>
</cp:coreProperties>
</file>