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64011"/>
  <bookViews>
    <workbookView xWindow="1896" yWindow="-26256" windowWidth="29376" windowHeight="18276" activeTab="2"/>
  </bookViews>
  <sheets>
    <sheet name="upper page00" sheetId="1" r:id="rId1"/>
    <sheet name="upper page02" sheetId="2" r:id="rId2"/>
    <sheet name="upper page03" sheetId="3" r:id="rId3"/>
  </sheets>
  <calcPr calcId="162913"/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4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H74" i="3"/>
  <c r="D74" i="3"/>
  <c r="D73" i="3"/>
  <c r="H72" i="3"/>
  <c r="D72" i="3"/>
  <c r="D71" i="3"/>
  <c r="H70" i="3"/>
  <c r="D70" i="3"/>
  <c r="D69" i="3"/>
  <c r="H68" i="3"/>
  <c r="D68" i="3"/>
  <c r="B68" i="3"/>
  <c r="D67" i="3"/>
  <c r="D66" i="3"/>
  <c r="D65" i="3"/>
  <c r="D64" i="3"/>
  <c r="D63" i="3"/>
  <c r="D62" i="3"/>
  <c r="D61" i="3"/>
  <c r="H60" i="3"/>
  <c r="D60" i="3"/>
  <c r="D59" i="3"/>
  <c r="H58" i="3"/>
  <c r="D58" i="3"/>
  <c r="D57" i="3"/>
  <c r="D56" i="3"/>
  <c r="D55" i="3"/>
  <c r="H54" i="3"/>
  <c r="D54" i="3"/>
  <c r="D53" i="3"/>
  <c r="H52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H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H10" i="3"/>
  <c r="D10" i="3"/>
  <c r="D9" i="3"/>
  <c r="D8" i="3"/>
  <c r="H8" i="3"/>
  <c r="H6" i="3"/>
  <c r="D6" i="3"/>
  <c r="D5" i="3"/>
  <c r="D4" i="3"/>
  <c r="B4" i="3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A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A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4" i="1"/>
  <c r="H26" i="3"/>
  <c r="H66" i="3"/>
  <c r="H64" i="3"/>
  <c r="H62" i="3"/>
  <c r="H56" i="3"/>
  <c r="H22" i="3"/>
  <c r="H20" i="3"/>
  <c r="H4" i="3"/>
</calcChain>
</file>

<file path=xl/sharedStrings.xml><?xml version="1.0" encoding="utf-8"?>
<sst xmlns="http://schemas.openxmlformats.org/spreadsheetml/2006/main" count="994" uniqueCount="259">
  <si>
    <t>Kaiam Value</t>
  </si>
  <si>
    <t>Register (Byte)</t>
  </si>
  <si>
    <t xml:space="preserve">SFF Type </t>
  </si>
  <si>
    <t>Content</t>
  </si>
  <si>
    <t>Name of Field (Description)</t>
  </si>
  <si>
    <t>Description</t>
  </si>
  <si>
    <t>Dec</t>
  </si>
  <si>
    <t>Hex</t>
  </si>
  <si>
    <t>Ascii</t>
  </si>
  <si>
    <t>Read-Only</t>
  </si>
  <si>
    <t>11</t>
  </si>
  <si>
    <t>identifer value</t>
  </si>
  <si>
    <t>QSFP28 = 11h</t>
  </si>
  <si>
    <t>CC</t>
  </si>
  <si>
    <t>ext. Identifer</t>
  </si>
  <si>
    <t>CCh=Power Class 4 (3.5W max), CLEI NOT present, Tx &amp; Rx CDR Present</t>
  </si>
  <si>
    <t>07</t>
  </si>
  <si>
    <t>Connector</t>
  </si>
  <si>
    <t>7h=LC connector</t>
  </si>
  <si>
    <t>80</t>
  </si>
  <si>
    <t>Module</t>
  </si>
  <si>
    <t>80h=Extended, see byte 192</t>
  </si>
  <si>
    <t>00</t>
  </si>
  <si>
    <t>Sonet Compliance Code</t>
  </si>
  <si>
    <t>SAS/SATA Compliance Code</t>
  </si>
  <si>
    <t>Gigabit Ethernet Compliance Code</t>
  </si>
  <si>
    <t>Fibre Channel Link Length</t>
  </si>
  <si>
    <t>Fibre Channel Transmitter Technology</t>
  </si>
  <si>
    <t>Fibre Channel Transmission Media</t>
  </si>
  <si>
    <t>8A</t>
  </si>
  <si>
    <t>Fibre Channel Speed</t>
  </si>
  <si>
    <t>8B</t>
  </si>
  <si>
    <t>Encoding</t>
  </si>
  <si>
    <t>Code Description of encoding mechanism
00h Unspecified
01h 8B10B
02h 4B5B
03h NRZ
04h SONET Scrambled
05h 64B66B
06h Manchester
07h-FFh Reserved (256B/257B transcoded FEC enabled data)</t>
  </si>
  <si>
    <t>8C</t>
  </si>
  <si>
    <t>FF</t>
  </si>
  <si>
    <t>BR, nominal</t>
  </si>
  <si>
    <t>bit rate exceeds 25.4 Gb/s</t>
  </si>
  <si>
    <t>8D</t>
  </si>
  <si>
    <t>Extended</t>
  </si>
  <si>
    <t>QSFP+ Rate Select Version 2, NOT IMPLEMENTED</t>
  </si>
  <si>
    <t>8E</t>
  </si>
  <si>
    <t>02</t>
  </si>
  <si>
    <t>Length(SMF) km</t>
  </si>
  <si>
    <t>2h=2km supported link length</t>
  </si>
  <si>
    <t>8F</t>
  </si>
  <si>
    <t>Length(50µ) m</t>
  </si>
  <si>
    <t>0=OM3 not supported</t>
  </si>
  <si>
    <t>Length(62.5µ) m</t>
  </si>
  <si>
    <t>0=OM1 not supported</t>
  </si>
  <si>
    <t>Length (Copper)</t>
  </si>
  <si>
    <t>0=module is not cable assy</t>
  </si>
  <si>
    <t>40</t>
  </si>
  <si>
    <t>Device Tech</t>
  </si>
  <si>
    <t>64d=1310nm DFB, uncooled, PIN detector, not tunable</t>
  </si>
  <si>
    <t>4B</t>
  </si>
  <si>
    <t>Vendor name</t>
  </si>
  <si>
    <t>41</t>
  </si>
  <si>
    <t>49</t>
  </si>
  <si>
    <t>4D</t>
  </si>
  <si>
    <t>20</t>
  </si>
  <si>
    <t>9A</t>
  </si>
  <si>
    <t>43</t>
  </si>
  <si>
    <t>9B</t>
  </si>
  <si>
    <t>4F</t>
  </si>
  <si>
    <t>9C</t>
  </si>
  <si>
    <t>52</t>
  </si>
  <si>
    <t>9D</t>
  </si>
  <si>
    <t>50</t>
  </si>
  <si>
    <t>9E</t>
  </si>
  <si>
    <t>9F</t>
  </si>
  <si>
    <t>A0</t>
  </si>
  <si>
    <t>A1</t>
  </si>
  <si>
    <t>A2</t>
  </si>
  <si>
    <t>A3</t>
  </si>
  <si>
    <t>A4</t>
  </si>
  <si>
    <t>Extended Module</t>
  </si>
  <si>
    <t>0=No Infiniband Compliance</t>
  </si>
  <si>
    <t>A5</t>
  </si>
  <si>
    <t>14</t>
  </si>
  <si>
    <t>Vendor OUI</t>
  </si>
  <si>
    <t>A6</t>
  </si>
  <si>
    <t>ED</t>
  </si>
  <si>
    <t>A7</t>
  </si>
  <si>
    <t>E4</t>
  </si>
  <si>
    <t>A8</t>
  </si>
  <si>
    <t>58</t>
  </si>
  <si>
    <t>Vendor PN</t>
  </si>
  <si>
    <t>A9</t>
  </si>
  <si>
    <t>51</t>
  </si>
  <si>
    <t>AA</t>
  </si>
  <si>
    <t>AB</t>
  </si>
  <si>
    <t>34</t>
  </si>
  <si>
    <t>AC</t>
  </si>
  <si>
    <t>30</t>
  </si>
  <si>
    <t>AD</t>
  </si>
  <si>
    <t>AE</t>
  </si>
  <si>
    <t>31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</si>
  <si>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</si>
  <si>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</si>
  <si>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</si>
  <si>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</si>
  <si>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</si>
  <si>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</si>
  <si>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</si>
  <si>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</si>
  <si>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</si>
  <si>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</si>
  <si>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Vendor rev</t>
  </si>
  <si>
    <t>Kaiam Revision Code</t>
  </si>
  <si>
    <t>B9</t>
  </si>
  <si>
    <t>BA</t>
  </si>
  <si>
    <t>66</t>
  </si>
  <si>
    <t>Wavelength</t>
  </si>
  <si>
    <t>1310 nm (20nm/bit)</t>
  </si>
  <si>
    <t>BB</t>
  </si>
  <si>
    <t>BC</t>
  </si>
  <si>
    <t>32</t>
  </si>
  <si>
    <t>Wavelength Tol</t>
  </si>
  <si>
    <t>65 nm (200 nm/bit)</t>
  </si>
  <si>
    <t>BD</t>
  </si>
  <si>
    <t>C8</t>
  </si>
  <si>
    <t>BE</t>
  </si>
  <si>
    <t>Max Case Temp</t>
  </si>
  <si>
    <t>0 indicates 70C per SFF 8636</t>
  </si>
  <si>
    <t>BF</t>
  </si>
  <si>
    <t>18</t>
  </si>
  <si>
    <t>CC_Base</t>
  </si>
  <si>
    <t>Check Code, low order 8 bits of  sum of register 128 to 190</t>
  </si>
  <si>
    <t>C0</t>
  </si>
  <si>
    <t>06</t>
  </si>
  <si>
    <t>Options</t>
  </si>
  <si>
    <t>100G CWDM from Table 4-4 in SFF 8024</t>
  </si>
  <si>
    <t>C1</t>
  </si>
  <si>
    <t xml:space="preserve">Tx Input EQ Fixed Prog, Rx Output Emphasis Fixed Prog, Rx Output Amplitude Fixed Programmable </t>
  </si>
  <si>
    <t>C2</t>
  </si>
  <si>
    <t>C3</t>
  </si>
  <si>
    <t>DE</t>
  </si>
  <si>
    <t xml:space="preserve">Tx DISABLE, Tx FAULT, Tx SQUELCH &amp; Tx LOS Implemented.  Memory Page 01h and 02h implemented.  Rate Select NOT Implemented  </t>
  </si>
  <si>
    <t>C4</t>
  </si>
  <si>
    <t>Vendor SN</t>
  </si>
  <si>
    <t>Serial Number in ASCII code (every module is unique; values shown here are representative only)</t>
  </si>
  <si>
    <t>C5</t>
  </si>
  <si>
    <t>35</t>
  </si>
  <si>
    <t>C6</t>
  </si>
  <si>
    <t>C7</t>
  </si>
  <si>
    <t>36</t>
  </si>
  <si>
    <t>39</t>
  </si>
  <si>
    <t>C9</t>
  </si>
  <si>
    <t>CA</t>
  </si>
  <si>
    <t>CB</t>
  </si>
  <si>
    <t>CD</t>
  </si>
  <si>
    <t>CE</t>
  </si>
  <si>
    <t>CF</t>
  </si>
  <si>
    <t>D0</t>
  </si>
  <si>
    <t>D1</t>
  </si>
  <si>
    <t>D2</t>
  </si>
  <si>
    <t>D3</t>
  </si>
  <si>
    <t>D4</t>
  </si>
  <si>
    <t>Date Code</t>
  </si>
  <si>
    <t xml:space="preserve">ASCII code, YEAR </t>
  </si>
  <si>
    <t>D5</t>
  </si>
  <si>
    <t>D6</t>
  </si>
  <si>
    <t xml:space="preserve">ASCII code, MONTH </t>
  </si>
  <si>
    <t>D7</t>
  </si>
  <si>
    <t>D8</t>
  </si>
  <si>
    <t xml:space="preserve">ASCII code, Day </t>
  </si>
  <si>
    <t>D9</t>
  </si>
  <si>
    <t>DA</t>
  </si>
  <si>
    <t>ASCII code, vendor specific lot code, may be uses 20h ('ASCII space')</t>
  </si>
  <si>
    <t>DB</t>
  </si>
  <si>
    <t>DC</t>
  </si>
  <si>
    <t>0C</t>
  </si>
  <si>
    <t>Diag. Mon. Type</t>
  </si>
  <si>
    <t>Rx Power Measurement Type is Avg Power.  Tx Power Measurement Supported</t>
  </si>
  <si>
    <t>DD</t>
  </si>
  <si>
    <t>Enhanced options</t>
  </si>
  <si>
    <t>67</t>
  </si>
  <si>
    <t>Reseved</t>
  </si>
  <si>
    <t>250 Mb/bit * 103 = 25.75 Gb/s</t>
  </si>
  <si>
    <t>DF</t>
  </si>
  <si>
    <t>54</t>
  </si>
  <si>
    <t>CC_EXT</t>
  </si>
  <si>
    <t>Check Code, low order 8 bits of  sum of register 192 to 222</t>
  </si>
  <si>
    <t>E0</t>
  </si>
  <si>
    <t>Vendor Spec</t>
  </si>
  <si>
    <t>E1</t>
  </si>
  <si>
    <t>E2</t>
  </si>
  <si>
    <t>E3</t>
  </si>
  <si>
    <t>E5</t>
  </si>
  <si>
    <t>E6</t>
  </si>
  <si>
    <t>E7</t>
  </si>
  <si>
    <t>E8</t>
  </si>
  <si>
    <t>E9</t>
  </si>
  <si>
    <t>EA</t>
  </si>
  <si>
    <t>EB</t>
  </si>
  <si>
    <t>EC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</si>
  <si>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</si>
  <si>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</si>
  <si>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</si>
  <si>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</si>
  <si>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</si>
  <si>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</si>
  <si>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</si>
  <si>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</si>
  <si>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</si>
  <si>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</si>
  <si>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</si>
  <si>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</si>
  <si>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</si>
  <si>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</si>
  <si>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</si>
  <si>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</si>
  <si>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</si>
  <si>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Name of Field</t>
  </si>
  <si>
    <t>Read/Write</t>
  </si>
  <si>
    <t>Register</t>
  </si>
  <si>
    <t>Temperature High Alarm</t>
  </si>
  <si>
    <t>Temperature Low Alarm</t>
  </si>
  <si>
    <t>Temperature High Warning</t>
  </si>
  <si>
    <t>Temperature Low Warning</t>
  </si>
  <si>
    <t>Reserved by SFF 8636</t>
  </si>
  <si>
    <t>Vcc High Alarm</t>
  </si>
  <si>
    <t>7A</t>
  </si>
  <si>
    <t>Vcc Low Alarm</t>
  </si>
  <si>
    <t>Vcc High Warning</t>
  </si>
  <si>
    <t>7C</t>
  </si>
  <si>
    <t>Vcc Low Warning</t>
  </si>
  <si>
    <t>Vendor Specific</t>
  </si>
  <si>
    <t>7B</t>
  </si>
  <si>
    <t>Rx Power Hi Alarm</t>
  </si>
  <si>
    <t>Rx Power Low Alarm</t>
  </si>
  <si>
    <t>Rx Power Hi Warning</t>
  </si>
  <si>
    <t>Rx Power Low Warning</t>
  </si>
  <si>
    <t>Tx Bias High Alarm</t>
  </si>
  <si>
    <t>Tx Bias Low Alarm</t>
  </si>
  <si>
    <t>Tx Bias High Warning</t>
  </si>
  <si>
    <t>Tx Bias Low Warning</t>
  </si>
  <si>
    <t>Tx Power High Alarm</t>
  </si>
  <si>
    <t>Tx Power Low Alarm</t>
  </si>
  <si>
    <t>Tx Power High Warning</t>
  </si>
  <si>
    <t>0B</t>
  </si>
  <si>
    <t>Tx Power Low Warning</t>
  </si>
  <si>
    <t>1F</t>
  </si>
  <si>
    <t>Tx1 and Tx 2 Input EQ Control (1 dB)</t>
  </si>
  <si>
    <t>Tx3 and Tx 4 Input EQ Control (1 dB)</t>
  </si>
  <si>
    <t>Rx 1 and Rx 2 Output Emphasis Control (4 dB)</t>
  </si>
  <si>
    <t>Rx 3 and Rx 4 Output Emphasis Control (4 dB)</t>
  </si>
  <si>
    <t>Rx 1 and Rx 2 Output Amplitude Control w/ No Output EQ.  400-800 mV (P-P)</t>
  </si>
  <si>
    <t>Rx 3 and Rx 4 Output Amplitude Control w/ No Output EQ.  400-800 mV (P-P)</t>
  </si>
  <si>
    <t>Tx (0:3) &amp; Rx (4:7) Squelch Disable Register, Logic 1 to Disable</t>
  </si>
  <si>
    <t>Tx Adaptive EQ Control (bits 0 : 3, if implemented, bit 3 of 193, Page 0), Rx Output Disable (bits 4 : 7)</t>
  </si>
  <si>
    <t>Mask Bits for Rx Power High &amp; Low Alarm and Rx Power High &amp; Low Warning for Rx 1 and Rx 2</t>
  </si>
  <si>
    <t>Mask Bits for Rx Power High &amp; Low Alarm and Rx Power High &amp; Low Warning for Rx 3 and Rx 4</t>
  </si>
  <si>
    <t>Mask Bits for Tx Bias High &amp; Low Alarm and Tx Bias High &amp; Low Warning for Tx 1 and Tx 2</t>
  </si>
  <si>
    <t>Mask Bits for Tx Bias High &amp; Low Alarm and Tx Bias High &amp; Low Warning for Tx 3 and Tx 4</t>
  </si>
  <si>
    <t>Mask Bits for Tx Power High &amp; Low Alarm and Tx Power High &amp; Low Warning for Tx 1 and Tx 2</t>
  </si>
  <si>
    <t>Mask Bits for Tx Power High &amp; Low Alarm and Tx Power High &amp; Low Warning for Tx 3 and Tx 4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</si>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</sst>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"/>
  </numFmts>
  <fonts count="6">
    <font>
      <sz val="11"/>
      <color theme="1"/>
      <name val="Calibri"/>
      <family val="2"/>
      <scheme val="minor"/>
    </font>
    <font>
      <sz val="11"/>
      <color theme="1"/>
      <name val="Arial Unicode MS"/>
      <family val="2"/>
      <charset val="136"/>
    </font>
    <font>
      <sz val="11"/>
      <color rgb="FF002060"/>
      <name val="Arial Unicode MS"/>
      <family val="2"/>
    </font>
    <font>
      <b/>
      <sz val="11"/>
      <color rgb="FF002060"/>
      <name val="Arial Unicode MS"/>
      <family val="2"/>
    </font>
    <font>
      <b/>
      <sz val="11"/>
      <color rgb="FF92D050"/>
      <name val="Arial Unicode MS"/>
      <family val="2"/>
    </font>
    <font>
      <sz val="11"/>
      <color rgb="FFFF0000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2" borderId="0" xfId="0" applyFont="1" applyFill="1"/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1" fontId="3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="80" zoomScaleNormal="80" workbookViewId="0">
      <pane ySplit="2" topLeftCell="A3" activePane="bottomLeft" state="frozen"/>
      <selection pane="bottomLeft" activeCell="H15" sqref="H15"/>
    </sheetView>
  </sheetViews>
  <sheetFormatPr defaultColWidth="9.33203125" defaultRowHeight="15"/>
  <cols>
    <col min="1" max="1" width="9.33203125" style="1" customWidth="1"/>
    <col min="2" max="2" width="8.44140625" style="1" customWidth="1"/>
    <col min="3" max="3" width="13.33203125" style="1" customWidth="1"/>
    <col min="4" max="4" width="8.44140625" style="2" customWidth="1"/>
    <col min="5" max="5" width="8.6640625" style="1" customWidth="1"/>
    <col min="6" max="6" width="10.33203125" style="1" customWidth="1"/>
    <col min="7" max="7" width="34.109375" style="3" customWidth="1"/>
    <col min="8" max="8" width="59.6640625" style="3" customWidth="1"/>
    <col min="9" max="9" width="9.33203125" style="1" customWidth="1"/>
    <col min="10" max="16384" width="9.33203125" style="1"/>
  </cols>
  <sheetData>
    <row r="1" spans="1:8">
      <c r="D1" s="4" t="s">
        <v>0</v>
      </c>
    </row>
    <row r="2" spans="1:8" ht="28.05" customHeight="1">
      <c r="A2" s="31" t="s">
        <v>1</v>
      </c>
      <c r="B2" s="31"/>
      <c r="C2" s="32" t="s">
        <v>2</v>
      </c>
      <c r="D2" s="31" t="s">
        <v>3</v>
      </c>
      <c r="E2" s="31"/>
      <c r="F2" s="31"/>
      <c r="G2" s="33" t="s">
        <v>4</v>
      </c>
      <c r="H2" s="33" t="s">
        <v>5</v>
      </c>
    </row>
    <row r="3" spans="1:8">
      <c r="A3" s="5" t="s">
        <v>6</v>
      </c>
      <c r="B3" s="7" t="s">
        <v>7</v>
      </c>
      <c r="C3" s="32"/>
      <c r="D3" s="8" t="s">
        <v>6</v>
      </c>
      <c r="E3" s="7" t="s">
        <v>7</v>
      </c>
      <c r="F3" s="9" t="s">
        <v>8</v>
      </c>
      <c r="G3" s="33"/>
      <c r="H3" s="33"/>
    </row>
    <row r="4" spans="1:8">
      <c r="A4" s="5">
        <f>HEX2DEC(B4)</f>
        <v>128</v>
      </c>
      <c r="B4" s="7">
        <v>80</v>
      </c>
      <c r="C4" s="10" t="s">
        <v>9</v>
      </c>
      <c r="D4" s="21">
        <f t="shared" ref="D4:D35" si="0">HEX2DEC(E4)</f>
        <v>17</v>
      </c>
      <c r="E4" s="11" t="s">
        <v>10</v>
      </c>
      <c r="F4" s="5" t="str">
        <f>IF(D4=0,"",CHAR(D4))</f>
        <v>_x0011_</v>
      </c>
      <c r="G4" s="12" t="s">
        <v>11</v>
      </c>
      <c r="H4" s="13" t="s">
        <v>12</v>
      </c>
    </row>
    <row r="5" spans="1:8">
      <c r="A5" s="5">
        <v>129</v>
      </c>
      <c r="B5" s="7">
        <v>81</v>
      </c>
      <c r="C5" s="10" t="s">
        <v>9</v>
      </c>
      <c r="D5" s="21">
        <f t="shared" si="0"/>
        <v>204</v>
      </c>
      <c r="E5" s="11" t="s">
        <v>13</v>
      </c>
      <c r="F5" s="5" t="str">
        <f t="shared" ref="F5:F68" si="1">IF(D5=0,"",CHAR(D5))</f>
        <v>Ì</v>
      </c>
      <c r="G5" s="12" t="s">
        <v>14</v>
      </c>
      <c r="H5" s="12" t="s">
        <v>15</v>
      </c>
    </row>
    <row r="6" spans="1:8">
      <c r="A6" s="5">
        <v>130</v>
      </c>
      <c r="B6" s="7">
        <v>82</v>
      </c>
      <c r="C6" s="10" t="s">
        <v>9</v>
      </c>
      <c r="D6" s="21">
        <f t="shared" si="0"/>
        <v>7</v>
      </c>
      <c r="E6" s="11" t="s">
        <v>16</v>
      </c>
      <c r="F6" s="5" t="str">
        <f t="shared" si="1"/>
        <v>_x0007_</v>
      </c>
      <c r="G6" s="12" t="s">
        <v>17</v>
      </c>
      <c r="H6" s="12" t="s">
        <v>18</v>
      </c>
    </row>
    <row r="7" spans="1:8">
      <c r="A7" s="10">
        <v>131</v>
      </c>
      <c r="B7" s="7">
        <v>83</v>
      </c>
      <c r="C7" s="10" t="s">
        <v>9</v>
      </c>
      <c r="D7" s="21">
        <f t="shared" si="0"/>
        <v>128</v>
      </c>
      <c r="E7" s="11" t="s">
        <v>19</v>
      </c>
      <c r="F7" s="5" t="str">
        <f t="shared" si="1"/>
        <v>€</v>
      </c>
      <c r="G7" s="27" t="s">
        <v>20</v>
      </c>
      <c r="H7" s="12" t="s">
        <v>21</v>
      </c>
    </row>
    <row r="8" spans="1:8">
      <c r="A8" s="5">
        <v>132</v>
      </c>
      <c r="B8" s="7">
        <v>84</v>
      </c>
      <c r="C8" s="10" t="s">
        <v>9</v>
      </c>
      <c r="D8" s="21">
        <f t="shared" si="0"/>
        <v>0</v>
      </c>
      <c r="E8" s="11" t="s">
        <v>22</v>
      </c>
      <c r="F8" s="5" t="str">
        <f t="shared" si="1"/>
        <v/>
      </c>
      <c r="G8" s="27"/>
      <c r="H8" s="12" t="s">
        <v>23</v>
      </c>
    </row>
    <row r="9" spans="1:8">
      <c r="A9" s="5">
        <v>133</v>
      </c>
      <c r="B9" s="7">
        <v>85</v>
      </c>
      <c r="C9" s="10" t="s">
        <v>9</v>
      </c>
      <c r="D9" s="21">
        <f t="shared" si="0"/>
        <v>0</v>
      </c>
      <c r="E9" s="11" t="s">
        <v>22</v>
      </c>
      <c r="F9" s="5" t="str">
        <f t="shared" si="1"/>
        <v/>
      </c>
      <c r="G9" s="27"/>
      <c r="H9" s="12" t="s">
        <v>24</v>
      </c>
    </row>
    <row r="10" spans="1:8">
      <c r="A10" s="5">
        <v>134</v>
      </c>
      <c r="B10" s="7">
        <v>86</v>
      </c>
      <c r="C10" s="10" t="s">
        <v>9</v>
      </c>
      <c r="D10" s="21">
        <f t="shared" si="0"/>
        <v>0</v>
      </c>
      <c r="E10" s="11" t="s">
        <v>22</v>
      </c>
      <c r="F10" s="5" t="str">
        <f t="shared" si="1"/>
        <v/>
      </c>
      <c r="G10" s="27"/>
      <c r="H10" s="12" t="s">
        <v>25</v>
      </c>
    </row>
    <row r="11" spans="1:8">
      <c r="A11" s="5">
        <v>135</v>
      </c>
      <c r="B11" s="7">
        <v>87</v>
      </c>
      <c r="C11" s="10" t="s">
        <v>9</v>
      </c>
      <c r="D11" s="21">
        <f t="shared" si="0"/>
        <v>0</v>
      </c>
      <c r="E11" s="11" t="s">
        <v>22</v>
      </c>
      <c r="F11" s="5" t="str">
        <f t="shared" si="1"/>
        <v/>
      </c>
      <c r="G11" s="27"/>
      <c r="H11" s="12" t="s">
        <v>26</v>
      </c>
    </row>
    <row r="12" spans="1:8">
      <c r="A12" s="5">
        <v>136</v>
      </c>
      <c r="B12" s="7">
        <v>88</v>
      </c>
      <c r="C12" s="10" t="s">
        <v>9</v>
      </c>
      <c r="D12" s="21">
        <f t="shared" si="0"/>
        <v>0</v>
      </c>
      <c r="E12" s="11" t="s">
        <v>22</v>
      </c>
      <c r="F12" s="5" t="str">
        <f t="shared" si="1"/>
        <v/>
      </c>
      <c r="G12" s="27"/>
      <c r="H12" s="12" t="s">
        <v>27</v>
      </c>
    </row>
    <row r="13" spans="1:8">
      <c r="A13" s="5">
        <v>137</v>
      </c>
      <c r="B13" s="7">
        <v>89</v>
      </c>
      <c r="C13" s="10" t="s">
        <v>9</v>
      </c>
      <c r="D13" s="21">
        <f t="shared" si="0"/>
        <v>0</v>
      </c>
      <c r="E13" s="11" t="s">
        <v>22</v>
      </c>
      <c r="F13" s="5" t="str">
        <f t="shared" si="1"/>
        <v/>
      </c>
      <c r="G13" s="27"/>
      <c r="H13" s="12" t="s">
        <v>28</v>
      </c>
    </row>
    <row r="14" spans="1:8">
      <c r="A14" s="5">
        <v>138</v>
      </c>
      <c r="B14" s="7" t="s">
        <v>29</v>
      </c>
      <c r="C14" s="10" t="s">
        <v>9</v>
      </c>
      <c r="D14" s="21">
        <f t="shared" si="0"/>
        <v>0</v>
      </c>
      <c r="E14" s="11" t="s">
        <v>22</v>
      </c>
      <c r="F14" s="5" t="str">
        <f t="shared" si="1"/>
        <v/>
      </c>
      <c r="G14" s="27"/>
      <c r="H14" s="12" t="s">
        <v>30</v>
      </c>
    </row>
    <row r="15" spans="1:8" ht="144" customHeight="1">
      <c r="A15" s="6">
        <v>139</v>
      </c>
      <c r="B15" s="14" t="s">
        <v>31</v>
      </c>
      <c r="C15" s="10" t="s">
        <v>9</v>
      </c>
      <c r="D15" s="21">
        <f t="shared" si="0"/>
        <v>7</v>
      </c>
      <c r="E15" s="11" t="s">
        <v>16</v>
      </c>
      <c r="F15" s="5" t="str">
        <f t="shared" si="1"/>
        <v>_x0007_</v>
      </c>
      <c r="G15" s="15" t="s">
        <v>32</v>
      </c>
      <c r="H15" s="13" t="s">
        <v>33</v>
      </c>
    </row>
    <row r="16" spans="1:8">
      <c r="A16" s="5">
        <v>140</v>
      </c>
      <c r="B16" s="7" t="s">
        <v>34</v>
      </c>
      <c r="C16" s="10" t="s">
        <v>9</v>
      </c>
      <c r="D16" s="21">
        <f t="shared" si="0"/>
        <v>255</v>
      </c>
      <c r="E16" s="11" t="s">
        <v>35</v>
      </c>
      <c r="F16" s="5" t="str">
        <f t="shared" si="1"/>
        <v>ÿ</v>
      </c>
      <c r="G16" s="12" t="s">
        <v>36</v>
      </c>
      <c r="H16" s="12" t="s">
        <v>37</v>
      </c>
    </row>
    <row r="17" spans="1:8">
      <c r="A17" s="5">
        <v>141</v>
      </c>
      <c r="B17" s="7" t="s">
        <v>38</v>
      </c>
      <c r="C17" s="10" t="s">
        <v>9</v>
      </c>
      <c r="D17" s="21">
        <f t="shared" si="0"/>
        <v>0</v>
      </c>
      <c r="E17" s="11" t="s">
        <v>22</v>
      </c>
      <c r="F17" s="5" t="str">
        <f t="shared" si="1"/>
        <v/>
      </c>
      <c r="G17" s="12" t="s">
        <v>39</v>
      </c>
      <c r="H17" s="12" t="s">
        <v>40</v>
      </c>
    </row>
    <row r="18" spans="1:8">
      <c r="A18" s="10">
        <v>142</v>
      </c>
      <c r="B18" s="7" t="s">
        <v>41</v>
      </c>
      <c r="C18" s="10" t="s">
        <v>9</v>
      </c>
      <c r="D18" s="21">
        <f t="shared" si="0"/>
        <v>2</v>
      </c>
      <c r="E18" s="11" t="s">
        <v>42</v>
      </c>
      <c r="F18" s="5" t="str">
        <f t="shared" si="1"/>
        <v>_x0002_</v>
      </c>
      <c r="G18" s="12" t="s">
        <v>43</v>
      </c>
      <c r="H18" s="12" t="s">
        <v>44</v>
      </c>
    </row>
    <row r="19" spans="1:8">
      <c r="A19" s="5">
        <v>143</v>
      </c>
      <c r="B19" s="7" t="s">
        <v>45</v>
      </c>
      <c r="C19" s="10" t="s">
        <v>9</v>
      </c>
      <c r="D19" s="21">
        <f t="shared" si="0"/>
        <v>0</v>
      </c>
      <c r="E19" s="11" t="s">
        <v>22</v>
      </c>
      <c r="F19" s="5" t="str">
        <f t="shared" si="1"/>
        <v/>
      </c>
      <c r="G19" s="12" t="s">
        <v>46</v>
      </c>
      <c r="H19" s="12" t="s">
        <v>47</v>
      </c>
    </row>
    <row r="20" spans="1:8">
      <c r="A20" s="5">
        <v>144</v>
      </c>
      <c r="B20" s="7">
        <v>90</v>
      </c>
      <c r="C20" s="10" t="s">
        <v>9</v>
      </c>
      <c r="D20" s="21">
        <f t="shared" si="0"/>
        <v>0</v>
      </c>
      <c r="E20" s="11" t="s">
        <v>22</v>
      </c>
      <c r="F20" s="5" t="str">
        <f t="shared" si="1"/>
        <v/>
      </c>
      <c r="G20" s="12" t="s">
        <v>46</v>
      </c>
      <c r="H20" s="12" t="s">
        <v>47</v>
      </c>
    </row>
    <row r="21" spans="1:8">
      <c r="A21" s="5">
        <v>145</v>
      </c>
      <c r="B21" s="7">
        <v>91</v>
      </c>
      <c r="C21" s="10" t="s">
        <v>9</v>
      </c>
      <c r="D21" s="21">
        <f t="shared" si="0"/>
        <v>0</v>
      </c>
      <c r="E21" s="11" t="s">
        <v>22</v>
      </c>
      <c r="F21" s="5" t="str">
        <f t="shared" si="1"/>
        <v/>
      </c>
      <c r="G21" s="12" t="s">
        <v>48</v>
      </c>
      <c r="H21" s="12" t="s">
        <v>49</v>
      </c>
    </row>
    <row r="22" spans="1:8">
      <c r="A22" s="5">
        <v>146</v>
      </c>
      <c r="B22" s="7">
        <v>92</v>
      </c>
      <c r="C22" s="10" t="s">
        <v>9</v>
      </c>
      <c r="D22" s="21">
        <f t="shared" si="0"/>
        <v>0</v>
      </c>
      <c r="E22" s="11" t="s">
        <v>22</v>
      </c>
      <c r="F22" s="5" t="str">
        <f t="shared" si="1"/>
        <v/>
      </c>
      <c r="G22" s="12" t="s">
        <v>50</v>
      </c>
      <c r="H22" s="12" t="s">
        <v>51</v>
      </c>
    </row>
    <row r="23" spans="1:8">
      <c r="A23" s="5">
        <v>147</v>
      </c>
      <c r="B23" s="7">
        <v>93</v>
      </c>
      <c r="C23" s="10" t="s">
        <v>9</v>
      </c>
      <c r="D23" s="21">
        <f t="shared" si="0"/>
        <v>64</v>
      </c>
      <c r="E23" s="11" t="s">
        <v>52</v>
      </c>
      <c r="F23" s="5" t="str">
        <f t="shared" si="1"/>
        <v>@</v>
      </c>
      <c r="G23" s="12" t="s">
        <v>53</v>
      </c>
      <c r="H23" s="13" t="s">
        <v>54</v>
      </c>
    </row>
    <row r="24" spans="1:8">
      <c r="A24" s="5">
        <v>148</v>
      </c>
      <c r="B24" s="7">
        <v>94</v>
      </c>
      <c r="C24" s="10" t="s">
        <v>9</v>
      </c>
      <c r="D24" s="21">
        <f t="shared" si="0"/>
        <v>75</v>
      </c>
      <c r="E24" s="11" t="s">
        <v>55</v>
      </c>
      <c r="F24" s="5" t="str">
        <f t="shared" si="1"/>
        <v>K</v>
      </c>
      <c r="G24" s="27" t="s">
        <v>56</v>
      </c>
      <c r="H24" s="26"/>
    </row>
    <row r="25" spans="1:8">
      <c r="A25" s="5">
        <v>149</v>
      </c>
      <c r="B25" s="7">
        <v>95</v>
      </c>
      <c r="C25" s="10" t="s">
        <v>9</v>
      </c>
      <c r="D25" s="21">
        <f t="shared" si="0"/>
        <v>65</v>
      </c>
      <c r="E25" s="11" t="s">
        <v>57</v>
      </c>
      <c r="F25" s="5" t="str">
        <f t="shared" si="1"/>
        <v>A</v>
      </c>
      <c r="G25" s="27"/>
      <c r="H25" s="26"/>
    </row>
    <row r="26" spans="1:8">
      <c r="A26" s="5">
        <v>150</v>
      </c>
      <c r="B26" s="7">
        <v>96</v>
      </c>
      <c r="C26" s="10" t="s">
        <v>9</v>
      </c>
      <c r="D26" s="21">
        <f t="shared" si="0"/>
        <v>73</v>
      </c>
      <c r="E26" s="11" t="s">
        <v>58</v>
      </c>
      <c r="F26" s="5" t="str">
        <f t="shared" si="1"/>
        <v>I</v>
      </c>
      <c r="G26" s="27"/>
      <c r="H26" s="26"/>
    </row>
    <row r="27" spans="1:8">
      <c r="A27" s="5">
        <v>151</v>
      </c>
      <c r="B27" s="7">
        <v>97</v>
      </c>
      <c r="C27" s="10" t="s">
        <v>9</v>
      </c>
      <c r="D27" s="21">
        <f t="shared" si="0"/>
        <v>65</v>
      </c>
      <c r="E27" s="11" t="s">
        <v>57</v>
      </c>
      <c r="F27" s="5" t="str">
        <f t="shared" si="1"/>
        <v>A</v>
      </c>
      <c r="G27" s="27"/>
      <c r="H27" s="26"/>
    </row>
    <row r="28" spans="1:8">
      <c r="A28" s="5">
        <v>152</v>
      </c>
      <c r="B28" s="7">
        <v>98</v>
      </c>
      <c r="C28" s="10" t="s">
        <v>9</v>
      </c>
      <c r="D28" s="21">
        <f t="shared" si="0"/>
        <v>77</v>
      </c>
      <c r="E28" s="11" t="s">
        <v>59</v>
      </c>
      <c r="F28" s="5" t="str">
        <f t="shared" si="1"/>
        <v>M</v>
      </c>
      <c r="G28" s="27"/>
      <c r="H28" s="26"/>
    </row>
    <row r="29" spans="1:8">
      <c r="A29" s="5">
        <v>153</v>
      </c>
      <c r="B29" s="7">
        <v>99</v>
      </c>
      <c r="C29" s="10" t="s">
        <v>9</v>
      </c>
      <c r="D29" s="21">
        <f t="shared" si="0"/>
        <v>32</v>
      </c>
      <c r="E29" s="11" t="s">
        <v>60</v>
      </c>
      <c r="F29" s="5" t="str">
        <f t="shared" si="1"/>
        <v xml:space="preserve"> </v>
      </c>
      <c r="G29" s="27"/>
      <c r="H29" s="26"/>
    </row>
    <row r="30" spans="1:8">
      <c r="A30" s="5">
        <v>154</v>
      </c>
      <c r="B30" s="7" t="s">
        <v>61</v>
      </c>
      <c r="C30" s="10" t="s">
        <v>9</v>
      </c>
      <c r="D30" s="21">
        <f t="shared" si="0"/>
        <v>67</v>
      </c>
      <c r="E30" s="11" t="s">
        <v>62</v>
      </c>
      <c r="F30" s="5" t="str">
        <f t="shared" si="1"/>
        <v>C</v>
      </c>
      <c r="G30" s="27"/>
      <c r="H30" s="26"/>
    </row>
    <row r="31" spans="1:8">
      <c r="A31" s="5">
        <v>155</v>
      </c>
      <c r="B31" s="7" t="s">
        <v>63</v>
      </c>
      <c r="C31" s="10" t="s">
        <v>9</v>
      </c>
      <c r="D31" s="21">
        <f t="shared" si="0"/>
        <v>79</v>
      </c>
      <c r="E31" s="11" t="s">
        <v>64</v>
      </c>
      <c r="F31" s="5" t="str">
        <f t="shared" si="1"/>
        <v>O</v>
      </c>
      <c r="G31" s="27"/>
      <c r="H31" s="26"/>
    </row>
    <row r="32" spans="1:8">
      <c r="A32" s="5">
        <v>156</v>
      </c>
      <c r="B32" s="7" t="s">
        <v>65</v>
      </c>
      <c r="C32" s="10" t="s">
        <v>9</v>
      </c>
      <c r="D32" s="21">
        <f t="shared" si="0"/>
        <v>82</v>
      </c>
      <c r="E32" s="11" t="s">
        <v>66</v>
      </c>
      <c r="F32" s="5" t="str">
        <f t="shared" si="1"/>
        <v>R</v>
      </c>
      <c r="G32" s="27"/>
      <c r="H32" s="26"/>
    </row>
    <row r="33" spans="1:8">
      <c r="A33" s="5">
        <v>157</v>
      </c>
      <c r="B33" s="7" t="s">
        <v>67</v>
      </c>
      <c r="C33" s="10" t="s">
        <v>9</v>
      </c>
      <c r="D33" s="21">
        <f t="shared" si="0"/>
        <v>80</v>
      </c>
      <c r="E33" s="11" t="s">
        <v>68</v>
      </c>
      <c r="F33" s="5" t="str">
        <f t="shared" si="1"/>
        <v>P</v>
      </c>
      <c r="G33" s="27"/>
      <c r="H33" s="26"/>
    </row>
    <row r="34" spans="1:8">
      <c r="A34" s="5">
        <v>158</v>
      </c>
      <c r="B34" s="7" t="s">
        <v>69</v>
      </c>
      <c r="C34" s="10" t="s">
        <v>9</v>
      </c>
      <c r="D34" s="21">
        <f t="shared" si="0"/>
        <v>32</v>
      </c>
      <c r="E34" s="11" t="s">
        <v>60</v>
      </c>
      <c r="F34" s="5" t="str">
        <f t="shared" si="1"/>
        <v xml:space="preserve"> </v>
      </c>
      <c r="G34" s="27"/>
      <c r="H34" s="26"/>
    </row>
    <row r="35" spans="1:8">
      <c r="A35" s="5">
        <v>159</v>
      </c>
      <c r="B35" s="7" t="s">
        <v>70</v>
      </c>
      <c r="C35" s="10" t="s">
        <v>9</v>
      </c>
      <c r="D35" s="21">
        <f t="shared" si="0"/>
        <v>32</v>
      </c>
      <c r="E35" s="11" t="s">
        <v>60</v>
      </c>
      <c r="F35" s="5" t="str">
        <f t="shared" si="1"/>
        <v xml:space="preserve"> </v>
      </c>
      <c r="G35" s="27"/>
      <c r="H35" s="26"/>
    </row>
    <row r="36" spans="1:8">
      <c r="A36" s="5">
        <v>160</v>
      </c>
      <c r="B36" s="7" t="s">
        <v>71</v>
      </c>
      <c r="C36" s="10" t="s">
        <v>9</v>
      </c>
      <c r="D36" s="21">
        <f t="shared" ref="D36:D67" si="2">HEX2DEC(E36)</f>
        <v>32</v>
      </c>
      <c r="E36" s="11" t="s">
        <v>60</v>
      </c>
      <c r="F36" s="5" t="str">
        <f t="shared" si="1"/>
        <v xml:space="preserve"> </v>
      </c>
      <c r="G36" s="27"/>
      <c r="H36" s="26"/>
    </row>
    <row r="37" spans="1:8">
      <c r="A37" s="5">
        <v>161</v>
      </c>
      <c r="B37" s="7" t="s">
        <v>72</v>
      </c>
      <c r="C37" s="10" t="s">
        <v>9</v>
      </c>
      <c r="D37" s="21">
        <f t="shared" si="2"/>
        <v>32</v>
      </c>
      <c r="E37" s="11" t="s">
        <v>60</v>
      </c>
      <c r="F37" s="5" t="str">
        <f t="shared" si="1"/>
        <v xml:space="preserve"> </v>
      </c>
      <c r="G37" s="27"/>
      <c r="H37" s="26"/>
    </row>
    <row r="38" spans="1:8">
      <c r="A38" s="5">
        <v>162</v>
      </c>
      <c r="B38" s="7" t="s">
        <v>73</v>
      </c>
      <c r="C38" s="10" t="s">
        <v>9</v>
      </c>
      <c r="D38" s="21">
        <f t="shared" si="2"/>
        <v>32</v>
      </c>
      <c r="E38" s="11" t="s">
        <v>60</v>
      </c>
      <c r="F38" s="5" t="str">
        <f t="shared" si="1"/>
        <v xml:space="preserve"> </v>
      </c>
      <c r="G38" s="27"/>
      <c r="H38" s="26"/>
    </row>
    <row r="39" spans="1:8">
      <c r="A39" s="5">
        <v>163</v>
      </c>
      <c r="B39" s="7" t="s">
        <v>74</v>
      </c>
      <c r="C39" s="10" t="s">
        <v>9</v>
      </c>
      <c r="D39" s="21">
        <f t="shared" si="2"/>
        <v>32</v>
      </c>
      <c r="E39" s="11" t="s">
        <v>60</v>
      </c>
      <c r="F39" s="5" t="str">
        <f t="shared" si="1"/>
        <v xml:space="preserve"> </v>
      </c>
      <c r="G39" s="27"/>
      <c r="H39" s="26"/>
    </row>
    <row r="40" spans="1:8">
      <c r="A40" s="5">
        <v>164</v>
      </c>
      <c r="B40" s="7" t="s">
        <v>75</v>
      </c>
      <c r="C40" s="10" t="s">
        <v>9</v>
      </c>
      <c r="D40" s="21">
        <f t="shared" si="2"/>
        <v>0</v>
      </c>
      <c r="E40" s="11" t="s">
        <v>22</v>
      </c>
      <c r="F40" s="5" t="str">
        <f t="shared" si="1"/>
        <v/>
      </c>
      <c r="G40" s="15" t="s">
        <v>76</v>
      </c>
      <c r="H40" s="16" t="s">
        <v>77</v>
      </c>
    </row>
    <row r="41" spans="1:8">
      <c r="A41" s="5">
        <v>165</v>
      </c>
      <c r="B41" s="7" t="s">
        <v>78</v>
      </c>
      <c r="C41" s="10" t="s">
        <v>9</v>
      </c>
      <c r="D41" s="21">
        <f t="shared" si="2"/>
        <v>20</v>
      </c>
      <c r="E41" s="11" t="s">
        <v>79</v>
      </c>
      <c r="F41" s="5" t="str">
        <f t="shared" si="1"/>
        <v>_x0014_</v>
      </c>
      <c r="G41" s="28" t="s">
        <v>80</v>
      </c>
      <c r="H41" s="26"/>
    </row>
    <row r="42" spans="1:8">
      <c r="A42" s="5">
        <v>166</v>
      </c>
      <c r="B42" s="7" t="s">
        <v>81</v>
      </c>
      <c r="C42" s="10" t="s">
        <v>9</v>
      </c>
      <c r="D42" s="21">
        <f t="shared" si="2"/>
        <v>237</v>
      </c>
      <c r="E42" s="11" t="s">
        <v>82</v>
      </c>
      <c r="F42" s="5" t="str">
        <f t="shared" si="1"/>
        <v>í</v>
      </c>
      <c r="G42" s="28"/>
      <c r="H42" s="26"/>
    </row>
    <row r="43" spans="1:8">
      <c r="A43" s="5">
        <v>167</v>
      </c>
      <c r="B43" s="7" t="s">
        <v>83</v>
      </c>
      <c r="C43" s="10" t="s">
        <v>9</v>
      </c>
      <c r="D43" s="21">
        <f t="shared" si="2"/>
        <v>228</v>
      </c>
      <c r="E43" s="11" t="s">
        <v>84</v>
      </c>
      <c r="F43" s="5" t="str">
        <f t="shared" si="1"/>
        <v>ä</v>
      </c>
      <c r="G43" s="28"/>
      <c r="H43" s="26"/>
    </row>
    <row r="44" spans="1:8">
      <c r="A44" s="5">
        <v>168</v>
      </c>
      <c r="B44" s="7" t="s">
        <v>85</v>
      </c>
      <c r="C44" s="10" t="s">
        <v>9</v>
      </c>
      <c r="D44" s="21">
        <f t="shared" si="2"/>
        <v>88</v>
      </c>
      <c r="E44" s="11" t="s">
        <v>86</v>
      </c>
      <c r="F44" s="5" t="str">
        <f t="shared" si="1"/>
        <v>X</v>
      </c>
      <c r="G44" s="27" t="s">
        <v>87</v>
      </c>
      <c r="H44" s="26"/>
    </row>
    <row r="45" spans="1:8">
      <c r="A45" s="5">
        <v>169</v>
      </c>
      <c r="B45" s="7" t="s">
        <v>88</v>
      </c>
      <c r="C45" s="10" t="s">
        <v>9</v>
      </c>
      <c r="D45" s="21">
        <f t="shared" si="2"/>
        <v>81</v>
      </c>
      <c r="E45" s="11" t="s">
        <v>89</v>
      </c>
      <c r="F45" s="5" t="str">
        <f t="shared" si="1"/>
        <v>Q</v>
      </c>
      <c r="G45" s="27"/>
      <c r="H45" s="26"/>
    </row>
    <row r="46" spans="1:8">
      <c r="A46" s="5">
        <v>170</v>
      </c>
      <c r="B46" s="7" t="s">
        <v>90</v>
      </c>
      <c r="C46" s="10" t="s">
        <v>9</v>
      </c>
      <c r="D46" s="21">
        <f t="shared" si="2"/>
        <v>88</v>
      </c>
      <c r="E46" s="11" t="s">
        <v>86</v>
      </c>
      <c r="F46" s="5" t="str">
        <f t="shared" si="1"/>
        <v>X</v>
      </c>
      <c r="G46" s="27"/>
      <c r="H46" s="26"/>
    </row>
    <row r="47" spans="1:8">
      <c r="A47" s="5">
        <v>171</v>
      </c>
      <c r="B47" s="7" t="s">
        <v>91</v>
      </c>
      <c r="C47" s="10" t="s">
        <v>9</v>
      </c>
      <c r="D47" s="21">
        <f t="shared" si="2"/>
        <v>52</v>
      </c>
      <c r="E47" s="11" t="s">
        <v>92</v>
      </c>
      <c r="F47" s="5" t="str">
        <f t="shared" si="1"/>
        <v>4</v>
      </c>
      <c r="G47" s="27"/>
      <c r="H47" s="26"/>
    </row>
    <row r="48" spans="1:8">
      <c r="A48" s="5">
        <v>172</v>
      </c>
      <c r="B48" s="7" t="s">
        <v>93</v>
      </c>
      <c r="C48" s="10" t="s">
        <v>9</v>
      </c>
      <c r="D48" s="21">
        <f t="shared" si="2"/>
        <v>48</v>
      </c>
      <c r="E48" s="11" t="s">
        <v>94</v>
      </c>
      <c r="F48" s="5" t="str">
        <f t="shared" si="1"/>
        <v>0</v>
      </c>
      <c r="G48" s="27"/>
      <c r="H48" s="26"/>
    </row>
    <row r="49" spans="1:8">
      <c r="A49" s="5">
        <v>173</v>
      </c>
      <c r="B49" s="7" t="s">
        <v>95</v>
      </c>
      <c r="C49" s="10" t="s">
        <v>9</v>
      </c>
      <c r="D49" s="21">
        <f t="shared" si="2"/>
        <v>48</v>
      </c>
      <c r="E49" s="11" t="s">
        <v>94</v>
      </c>
      <c r="F49" s="5" t="str">
        <f t="shared" si="1"/>
        <v>0</v>
      </c>
      <c r="G49" s="27"/>
      <c r="H49" s="26"/>
    </row>
    <row r="50" spans="1:8">
      <c r="A50" s="5">
        <v>174</v>
      </c>
      <c r="B50" s="7" t="s">
        <v>96</v>
      </c>
      <c r="C50" s="10" t="s">
        <v>9</v>
      </c>
      <c r="D50" s="21">
        <f t="shared" si="2"/>
        <v>49</v>
      </c>
      <c r="E50" s="11" t="s">
        <v>97</v>
      </c>
      <c r="F50" s="5" t="str">
        <f t="shared" si="1"/>
        <v>1</v>
      </c>
      <c r="G50" s="27"/>
      <c r="H50" s="26"/>
    </row>
    <row r="51" spans="1:8">
      <c r="A51" s="5">
        <v>175</v>
      </c>
      <c r="B51" s="7" t="s">
        <v>98</v>
      </c>
      <c r="C51" s="10" t="s">
        <v>9</v>
      </c>
      <c r="D51" s="21">
        <f t="shared" si="2"/>
        <v>32</v>
      </c>
      <c r="E51" s="11" t="s">
        <v>60</v>
      </c>
      <c r="F51" s="5" t="str">
        <f t="shared" si="1"/>
        <v xml:space="preserve"> </v>
      </c>
      <c r="G51" s="27"/>
      <c r="H51" s="26"/>
    </row>
    <row r="52" spans="1:8">
      <c r="A52" s="5">
        <v>176</v>
      </c>
      <c r="B52" s="7" t="s">
        <v>99</v>
      </c>
      <c r="C52" s="10" t="s">
        <v>9</v>
      </c>
      <c r="D52" s="21">
        <f t="shared" si="2"/>
        <v>32</v>
      </c>
      <c r="E52" s="11" t="s">
        <v>60</v>
      </c>
      <c r="F52" s="5" t="str">
        <f t="shared" si="1"/>
        <v xml:space="preserve"> </v>
      </c>
      <c r="G52" s="27"/>
      <c r="H52" s="26"/>
    </row>
    <row r="53" spans="1:8">
      <c r="A53" s="5">
        <v>177</v>
      </c>
      <c r="B53" s="7" t="s">
        <v>100</v>
      </c>
      <c r="C53" s="10" t="s">
        <v>9</v>
      </c>
      <c r="D53" s="21">
        <f t="shared" si="2"/>
        <v>32</v>
      </c>
      <c r="E53" s="11" t="s">
        <v>60</v>
      </c>
      <c r="F53" s="5" t="str">
        <f t="shared" si="1"/>
        <v xml:space="preserve"> </v>
      </c>
      <c r="G53" s="27"/>
      <c r="H53" s="22"/>
    </row>
    <row r="54" spans="1:8">
      <c r="A54" s="5">
        <v>178</v>
      </c>
      <c r="B54" s="7" t="s">
        <v>101</v>
      </c>
      <c r="C54" s="10" t="s">
        <v>9</v>
      </c>
      <c r="D54" s="21">
        <f t="shared" si="2"/>
        <v>32</v>
      </c>
      <c r="E54" s="11" t="s">
        <v>60</v>
      </c>
      <c r="F54" s="5" t="str">
        <f t="shared" si="1"/>
        <v xml:space="preserve"> </v>
      </c>
      <c r="G54" s="27"/>
      <c r="H54" s="22"/>
    </row>
    <row r="55" spans="1:8">
      <c r="A55" s="5">
        <v>179</v>
      </c>
      <c r="B55" s="7" t="s">
        <v>102</v>
      </c>
      <c r="C55" s="10" t="s">
        <v>9</v>
      </c>
      <c r="D55" s="21">
        <f t="shared" si="2"/>
        <v>32</v>
      </c>
      <c r="E55" s="11" t="s">
        <v>60</v>
      </c>
      <c r="F55" s="5" t="str">
        <f t="shared" si="1"/>
        <v xml:space="preserve"> </v>
      </c>
      <c r="G55" s="27"/>
      <c r="H55" s="26"/>
    </row>
    <row r="56" spans="1:8">
      <c r="A56" s="5">
        <v>180</v>
      </c>
      <c r="B56" s="7" t="s">
        <v>103</v>
      </c>
      <c r="C56" s="10" t="s">
        <v>9</v>
      </c>
      <c r="D56" s="21">
        <f t="shared" si="2"/>
        <v>32</v>
      </c>
      <c r="E56" s="11" t="s">
        <v>60</v>
      </c>
      <c r="F56" s="5" t="str">
        <f t="shared" si="1"/>
        <v xml:space="preserve"> </v>
      </c>
      <c r="G56" s="27"/>
      <c r="H56" s="26"/>
    </row>
    <row r="57" spans="1:8">
      <c r="A57" s="5">
        <v>181</v>
      </c>
      <c r="B57" s="7" t="s">
        <v>104</v>
      </c>
      <c r="C57" s="10" t="s">
        <v>9</v>
      </c>
      <c r="D57" s="21">
        <f t="shared" si="2"/>
        <v>32</v>
      </c>
      <c r="E57" s="11" t="s">
        <v>60</v>
      </c>
      <c r="F57" s="5" t="str">
        <f t="shared" si="1"/>
        <v xml:space="preserve"> </v>
      </c>
      <c r="G57" s="27"/>
      <c r="H57" s="26"/>
    </row>
    <row r="58" spans="1:8">
      <c r="A58" s="5">
        <v>182</v>
      </c>
      <c r="B58" s="7" t="s">
        <v>105</v>
      </c>
      <c r="C58" s="10" t="s">
        <v>9</v>
      </c>
      <c r="D58" s="21">
        <f t="shared" si="2"/>
        <v>32</v>
      </c>
      <c r="E58" s="11" t="s">
        <v>60</v>
      </c>
      <c r="F58" s="5" t="str">
        <f t="shared" si="1"/>
        <v xml:space="preserve"> </v>
      </c>
      <c r="G58" s="27"/>
      <c r="H58" s="26"/>
    </row>
    <row r="59" spans="1:8">
      <c r="A59" s="5">
        <v>183</v>
      </c>
      <c r="B59" s="7" t="s">
        <v>106</v>
      </c>
      <c r="C59" s="10" t="s">
        <v>9</v>
      </c>
      <c r="D59" s="21">
        <f t="shared" si="2"/>
        <v>32</v>
      </c>
      <c r="E59" s="11" t="s">
        <v>60</v>
      </c>
      <c r="F59" s="5" t="str">
        <f t="shared" si="1"/>
        <v xml:space="preserve"> </v>
      </c>
      <c r="G59" s="27"/>
      <c r="H59" s="26"/>
    </row>
    <row r="60" spans="1:8">
      <c r="A60" s="5">
        <v>184</v>
      </c>
      <c r="B60" s="7" t="s">
        <v>107</v>
      </c>
      <c r="C60" s="10" t="s">
        <v>9</v>
      </c>
      <c r="D60" s="21">
        <f t="shared" si="2"/>
        <v>49</v>
      </c>
      <c r="E60" s="11" t="s">
        <v>97</v>
      </c>
      <c r="F60" s="5" t="str">
        <f t="shared" si="1"/>
        <v>1</v>
      </c>
      <c r="G60" s="29" t="s">
        <v>108</v>
      </c>
      <c r="H60" s="29" t="s">
        <v>109</v>
      </c>
    </row>
    <row r="61" spans="1:8">
      <c r="A61" s="5">
        <v>185</v>
      </c>
      <c r="B61" s="7" t="s">
        <v>110</v>
      </c>
      <c r="C61" s="10" t="s">
        <v>9</v>
      </c>
      <c r="D61" s="21">
        <f t="shared" si="2"/>
        <v>65</v>
      </c>
      <c r="E61" s="11" t="s">
        <v>57</v>
      </c>
      <c r="F61" s="5" t="str">
        <f t="shared" si="1"/>
        <v>A</v>
      </c>
      <c r="G61" s="29"/>
      <c r="H61" s="29"/>
    </row>
    <row r="62" spans="1:8">
      <c r="A62" s="5">
        <v>186</v>
      </c>
      <c r="B62" s="7" t="s">
        <v>111</v>
      </c>
      <c r="C62" s="10" t="s">
        <v>9</v>
      </c>
      <c r="D62" s="21">
        <f t="shared" si="2"/>
        <v>102</v>
      </c>
      <c r="E62" s="11" t="s">
        <v>112</v>
      </c>
      <c r="F62" s="5" t="str">
        <f t="shared" si="1"/>
        <v>f</v>
      </c>
      <c r="G62" s="29" t="s">
        <v>113</v>
      </c>
      <c r="H62" s="29" t="s">
        <v>114</v>
      </c>
    </row>
    <row r="63" spans="1:8">
      <c r="A63" s="5">
        <v>187</v>
      </c>
      <c r="B63" s="7" t="s">
        <v>115</v>
      </c>
      <c r="C63" s="10" t="s">
        <v>9</v>
      </c>
      <c r="D63" s="21">
        <f t="shared" si="2"/>
        <v>88</v>
      </c>
      <c r="E63" s="11" t="s">
        <v>86</v>
      </c>
      <c r="F63" s="5" t="str">
        <f t="shared" si="1"/>
        <v>X</v>
      </c>
      <c r="G63" s="29"/>
      <c r="H63" s="29"/>
    </row>
    <row r="64" spans="1:8">
      <c r="A64" s="5">
        <v>188</v>
      </c>
      <c r="B64" s="7" t="s">
        <v>116</v>
      </c>
      <c r="C64" s="10" t="s">
        <v>9</v>
      </c>
      <c r="D64" s="21">
        <f t="shared" si="2"/>
        <v>50</v>
      </c>
      <c r="E64" s="11" t="s">
        <v>117</v>
      </c>
      <c r="F64" s="5" t="str">
        <f t="shared" si="1"/>
        <v>2</v>
      </c>
      <c r="G64" s="29" t="s">
        <v>118</v>
      </c>
      <c r="H64" s="29" t="s">
        <v>119</v>
      </c>
    </row>
    <row r="65" spans="1:8">
      <c r="A65" s="5">
        <v>189</v>
      </c>
      <c r="B65" s="7" t="s">
        <v>120</v>
      </c>
      <c r="C65" s="10" t="s">
        <v>9</v>
      </c>
      <c r="D65" s="21">
        <f t="shared" si="2"/>
        <v>200</v>
      </c>
      <c r="E65" s="11" t="s">
        <v>121</v>
      </c>
      <c r="F65" s="5" t="str">
        <f t="shared" si="1"/>
        <v>È</v>
      </c>
      <c r="G65" s="29"/>
      <c r="H65" s="29"/>
    </row>
    <row r="66" spans="1:8">
      <c r="A66" s="5">
        <v>190</v>
      </c>
      <c r="B66" s="7" t="s">
        <v>122</v>
      </c>
      <c r="C66" s="10" t="s">
        <v>9</v>
      </c>
      <c r="D66" s="21">
        <f t="shared" si="2"/>
        <v>0</v>
      </c>
      <c r="E66" s="11" t="s">
        <v>22</v>
      </c>
      <c r="F66" s="5" t="str">
        <f t="shared" si="1"/>
        <v/>
      </c>
      <c r="G66" s="12" t="s">
        <v>123</v>
      </c>
      <c r="H66" s="12" t="s">
        <v>124</v>
      </c>
    </row>
    <row r="67" spans="1:8">
      <c r="A67" s="5">
        <v>191</v>
      </c>
      <c r="B67" s="7" t="s">
        <v>125</v>
      </c>
      <c r="C67" s="10" t="s">
        <v>9</v>
      </c>
      <c r="D67" s="21">
        <f t="shared" si="2"/>
        <v>24</v>
      </c>
      <c r="E67" s="11" t="s">
        <v>126</v>
      </c>
      <c r="F67" s="5" t="str">
        <f t="shared" si="1"/>
        <v>_x0018_</v>
      </c>
      <c r="G67" s="12" t="s">
        <v>127</v>
      </c>
      <c r="H67" s="12" t="s">
        <v>128</v>
      </c>
    </row>
    <row r="68" spans="1:8">
      <c r="A68" s="5">
        <f>HEX2DEC(B68)</f>
        <v>192</v>
      </c>
      <c r="B68" s="7" t="s">
        <v>129</v>
      </c>
      <c r="C68" s="10" t="s">
        <v>9</v>
      </c>
      <c r="D68" s="21">
        <f t="shared" ref="D68:D99" si="3">HEX2DEC(E68)</f>
        <v>6</v>
      </c>
      <c r="E68" s="11" t="s">
        <v>130</v>
      </c>
      <c r="F68" s="5" t="str">
        <f t="shared" si="1"/>
        <v>_x0006_</v>
      </c>
      <c r="G68" s="27" t="s">
        <v>131</v>
      </c>
      <c r="H68" s="12" t="s">
        <v>132</v>
      </c>
    </row>
    <row r="69" spans="1:8">
      <c r="A69" s="5">
        <v>193</v>
      </c>
      <c r="B69" s="7" t="s">
        <v>133</v>
      </c>
      <c r="C69" s="10" t="s">
        <v>9</v>
      </c>
      <c r="D69" s="21">
        <f t="shared" si="3"/>
        <v>7</v>
      </c>
      <c r="E69" s="11" t="s">
        <v>16</v>
      </c>
      <c r="F69" s="5" t="str">
        <f t="shared" ref="F69:F131" si="4">IF(D69=0,"",CHAR(D69))</f>
        <v>_x0007_</v>
      </c>
      <c r="G69" s="27"/>
      <c r="H69" s="12" t="s">
        <v>134</v>
      </c>
    </row>
    <row r="70" spans="1:8">
      <c r="A70" s="5">
        <v>194</v>
      </c>
      <c r="B70" s="7" t="s">
        <v>135</v>
      </c>
      <c r="C70" s="10" t="s">
        <v>9</v>
      </c>
      <c r="D70" s="21">
        <f t="shared" si="3"/>
        <v>255</v>
      </c>
      <c r="E70" s="11" t="s">
        <v>35</v>
      </c>
      <c r="F70" s="5" t="str">
        <f t="shared" si="4"/>
        <v>ÿ</v>
      </c>
      <c r="G70" s="27"/>
      <c r="H70" s="22"/>
    </row>
    <row r="71" spans="1:8" ht="48" customHeight="1">
      <c r="A71" s="6">
        <v>195</v>
      </c>
      <c r="B71" s="14" t="s">
        <v>136</v>
      </c>
      <c r="C71" s="10" t="s">
        <v>9</v>
      </c>
      <c r="D71" s="21">
        <f t="shared" si="3"/>
        <v>222</v>
      </c>
      <c r="E71" s="11" t="s">
        <v>137</v>
      </c>
      <c r="F71" s="5" t="str">
        <f t="shared" si="4"/>
        <v>Þ</v>
      </c>
      <c r="G71" s="27"/>
      <c r="H71" s="13" t="s">
        <v>138</v>
      </c>
    </row>
    <row r="72" spans="1:8">
      <c r="A72" s="5">
        <v>196</v>
      </c>
      <c r="B72" s="7" t="s">
        <v>139</v>
      </c>
      <c r="C72" s="10" t="s">
        <v>9</v>
      </c>
      <c r="D72" s="21">
        <f t="shared" si="3"/>
        <v>81</v>
      </c>
      <c r="E72" s="11" t="s">
        <v>89</v>
      </c>
      <c r="F72" s="5" t="str">
        <f t="shared" si="4"/>
        <v>Q</v>
      </c>
      <c r="G72" s="27" t="s">
        <v>140</v>
      </c>
      <c r="H72" s="28" t="s">
        <v>141</v>
      </c>
    </row>
    <row r="73" spans="1:8">
      <c r="A73" s="5">
        <v>197</v>
      </c>
      <c r="B73" s="7" t="s">
        <v>142</v>
      </c>
      <c r="C73" s="10" t="s">
        <v>9</v>
      </c>
      <c r="D73" s="21">
        <f t="shared" si="3"/>
        <v>53</v>
      </c>
      <c r="E73" s="11" t="s">
        <v>143</v>
      </c>
      <c r="F73" s="5" t="str">
        <f t="shared" si="4"/>
        <v>5</v>
      </c>
      <c r="G73" s="27"/>
      <c r="H73" s="28"/>
    </row>
    <row r="74" spans="1:8">
      <c r="A74" s="5">
        <v>198</v>
      </c>
      <c r="B74" s="7" t="s">
        <v>144</v>
      </c>
      <c r="C74" s="10" t="s">
        <v>9</v>
      </c>
      <c r="D74" s="21">
        <f t="shared" si="3"/>
        <v>49</v>
      </c>
      <c r="E74" s="11" t="s">
        <v>97</v>
      </c>
      <c r="F74" s="5" t="str">
        <f t="shared" si="4"/>
        <v>1</v>
      </c>
      <c r="G74" s="27"/>
      <c r="H74" s="28"/>
    </row>
    <row r="75" spans="1:8">
      <c r="A75" s="5">
        <v>199</v>
      </c>
      <c r="B75" s="7" t="s">
        <v>145</v>
      </c>
      <c r="C75" s="10" t="s">
        <v>9</v>
      </c>
      <c r="D75" s="21">
        <f t="shared" si="3"/>
        <v>54</v>
      </c>
      <c r="E75" s="11" t="s">
        <v>146</v>
      </c>
      <c r="F75" s="5" t="str">
        <f t="shared" si="4"/>
        <v>6</v>
      </c>
      <c r="G75" s="27"/>
      <c r="H75" s="28"/>
    </row>
    <row r="76" spans="1:8">
      <c r="A76" s="5">
        <v>200</v>
      </c>
      <c r="B76" s="7" t="s">
        <v>121</v>
      </c>
      <c r="C76" s="10" t="s">
        <v>9</v>
      </c>
      <c r="D76" s="21">
        <f t="shared" si="3"/>
        <v>57</v>
      </c>
      <c r="E76" s="11" t="s">
        <v>147</v>
      </c>
      <c r="F76" s="5" t="str">
        <f t="shared" si="4"/>
        <v>9</v>
      </c>
      <c r="G76" s="27"/>
      <c r="H76" s="28"/>
    </row>
    <row r="77" spans="1:8">
      <c r="A77" s="5">
        <v>201</v>
      </c>
      <c r="B77" s="7" t="s">
        <v>148</v>
      </c>
      <c r="C77" s="10" t="s">
        <v>9</v>
      </c>
      <c r="D77" s="21">
        <f t="shared" si="3"/>
        <v>32</v>
      </c>
      <c r="E77" s="11" t="s">
        <v>60</v>
      </c>
      <c r="F77" s="5" t="str">
        <f t="shared" si="4"/>
        <v xml:space="preserve"> </v>
      </c>
      <c r="G77" s="27"/>
      <c r="H77" s="28"/>
    </row>
    <row r="78" spans="1:8">
      <c r="A78" s="5">
        <v>202</v>
      </c>
      <c r="B78" s="7" t="s">
        <v>149</v>
      </c>
      <c r="C78" s="10" t="s">
        <v>9</v>
      </c>
      <c r="D78" s="21">
        <f t="shared" si="3"/>
        <v>32</v>
      </c>
      <c r="E78" s="11" t="s">
        <v>60</v>
      </c>
      <c r="F78" s="5" t="str">
        <f t="shared" si="4"/>
        <v xml:space="preserve"> </v>
      </c>
      <c r="G78" s="27"/>
      <c r="H78" s="28"/>
    </row>
    <row r="79" spans="1:8">
      <c r="A79" s="5">
        <v>203</v>
      </c>
      <c r="B79" s="7" t="s">
        <v>150</v>
      </c>
      <c r="C79" s="10" t="s">
        <v>9</v>
      </c>
      <c r="D79" s="21">
        <f t="shared" si="3"/>
        <v>32</v>
      </c>
      <c r="E79" s="11" t="s">
        <v>60</v>
      </c>
      <c r="F79" s="5" t="str">
        <f t="shared" si="4"/>
        <v xml:space="preserve"> </v>
      </c>
      <c r="G79" s="27"/>
      <c r="H79" s="28"/>
    </row>
    <row r="80" spans="1:8">
      <c r="A80" s="5">
        <v>204</v>
      </c>
      <c r="B80" s="7" t="s">
        <v>13</v>
      </c>
      <c r="C80" s="10" t="s">
        <v>9</v>
      </c>
      <c r="D80" s="21">
        <f t="shared" si="3"/>
        <v>32</v>
      </c>
      <c r="E80" s="11" t="s">
        <v>60</v>
      </c>
      <c r="F80" s="5" t="str">
        <f t="shared" si="4"/>
        <v xml:space="preserve"> </v>
      </c>
      <c r="G80" s="27"/>
      <c r="H80" s="28"/>
    </row>
    <row r="81" spans="1:8">
      <c r="A81" s="5">
        <v>205</v>
      </c>
      <c r="B81" s="7" t="s">
        <v>151</v>
      </c>
      <c r="C81" s="10" t="s">
        <v>9</v>
      </c>
      <c r="D81" s="21">
        <f t="shared" si="3"/>
        <v>32</v>
      </c>
      <c r="E81" s="11" t="s">
        <v>60</v>
      </c>
      <c r="F81" s="5" t="str">
        <f t="shared" si="4"/>
        <v xml:space="preserve"> </v>
      </c>
      <c r="G81" s="27"/>
      <c r="H81" s="28"/>
    </row>
    <row r="82" spans="1:8">
      <c r="A82" s="5">
        <v>206</v>
      </c>
      <c r="B82" s="7" t="s">
        <v>152</v>
      </c>
      <c r="C82" s="10" t="s">
        <v>9</v>
      </c>
      <c r="D82" s="21">
        <f t="shared" si="3"/>
        <v>32</v>
      </c>
      <c r="E82" s="11" t="s">
        <v>60</v>
      </c>
      <c r="F82" s="5" t="str">
        <f t="shared" si="4"/>
        <v xml:space="preserve"> </v>
      </c>
      <c r="G82" s="27"/>
      <c r="H82" s="28"/>
    </row>
    <row r="83" spans="1:8">
      <c r="A83" s="5">
        <v>207</v>
      </c>
      <c r="B83" s="7" t="s">
        <v>153</v>
      </c>
      <c r="C83" s="10" t="s">
        <v>9</v>
      </c>
      <c r="D83" s="21">
        <f t="shared" si="3"/>
        <v>32</v>
      </c>
      <c r="E83" s="11" t="s">
        <v>60</v>
      </c>
      <c r="F83" s="5" t="str">
        <f t="shared" si="4"/>
        <v xml:space="preserve"> </v>
      </c>
      <c r="G83" s="27"/>
      <c r="H83" s="28"/>
    </row>
    <row r="84" spans="1:8">
      <c r="A84" s="5">
        <v>208</v>
      </c>
      <c r="B84" s="7" t="s">
        <v>154</v>
      </c>
      <c r="C84" s="10" t="s">
        <v>9</v>
      </c>
      <c r="D84" s="21">
        <f t="shared" si="3"/>
        <v>32</v>
      </c>
      <c r="E84" s="11" t="s">
        <v>60</v>
      </c>
      <c r="F84" s="5" t="str">
        <f t="shared" si="4"/>
        <v xml:space="preserve"> </v>
      </c>
      <c r="G84" s="27"/>
      <c r="H84" s="28"/>
    </row>
    <row r="85" spans="1:8">
      <c r="A85" s="5">
        <v>209</v>
      </c>
      <c r="B85" s="7" t="s">
        <v>155</v>
      </c>
      <c r="C85" s="10" t="s">
        <v>9</v>
      </c>
      <c r="D85" s="21">
        <f t="shared" si="3"/>
        <v>32</v>
      </c>
      <c r="E85" s="11" t="s">
        <v>60</v>
      </c>
      <c r="F85" s="5" t="str">
        <f t="shared" si="4"/>
        <v xml:space="preserve"> </v>
      </c>
      <c r="G85" s="27"/>
      <c r="H85" s="28"/>
    </row>
    <row r="86" spans="1:8">
      <c r="A86" s="5">
        <v>210</v>
      </c>
      <c r="B86" s="7" t="s">
        <v>156</v>
      </c>
      <c r="C86" s="10" t="s">
        <v>9</v>
      </c>
      <c r="D86" s="21">
        <f t="shared" si="3"/>
        <v>32</v>
      </c>
      <c r="E86" s="11" t="s">
        <v>60</v>
      </c>
      <c r="F86" s="5" t="str">
        <f t="shared" si="4"/>
        <v xml:space="preserve"> </v>
      </c>
      <c r="G86" s="27"/>
      <c r="H86" s="28"/>
    </row>
    <row r="87" spans="1:8">
      <c r="A87" s="5">
        <v>211</v>
      </c>
      <c r="B87" s="7" t="s">
        <v>157</v>
      </c>
      <c r="C87" s="10" t="s">
        <v>9</v>
      </c>
      <c r="D87" s="21">
        <f t="shared" si="3"/>
        <v>32</v>
      </c>
      <c r="E87" s="11" t="s">
        <v>60</v>
      </c>
      <c r="F87" s="5" t="str">
        <f t="shared" si="4"/>
        <v xml:space="preserve"> </v>
      </c>
      <c r="G87" s="27"/>
      <c r="H87" s="28"/>
    </row>
    <row r="88" spans="1:8">
      <c r="A88" s="5">
        <v>212</v>
      </c>
      <c r="B88" s="7" t="s">
        <v>158</v>
      </c>
      <c r="C88" s="10" t="s">
        <v>9</v>
      </c>
      <c r="D88" s="21">
        <f t="shared" si="3"/>
        <v>49</v>
      </c>
      <c r="E88" s="11" t="s">
        <v>97</v>
      </c>
      <c r="F88" s="5" t="str">
        <f t="shared" si="4"/>
        <v>1</v>
      </c>
      <c r="G88" s="27" t="s">
        <v>159</v>
      </c>
      <c r="H88" s="29" t="s">
        <v>160</v>
      </c>
    </row>
    <row r="89" spans="1:8">
      <c r="A89" s="5">
        <v>213</v>
      </c>
      <c r="B89" s="7" t="s">
        <v>161</v>
      </c>
      <c r="C89" s="10" t="s">
        <v>9</v>
      </c>
      <c r="D89" s="21">
        <f t="shared" si="3"/>
        <v>54</v>
      </c>
      <c r="E89" s="11" t="s">
        <v>146</v>
      </c>
      <c r="F89" s="5" t="str">
        <f t="shared" si="4"/>
        <v>6</v>
      </c>
      <c r="G89" s="27"/>
      <c r="H89" s="29"/>
    </row>
    <row r="90" spans="1:8">
      <c r="A90" s="5">
        <v>214</v>
      </c>
      <c r="B90" s="7" t="s">
        <v>162</v>
      </c>
      <c r="C90" s="10" t="s">
        <v>9</v>
      </c>
      <c r="D90" s="21">
        <f t="shared" si="3"/>
        <v>48</v>
      </c>
      <c r="E90" s="11" t="s">
        <v>94</v>
      </c>
      <c r="F90" s="5" t="str">
        <f t="shared" si="4"/>
        <v>0</v>
      </c>
      <c r="G90" s="27"/>
      <c r="H90" s="29" t="s">
        <v>163</v>
      </c>
    </row>
    <row r="91" spans="1:8">
      <c r="A91" s="5">
        <v>215</v>
      </c>
      <c r="B91" s="7" t="s">
        <v>164</v>
      </c>
      <c r="C91" s="10" t="s">
        <v>9</v>
      </c>
      <c r="D91" s="21">
        <f t="shared" si="3"/>
        <v>57</v>
      </c>
      <c r="E91" s="11" t="s">
        <v>147</v>
      </c>
      <c r="F91" s="5" t="str">
        <f t="shared" si="4"/>
        <v>9</v>
      </c>
      <c r="G91" s="27"/>
      <c r="H91" s="29"/>
    </row>
    <row r="92" spans="1:8">
      <c r="A92" s="5">
        <v>216</v>
      </c>
      <c r="B92" s="7" t="s">
        <v>165</v>
      </c>
      <c r="C92" s="10" t="s">
        <v>9</v>
      </c>
      <c r="D92" s="21">
        <f t="shared" si="3"/>
        <v>48</v>
      </c>
      <c r="E92" s="11" t="s">
        <v>94</v>
      </c>
      <c r="F92" s="5" t="str">
        <f t="shared" si="4"/>
        <v>0</v>
      </c>
      <c r="G92" s="27"/>
      <c r="H92" s="29" t="s">
        <v>166</v>
      </c>
    </row>
    <row r="93" spans="1:8">
      <c r="A93" s="5">
        <v>217</v>
      </c>
      <c r="B93" s="7" t="s">
        <v>167</v>
      </c>
      <c r="C93" s="10" t="s">
        <v>9</v>
      </c>
      <c r="D93" s="21">
        <f t="shared" si="3"/>
        <v>49</v>
      </c>
      <c r="E93" s="11" t="s">
        <v>97</v>
      </c>
      <c r="F93" s="5" t="str">
        <f t="shared" si="4"/>
        <v>1</v>
      </c>
      <c r="G93" s="27"/>
      <c r="H93" s="29"/>
    </row>
    <row r="94" spans="1:8">
      <c r="A94" s="5">
        <v>218</v>
      </c>
      <c r="B94" s="7" t="s">
        <v>168</v>
      </c>
      <c r="C94" s="10" t="s">
        <v>9</v>
      </c>
      <c r="D94" s="21">
        <f t="shared" si="3"/>
        <v>32</v>
      </c>
      <c r="E94" s="11" t="s">
        <v>60</v>
      </c>
      <c r="F94" s="5" t="str">
        <f t="shared" si="4"/>
        <v xml:space="preserve"> </v>
      </c>
      <c r="G94" s="27"/>
      <c r="H94" s="30" t="s">
        <v>169</v>
      </c>
    </row>
    <row r="95" spans="1:8">
      <c r="A95" s="5">
        <v>219</v>
      </c>
      <c r="B95" s="7" t="s">
        <v>170</v>
      </c>
      <c r="C95" s="10" t="s">
        <v>9</v>
      </c>
      <c r="D95" s="21">
        <f t="shared" si="3"/>
        <v>32</v>
      </c>
      <c r="E95" s="11" t="s">
        <v>60</v>
      </c>
      <c r="F95" s="5" t="str">
        <f t="shared" si="4"/>
        <v xml:space="preserve"> </v>
      </c>
      <c r="G95" s="27"/>
      <c r="H95" s="30"/>
    </row>
    <row r="96" spans="1:8">
      <c r="A96" s="5">
        <v>220</v>
      </c>
      <c r="B96" s="7" t="s">
        <v>171</v>
      </c>
      <c r="C96" s="10" t="s">
        <v>9</v>
      </c>
      <c r="D96" s="21">
        <f t="shared" si="3"/>
        <v>12</v>
      </c>
      <c r="E96" s="11" t="s">
        <v>172</v>
      </c>
      <c r="F96" s="5" t="str">
        <f t="shared" si="4"/>
        <v>_x000C_</v>
      </c>
      <c r="G96" s="12" t="s">
        <v>173</v>
      </c>
      <c r="H96" s="12" t="s">
        <v>174</v>
      </c>
    </row>
    <row r="97" spans="1:8">
      <c r="A97" s="5">
        <v>221</v>
      </c>
      <c r="B97" s="7" t="s">
        <v>175</v>
      </c>
      <c r="C97" s="5" t="s">
        <v>9</v>
      </c>
      <c r="D97" s="21">
        <f t="shared" si="3"/>
        <v>0</v>
      </c>
      <c r="E97" s="11" t="s">
        <v>22</v>
      </c>
      <c r="F97" s="5" t="str">
        <f t="shared" si="4"/>
        <v/>
      </c>
      <c r="G97" s="12" t="s">
        <v>176</v>
      </c>
      <c r="H97" s="22"/>
    </row>
    <row r="98" spans="1:8">
      <c r="A98" s="5">
        <v>222</v>
      </c>
      <c r="B98" s="7" t="s">
        <v>137</v>
      </c>
      <c r="C98" s="5" t="s">
        <v>9</v>
      </c>
      <c r="D98" s="21">
        <f t="shared" si="3"/>
        <v>103</v>
      </c>
      <c r="E98" s="11" t="s">
        <v>177</v>
      </c>
      <c r="F98" s="5" t="str">
        <f t="shared" si="4"/>
        <v>g</v>
      </c>
      <c r="G98" s="12" t="s">
        <v>178</v>
      </c>
      <c r="H98" s="12" t="s">
        <v>179</v>
      </c>
    </row>
    <row r="99" spans="1:8">
      <c r="A99" s="5">
        <v>223</v>
      </c>
      <c r="B99" s="7" t="s">
        <v>180</v>
      </c>
      <c r="C99" s="5" t="s">
        <v>9</v>
      </c>
      <c r="D99" s="21">
        <f t="shared" si="3"/>
        <v>84</v>
      </c>
      <c r="E99" s="11" t="s">
        <v>181</v>
      </c>
      <c r="F99" s="5" t="str">
        <f t="shared" si="4"/>
        <v>T</v>
      </c>
      <c r="G99" s="12" t="s">
        <v>182</v>
      </c>
      <c r="H99" s="12" t="s">
        <v>183</v>
      </c>
    </row>
    <row r="100" spans="1:8">
      <c r="A100" s="5">
        <v>224</v>
      </c>
      <c r="B100" s="7" t="s">
        <v>184</v>
      </c>
      <c r="C100" s="5" t="s">
        <v>9</v>
      </c>
      <c r="D100" s="21">
        <f t="shared" ref="D100:D131" si="5">HEX2DEC(E100)</f>
        <v>0</v>
      </c>
      <c r="E100" s="11" t="s">
        <v>22</v>
      </c>
      <c r="F100" s="5" t="str">
        <f t="shared" si="4"/>
        <v/>
      </c>
      <c r="G100" s="25" t="s">
        <v>185</v>
      </c>
      <c r="H100" s="26"/>
    </row>
    <row r="101" spans="1:8">
      <c r="A101" s="5">
        <v>225</v>
      </c>
      <c r="B101" s="7" t="s">
        <v>186</v>
      </c>
      <c r="C101" s="5" t="s">
        <v>9</v>
      </c>
      <c r="D101" s="21">
        <f t="shared" si="5"/>
        <v>0</v>
      </c>
      <c r="E101" s="11" t="s">
        <v>22</v>
      </c>
      <c r="F101" s="5" t="str">
        <f t="shared" si="4"/>
        <v/>
      </c>
      <c r="G101" s="25"/>
      <c r="H101" s="26"/>
    </row>
    <row r="102" spans="1:8">
      <c r="A102" s="5">
        <v>226</v>
      </c>
      <c r="B102" s="7" t="s">
        <v>187</v>
      </c>
      <c r="C102" s="5" t="s">
        <v>9</v>
      </c>
      <c r="D102" s="21">
        <f t="shared" si="5"/>
        <v>0</v>
      </c>
      <c r="E102" s="11" t="s">
        <v>22</v>
      </c>
      <c r="F102" s="5" t="str">
        <f t="shared" si="4"/>
        <v/>
      </c>
      <c r="G102" s="25"/>
      <c r="H102" s="26"/>
    </row>
    <row r="103" spans="1:8">
      <c r="A103" s="5">
        <v>227</v>
      </c>
      <c r="B103" s="7" t="s">
        <v>188</v>
      </c>
      <c r="C103" s="5" t="s">
        <v>9</v>
      </c>
      <c r="D103" s="21">
        <f t="shared" si="5"/>
        <v>0</v>
      </c>
      <c r="E103" s="11" t="s">
        <v>22</v>
      </c>
      <c r="F103" s="5" t="str">
        <f t="shared" si="4"/>
        <v/>
      </c>
      <c r="G103" s="25"/>
      <c r="H103" s="26"/>
    </row>
    <row r="104" spans="1:8">
      <c r="A104" s="5">
        <v>228</v>
      </c>
      <c r="B104" s="7" t="s">
        <v>84</v>
      </c>
      <c r="C104" s="5" t="s">
        <v>9</v>
      </c>
      <c r="D104" s="21">
        <f t="shared" si="5"/>
        <v>0</v>
      </c>
      <c r="E104" s="11" t="s">
        <v>22</v>
      </c>
      <c r="F104" s="5" t="str">
        <f t="shared" si="4"/>
        <v/>
      </c>
      <c r="G104" s="25"/>
      <c r="H104" s="26"/>
    </row>
    <row r="105" spans="1:8">
      <c r="A105" s="5">
        <v>229</v>
      </c>
      <c r="B105" s="7" t="s">
        <v>189</v>
      </c>
      <c r="C105" s="5" t="s">
        <v>9</v>
      </c>
      <c r="D105" s="21">
        <f t="shared" si="5"/>
        <v>0</v>
      </c>
      <c r="E105" s="11" t="s">
        <v>22</v>
      </c>
      <c r="F105" s="5" t="str">
        <f t="shared" si="4"/>
        <v/>
      </c>
      <c r="G105" s="25"/>
      <c r="H105" s="26"/>
    </row>
    <row r="106" spans="1:8">
      <c r="A106" s="5">
        <v>230</v>
      </c>
      <c r="B106" s="7" t="s">
        <v>190</v>
      </c>
      <c r="C106" s="5" t="s">
        <v>9</v>
      </c>
      <c r="D106" s="21">
        <f t="shared" si="5"/>
        <v>0</v>
      </c>
      <c r="E106" s="11" t="s">
        <v>22</v>
      </c>
      <c r="F106" s="5" t="str">
        <f t="shared" si="4"/>
        <v/>
      </c>
      <c r="G106" s="25"/>
      <c r="H106" s="26"/>
    </row>
    <row r="107" spans="1:8">
      <c r="A107" s="5">
        <v>231</v>
      </c>
      <c r="B107" s="7" t="s">
        <v>191</v>
      </c>
      <c r="C107" s="5" t="s">
        <v>9</v>
      </c>
      <c r="D107" s="21">
        <f t="shared" si="5"/>
        <v>0</v>
      </c>
      <c r="E107" s="11" t="s">
        <v>22</v>
      </c>
      <c r="F107" s="5" t="str">
        <f t="shared" si="4"/>
        <v/>
      </c>
      <c r="G107" s="25"/>
      <c r="H107" s="26"/>
    </row>
    <row r="108" spans="1:8">
      <c r="A108" s="5">
        <v>232</v>
      </c>
      <c r="B108" s="7" t="s">
        <v>192</v>
      </c>
      <c r="C108" s="5" t="s">
        <v>9</v>
      </c>
      <c r="D108" s="21">
        <f t="shared" si="5"/>
        <v>0</v>
      </c>
      <c r="E108" s="11" t="s">
        <v>22</v>
      </c>
      <c r="F108" s="5" t="str">
        <f t="shared" si="4"/>
        <v/>
      </c>
      <c r="G108" s="25"/>
      <c r="H108" s="26"/>
    </row>
    <row r="109" spans="1:8">
      <c r="A109" s="5">
        <v>233</v>
      </c>
      <c r="B109" s="7" t="s">
        <v>193</v>
      </c>
      <c r="C109" s="5" t="s">
        <v>9</v>
      </c>
      <c r="D109" s="21">
        <f t="shared" si="5"/>
        <v>0</v>
      </c>
      <c r="E109" s="11" t="s">
        <v>22</v>
      </c>
      <c r="F109" s="5" t="str">
        <f t="shared" si="4"/>
        <v/>
      </c>
      <c r="G109" s="25"/>
      <c r="H109" s="26"/>
    </row>
    <row r="110" spans="1:8">
      <c r="A110" s="5">
        <v>234</v>
      </c>
      <c r="B110" s="7" t="s">
        <v>194</v>
      </c>
      <c r="C110" s="5" t="s">
        <v>9</v>
      </c>
      <c r="D110" s="21">
        <f t="shared" si="5"/>
        <v>0</v>
      </c>
      <c r="E110" s="11" t="s">
        <v>22</v>
      </c>
      <c r="F110" s="5" t="str">
        <f t="shared" si="4"/>
        <v/>
      </c>
      <c r="G110" s="25"/>
      <c r="H110" s="26"/>
    </row>
    <row r="111" spans="1:8">
      <c r="A111" s="5">
        <v>235</v>
      </c>
      <c r="B111" s="7" t="s">
        <v>195</v>
      </c>
      <c r="C111" s="5" t="s">
        <v>9</v>
      </c>
      <c r="D111" s="21">
        <f t="shared" si="5"/>
        <v>0</v>
      </c>
      <c r="E111" s="11" t="s">
        <v>22</v>
      </c>
      <c r="F111" s="5" t="str">
        <f t="shared" si="4"/>
        <v/>
      </c>
      <c r="G111" s="25"/>
      <c r="H111" s="26"/>
    </row>
    <row r="112" spans="1:8">
      <c r="A112" s="5">
        <v>236</v>
      </c>
      <c r="B112" s="7" t="s">
        <v>196</v>
      </c>
      <c r="C112" s="5" t="s">
        <v>9</v>
      </c>
      <c r="D112" s="21">
        <f t="shared" si="5"/>
        <v>0</v>
      </c>
      <c r="E112" s="11" t="s">
        <v>22</v>
      </c>
      <c r="F112" s="5" t="str">
        <f t="shared" si="4"/>
        <v/>
      </c>
      <c r="G112" s="25"/>
      <c r="H112" s="26"/>
    </row>
    <row r="113" spans="1:8">
      <c r="A113" s="5">
        <v>237</v>
      </c>
      <c r="B113" s="7" t="s">
        <v>82</v>
      </c>
      <c r="C113" s="5" t="s">
        <v>9</v>
      </c>
      <c r="D113" s="21">
        <f t="shared" si="5"/>
        <v>0</v>
      </c>
      <c r="E113" s="11" t="s">
        <v>22</v>
      </c>
      <c r="F113" s="5" t="str">
        <f t="shared" si="4"/>
        <v/>
      </c>
      <c r="G113" s="25"/>
      <c r="H113" s="26"/>
    </row>
    <row r="114" spans="1:8">
      <c r="A114" s="5">
        <v>238</v>
      </c>
      <c r="B114" s="7" t="s">
        <v>197</v>
      </c>
      <c r="C114" s="5" t="s">
        <v>9</v>
      </c>
      <c r="D114" s="21">
        <f t="shared" si="5"/>
        <v>0</v>
      </c>
      <c r="E114" s="11" t="s">
        <v>22</v>
      </c>
      <c r="F114" s="5" t="str">
        <f t="shared" si="4"/>
        <v/>
      </c>
      <c r="G114" s="25"/>
      <c r="H114" s="26"/>
    </row>
    <row r="115" spans="1:8">
      <c r="A115" s="5">
        <v>239</v>
      </c>
      <c r="B115" s="7" t="s">
        <v>198</v>
      </c>
      <c r="C115" s="5" t="s">
        <v>9</v>
      </c>
      <c r="D115" s="21">
        <f t="shared" si="5"/>
        <v>0</v>
      </c>
      <c r="E115" s="11" t="s">
        <v>22</v>
      </c>
      <c r="F115" s="5" t="str">
        <f t="shared" si="4"/>
        <v/>
      </c>
      <c r="G115" s="25"/>
      <c r="H115" s="26"/>
    </row>
    <row r="116" spans="1:8">
      <c r="A116" s="5">
        <v>240</v>
      </c>
      <c r="B116" s="7" t="s">
        <v>199</v>
      </c>
      <c r="C116" s="5" t="s">
        <v>9</v>
      </c>
      <c r="D116" s="21">
        <f t="shared" si="5"/>
        <v>0</v>
      </c>
      <c r="E116" s="11" t="s">
        <v>22</v>
      </c>
      <c r="F116" s="5" t="str">
        <f t="shared" si="4"/>
        <v/>
      </c>
      <c r="G116" s="25"/>
      <c r="H116" s="26"/>
    </row>
    <row r="117" spans="1:8">
      <c r="A117" s="5">
        <v>241</v>
      </c>
      <c r="B117" s="7" t="s">
        <v>200</v>
      </c>
      <c r="C117" s="5" t="s">
        <v>9</v>
      </c>
      <c r="D117" s="21">
        <f t="shared" si="5"/>
        <v>0</v>
      </c>
      <c r="E117" s="11" t="s">
        <v>22</v>
      </c>
      <c r="F117" s="5" t="str">
        <f t="shared" si="4"/>
        <v/>
      </c>
      <c r="G117" s="25"/>
      <c r="H117" s="26"/>
    </row>
    <row r="118" spans="1:8">
      <c r="A118" s="5">
        <v>242</v>
      </c>
      <c r="B118" s="7" t="s">
        <v>201</v>
      </c>
      <c r="C118" s="5" t="s">
        <v>9</v>
      </c>
      <c r="D118" s="21">
        <f t="shared" si="5"/>
        <v>0</v>
      </c>
      <c r="E118" s="11" t="s">
        <v>22</v>
      </c>
      <c r="F118" s="5" t="str">
        <f t="shared" si="4"/>
        <v/>
      </c>
      <c r="G118" s="25"/>
      <c r="H118" s="26"/>
    </row>
    <row r="119" spans="1:8">
      <c r="A119" s="5">
        <v>243</v>
      </c>
      <c r="B119" s="7" t="s">
        <v>202</v>
      </c>
      <c r="C119" s="5" t="s">
        <v>9</v>
      </c>
      <c r="D119" s="21">
        <f t="shared" si="5"/>
        <v>0</v>
      </c>
      <c r="E119" s="11" t="s">
        <v>22</v>
      </c>
      <c r="F119" s="5" t="str">
        <f t="shared" si="4"/>
        <v/>
      </c>
      <c r="G119" s="25"/>
      <c r="H119" s="26"/>
    </row>
    <row r="120" spans="1:8">
      <c r="A120" s="5">
        <v>244</v>
      </c>
      <c r="B120" s="7" t="s">
        <v>203</v>
      </c>
      <c r="C120" s="5" t="s">
        <v>9</v>
      </c>
      <c r="D120" s="21">
        <f t="shared" si="5"/>
        <v>0</v>
      </c>
      <c r="E120" s="11" t="s">
        <v>22</v>
      </c>
      <c r="F120" s="5" t="str">
        <f t="shared" si="4"/>
        <v/>
      </c>
      <c r="G120" s="25"/>
      <c r="H120" s="26"/>
    </row>
    <row r="121" spans="1:8">
      <c r="A121" s="5">
        <v>245</v>
      </c>
      <c r="B121" s="7" t="s">
        <v>204</v>
      </c>
      <c r="C121" s="5" t="s">
        <v>9</v>
      </c>
      <c r="D121" s="21">
        <f t="shared" si="5"/>
        <v>0</v>
      </c>
      <c r="E121" s="11" t="s">
        <v>22</v>
      </c>
      <c r="F121" s="5" t="str">
        <f t="shared" si="4"/>
        <v/>
      </c>
      <c r="G121" s="25"/>
      <c r="H121" s="26"/>
    </row>
    <row r="122" spans="1:8">
      <c r="A122" s="5">
        <v>246</v>
      </c>
      <c r="B122" s="7" t="s">
        <v>205</v>
      </c>
      <c r="C122" s="5" t="s">
        <v>9</v>
      </c>
      <c r="D122" s="21">
        <f t="shared" si="5"/>
        <v>0</v>
      </c>
      <c r="E122" s="11" t="s">
        <v>22</v>
      </c>
      <c r="F122" s="5" t="str">
        <f t="shared" si="4"/>
        <v/>
      </c>
      <c r="G122" s="25"/>
      <c r="H122" s="26"/>
    </row>
    <row r="123" spans="1:8">
      <c r="A123" s="5">
        <v>247</v>
      </c>
      <c r="B123" s="7" t="s">
        <v>206</v>
      </c>
      <c r="C123" s="5" t="s">
        <v>9</v>
      </c>
      <c r="D123" s="21">
        <f t="shared" si="5"/>
        <v>0</v>
      </c>
      <c r="E123" s="11" t="s">
        <v>22</v>
      </c>
      <c r="F123" s="5" t="str">
        <f t="shared" si="4"/>
        <v/>
      </c>
      <c r="G123" s="25"/>
      <c r="H123" s="26"/>
    </row>
    <row r="124" spans="1:8">
      <c r="A124" s="5">
        <v>248</v>
      </c>
      <c r="B124" s="7" t="s">
        <v>207</v>
      </c>
      <c r="C124" s="5" t="s">
        <v>9</v>
      </c>
      <c r="D124" s="21">
        <f t="shared" si="5"/>
        <v>0</v>
      </c>
      <c r="E124" s="11" t="s">
        <v>22</v>
      </c>
      <c r="F124" s="5" t="str">
        <f t="shared" si="4"/>
        <v/>
      </c>
      <c r="G124" s="25"/>
      <c r="H124" s="26"/>
    </row>
    <row r="125" spans="1:8">
      <c r="A125" s="5">
        <v>249</v>
      </c>
      <c r="B125" s="7" t="s">
        <v>208</v>
      </c>
      <c r="C125" s="5" t="s">
        <v>9</v>
      </c>
      <c r="D125" s="21">
        <f t="shared" si="5"/>
        <v>0</v>
      </c>
      <c r="E125" s="11" t="s">
        <v>22</v>
      </c>
      <c r="F125" s="5" t="str">
        <f t="shared" si="4"/>
        <v/>
      </c>
      <c r="G125" s="25"/>
      <c r="H125" s="26"/>
    </row>
    <row r="126" spans="1:8">
      <c r="A126" s="5">
        <v>250</v>
      </c>
      <c r="B126" s="7" t="s">
        <v>209</v>
      </c>
      <c r="C126" s="5" t="s">
        <v>9</v>
      </c>
      <c r="D126" s="21">
        <f t="shared" si="5"/>
        <v>0</v>
      </c>
      <c r="E126" s="11" t="s">
        <v>22</v>
      </c>
      <c r="F126" s="5" t="str">
        <f t="shared" si="4"/>
        <v/>
      </c>
      <c r="G126" s="25"/>
      <c r="H126" s="26"/>
    </row>
    <row r="127" spans="1:8">
      <c r="A127" s="5">
        <v>251</v>
      </c>
      <c r="B127" s="7" t="s">
        <v>210</v>
      </c>
      <c r="C127" s="5" t="s">
        <v>9</v>
      </c>
      <c r="D127" s="21">
        <f t="shared" si="5"/>
        <v>0</v>
      </c>
      <c r="E127" s="11" t="s">
        <v>22</v>
      </c>
      <c r="F127" s="5" t="str">
        <f t="shared" si="4"/>
        <v/>
      </c>
      <c r="G127" s="25"/>
      <c r="H127" s="26"/>
    </row>
    <row r="128" spans="1:8">
      <c r="A128" s="5">
        <v>252</v>
      </c>
      <c r="B128" s="7" t="s">
        <v>211</v>
      </c>
      <c r="C128" s="5" t="s">
        <v>9</v>
      </c>
      <c r="D128" s="21">
        <f t="shared" si="5"/>
        <v>0</v>
      </c>
      <c r="E128" s="11" t="s">
        <v>22</v>
      </c>
      <c r="F128" s="5" t="str">
        <f t="shared" si="4"/>
        <v/>
      </c>
      <c r="G128" s="25"/>
      <c r="H128" s="26"/>
    </row>
    <row r="129" spans="1:8">
      <c r="A129" s="5">
        <v>253</v>
      </c>
      <c r="B129" s="7" t="s">
        <v>212</v>
      </c>
      <c r="C129" s="5" t="s">
        <v>9</v>
      </c>
      <c r="D129" s="21">
        <f t="shared" si="5"/>
        <v>0</v>
      </c>
      <c r="E129" s="11" t="s">
        <v>22</v>
      </c>
      <c r="F129" s="5" t="str">
        <f t="shared" si="4"/>
        <v/>
      </c>
      <c r="G129" s="25"/>
      <c r="H129" s="26"/>
    </row>
    <row r="130" spans="1:8">
      <c r="A130" s="5">
        <v>254</v>
      </c>
      <c r="B130" s="7" t="s">
        <v>213</v>
      </c>
      <c r="C130" s="5" t="s">
        <v>9</v>
      </c>
      <c r="D130" s="21">
        <f t="shared" si="5"/>
        <v>0</v>
      </c>
      <c r="E130" s="11" t="s">
        <v>22</v>
      </c>
      <c r="F130" s="5" t="str">
        <f t="shared" si="4"/>
        <v/>
      </c>
      <c r="G130" s="25"/>
      <c r="H130" s="26"/>
    </row>
    <row r="131" spans="1:8">
      <c r="A131" s="5">
        <v>255</v>
      </c>
      <c r="B131" s="7" t="s">
        <v>35</v>
      </c>
      <c r="C131" s="5" t="s">
        <v>9</v>
      </c>
      <c r="D131" s="21">
        <f t="shared" si="5"/>
        <v>0</v>
      </c>
      <c r="E131" s="11" t="s">
        <v>22</v>
      </c>
      <c r="F131" s="5" t="str">
        <f t="shared" si="4"/>
        <v/>
      </c>
      <c r="G131" s="25"/>
      <c r="H131" s="26"/>
    </row>
  </sheetData>
  <mergeCells count="30">
    <mergeCell ref="A2:B2"/>
    <mergeCell ref="D2:F2"/>
    <mergeCell ref="C2:C3"/>
    <mergeCell ref="G2:G3"/>
    <mergeCell ref="H2:H3"/>
    <mergeCell ref="H60:H61"/>
    <mergeCell ref="G7:G14"/>
    <mergeCell ref="G24:G39"/>
    <mergeCell ref="H24:H39"/>
    <mergeCell ref="G41:G43"/>
    <mergeCell ref="H41:H43"/>
    <mergeCell ref="G62:G63"/>
    <mergeCell ref="H62:H63"/>
    <mergeCell ref="G64:G65"/>
    <mergeCell ref="H64:H65"/>
    <mergeCell ref="G68:G71"/>
    <mergeCell ref="G44:G59"/>
    <mergeCell ref="H44:H52"/>
    <mergeCell ref="H55:H56"/>
    <mergeCell ref="H57:H59"/>
    <mergeCell ref="G60:G61"/>
    <mergeCell ref="G100:G131"/>
    <mergeCell ref="H100:H131"/>
    <mergeCell ref="G72:G87"/>
    <mergeCell ref="H72:H87"/>
    <mergeCell ref="G88:G95"/>
    <mergeCell ref="H88:H89"/>
    <mergeCell ref="H90:H91"/>
    <mergeCell ref="H92:H93"/>
    <mergeCell ref="H94:H95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="60" zoomScaleNormal="60" workbookViewId="0">
      <selection activeCell="G4" sqref="G4:H131"/>
    </sheetView>
  </sheetViews>
  <sheetFormatPr defaultColWidth="9.33203125" defaultRowHeight="15"/>
  <cols>
    <col min="1" max="1" width="9.33203125" style="1" customWidth="1"/>
    <col min="2" max="2" width="8.44140625" style="1" customWidth="1"/>
    <col min="3" max="3" width="18.44140625" style="1" customWidth="1"/>
    <col min="4" max="4" width="8.44140625" style="1" customWidth="1"/>
    <col min="5" max="5" width="8.6640625" style="1" customWidth="1"/>
    <col min="6" max="6" width="10.33203125" style="1" customWidth="1"/>
    <col min="7" max="7" width="21.6640625" style="1" customWidth="1"/>
    <col min="8" max="8" width="59.6640625" style="1" customWidth="1"/>
    <col min="9" max="9" width="9.33203125" style="1" customWidth="1"/>
    <col min="10" max="16384" width="9.33203125" style="1"/>
  </cols>
  <sheetData>
    <row r="1" spans="1:8">
      <c r="D1" s="17" t="s">
        <v>0</v>
      </c>
    </row>
    <row r="2" spans="1:8" ht="15.45" customHeight="1">
      <c r="A2" s="31" t="s">
        <v>1</v>
      </c>
      <c r="B2" s="31"/>
      <c r="C2" s="34"/>
      <c r="D2" s="31" t="s">
        <v>3</v>
      </c>
      <c r="E2" s="31"/>
      <c r="F2" s="31"/>
      <c r="G2" s="32" t="s">
        <v>214</v>
      </c>
      <c r="H2" s="32" t="s">
        <v>5</v>
      </c>
    </row>
    <row r="3" spans="1:8">
      <c r="A3" s="5" t="s">
        <v>6</v>
      </c>
      <c r="B3" s="7" t="s">
        <v>7</v>
      </c>
      <c r="C3" s="34"/>
      <c r="D3" s="5" t="s">
        <v>6</v>
      </c>
      <c r="E3" s="7" t="s">
        <v>7</v>
      </c>
      <c r="F3" s="9" t="s">
        <v>8</v>
      </c>
      <c r="G3" s="32"/>
      <c r="H3" s="32"/>
    </row>
    <row r="4" spans="1:8">
      <c r="A4" s="5">
        <f>HEX2DEC(B4)</f>
        <v>128</v>
      </c>
      <c r="B4" s="7">
        <v>80</v>
      </c>
      <c r="C4" s="18" t="s">
        <v>215</v>
      </c>
      <c r="D4" s="21">
        <f t="shared" ref="D4:D35" si="0">HEX2DEC(E4)</f>
        <v>0</v>
      </c>
      <c r="E4" s="11" t="s">
        <v>22</v>
      </c>
      <c r="F4" s="5" t="str">
        <f>IF(D4=0,"",CHAR(D4))</f>
        <v/>
      </c>
      <c r="G4" s="23"/>
      <c r="H4" s="23"/>
    </row>
    <row r="5" spans="1:8">
      <c r="A5" s="5">
        <v>129</v>
      </c>
      <c r="B5" s="7">
        <v>81</v>
      </c>
      <c r="C5" s="18" t="s">
        <v>215</v>
      </c>
      <c r="D5" s="21">
        <f t="shared" si="0"/>
        <v>0</v>
      </c>
      <c r="E5" s="11" t="s">
        <v>22</v>
      </c>
      <c r="F5" s="5" t="str">
        <f t="shared" ref="F5:F68" si="1">IF(D5=0,"",CHAR(D5))</f>
        <v/>
      </c>
      <c r="G5" s="23"/>
      <c r="H5" s="23"/>
    </row>
    <row r="6" spans="1:8">
      <c r="A6" s="5">
        <v>130</v>
      </c>
      <c r="B6" s="7">
        <v>82</v>
      </c>
      <c r="C6" s="18" t="s">
        <v>215</v>
      </c>
      <c r="D6" s="21">
        <f t="shared" si="0"/>
        <v>0</v>
      </c>
      <c r="E6" s="11" t="s">
        <v>22</v>
      </c>
      <c r="F6" s="5" t="str">
        <f t="shared" si="1"/>
        <v/>
      </c>
      <c r="G6" s="23"/>
      <c r="H6" s="23"/>
    </row>
    <row r="7" spans="1:8">
      <c r="A7" s="10">
        <v>131</v>
      </c>
      <c r="B7" s="7">
        <v>83</v>
      </c>
      <c r="C7" s="18" t="s">
        <v>215</v>
      </c>
      <c r="D7" s="21">
        <f t="shared" si="0"/>
        <v>0</v>
      </c>
      <c r="E7" s="11" t="s">
        <v>22</v>
      </c>
      <c r="F7" s="5" t="str">
        <f t="shared" si="1"/>
        <v/>
      </c>
      <c r="G7" s="23"/>
      <c r="H7" s="23"/>
    </row>
    <row r="8" spans="1:8">
      <c r="A8" s="5">
        <v>132</v>
      </c>
      <c r="B8" s="7">
        <v>84</v>
      </c>
      <c r="C8" s="18" t="s">
        <v>215</v>
      </c>
      <c r="D8" s="21">
        <f t="shared" si="0"/>
        <v>0</v>
      </c>
      <c r="E8" s="11" t="s">
        <v>22</v>
      </c>
      <c r="F8" s="5" t="str">
        <f t="shared" si="1"/>
        <v/>
      </c>
      <c r="G8" s="23"/>
      <c r="H8" s="23"/>
    </row>
    <row r="9" spans="1:8">
      <c r="A9" s="5">
        <v>133</v>
      </c>
      <c r="B9" s="7">
        <v>85</v>
      </c>
      <c r="C9" s="18" t="s">
        <v>215</v>
      </c>
      <c r="D9" s="21">
        <f t="shared" si="0"/>
        <v>0</v>
      </c>
      <c r="E9" s="11" t="s">
        <v>22</v>
      </c>
      <c r="F9" s="5" t="str">
        <f t="shared" si="1"/>
        <v/>
      </c>
      <c r="G9" s="23"/>
      <c r="H9" s="23"/>
    </row>
    <row r="10" spans="1:8">
      <c r="A10" s="5">
        <v>134</v>
      </c>
      <c r="B10" s="7">
        <v>86</v>
      </c>
      <c r="C10" s="18" t="s">
        <v>215</v>
      </c>
      <c r="D10" s="21">
        <f t="shared" si="0"/>
        <v>0</v>
      </c>
      <c r="E10" s="11" t="s">
        <v>22</v>
      </c>
      <c r="F10" s="5" t="str">
        <f t="shared" si="1"/>
        <v/>
      </c>
      <c r="G10" s="23"/>
      <c r="H10" s="23"/>
    </row>
    <row r="11" spans="1:8">
      <c r="A11" s="5">
        <v>135</v>
      </c>
      <c r="B11" s="7">
        <v>87</v>
      </c>
      <c r="C11" s="18" t="s">
        <v>215</v>
      </c>
      <c r="D11" s="21">
        <f t="shared" si="0"/>
        <v>0</v>
      </c>
      <c r="E11" s="11" t="s">
        <v>22</v>
      </c>
      <c r="F11" s="5" t="str">
        <f t="shared" si="1"/>
        <v/>
      </c>
      <c r="G11" s="23"/>
      <c r="H11" s="23"/>
    </row>
    <row r="12" spans="1:8">
      <c r="A12" s="5">
        <v>136</v>
      </c>
      <c r="B12" s="7">
        <v>88</v>
      </c>
      <c r="C12" s="18" t="s">
        <v>215</v>
      </c>
      <c r="D12" s="21">
        <f t="shared" si="0"/>
        <v>0</v>
      </c>
      <c r="E12" s="11" t="s">
        <v>22</v>
      </c>
      <c r="F12" s="5" t="str">
        <f t="shared" si="1"/>
        <v/>
      </c>
      <c r="G12" s="23"/>
      <c r="H12" s="23"/>
    </row>
    <row r="13" spans="1:8">
      <c r="A13" s="5">
        <v>137</v>
      </c>
      <c r="B13" s="7">
        <v>89</v>
      </c>
      <c r="C13" s="18" t="s">
        <v>215</v>
      </c>
      <c r="D13" s="21">
        <f t="shared" si="0"/>
        <v>0</v>
      </c>
      <c r="E13" s="11" t="s">
        <v>22</v>
      </c>
      <c r="F13" s="5" t="str">
        <f t="shared" si="1"/>
        <v/>
      </c>
      <c r="G13" s="23"/>
      <c r="H13" s="23"/>
    </row>
    <row r="14" spans="1:8">
      <c r="A14" s="5">
        <v>138</v>
      </c>
      <c r="B14" s="7" t="s">
        <v>29</v>
      </c>
      <c r="C14" s="18" t="s">
        <v>215</v>
      </c>
      <c r="D14" s="21">
        <f t="shared" si="0"/>
        <v>0</v>
      </c>
      <c r="E14" s="11" t="s">
        <v>22</v>
      </c>
      <c r="F14" s="5" t="str">
        <f t="shared" si="1"/>
        <v/>
      </c>
      <c r="G14" s="23"/>
      <c r="H14" s="23"/>
    </row>
    <row r="15" spans="1:8">
      <c r="A15" s="6">
        <v>139</v>
      </c>
      <c r="B15" s="14" t="s">
        <v>31</v>
      </c>
      <c r="C15" s="18" t="s">
        <v>215</v>
      </c>
      <c r="D15" s="21">
        <f t="shared" si="0"/>
        <v>0</v>
      </c>
      <c r="E15" s="11" t="s">
        <v>22</v>
      </c>
      <c r="F15" s="5" t="str">
        <f t="shared" si="1"/>
        <v/>
      </c>
      <c r="G15" s="23"/>
      <c r="H15" s="23"/>
    </row>
    <row r="16" spans="1:8">
      <c r="A16" s="5">
        <v>140</v>
      </c>
      <c r="B16" s="7" t="s">
        <v>34</v>
      </c>
      <c r="C16" s="18" t="s">
        <v>215</v>
      </c>
      <c r="D16" s="21">
        <f t="shared" si="0"/>
        <v>0</v>
      </c>
      <c r="E16" s="11" t="s">
        <v>22</v>
      </c>
      <c r="F16" s="5" t="str">
        <f t="shared" si="1"/>
        <v/>
      </c>
      <c r="G16" s="23"/>
      <c r="H16" s="23"/>
    </row>
    <row r="17" spans="1:8">
      <c r="A17" s="5">
        <v>141</v>
      </c>
      <c r="B17" s="7" t="s">
        <v>38</v>
      </c>
      <c r="C17" s="18" t="s">
        <v>215</v>
      </c>
      <c r="D17" s="21">
        <f t="shared" si="0"/>
        <v>0</v>
      </c>
      <c r="E17" s="11" t="s">
        <v>22</v>
      </c>
      <c r="F17" s="5" t="str">
        <f t="shared" si="1"/>
        <v/>
      </c>
      <c r="G17" s="23"/>
      <c r="H17" s="23"/>
    </row>
    <row r="18" spans="1:8">
      <c r="A18" s="10">
        <v>142</v>
      </c>
      <c r="B18" s="7" t="s">
        <v>41</v>
      </c>
      <c r="C18" s="18" t="s">
        <v>215</v>
      </c>
      <c r="D18" s="21">
        <f t="shared" si="0"/>
        <v>0</v>
      </c>
      <c r="E18" s="11" t="s">
        <v>22</v>
      </c>
      <c r="F18" s="5" t="str">
        <f t="shared" si="1"/>
        <v/>
      </c>
      <c r="G18" s="23"/>
      <c r="H18" s="23"/>
    </row>
    <row r="19" spans="1:8">
      <c r="A19" s="5">
        <v>143</v>
      </c>
      <c r="B19" s="7" t="s">
        <v>45</v>
      </c>
      <c r="C19" s="18" t="s">
        <v>215</v>
      </c>
      <c r="D19" s="21">
        <f t="shared" si="0"/>
        <v>0</v>
      </c>
      <c r="E19" s="11" t="s">
        <v>22</v>
      </c>
      <c r="F19" s="5" t="str">
        <f t="shared" si="1"/>
        <v/>
      </c>
      <c r="G19" s="23"/>
      <c r="H19" s="23"/>
    </row>
    <row r="20" spans="1:8">
      <c r="A20" s="5">
        <v>144</v>
      </c>
      <c r="B20" s="7">
        <v>90</v>
      </c>
      <c r="C20" s="18" t="s">
        <v>215</v>
      </c>
      <c r="D20" s="21">
        <f t="shared" si="0"/>
        <v>0</v>
      </c>
      <c r="E20" s="11" t="s">
        <v>22</v>
      </c>
      <c r="F20" s="5" t="str">
        <f t="shared" si="1"/>
        <v/>
      </c>
      <c r="G20" s="23"/>
      <c r="H20" s="23"/>
    </row>
    <row r="21" spans="1:8">
      <c r="A21" s="5">
        <v>145</v>
      </c>
      <c r="B21" s="7">
        <v>91</v>
      </c>
      <c r="C21" s="18" t="s">
        <v>215</v>
      </c>
      <c r="D21" s="21">
        <f t="shared" si="0"/>
        <v>0</v>
      </c>
      <c r="E21" s="11" t="s">
        <v>22</v>
      </c>
      <c r="F21" s="5" t="str">
        <f t="shared" si="1"/>
        <v/>
      </c>
      <c r="G21" s="23"/>
      <c r="H21" s="23"/>
    </row>
    <row r="22" spans="1:8">
      <c r="A22" s="5">
        <v>146</v>
      </c>
      <c r="B22" s="7">
        <v>92</v>
      </c>
      <c r="C22" s="18" t="s">
        <v>215</v>
      </c>
      <c r="D22" s="21">
        <f t="shared" si="0"/>
        <v>0</v>
      </c>
      <c r="E22" s="11" t="s">
        <v>22</v>
      </c>
      <c r="F22" s="5" t="str">
        <f t="shared" si="1"/>
        <v/>
      </c>
      <c r="G22" s="23"/>
      <c r="H22" s="23"/>
    </row>
    <row r="23" spans="1:8">
      <c r="A23" s="5">
        <v>147</v>
      </c>
      <c r="B23" s="7">
        <v>93</v>
      </c>
      <c r="C23" s="18" t="s">
        <v>215</v>
      </c>
      <c r="D23" s="21">
        <f t="shared" si="0"/>
        <v>0</v>
      </c>
      <c r="E23" s="11" t="s">
        <v>22</v>
      </c>
      <c r="F23" s="5" t="str">
        <f t="shared" si="1"/>
        <v/>
      </c>
      <c r="G23" s="23"/>
      <c r="H23" s="23"/>
    </row>
    <row r="24" spans="1:8">
      <c r="A24" s="5">
        <v>148</v>
      </c>
      <c r="B24" s="7">
        <v>94</v>
      </c>
      <c r="C24" s="18" t="s">
        <v>215</v>
      </c>
      <c r="D24" s="21">
        <f t="shared" si="0"/>
        <v>0</v>
      </c>
      <c r="E24" s="11" t="s">
        <v>22</v>
      </c>
      <c r="F24" s="5" t="str">
        <f t="shared" si="1"/>
        <v/>
      </c>
      <c r="G24" s="23"/>
      <c r="H24" s="23"/>
    </row>
    <row r="25" spans="1:8">
      <c r="A25" s="5">
        <v>149</v>
      </c>
      <c r="B25" s="7">
        <v>95</v>
      </c>
      <c r="C25" s="18" t="s">
        <v>215</v>
      </c>
      <c r="D25" s="21">
        <f t="shared" si="0"/>
        <v>0</v>
      </c>
      <c r="E25" s="11" t="s">
        <v>22</v>
      </c>
      <c r="F25" s="5" t="str">
        <f t="shared" si="1"/>
        <v/>
      </c>
      <c r="G25" s="23"/>
      <c r="H25" s="23"/>
    </row>
    <row r="26" spans="1:8">
      <c r="A26" s="5">
        <v>150</v>
      </c>
      <c r="B26" s="7">
        <v>96</v>
      </c>
      <c r="C26" s="18" t="s">
        <v>215</v>
      </c>
      <c r="D26" s="21">
        <f t="shared" si="0"/>
        <v>0</v>
      </c>
      <c r="E26" s="11" t="s">
        <v>22</v>
      </c>
      <c r="F26" s="5" t="str">
        <f t="shared" si="1"/>
        <v/>
      </c>
      <c r="G26" s="23"/>
      <c r="H26" s="23"/>
    </row>
    <row r="27" spans="1:8">
      <c r="A27" s="5">
        <v>151</v>
      </c>
      <c r="B27" s="7">
        <v>97</v>
      </c>
      <c r="C27" s="18" t="s">
        <v>215</v>
      </c>
      <c r="D27" s="21">
        <f t="shared" si="0"/>
        <v>0</v>
      </c>
      <c r="E27" s="11" t="s">
        <v>22</v>
      </c>
      <c r="F27" s="5" t="str">
        <f t="shared" si="1"/>
        <v/>
      </c>
      <c r="G27" s="23"/>
      <c r="H27" s="23"/>
    </row>
    <row r="28" spans="1:8">
      <c r="A28" s="5">
        <v>152</v>
      </c>
      <c r="B28" s="7">
        <v>98</v>
      </c>
      <c r="C28" s="18" t="s">
        <v>215</v>
      </c>
      <c r="D28" s="21">
        <f t="shared" si="0"/>
        <v>0</v>
      </c>
      <c r="E28" s="11" t="s">
        <v>22</v>
      </c>
      <c r="F28" s="5" t="str">
        <f t="shared" si="1"/>
        <v/>
      </c>
      <c r="G28" s="23"/>
      <c r="H28" s="23"/>
    </row>
    <row r="29" spans="1:8">
      <c r="A29" s="5">
        <v>153</v>
      </c>
      <c r="B29" s="7">
        <v>99</v>
      </c>
      <c r="C29" s="18" t="s">
        <v>215</v>
      </c>
      <c r="D29" s="21">
        <f t="shared" si="0"/>
        <v>0</v>
      </c>
      <c r="E29" s="11" t="s">
        <v>22</v>
      </c>
      <c r="F29" s="5" t="str">
        <f t="shared" si="1"/>
        <v/>
      </c>
      <c r="G29" s="23"/>
      <c r="H29" s="23"/>
    </row>
    <row r="30" spans="1:8">
      <c r="A30" s="5">
        <v>154</v>
      </c>
      <c r="B30" s="7" t="s">
        <v>61</v>
      </c>
      <c r="C30" s="18" t="s">
        <v>215</v>
      </c>
      <c r="D30" s="21">
        <f t="shared" si="0"/>
        <v>0</v>
      </c>
      <c r="E30" s="11" t="s">
        <v>22</v>
      </c>
      <c r="F30" s="5" t="str">
        <f t="shared" si="1"/>
        <v/>
      </c>
      <c r="G30" s="23"/>
      <c r="H30" s="23"/>
    </row>
    <row r="31" spans="1:8">
      <c r="A31" s="5">
        <v>155</v>
      </c>
      <c r="B31" s="7" t="s">
        <v>63</v>
      </c>
      <c r="C31" s="18" t="s">
        <v>215</v>
      </c>
      <c r="D31" s="21">
        <f t="shared" si="0"/>
        <v>0</v>
      </c>
      <c r="E31" s="11" t="s">
        <v>22</v>
      </c>
      <c r="F31" s="5" t="str">
        <f t="shared" si="1"/>
        <v/>
      </c>
      <c r="G31" s="23"/>
      <c r="H31" s="23"/>
    </row>
    <row r="32" spans="1:8">
      <c r="A32" s="5">
        <v>156</v>
      </c>
      <c r="B32" s="7" t="s">
        <v>65</v>
      </c>
      <c r="C32" s="18" t="s">
        <v>215</v>
      </c>
      <c r="D32" s="21">
        <f t="shared" si="0"/>
        <v>0</v>
      </c>
      <c r="E32" s="11" t="s">
        <v>22</v>
      </c>
      <c r="F32" s="5" t="str">
        <f t="shared" si="1"/>
        <v/>
      </c>
      <c r="G32" s="23"/>
      <c r="H32" s="23"/>
    </row>
    <row r="33" spans="1:8">
      <c r="A33" s="5">
        <v>157</v>
      </c>
      <c r="B33" s="7" t="s">
        <v>67</v>
      </c>
      <c r="C33" s="18" t="s">
        <v>215</v>
      </c>
      <c r="D33" s="21">
        <f t="shared" si="0"/>
        <v>0</v>
      </c>
      <c r="E33" s="11" t="s">
        <v>22</v>
      </c>
      <c r="F33" s="5" t="str">
        <f t="shared" si="1"/>
        <v/>
      </c>
      <c r="G33" s="23"/>
      <c r="H33" s="23"/>
    </row>
    <row r="34" spans="1:8">
      <c r="A34" s="5">
        <v>158</v>
      </c>
      <c r="B34" s="7" t="s">
        <v>69</v>
      </c>
      <c r="C34" s="18" t="s">
        <v>215</v>
      </c>
      <c r="D34" s="21">
        <f t="shared" si="0"/>
        <v>0</v>
      </c>
      <c r="E34" s="11" t="s">
        <v>22</v>
      </c>
      <c r="F34" s="5" t="str">
        <f t="shared" si="1"/>
        <v/>
      </c>
      <c r="G34" s="23"/>
      <c r="H34" s="23"/>
    </row>
    <row r="35" spans="1:8">
      <c r="A35" s="5">
        <v>159</v>
      </c>
      <c r="B35" s="7" t="s">
        <v>70</v>
      </c>
      <c r="C35" s="18" t="s">
        <v>215</v>
      </c>
      <c r="D35" s="21">
        <f t="shared" si="0"/>
        <v>0</v>
      </c>
      <c r="E35" s="11" t="s">
        <v>22</v>
      </c>
      <c r="F35" s="5" t="str">
        <f t="shared" si="1"/>
        <v/>
      </c>
      <c r="G35" s="23"/>
      <c r="H35" s="23"/>
    </row>
    <row r="36" spans="1:8">
      <c r="A36" s="5">
        <v>160</v>
      </c>
      <c r="B36" s="7" t="s">
        <v>71</v>
      </c>
      <c r="C36" s="18" t="s">
        <v>215</v>
      </c>
      <c r="D36" s="21">
        <f t="shared" ref="D36:D67" si="2">HEX2DEC(E36)</f>
        <v>0</v>
      </c>
      <c r="E36" s="11" t="s">
        <v>22</v>
      </c>
      <c r="F36" s="5" t="str">
        <f t="shared" si="1"/>
        <v/>
      </c>
      <c r="G36" s="23"/>
      <c r="H36" s="23"/>
    </row>
    <row r="37" spans="1:8">
      <c r="A37" s="5">
        <v>161</v>
      </c>
      <c r="B37" s="7" t="s">
        <v>72</v>
      </c>
      <c r="C37" s="18" t="s">
        <v>215</v>
      </c>
      <c r="D37" s="21">
        <f t="shared" si="2"/>
        <v>0</v>
      </c>
      <c r="E37" s="11" t="s">
        <v>22</v>
      </c>
      <c r="F37" s="5" t="str">
        <f t="shared" si="1"/>
        <v/>
      </c>
      <c r="G37" s="23"/>
      <c r="H37" s="23"/>
    </row>
    <row r="38" spans="1:8">
      <c r="A38" s="5">
        <v>162</v>
      </c>
      <c r="B38" s="7" t="s">
        <v>73</v>
      </c>
      <c r="C38" s="18" t="s">
        <v>215</v>
      </c>
      <c r="D38" s="21">
        <f t="shared" si="2"/>
        <v>0</v>
      </c>
      <c r="E38" s="11" t="s">
        <v>22</v>
      </c>
      <c r="F38" s="5" t="str">
        <f t="shared" si="1"/>
        <v/>
      </c>
      <c r="G38" s="23"/>
      <c r="H38" s="23"/>
    </row>
    <row r="39" spans="1:8">
      <c r="A39" s="5">
        <v>163</v>
      </c>
      <c r="B39" s="7" t="s">
        <v>74</v>
      </c>
      <c r="C39" s="18" t="s">
        <v>215</v>
      </c>
      <c r="D39" s="21">
        <f t="shared" si="2"/>
        <v>0</v>
      </c>
      <c r="E39" s="11" t="s">
        <v>22</v>
      </c>
      <c r="F39" s="5" t="str">
        <f t="shared" si="1"/>
        <v/>
      </c>
      <c r="G39" s="23"/>
      <c r="H39" s="23"/>
    </row>
    <row r="40" spans="1:8">
      <c r="A40" s="5">
        <v>164</v>
      </c>
      <c r="B40" s="7" t="s">
        <v>75</v>
      </c>
      <c r="C40" s="18" t="s">
        <v>215</v>
      </c>
      <c r="D40" s="21">
        <f t="shared" si="2"/>
        <v>0</v>
      </c>
      <c r="E40" s="11" t="s">
        <v>22</v>
      </c>
      <c r="F40" s="5" t="str">
        <f t="shared" si="1"/>
        <v/>
      </c>
      <c r="G40" s="23"/>
      <c r="H40" s="23"/>
    </row>
    <row r="41" spans="1:8">
      <c r="A41" s="5">
        <v>165</v>
      </c>
      <c r="B41" s="7" t="s">
        <v>78</v>
      </c>
      <c r="C41" s="18" t="s">
        <v>215</v>
      </c>
      <c r="D41" s="21">
        <f t="shared" si="2"/>
        <v>0</v>
      </c>
      <c r="E41" s="11" t="s">
        <v>22</v>
      </c>
      <c r="F41" s="5" t="str">
        <f t="shared" si="1"/>
        <v/>
      </c>
      <c r="G41" s="23"/>
      <c r="H41" s="23"/>
    </row>
    <row r="42" spans="1:8">
      <c r="A42" s="5">
        <v>166</v>
      </c>
      <c r="B42" s="7" t="s">
        <v>81</v>
      </c>
      <c r="C42" s="18" t="s">
        <v>215</v>
      </c>
      <c r="D42" s="21">
        <f t="shared" si="2"/>
        <v>0</v>
      </c>
      <c r="E42" s="11" t="s">
        <v>22</v>
      </c>
      <c r="F42" s="5" t="str">
        <f t="shared" si="1"/>
        <v/>
      </c>
      <c r="G42" s="23"/>
      <c r="H42" s="23"/>
    </row>
    <row r="43" spans="1:8">
      <c r="A43" s="5">
        <v>167</v>
      </c>
      <c r="B43" s="7" t="s">
        <v>83</v>
      </c>
      <c r="C43" s="18" t="s">
        <v>215</v>
      </c>
      <c r="D43" s="21">
        <f t="shared" si="2"/>
        <v>0</v>
      </c>
      <c r="E43" s="11" t="s">
        <v>22</v>
      </c>
      <c r="F43" s="5" t="str">
        <f t="shared" si="1"/>
        <v/>
      </c>
      <c r="G43" s="23"/>
      <c r="H43" s="23"/>
    </row>
    <row r="44" spans="1:8">
      <c r="A44" s="5">
        <v>168</v>
      </c>
      <c r="B44" s="7" t="s">
        <v>85</v>
      </c>
      <c r="C44" s="18" t="s">
        <v>215</v>
      </c>
      <c r="D44" s="21">
        <f t="shared" si="2"/>
        <v>0</v>
      </c>
      <c r="E44" s="11" t="s">
        <v>22</v>
      </c>
      <c r="F44" s="5" t="str">
        <f t="shared" si="1"/>
        <v/>
      </c>
      <c r="G44" s="23"/>
      <c r="H44" s="23"/>
    </row>
    <row r="45" spans="1:8">
      <c r="A45" s="5">
        <v>169</v>
      </c>
      <c r="B45" s="7" t="s">
        <v>88</v>
      </c>
      <c r="C45" s="18" t="s">
        <v>215</v>
      </c>
      <c r="D45" s="21">
        <f t="shared" si="2"/>
        <v>0</v>
      </c>
      <c r="E45" s="11" t="s">
        <v>22</v>
      </c>
      <c r="F45" s="5" t="str">
        <f t="shared" si="1"/>
        <v/>
      </c>
      <c r="G45" s="23"/>
      <c r="H45" s="23"/>
    </row>
    <row r="46" spans="1:8">
      <c r="A46" s="5">
        <v>170</v>
      </c>
      <c r="B46" s="7" t="s">
        <v>90</v>
      </c>
      <c r="C46" s="18" t="s">
        <v>215</v>
      </c>
      <c r="D46" s="21">
        <f t="shared" si="2"/>
        <v>0</v>
      </c>
      <c r="E46" s="11" t="s">
        <v>22</v>
      </c>
      <c r="F46" s="5" t="str">
        <f t="shared" si="1"/>
        <v/>
      </c>
      <c r="G46" s="23"/>
      <c r="H46" s="23"/>
    </row>
    <row r="47" spans="1:8">
      <c r="A47" s="5">
        <v>171</v>
      </c>
      <c r="B47" s="7" t="s">
        <v>91</v>
      </c>
      <c r="C47" s="18" t="s">
        <v>215</v>
      </c>
      <c r="D47" s="21">
        <f t="shared" si="2"/>
        <v>0</v>
      </c>
      <c r="E47" s="11" t="s">
        <v>22</v>
      </c>
      <c r="F47" s="5" t="str">
        <f t="shared" si="1"/>
        <v/>
      </c>
      <c r="G47" s="23"/>
      <c r="H47" s="23"/>
    </row>
    <row r="48" spans="1:8">
      <c r="A48" s="5">
        <v>172</v>
      </c>
      <c r="B48" s="7" t="s">
        <v>93</v>
      </c>
      <c r="C48" s="18" t="s">
        <v>215</v>
      </c>
      <c r="D48" s="21">
        <f t="shared" si="2"/>
        <v>0</v>
      </c>
      <c r="E48" s="11" t="s">
        <v>22</v>
      </c>
      <c r="F48" s="5" t="str">
        <f t="shared" si="1"/>
        <v/>
      </c>
      <c r="G48" s="23"/>
      <c r="H48" s="23"/>
    </row>
    <row r="49" spans="1:8">
      <c r="A49" s="5">
        <v>173</v>
      </c>
      <c r="B49" s="7" t="s">
        <v>95</v>
      </c>
      <c r="C49" s="18" t="s">
        <v>215</v>
      </c>
      <c r="D49" s="21">
        <f t="shared" si="2"/>
        <v>0</v>
      </c>
      <c r="E49" s="11" t="s">
        <v>22</v>
      </c>
      <c r="F49" s="5" t="str">
        <f t="shared" si="1"/>
        <v/>
      </c>
      <c r="G49" s="23"/>
      <c r="H49" s="23"/>
    </row>
    <row r="50" spans="1:8">
      <c r="A50" s="5">
        <v>174</v>
      </c>
      <c r="B50" s="7" t="s">
        <v>96</v>
      </c>
      <c r="C50" s="18" t="s">
        <v>215</v>
      </c>
      <c r="D50" s="21">
        <f t="shared" si="2"/>
        <v>0</v>
      </c>
      <c r="E50" s="11" t="s">
        <v>22</v>
      </c>
      <c r="F50" s="5" t="str">
        <f t="shared" si="1"/>
        <v/>
      </c>
      <c r="G50" s="23"/>
      <c r="H50" s="23"/>
    </row>
    <row r="51" spans="1:8">
      <c r="A51" s="5">
        <v>175</v>
      </c>
      <c r="B51" s="7" t="s">
        <v>98</v>
      </c>
      <c r="C51" s="18" t="s">
        <v>215</v>
      </c>
      <c r="D51" s="21">
        <f t="shared" si="2"/>
        <v>0</v>
      </c>
      <c r="E51" s="11" t="s">
        <v>22</v>
      </c>
      <c r="F51" s="5" t="str">
        <f t="shared" si="1"/>
        <v/>
      </c>
      <c r="G51" s="23"/>
      <c r="H51" s="23"/>
    </row>
    <row r="52" spans="1:8">
      <c r="A52" s="5">
        <v>176</v>
      </c>
      <c r="B52" s="7" t="s">
        <v>99</v>
      </c>
      <c r="C52" s="18" t="s">
        <v>215</v>
      </c>
      <c r="D52" s="21">
        <f t="shared" si="2"/>
        <v>0</v>
      </c>
      <c r="E52" s="11" t="s">
        <v>22</v>
      </c>
      <c r="F52" s="5" t="str">
        <f t="shared" si="1"/>
        <v/>
      </c>
      <c r="G52" s="23"/>
      <c r="H52" s="23"/>
    </row>
    <row r="53" spans="1:8">
      <c r="A53" s="5">
        <v>177</v>
      </c>
      <c r="B53" s="7" t="s">
        <v>100</v>
      </c>
      <c r="C53" s="18" t="s">
        <v>215</v>
      </c>
      <c r="D53" s="21">
        <f t="shared" si="2"/>
        <v>0</v>
      </c>
      <c r="E53" s="11" t="s">
        <v>22</v>
      </c>
      <c r="F53" s="5" t="str">
        <f t="shared" si="1"/>
        <v/>
      </c>
      <c r="G53" s="23"/>
      <c r="H53" s="23"/>
    </row>
    <row r="54" spans="1:8">
      <c r="A54" s="5">
        <v>178</v>
      </c>
      <c r="B54" s="7" t="s">
        <v>101</v>
      </c>
      <c r="C54" s="18" t="s">
        <v>215</v>
      </c>
      <c r="D54" s="21">
        <f t="shared" si="2"/>
        <v>0</v>
      </c>
      <c r="E54" s="11" t="s">
        <v>22</v>
      </c>
      <c r="F54" s="5" t="str">
        <f t="shared" si="1"/>
        <v/>
      </c>
      <c r="G54" s="23"/>
      <c r="H54" s="23"/>
    </row>
    <row r="55" spans="1:8">
      <c r="A55" s="5">
        <v>179</v>
      </c>
      <c r="B55" s="7" t="s">
        <v>102</v>
      </c>
      <c r="C55" s="18" t="s">
        <v>215</v>
      </c>
      <c r="D55" s="21">
        <f t="shared" si="2"/>
        <v>0</v>
      </c>
      <c r="E55" s="11" t="s">
        <v>22</v>
      </c>
      <c r="F55" s="5" t="str">
        <f t="shared" si="1"/>
        <v/>
      </c>
      <c r="G55" s="23"/>
      <c r="H55" s="23"/>
    </row>
    <row r="56" spans="1:8">
      <c r="A56" s="5">
        <v>180</v>
      </c>
      <c r="B56" s="7" t="s">
        <v>103</v>
      </c>
      <c r="C56" s="18" t="s">
        <v>215</v>
      </c>
      <c r="D56" s="21">
        <f t="shared" si="2"/>
        <v>0</v>
      </c>
      <c r="E56" s="11" t="s">
        <v>22</v>
      </c>
      <c r="F56" s="5" t="str">
        <f t="shared" si="1"/>
        <v/>
      </c>
      <c r="G56" s="23"/>
      <c r="H56" s="23"/>
    </row>
    <row r="57" spans="1:8">
      <c r="A57" s="5">
        <v>181</v>
      </c>
      <c r="B57" s="7" t="s">
        <v>104</v>
      </c>
      <c r="C57" s="18" t="s">
        <v>215</v>
      </c>
      <c r="D57" s="21">
        <f t="shared" si="2"/>
        <v>0</v>
      </c>
      <c r="E57" s="11" t="s">
        <v>22</v>
      </c>
      <c r="F57" s="5" t="str">
        <f t="shared" si="1"/>
        <v/>
      </c>
      <c r="G57" s="23"/>
      <c r="H57" s="23"/>
    </row>
    <row r="58" spans="1:8">
      <c r="A58" s="5">
        <v>182</v>
      </c>
      <c r="B58" s="7" t="s">
        <v>105</v>
      </c>
      <c r="C58" s="18" t="s">
        <v>215</v>
      </c>
      <c r="D58" s="21">
        <f t="shared" si="2"/>
        <v>0</v>
      </c>
      <c r="E58" s="11" t="s">
        <v>22</v>
      </c>
      <c r="F58" s="5" t="str">
        <f t="shared" si="1"/>
        <v/>
      </c>
      <c r="G58" s="23"/>
      <c r="H58" s="23"/>
    </row>
    <row r="59" spans="1:8">
      <c r="A59" s="5">
        <v>183</v>
      </c>
      <c r="B59" s="7" t="s">
        <v>106</v>
      </c>
      <c r="C59" s="18" t="s">
        <v>215</v>
      </c>
      <c r="D59" s="21">
        <f t="shared" si="2"/>
        <v>0</v>
      </c>
      <c r="E59" s="11" t="s">
        <v>22</v>
      </c>
      <c r="F59" s="5" t="str">
        <f t="shared" si="1"/>
        <v/>
      </c>
      <c r="G59" s="23"/>
      <c r="H59" s="23"/>
    </row>
    <row r="60" spans="1:8">
      <c r="A60" s="5">
        <v>184</v>
      </c>
      <c r="B60" s="7" t="s">
        <v>107</v>
      </c>
      <c r="C60" s="18" t="s">
        <v>215</v>
      </c>
      <c r="D60" s="21">
        <f t="shared" si="2"/>
        <v>0</v>
      </c>
      <c r="E60" s="11" t="s">
        <v>22</v>
      </c>
      <c r="F60" s="5" t="str">
        <f t="shared" si="1"/>
        <v/>
      </c>
      <c r="G60" s="23"/>
      <c r="H60" s="23"/>
    </row>
    <row r="61" spans="1:8">
      <c r="A61" s="5">
        <v>185</v>
      </c>
      <c r="B61" s="7" t="s">
        <v>110</v>
      </c>
      <c r="C61" s="18" t="s">
        <v>215</v>
      </c>
      <c r="D61" s="21">
        <f t="shared" si="2"/>
        <v>0</v>
      </c>
      <c r="E61" s="11" t="s">
        <v>22</v>
      </c>
      <c r="F61" s="5" t="str">
        <f t="shared" si="1"/>
        <v/>
      </c>
      <c r="G61" s="23"/>
      <c r="H61" s="23"/>
    </row>
    <row r="62" spans="1:8">
      <c r="A62" s="5">
        <v>186</v>
      </c>
      <c r="B62" s="7" t="s">
        <v>111</v>
      </c>
      <c r="C62" s="18" t="s">
        <v>215</v>
      </c>
      <c r="D62" s="21">
        <f t="shared" si="2"/>
        <v>0</v>
      </c>
      <c r="E62" s="11" t="s">
        <v>22</v>
      </c>
      <c r="F62" s="5" t="str">
        <f t="shared" si="1"/>
        <v/>
      </c>
      <c r="G62" s="23"/>
      <c r="H62" s="23"/>
    </row>
    <row r="63" spans="1:8">
      <c r="A63" s="5">
        <v>187</v>
      </c>
      <c r="B63" s="7" t="s">
        <v>115</v>
      </c>
      <c r="C63" s="18" t="s">
        <v>215</v>
      </c>
      <c r="D63" s="21">
        <f t="shared" si="2"/>
        <v>0</v>
      </c>
      <c r="E63" s="11" t="s">
        <v>22</v>
      </c>
      <c r="F63" s="5" t="str">
        <f t="shared" si="1"/>
        <v/>
      </c>
      <c r="G63" s="23"/>
      <c r="H63" s="23"/>
    </row>
    <row r="64" spans="1:8">
      <c r="A64" s="5">
        <v>188</v>
      </c>
      <c r="B64" s="7" t="s">
        <v>116</v>
      </c>
      <c r="C64" s="18" t="s">
        <v>215</v>
      </c>
      <c r="D64" s="21">
        <f t="shared" si="2"/>
        <v>0</v>
      </c>
      <c r="E64" s="11" t="s">
        <v>22</v>
      </c>
      <c r="F64" s="5" t="str">
        <f t="shared" si="1"/>
        <v/>
      </c>
      <c r="G64" s="23"/>
      <c r="H64" s="23"/>
    </row>
    <row r="65" spans="1:8">
      <c r="A65" s="5">
        <v>189</v>
      </c>
      <c r="B65" s="7" t="s">
        <v>120</v>
      </c>
      <c r="C65" s="18" t="s">
        <v>215</v>
      </c>
      <c r="D65" s="21">
        <f t="shared" si="2"/>
        <v>0</v>
      </c>
      <c r="E65" s="11" t="s">
        <v>22</v>
      </c>
      <c r="F65" s="5" t="str">
        <f t="shared" si="1"/>
        <v/>
      </c>
      <c r="G65" s="23"/>
      <c r="H65" s="23"/>
    </row>
    <row r="66" spans="1:8">
      <c r="A66" s="5">
        <v>190</v>
      </c>
      <c r="B66" s="7" t="s">
        <v>122</v>
      </c>
      <c r="C66" s="18" t="s">
        <v>215</v>
      </c>
      <c r="D66" s="21">
        <f t="shared" si="2"/>
        <v>0</v>
      </c>
      <c r="E66" s="11" t="s">
        <v>22</v>
      </c>
      <c r="F66" s="5" t="str">
        <f t="shared" si="1"/>
        <v/>
      </c>
      <c r="G66" s="23"/>
      <c r="H66" s="23"/>
    </row>
    <row r="67" spans="1:8">
      <c r="A67" s="5">
        <v>191</v>
      </c>
      <c r="B67" s="7" t="s">
        <v>125</v>
      </c>
      <c r="C67" s="18" t="s">
        <v>215</v>
      </c>
      <c r="D67" s="21">
        <f t="shared" si="2"/>
        <v>0</v>
      </c>
      <c r="E67" s="11" t="s">
        <v>22</v>
      </c>
      <c r="F67" s="5" t="str">
        <f t="shared" si="1"/>
        <v/>
      </c>
      <c r="G67" s="23"/>
      <c r="H67" s="23"/>
    </row>
    <row r="68" spans="1:8">
      <c r="A68" s="5">
        <f>HEX2DEC(B68)</f>
        <v>192</v>
      </c>
      <c r="B68" s="7" t="s">
        <v>129</v>
      </c>
      <c r="C68" s="18" t="s">
        <v>215</v>
      </c>
      <c r="D68" s="21">
        <f t="shared" ref="D68:D99" si="3">HEX2DEC(E68)</f>
        <v>0</v>
      </c>
      <c r="E68" s="11" t="s">
        <v>22</v>
      </c>
      <c r="F68" s="5" t="str">
        <f t="shared" si="1"/>
        <v/>
      </c>
      <c r="G68" s="23"/>
      <c r="H68" s="23"/>
    </row>
    <row r="69" spans="1:8">
      <c r="A69" s="5">
        <v>193</v>
      </c>
      <c r="B69" s="7" t="s">
        <v>133</v>
      </c>
      <c r="C69" s="18" t="s">
        <v>215</v>
      </c>
      <c r="D69" s="21">
        <f t="shared" si="3"/>
        <v>0</v>
      </c>
      <c r="E69" s="11" t="s">
        <v>22</v>
      </c>
      <c r="F69" s="5" t="str">
        <f t="shared" ref="F69:F131" si="4">IF(D69=0,"",CHAR(D69))</f>
        <v/>
      </c>
      <c r="G69" s="23"/>
      <c r="H69" s="23"/>
    </row>
    <row r="70" spans="1:8">
      <c r="A70" s="5">
        <v>194</v>
      </c>
      <c r="B70" s="7" t="s">
        <v>135</v>
      </c>
      <c r="C70" s="18" t="s">
        <v>215</v>
      </c>
      <c r="D70" s="21">
        <f t="shared" si="3"/>
        <v>0</v>
      </c>
      <c r="E70" s="11" t="s">
        <v>22</v>
      </c>
      <c r="F70" s="5" t="str">
        <f t="shared" si="4"/>
        <v/>
      </c>
      <c r="G70" s="23"/>
      <c r="H70" s="23"/>
    </row>
    <row r="71" spans="1:8">
      <c r="A71" s="6">
        <v>195</v>
      </c>
      <c r="B71" s="14" t="s">
        <v>136</v>
      </c>
      <c r="C71" s="18" t="s">
        <v>215</v>
      </c>
      <c r="D71" s="21">
        <f t="shared" si="3"/>
        <v>0</v>
      </c>
      <c r="E71" s="11" t="s">
        <v>22</v>
      </c>
      <c r="F71" s="5" t="str">
        <f t="shared" si="4"/>
        <v/>
      </c>
      <c r="G71" s="23"/>
      <c r="H71" s="23"/>
    </row>
    <row r="72" spans="1:8">
      <c r="A72" s="5">
        <v>196</v>
      </c>
      <c r="B72" s="7" t="s">
        <v>139</v>
      </c>
      <c r="C72" s="18" t="s">
        <v>215</v>
      </c>
      <c r="D72" s="21">
        <f t="shared" si="3"/>
        <v>0</v>
      </c>
      <c r="E72" s="11" t="s">
        <v>22</v>
      </c>
      <c r="F72" s="5" t="str">
        <f t="shared" si="4"/>
        <v/>
      </c>
      <c r="G72" s="23"/>
      <c r="H72" s="23"/>
    </row>
    <row r="73" spans="1:8">
      <c r="A73" s="5">
        <v>197</v>
      </c>
      <c r="B73" s="7" t="s">
        <v>142</v>
      </c>
      <c r="C73" s="18" t="s">
        <v>215</v>
      </c>
      <c r="D73" s="21">
        <f t="shared" si="3"/>
        <v>0</v>
      </c>
      <c r="E73" s="11" t="s">
        <v>22</v>
      </c>
      <c r="F73" s="5" t="str">
        <f t="shared" si="4"/>
        <v/>
      </c>
      <c r="G73" s="23"/>
      <c r="H73" s="23"/>
    </row>
    <row r="74" spans="1:8">
      <c r="A74" s="5">
        <v>198</v>
      </c>
      <c r="B74" s="7" t="s">
        <v>144</v>
      </c>
      <c r="C74" s="18" t="s">
        <v>215</v>
      </c>
      <c r="D74" s="21">
        <f t="shared" si="3"/>
        <v>0</v>
      </c>
      <c r="E74" s="11" t="s">
        <v>22</v>
      </c>
      <c r="F74" s="5" t="str">
        <f t="shared" si="4"/>
        <v/>
      </c>
      <c r="G74" s="23"/>
      <c r="H74" s="23"/>
    </row>
    <row r="75" spans="1:8">
      <c r="A75" s="5">
        <v>199</v>
      </c>
      <c r="B75" s="7" t="s">
        <v>145</v>
      </c>
      <c r="C75" s="18" t="s">
        <v>215</v>
      </c>
      <c r="D75" s="21">
        <f t="shared" si="3"/>
        <v>0</v>
      </c>
      <c r="E75" s="11" t="s">
        <v>22</v>
      </c>
      <c r="F75" s="5" t="str">
        <f t="shared" si="4"/>
        <v/>
      </c>
      <c r="G75" s="23"/>
      <c r="H75" s="23"/>
    </row>
    <row r="76" spans="1:8">
      <c r="A76" s="5">
        <v>200</v>
      </c>
      <c r="B76" s="7" t="s">
        <v>121</v>
      </c>
      <c r="C76" s="18" t="s">
        <v>215</v>
      </c>
      <c r="D76" s="21">
        <f t="shared" si="3"/>
        <v>0</v>
      </c>
      <c r="E76" s="11" t="s">
        <v>22</v>
      </c>
      <c r="F76" s="5" t="str">
        <f t="shared" si="4"/>
        <v/>
      </c>
      <c r="G76" s="23"/>
      <c r="H76" s="23"/>
    </row>
    <row r="77" spans="1:8">
      <c r="A77" s="5">
        <v>201</v>
      </c>
      <c r="B77" s="7" t="s">
        <v>148</v>
      </c>
      <c r="C77" s="18" t="s">
        <v>215</v>
      </c>
      <c r="D77" s="21">
        <f t="shared" si="3"/>
        <v>0</v>
      </c>
      <c r="E77" s="11" t="s">
        <v>22</v>
      </c>
      <c r="F77" s="5" t="str">
        <f t="shared" si="4"/>
        <v/>
      </c>
      <c r="G77" s="23"/>
      <c r="H77" s="23"/>
    </row>
    <row r="78" spans="1:8">
      <c r="A78" s="5">
        <v>202</v>
      </c>
      <c r="B78" s="7" t="s">
        <v>149</v>
      </c>
      <c r="C78" s="18" t="s">
        <v>215</v>
      </c>
      <c r="D78" s="21">
        <f t="shared" si="3"/>
        <v>0</v>
      </c>
      <c r="E78" s="11" t="s">
        <v>22</v>
      </c>
      <c r="F78" s="5" t="str">
        <f t="shared" si="4"/>
        <v/>
      </c>
      <c r="G78" s="23"/>
      <c r="H78" s="23"/>
    </row>
    <row r="79" spans="1:8">
      <c r="A79" s="5">
        <v>203</v>
      </c>
      <c r="B79" s="7" t="s">
        <v>150</v>
      </c>
      <c r="C79" s="18" t="s">
        <v>215</v>
      </c>
      <c r="D79" s="21">
        <f t="shared" si="3"/>
        <v>0</v>
      </c>
      <c r="E79" s="11" t="s">
        <v>22</v>
      </c>
      <c r="F79" s="5" t="str">
        <f t="shared" si="4"/>
        <v/>
      </c>
      <c r="G79" s="23"/>
      <c r="H79" s="23"/>
    </row>
    <row r="80" spans="1:8">
      <c r="A80" s="5">
        <v>204</v>
      </c>
      <c r="B80" s="7" t="s">
        <v>13</v>
      </c>
      <c r="C80" s="18" t="s">
        <v>215</v>
      </c>
      <c r="D80" s="21">
        <f t="shared" si="3"/>
        <v>0</v>
      </c>
      <c r="E80" s="11" t="s">
        <v>22</v>
      </c>
      <c r="F80" s="5" t="str">
        <f t="shared" si="4"/>
        <v/>
      </c>
      <c r="G80" s="23"/>
      <c r="H80" s="23"/>
    </row>
    <row r="81" spans="1:8">
      <c r="A81" s="5">
        <v>205</v>
      </c>
      <c r="B81" s="7" t="s">
        <v>151</v>
      </c>
      <c r="C81" s="18" t="s">
        <v>215</v>
      </c>
      <c r="D81" s="21">
        <f t="shared" si="3"/>
        <v>0</v>
      </c>
      <c r="E81" s="11" t="s">
        <v>22</v>
      </c>
      <c r="F81" s="5" t="str">
        <f t="shared" si="4"/>
        <v/>
      </c>
      <c r="G81" s="23"/>
      <c r="H81" s="23"/>
    </row>
    <row r="82" spans="1:8">
      <c r="A82" s="5">
        <v>206</v>
      </c>
      <c r="B82" s="7" t="s">
        <v>152</v>
      </c>
      <c r="C82" s="18" t="s">
        <v>215</v>
      </c>
      <c r="D82" s="21">
        <f t="shared" si="3"/>
        <v>0</v>
      </c>
      <c r="E82" s="11" t="s">
        <v>22</v>
      </c>
      <c r="F82" s="5" t="str">
        <f t="shared" si="4"/>
        <v/>
      </c>
      <c r="G82" s="23"/>
      <c r="H82" s="23"/>
    </row>
    <row r="83" spans="1:8">
      <c r="A83" s="5">
        <v>207</v>
      </c>
      <c r="B83" s="7" t="s">
        <v>153</v>
      </c>
      <c r="C83" s="18" t="s">
        <v>215</v>
      </c>
      <c r="D83" s="21">
        <f t="shared" si="3"/>
        <v>0</v>
      </c>
      <c r="E83" s="11" t="s">
        <v>22</v>
      </c>
      <c r="F83" s="5" t="str">
        <f t="shared" si="4"/>
        <v/>
      </c>
      <c r="G83" s="23"/>
      <c r="H83" s="23"/>
    </row>
    <row r="84" spans="1:8">
      <c r="A84" s="5">
        <v>208</v>
      </c>
      <c r="B84" s="7" t="s">
        <v>154</v>
      </c>
      <c r="C84" s="18" t="s">
        <v>215</v>
      </c>
      <c r="D84" s="21">
        <f t="shared" si="3"/>
        <v>0</v>
      </c>
      <c r="E84" s="11" t="s">
        <v>22</v>
      </c>
      <c r="F84" s="5" t="str">
        <f t="shared" si="4"/>
        <v/>
      </c>
      <c r="G84" s="23"/>
      <c r="H84" s="23"/>
    </row>
    <row r="85" spans="1:8">
      <c r="A85" s="5">
        <v>209</v>
      </c>
      <c r="B85" s="7" t="s">
        <v>155</v>
      </c>
      <c r="C85" s="18" t="s">
        <v>215</v>
      </c>
      <c r="D85" s="21">
        <f t="shared" si="3"/>
        <v>0</v>
      </c>
      <c r="E85" s="11" t="s">
        <v>22</v>
      </c>
      <c r="F85" s="5" t="str">
        <f t="shared" si="4"/>
        <v/>
      </c>
      <c r="G85" s="23"/>
      <c r="H85" s="23"/>
    </row>
    <row r="86" spans="1:8">
      <c r="A86" s="5">
        <v>210</v>
      </c>
      <c r="B86" s="7" t="s">
        <v>156</v>
      </c>
      <c r="C86" s="18" t="s">
        <v>215</v>
      </c>
      <c r="D86" s="21">
        <f t="shared" si="3"/>
        <v>0</v>
      </c>
      <c r="E86" s="11" t="s">
        <v>22</v>
      </c>
      <c r="F86" s="5" t="str">
        <f t="shared" si="4"/>
        <v/>
      </c>
      <c r="G86" s="23"/>
      <c r="H86" s="23"/>
    </row>
    <row r="87" spans="1:8">
      <c r="A87" s="5">
        <v>211</v>
      </c>
      <c r="B87" s="7" t="s">
        <v>157</v>
      </c>
      <c r="C87" s="18" t="s">
        <v>215</v>
      </c>
      <c r="D87" s="21">
        <f t="shared" si="3"/>
        <v>0</v>
      </c>
      <c r="E87" s="11" t="s">
        <v>22</v>
      </c>
      <c r="F87" s="5" t="str">
        <f t="shared" si="4"/>
        <v/>
      </c>
      <c r="G87" s="23"/>
      <c r="H87" s="23"/>
    </row>
    <row r="88" spans="1:8">
      <c r="A88" s="5">
        <v>212</v>
      </c>
      <c r="B88" s="7" t="s">
        <v>158</v>
      </c>
      <c r="C88" s="18" t="s">
        <v>215</v>
      </c>
      <c r="D88" s="21">
        <f t="shared" si="3"/>
        <v>0</v>
      </c>
      <c r="E88" s="11" t="s">
        <v>22</v>
      </c>
      <c r="F88" s="5" t="str">
        <f t="shared" si="4"/>
        <v/>
      </c>
      <c r="G88" s="23"/>
      <c r="H88" s="23"/>
    </row>
    <row r="89" spans="1:8">
      <c r="A89" s="5">
        <v>213</v>
      </c>
      <c r="B89" s="7" t="s">
        <v>161</v>
      </c>
      <c r="C89" s="18" t="s">
        <v>215</v>
      </c>
      <c r="D89" s="21">
        <f t="shared" si="3"/>
        <v>0</v>
      </c>
      <c r="E89" s="11" t="s">
        <v>22</v>
      </c>
      <c r="F89" s="5" t="str">
        <f t="shared" si="4"/>
        <v/>
      </c>
      <c r="G89" s="23"/>
      <c r="H89" s="23"/>
    </row>
    <row r="90" spans="1:8">
      <c r="A90" s="5">
        <v>214</v>
      </c>
      <c r="B90" s="7" t="s">
        <v>162</v>
      </c>
      <c r="C90" s="18" t="s">
        <v>215</v>
      </c>
      <c r="D90" s="21">
        <f t="shared" si="3"/>
        <v>0</v>
      </c>
      <c r="E90" s="11" t="s">
        <v>22</v>
      </c>
      <c r="F90" s="5" t="str">
        <f t="shared" si="4"/>
        <v/>
      </c>
      <c r="G90" s="23"/>
      <c r="H90" s="23"/>
    </row>
    <row r="91" spans="1:8">
      <c r="A91" s="5">
        <v>215</v>
      </c>
      <c r="B91" s="7" t="s">
        <v>164</v>
      </c>
      <c r="C91" s="18" t="s">
        <v>215</v>
      </c>
      <c r="D91" s="21">
        <f t="shared" si="3"/>
        <v>0</v>
      </c>
      <c r="E91" s="11" t="s">
        <v>22</v>
      </c>
      <c r="F91" s="5" t="str">
        <f t="shared" si="4"/>
        <v/>
      </c>
      <c r="G91" s="23"/>
      <c r="H91" s="23"/>
    </row>
    <row r="92" spans="1:8">
      <c r="A92" s="5">
        <v>216</v>
      </c>
      <c r="B92" s="7" t="s">
        <v>165</v>
      </c>
      <c r="C92" s="18" t="s">
        <v>215</v>
      </c>
      <c r="D92" s="21">
        <f t="shared" si="3"/>
        <v>0</v>
      </c>
      <c r="E92" s="11" t="s">
        <v>22</v>
      </c>
      <c r="F92" s="5" t="str">
        <f t="shared" si="4"/>
        <v/>
      </c>
      <c r="G92" s="23"/>
      <c r="H92" s="23"/>
    </row>
    <row r="93" spans="1:8">
      <c r="A93" s="5">
        <v>217</v>
      </c>
      <c r="B93" s="7" t="s">
        <v>167</v>
      </c>
      <c r="C93" s="18" t="s">
        <v>215</v>
      </c>
      <c r="D93" s="21">
        <f t="shared" si="3"/>
        <v>0</v>
      </c>
      <c r="E93" s="11" t="s">
        <v>22</v>
      </c>
      <c r="F93" s="5" t="str">
        <f t="shared" si="4"/>
        <v/>
      </c>
      <c r="G93" s="23"/>
      <c r="H93" s="23"/>
    </row>
    <row r="94" spans="1:8">
      <c r="A94" s="5">
        <v>218</v>
      </c>
      <c r="B94" s="7" t="s">
        <v>168</v>
      </c>
      <c r="C94" s="18" t="s">
        <v>215</v>
      </c>
      <c r="D94" s="21">
        <f t="shared" si="3"/>
        <v>0</v>
      </c>
      <c r="E94" s="11" t="s">
        <v>22</v>
      </c>
      <c r="F94" s="5" t="str">
        <f t="shared" si="4"/>
        <v/>
      </c>
      <c r="G94" s="23"/>
      <c r="H94" s="23"/>
    </row>
    <row r="95" spans="1:8">
      <c r="A95" s="5">
        <v>219</v>
      </c>
      <c r="B95" s="7" t="s">
        <v>170</v>
      </c>
      <c r="C95" s="18" t="s">
        <v>215</v>
      </c>
      <c r="D95" s="21">
        <f t="shared" si="3"/>
        <v>0</v>
      </c>
      <c r="E95" s="11" t="s">
        <v>22</v>
      </c>
      <c r="F95" s="5" t="str">
        <f t="shared" si="4"/>
        <v/>
      </c>
      <c r="G95" s="23"/>
      <c r="H95" s="23"/>
    </row>
    <row r="96" spans="1:8">
      <c r="A96" s="5">
        <v>220</v>
      </c>
      <c r="B96" s="7" t="s">
        <v>171</v>
      </c>
      <c r="C96" s="18" t="s">
        <v>215</v>
      </c>
      <c r="D96" s="21">
        <f t="shared" si="3"/>
        <v>0</v>
      </c>
      <c r="E96" s="11" t="s">
        <v>22</v>
      </c>
      <c r="F96" s="5" t="str">
        <f t="shared" si="4"/>
        <v/>
      </c>
      <c r="G96" s="23"/>
      <c r="H96" s="23"/>
    </row>
    <row r="97" spans="1:8">
      <c r="A97" s="5">
        <v>221</v>
      </c>
      <c r="B97" s="7" t="s">
        <v>175</v>
      </c>
      <c r="C97" s="18" t="s">
        <v>215</v>
      </c>
      <c r="D97" s="21">
        <f t="shared" si="3"/>
        <v>0</v>
      </c>
      <c r="E97" s="11" t="s">
        <v>22</v>
      </c>
      <c r="F97" s="5" t="str">
        <f t="shared" si="4"/>
        <v/>
      </c>
      <c r="G97" s="23"/>
      <c r="H97" s="23"/>
    </row>
    <row r="98" spans="1:8">
      <c r="A98" s="5">
        <v>222</v>
      </c>
      <c r="B98" s="7" t="s">
        <v>137</v>
      </c>
      <c r="C98" s="18" t="s">
        <v>215</v>
      </c>
      <c r="D98" s="21">
        <f t="shared" si="3"/>
        <v>0</v>
      </c>
      <c r="E98" s="11" t="s">
        <v>22</v>
      </c>
      <c r="F98" s="5" t="str">
        <f t="shared" si="4"/>
        <v/>
      </c>
      <c r="G98" s="23"/>
      <c r="H98" s="23"/>
    </row>
    <row r="99" spans="1:8">
      <c r="A99" s="5">
        <v>223</v>
      </c>
      <c r="B99" s="7" t="s">
        <v>180</v>
      </c>
      <c r="C99" s="18" t="s">
        <v>215</v>
      </c>
      <c r="D99" s="21">
        <f t="shared" si="3"/>
        <v>0</v>
      </c>
      <c r="E99" s="11" t="s">
        <v>22</v>
      </c>
      <c r="F99" s="5" t="str">
        <f t="shared" si="4"/>
        <v/>
      </c>
      <c r="G99" s="23"/>
      <c r="H99" s="23"/>
    </row>
    <row r="100" spans="1:8">
      <c r="A100" s="5">
        <v>224</v>
      </c>
      <c r="B100" s="7" t="s">
        <v>184</v>
      </c>
      <c r="C100" s="18" t="s">
        <v>215</v>
      </c>
      <c r="D100" s="21">
        <f t="shared" ref="D100:D131" si="5">HEX2DEC(E100)</f>
        <v>0</v>
      </c>
      <c r="E100" s="11" t="s">
        <v>22</v>
      </c>
      <c r="F100" s="5" t="str">
        <f t="shared" si="4"/>
        <v/>
      </c>
      <c r="G100" s="23"/>
      <c r="H100" s="23"/>
    </row>
    <row r="101" spans="1:8">
      <c r="A101" s="5">
        <v>225</v>
      </c>
      <c r="B101" s="7" t="s">
        <v>186</v>
      </c>
      <c r="C101" s="18" t="s">
        <v>215</v>
      </c>
      <c r="D101" s="21">
        <f t="shared" si="5"/>
        <v>0</v>
      </c>
      <c r="E101" s="11" t="s">
        <v>22</v>
      </c>
      <c r="F101" s="5" t="str">
        <f t="shared" si="4"/>
        <v/>
      </c>
      <c r="G101" s="23"/>
      <c r="H101" s="23"/>
    </row>
    <row r="102" spans="1:8">
      <c r="A102" s="5">
        <v>226</v>
      </c>
      <c r="B102" s="7" t="s">
        <v>187</v>
      </c>
      <c r="C102" s="18" t="s">
        <v>215</v>
      </c>
      <c r="D102" s="21">
        <f t="shared" si="5"/>
        <v>0</v>
      </c>
      <c r="E102" s="11" t="s">
        <v>22</v>
      </c>
      <c r="F102" s="5" t="str">
        <f t="shared" si="4"/>
        <v/>
      </c>
      <c r="G102" s="23"/>
      <c r="H102" s="23"/>
    </row>
    <row r="103" spans="1:8">
      <c r="A103" s="5">
        <v>227</v>
      </c>
      <c r="B103" s="7" t="s">
        <v>188</v>
      </c>
      <c r="C103" s="18" t="s">
        <v>215</v>
      </c>
      <c r="D103" s="21">
        <f t="shared" si="5"/>
        <v>0</v>
      </c>
      <c r="E103" s="11" t="s">
        <v>22</v>
      </c>
      <c r="F103" s="5" t="str">
        <f t="shared" si="4"/>
        <v/>
      </c>
      <c r="G103" s="23"/>
      <c r="H103" s="23"/>
    </row>
    <row r="104" spans="1:8">
      <c r="A104" s="5">
        <v>228</v>
      </c>
      <c r="B104" s="7" t="s">
        <v>84</v>
      </c>
      <c r="C104" s="18" t="s">
        <v>215</v>
      </c>
      <c r="D104" s="21">
        <f t="shared" si="5"/>
        <v>0</v>
      </c>
      <c r="E104" s="11" t="s">
        <v>22</v>
      </c>
      <c r="F104" s="5" t="str">
        <f t="shared" si="4"/>
        <v/>
      </c>
      <c r="G104" s="23"/>
      <c r="H104" s="23"/>
    </row>
    <row r="105" spans="1:8">
      <c r="A105" s="5">
        <v>229</v>
      </c>
      <c r="B105" s="7" t="s">
        <v>189</v>
      </c>
      <c r="C105" s="18" t="s">
        <v>215</v>
      </c>
      <c r="D105" s="21">
        <f t="shared" si="5"/>
        <v>0</v>
      </c>
      <c r="E105" s="11" t="s">
        <v>22</v>
      </c>
      <c r="F105" s="5" t="str">
        <f t="shared" si="4"/>
        <v/>
      </c>
      <c r="G105" s="23"/>
      <c r="H105" s="23"/>
    </row>
    <row r="106" spans="1:8">
      <c r="A106" s="5">
        <v>230</v>
      </c>
      <c r="B106" s="7" t="s">
        <v>190</v>
      </c>
      <c r="C106" s="18" t="s">
        <v>215</v>
      </c>
      <c r="D106" s="21">
        <f t="shared" si="5"/>
        <v>0</v>
      </c>
      <c r="E106" s="11" t="s">
        <v>22</v>
      </c>
      <c r="F106" s="5" t="str">
        <f t="shared" si="4"/>
        <v/>
      </c>
      <c r="G106" s="23"/>
      <c r="H106" s="23"/>
    </row>
    <row r="107" spans="1:8">
      <c r="A107" s="5">
        <v>231</v>
      </c>
      <c r="B107" s="7" t="s">
        <v>191</v>
      </c>
      <c r="C107" s="18" t="s">
        <v>215</v>
      </c>
      <c r="D107" s="21">
        <f t="shared" si="5"/>
        <v>0</v>
      </c>
      <c r="E107" s="11" t="s">
        <v>22</v>
      </c>
      <c r="F107" s="5" t="str">
        <f t="shared" si="4"/>
        <v/>
      </c>
      <c r="G107" s="23"/>
      <c r="H107" s="23"/>
    </row>
    <row r="108" spans="1:8">
      <c r="A108" s="5">
        <v>232</v>
      </c>
      <c r="B108" s="7" t="s">
        <v>192</v>
      </c>
      <c r="C108" s="18" t="s">
        <v>215</v>
      </c>
      <c r="D108" s="21">
        <f t="shared" si="5"/>
        <v>0</v>
      </c>
      <c r="E108" s="11" t="s">
        <v>22</v>
      </c>
      <c r="F108" s="5" t="str">
        <f t="shared" si="4"/>
        <v/>
      </c>
      <c r="G108" s="23"/>
      <c r="H108" s="23"/>
    </row>
    <row r="109" spans="1:8">
      <c r="A109" s="5">
        <v>233</v>
      </c>
      <c r="B109" s="7" t="s">
        <v>193</v>
      </c>
      <c r="C109" s="18" t="s">
        <v>215</v>
      </c>
      <c r="D109" s="21">
        <f t="shared" si="5"/>
        <v>0</v>
      </c>
      <c r="E109" s="11" t="s">
        <v>22</v>
      </c>
      <c r="F109" s="5" t="str">
        <f t="shared" si="4"/>
        <v/>
      </c>
      <c r="G109" s="23"/>
      <c r="H109" s="23"/>
    </row>
    <row r="110" spans="1:8">
      <c r="A110" s="5">
        <v>234</v>
      </c>
      <c r="B110" s="7" t="s">
        <v>194</v>
      </c>
      <c r="C110" s="18" t="s">
        <v>215</v>
      </c>
      <c r="D110" s="21">
        <f t="shared" si="5"/>
        <v>0</v>
      </c>
      <c r="E110" s="11" t="s">
        <v>22</v>
      </c>
      <c r="F110" s="5" t="str">
        <f t="shared" si="4"/>
        <v/>
      </c>
      <c r="G110" s="23"/>
      <c r="H110" s="23"/>
    </row>
    <row r="111" spans="1:8">
      <c r="A111" s="5">
        <v>235</v>
      </c>
      <c r="B111" s="7" t="s">
        <v>195</v>
      </c>
      <c r="C111" s="18" t="s">
        <v>215</v>
      </c>
      <c r="D111" s="21">
        <f t="shared" si="5"/>
        <v>0</v>
      </c>
      <c r="E111" s="11" t="s">
        <v>22</v>
      </c>
      <c r="F111" s="5" t="str">
        <f t="shared" si="4"/>
        <v/>
      </c>
      <c r="G111" s="23"/>
      <c r="H111" s="23"/>
    </row>
    <row r="112" spans="1:8">
      <c r="A112" s="5">
        <v>236</v>
      </c>
      <c r="B112" s="7" t="s">
        <v>196</v>
      </c>
      <c r="C112" s="18" t="s">
        <v>215</v>
      </c>
      <c r="D112" s="21">
        <f t="shared" si="5"/>
        <v>0</v>
      </c>
      <c r="E112" s="11" t="s">
        <v>22</v>
      </c>
      <c r="F112" s="5" t="str">
        <f t="shared" si="4"/>
        <v/>
      </c>
      <c r="G112" s="23"/>
      <c r="H112" s="23"/>
    </row>
    <row r="113" spans="1:8">
      <c r="A113" s="5">
        <v>237</v>
      </c>
      <c r="B113" s="7" t="s">
        <v>82</v>
      </c>
      <c r="C113" s="18" t="s">
        <v>215</v>
      </c>
      <c r="D113" s="21">
        <f t="shared" si="5"/>
        <v>0</v>
      </c>
      <c r="E113" s="11" t="s">
        <v>22</v>
      </c>
      <c r="F113" s="5" t="str">
        <f t="shared" si="4"/>
        <v/>
      </c>
      <c r="G113" s="23"/>
      <c r="H113" s="23"/>
    </row>
    <row r="114" spans="1:8">
      <c r="A114" s="5">
        <v>238</v>
      </c>
      <c r="B114" s="7" t="s">
        <v>197</v>
      </c>
      <c r="C114" s="18" t="s">
        <v>215</v>
      </c>
      <c r="D114" s="21">
        <f t="shared" si="5"/>
        <v>0</v>
      </c>
      <c r="E114" s="11" t="s">
        <v>22</v>
      </c>
      <c r="F114" s="5" t="str">
        <f t="shared" si="4"/>
        <v/>
      </c>
      <c r="G114" s="23"/>
      <c r="H114" s="23"/>
    </row>
    <row r="115" spans="1:8">
      <c r="A115" s="5">
        <v>239</v>
      </c>
      <c r="B115" s="7" t="s">
        <v>198</v>
      </c>
      <c r="C115" s="18" t="s">
        <v>215</v>
      </c>
      <c r="D115" s="21">
        <f t="shared" si="5"/>
        <v>0</v>
      </c>
      <c r="E115" s="11" t="s">
        <v>22</v>
      </c>
      <c r="F115" s="5" t="str">
        <f t="shared" si="4"/>
        <v/>
      </c>
      <c r="G115" s="23"/>
      <c r="H115" s="23"/>
    </row>
    <row r="116" spans="1:8">
      <c r="A116" s="5">
        <v>240</v>
      </c>
      <c r="B116" s="7" t="s">
        <v>199</v>
      </c>
      <c r="C116" s="18" t="s">
        <v>215</v>
      </c>
      <c r="D116" s="21">
        <f t="shared" si="5"/>
        <v>0</v>
      </c>
      <c r="E116" s="11" t="s">
        <v>22</v>
      </c>
      <c r="F116" s="5" t="str">
        <f t="shared" si="4"/>
        <v/>
      </c>
      <c r="G116" s="23"/>
      <c r="H116" s="23"/>
    </row>
    <row r="117" spans="1:8">
      <c r="A117" s="5">
        <v>241</v>
      </c>
      <c r="B117" s="7" t="s">
        <v>200</v>
      </c>
      <c r="C117" s="18" t="s">
        <v>215</v>
      </c>
      <c r="D117" s="21">
        <f t="shared" si="5"/>
        <v>0</v>
      </c>
      <c r="E117" s="11" t="s">
        <v>22</v>
      </c>
      <c r="F117" s="5" t="str">
        <f t="shared" si="4"/>
        <v/>
      </c>
      <c r="G117" s="23"/>
      <c r="H117" s="23"/>
    </row>
    <row r="118" spans="1:8">
      <c r="A118" s="5">
        <v>242</v>
      </c>
      <c r="B118" s="7" t="s">
        <v>201</v>
      </c>
      <c r="C118" s="18" t="s">
        <v>215</v>
      </c>
      <c r="D118" s="21">
        <f t="shared" si="5"/>
        <v>0</v>
      </c>
      <c r="E118" s="11" t="s">
        <v>22</v>
      </c>
      <c r="F118" s="5" t="str">
        <f t="shared" si="4"/>
        <v/>
      </c>
      <c r="G118" s="23"/>
      <c r="H118" s="23"/>
    </row>
    <row r="119" spans="1:8">
      <c r="A119" s="5">
        <v>243</v>
      </c>
      <c r="B119" s="7" t="s">
        <v>202</v>
      </c>
      <c r="C119" s="18" t="s">
        <v>215</v>
      </c>
      <c r="D119" s="21">
        <f t="shared" si="5"/>
        <v>0</v>
      </c>
      <c r="E119" s="11" t="s">
        <v>22</v>
      </c>
      <c r="F119" s="5" t="str">
        <f t="shared" si="4"/>
        <v/>
      </c>
      <c r="G119" s="23"/>
      <c r="H119" s="23"/>
    </row>
    <row r="120" spans="1:8">
      <c r="A120" s="5">
        <v>244</v>
      </c>
      <c r="B120" s="7" t="s">
        <v>203</v>
      </c>
      <c r="C120" s="18" t="s">
        <v>215</v>
      </c>
      <c r="D120" s="21">
        <f t="shared" si="5"/>
        <v>0</v>
      </c>
      <c r="E120" s="11" t="s">
        <v>22</v>
      </c>
      <c r="F120" s="5" t="str">
        <f t="shared" si="4"/>
        <v/>
      </c>
      <c r="G120" s="23"/>
      <c r="H120" s="23"/>
    </row>
    <row r="121" spans="1:8">
      <c r="A121" s="5">
        <v>245</v>
      </c>
      <c r="B121" s="7" t="s">
        <v>204</v>
      </c>
      <c r="C121" s="18" t="s">
        <v>215</v>
      </c>
      <c r="D121" s="21">
        <f t="shared" si="5"/>
        <v>0</v>
      </c>
      <c r="E121" s="11" t="s">
        <v>22</v>
      </c>
      <c r="F121" s="5" t="str">
        <f t="shared" si="4"/>
        <v/>
      </c>
      <c r="G121" s="23"/>
      <c r="H121" s="23"/>
    </row>
    <row r="122" spans="1:8">
      <c r="A122" s="5">
        <v>246</v>
      </c>
      <c r="B122" s="7" t="s">
        <v>205</v>
      </c>
      <c r="C122" s="18" t="s">
        <v>215</v>
      </c>
      <c r="D122" s="21">
        <f t="shared" si="5"/>
        <v>0</v>
      </c>
      <c r="E122" s="11" t="s">
        <v>22</v>
      </c>
      <c r="F122" s="5" t="str">
        <f t="shared" si="4"/>
        <v/>
      </c>
      <c r="G122" s="23"/>
      <c r="H122" s="23"/>
    </row>
    <row r="123" spans="1:8">
      <c r="A123" s="5">
        <v>247</v>
      </c>
      <c r="B123" s="7" t="s">
        <v>206</v>
      </c>
      <c r="C123" s="18" t="s">
        <v>215</v>
      </c>
      <c r="D123" s="21">
        <f t="shared" si="5"/>
        <v>0</v>
      </c>
      <c r="E123" s="11" t="s">
        <v>22</v>
      </c>
      <c r="F123" s="5" t="str">
        <f t="shared" si="4"/>
        <v/>
      </c>
      <c r="G123" s="23"/>
      <c r="H123" s="23"/>
    </row>
    <row r="124" spans="1:8">
      <c r="A124" s="5">
        <v>248</v>
      </c>
      <c r="B124" s="7" t="s">
        <v>207</v>
      </c>
      <c r="C124" s="18" t="s">
        <v>215</v>
      </c>
      <c r="D124" s="21">
        <f t="shared" si="5"/>
        <v>0</v>
      </c>
      <c r="E124" s="11" t="s">
        <v>22</v>
      </c>
      <c r="F124" s="5" t="str">
        <f t="shared" si="4"/>
        <v/>
      </c>
      <c r="G124" s="23"/>
      <c r="H124" s="23"/>
    </row>
    <row r="125" spans="1:8">
      <c r="A125" s="5">
        <v>249</v>
      </c>
      <c r="B125" s="7" t="s">
        <v>208</v>
      </c>
      <c r="C125" s="18" t="s">
        <v>215</v>
      </c>
      <c r="D125" s="21">
        <f t="shared" si="5"/>
        <v>0</v>
      </c>
      <c r="E125" s="11" t="s">
        <v>22</v>
      </c>
      <c r="F125" s="5" t="str">
        <f t="shared" si="4"/>
        <v/>
      </c>
      <c r="G125" s="23"/>
      <c r="H125" s="23"/>
    </row>
    <row r="126" spans="1:8">
      <c r="A126" s="5">
        <v>250</v>
      </c>
      <c r="B126" s="7" t="s">
        <v>209</v>
      </c>
      <c r="C126" s="18" t="s">
        <v>215</v>
      </c>
      <c r="D126" s="21">
        <f t="shared" si="5"/>
        <v>0</v>
      </c>
      <c r="E126" s="11" t="s">
        <v>22</v>
      </c>
      <c r="F126" s="5" t="str">
        <f t="shared" si="4"/>
        <v/>
      </c>
      <c r="G126" s="23"/>
      <c r="H126" s="23"/>
    </row>
    <row r="127" spans="1:8">
      <c r="A127" s="5">
        <v>251</v>
      </c>
      <c r="B127" s="7" t="s">
        <v>210</v>
      </c>
      <c r="C127" s="18" t="s">
        <v>215</v>
      </c>
      <c r="D127" s="21">
        <f t="shared" si="5"/>
        <v>0</v>
      </c>
      <c r="E127" s="11" t="s">
        <v>22</v>
      </c>
      <c r="F127" s="5" t="str">
        <f t="shared" si="4"/>
        <v/>
      </c>
      <c r="G127" s="23"/>
      <c r="H127" s="23"/>
    </row>
    <row r="128" spans="1:8">
      <c r="A128" s="5">
        <v>252</v>
      </c>
      <c r="B128" s="7" t="s">
        <v>211</v>
      </c>
      <c r="C128" s="18" t="s">
        <v>215</v>
      </c>
      <c r="D128" s="21">
        <f t="shared" si="5"/>
        <v>0</v>
      </c>
      <c r="E128" s="11" t="s">
        <v>22</v>
      </c>
      <c r="F128" s="5" t="str">
        <f t="shared" si="4"/>
        <v/>
      </c>
      <c r="G128" s="23"/>
      <c r="H128" s="23"/>
    </row>
    <row r="129" spans="1:8">
      <c r="A129" s="5">
        <v>253</v>
      </c>
      <c r="B129" s="7" t="s">
        <v>212</v>
      </c>
      <c r="C129" s="18" t="s">
        <v>215</v>
      </c>
      <c r="D129" s="21">
        <f t="shared" si="5"/>
        <v>0</v>
      </c>
      <c r="E129" s="11" t="s">
        <v>22</v>
      </c>
      <c r="F129" s="5" t="str">
        <f t="shared" si="4"/>
        <v/>
      </c>
      <c r="G129" s="23"/>
      <c r="H129" s="23"/>
    </row>
    <row r="130" spans="1:8">
      <c r="A130" s="5">
        <v>254</v>
      </c>
      <c r="B130" s="7" t="s">
        <v>213</v>
      </c>
      <c r="C130" s="18" t="s">
        <v>215</v>
      </c>
      <c r="D130" s="21">
        <f t="shared" si="5"/>
        <v>0</v>
      </c>
      <c r="E130" s="11" t="s">
        <v>22</v>
      </c>
      <c r="F130" s="5" t="str">
        <f t="shared" si="4"/>
        <v/>
      </c>
      <c r="G130" s="23"/>
      <c r="H130" s="23"/>
    </row>
    <row r="131" spans="1:8">
      <c r="A131" s="5">
        <v>255</v>
      </c>
      <c r="B131" s="7" t="s">
        <v>35</v>
      </c>
      <c r="C131" s="18" t="s">
        <v>215</v>
      </c>
      <c r="D131" s="21">
        <f t="shared" si="5"/>
        <v>0</v>
      </c>
      <c r="E131" s="11" t="s">
        <v>22</v>
      </c>
      <c r="F131" s="5" t="str">
        <f t="shared" si="4"/>
        <v/>
      </c>
      <c r="G131" s="23"/>
      <c r="H131" s="23"/>
    </row>
  </sheetData>
  <mergeCells count="5">
    <mergeCell ref="A2:B2"/>
    <mergeCell ref="D2:F2"/>
    <mergeCell ref="C2:C3"/>
    <mergeCell ref="G2:G3"/>
    <mergeCell ref="H2:H3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1"/>
  <sheetViews>
    <sheetView tabSelected="1" zoomScale="70" zoomScaleNormal="70" workbookViewId="0">
      <selection activeCell="H6" sqref="H6:H7"/>
    </sheetView>
  </sheetViews>
  <sheetFormatPr defaultColWidth="9.33203125" defaultRowHeight="15"/>
  <cols>
    <col min="1" max="1" width="2.44140625" style="1" customWidth="1"/>
    <col min="2" max="2" width="9.33203125" style="1" customWidth="1"/>
    <col min="3" max="3" width="8.44140625" style="1" customWidth="1"/>
    <col min="4" max="4" width="8.44140625" style="2" customWidth="1"/>
    <col min="5" max="5" width="8.6640625" style="1" customWidth="1"/>
    <col min="6" max="6" width="10.33203125" style="1" customWidth="1"/>
    <col min="7" max="7" width="25.44140625" style="1" customWidth="1"/>
    <col min="8" max="8" width="75.44140625" style="19" customWidth="1"/>
    <col min="9" max="9" width="9.33203125" style="1" customWidth="1"/>
    <col min="10" max="16384" width="9.33203125" style="1"/>
  </cols>
  <sheetData>
    <row r="1" spans="2:8">
      <c r="D1" s="4" t="s">
        <v>0</v>
      </c>
    </row>
    <row r="2" spans="2:8">
      <c r="B2" s="31" t="s">
        <v>216</v>
      </c>
      <c r="C2" s="31"/>
      <c r="D2" s="31" t="s">
        <v>3</v>
      </c>
      <c r="E2" s="31"/>
      <c r="F2" s="31"/>
      <c r="G2" s="32" t="s">
        <v>214</v>
      </c>
      <c r="H2" s="34" t="s">
        <v>5</v>
      </c>
    </row>
    <row r="3" spans="2:8">
      <c r="B3" s="5" t="s">
        <v>6</v>
      </c>
      <c r="C3" s="7" t="s">
        <v>7</v>
      </c>
      <c r="D3" s="8" t="s">
        <v>6</v>
      </c>
      <c r="E3" s="7" t="s">
        <v>7</v>
      </c>
      <c r="F3" s="9" t="s">
        <v>8</v>
      </c>
      <c r="G3" s="32"/>
      <c r="H3" s="34"/>
    </row>
    <row r="4" spans="2:8">
      <c r="B4" s="5">
        <f>HEX2DEC(C4)</f>
        <v>128</v>
      </c>
      <c r="C4" s="7">
        <v>80</v>
      </c>
      <c r="D4" s="21">
        <f t="shared" ref="D4:D35" si="0">HEX2DEC(E4)</f>
        <v>73</v>
      </c>
      <c r="E4" s="11">
        <v>49</v>
      </c>
      <c r="F4" s="5" t="str">
        <f>IF(D4=0,"",CHAR(D4))</f>
        <v>I</v>
      </c>
      <c r="G4" s="37" t="s">
        <v>217</v>
      </c>
      <c r="H4" s="38">
        <f>(D4*256+D5)/256</f>
        <v>73</v>
      </c>
    </row>
    <row r="5" spans="2:8">
      <c r="B5" s="5">
        <v>129</v>
      </c>
      <c r="C5" s="7">
        <v>81</v>
      </c>
      <c r="D5" s="21">
        <f t="shared" si="0"/>
        <v>0</v>
      </c>
      <c r="E5" s="11">
        <v>0</v>
      </c>
      <c r="F5" s="5" t="str">
        <f t="shared" ref="F5:F68" si="1">IF(D5=0,"",CHAR(D5))</f>
        <v/>
      </c>
      <c r="G5" s="37"/>
      <c r="H5" s="38"/>
    </row>
    <row r="6" spans="2:8">
      <c r="B6" s="5">
        <v>130</v>
      </c>
      <c r="C6" s="7">
        <v>82</v>
      </c>
      <c r="D6" s="21">
        <f t="shared" si="0"/>
        <v>0</v>
      </c>
      <c r="E6" s="11">
        <v>0</v>
      </c>
      <c r="F6" s="5" t="str">
        <f t="shared" si="1"/>
        <v/>
      </c>
      <c r="G6" s="37" t="s">
        <v>218</v>
      </c>
      <c r="H6" s="38">
        <f>(D6*256+D7)/256-256</f>
        <v>-256</v>
      </c>
    </row>
    <row r="7" spans="2:8">
      <c r="B7" s="10">
        <v>131</v>
      </c>
      <c r="C7" s="7">
        <v>83</v>
      </c>
      <c r="D7" s="21">
        <v>0</v>
      </c>
      <c r="E7" s="11">
        <v>0</v>
      </c>
      <c r="F7" s="5" t="str">
        <f t="shared" si="1"/>
        <v/>
      </c>
      <c r="G7" s="37"/>
      <c r="H7" s="38"/>
    </row>
    <row r="8" spans="2:8">
      <c r="B8" s="5">
        <v>132</v>
      </c>
      <c r="C8" s="7">
        <v>84</v>
      </c>
      <c r="D8" s="21">
        <f t="shared" si="0"/>
        <v>68</v>
      </c>
      <c r="E8" s="11">
        <v>44</v>
      </c>
      <c r="F8" s="5" t="str">
        <f t="shared" si="1"/>
        <v>D</v>
      </c>
      <c r="G8" s="33" t="s">
        <v>219</v>
      </c>
      <c r="H8" s="38">
        <f>(D8*256+D9)/256</f>
        <v>68</v>
      </c>
    </row>
    <row r="9" spans="2:8">
      <c r="B9" s="5">
        <v>133</v>
      </c>
      <c r="C9" s="7">
        <v>85</v>
      </c>
      <c r="D9" s="21">
        <f t="shared" si="0"/>
        <v>0</v>
      </c>
      <c r="E9" s="11">
        <v>0</v>
      </c>
      <c r="F9" s="5" t="str">
        <f t="shared" si="1"/>
        <v/>
      </c>
      <c r="G9" s="33"/>
      <c r="H9" s="38"/>
    </row>
    <row r="10" spans="2:8">
      <c r="B10" s="5">
        <v>134</v>
      </c>
      <c r="C10" s="7">
        <v>86</v>
      </c>
      <c r="D10" s="21">
        <f t="shared" si="0"/>
        <v>5</v>
      </c>
      <c r="E10" s="11">
        <v>5</v>
      </c>
      <c r="F10" s="5" t="str">
        <f t="shared" si="1"/>
        <v>_x0005_</v>
      </c>
      <c r="G10" s="33" t="s">
        <v>220</v>
      </c>
      <c r="H10" s="38">
        <f>(D10*256+D11)/256</f>
        <v>5</v>
      </c>
    </row>
    <row r="11" spans="2:8">
      <c r="B11" s="5">
        <v>135</v>
      </c>
      <c r="C11" s="7">
        <v>87</v>
      </c>
      <c r="D11" s="21">
        <f t="shared" si="0"/>
        <v>0</v>
      </c>
      <c r="E11" s="11">
        <v>0</v>
      </c>
      <c r="F11" s="5" t="str">
        <f t="shared" si="1"/>
        <v/>
      </c>
      <c r="G11" s="33"/>
      <c r="H11" s="38"/>
    </row>
    <row r="12" spans="2:8">
      <c r="B12" s="5">
        <v>136</v>
      </c>
      <c r="C12" s="7">
        <v>88</v>
      </c>
      <c r="D12" s="21">
        <f t="shared" si="0"/>
        <v>0</v>
      </c>
      <c r="E12" s="11">
        <v>0</v>
      </c>
      <c r="F12" s="5" t="str">
        <f t="shared" si="1"/>
        <v/>
      </c>
      <c r="G12" s="33" t="s">
        <v>221</v>
      </c>
      <c r="H12" s="25" t="s">
        <v>221</v>
      </c>
    </row>
    <row r="13" spans="2:8">
      <c r="B13" s="5">
        <v>137</v>
      </c>
      <c r="C13" s="7">
        <v>89</v>
      </c>
      <c r="D13" s="21">
        <f t="shared" si="0"/>
        <v>0</v>
      </c>
      <c r="E13" s="11">
        <v>0</v>
      </c>
      <c r="F13" s="5" t="str">
        <f t="shared" si="1"/>
        <v/>
      </c>
      <c r="G13" s="33"/>
      <c r="H13" s="25"/>
    </row>
    <row r="14" spans="2:8">
      <c r="B14" s="5">
        <v>138</v>
      </c>
      <c r="C14" s="7" t="s">
        <v>29</v>
      </c>
      <c r="D14" s="21">
        <f t="shared" si="0"/>
        <v>0</v>
      </c>
      <c r="E14" s="11">
        <v>0</v>
      </c>
      <c r="F14" s="5" t="str">
        <f t="shared" si="1"/>
        <v/>
      </c>
      <c r="G14" s="33"/>
      <c r="H14" s="25"/>
    </row>
    <row r="15" spans="2:8">
      <c r="B15" s="6">
        <v>139</v>
      </c>
      <c r="C15" s="14" t="s">
        <v>31</v>
      </c>
      <c r="D15" s="21">
        <f t="shared" si="0"/>
        <v>0</v>
      </c>
      <c r="E15" s="11">
        <v>0</v>
      </c>
      <c r="F15" s="5" t="str">
        <f t="shared" si="1"/>
        <v/>
      </c>
      <c r="G15" s="33"/>
      <c r="H15" s="25"/>
    </row>
    <row r="16" spans="2:8">
      <c r="B16" s="5">
        <v>140</v>
      </c>
      <c r="C16" s="7" t="s">
        <v>34</v>
      </c>
      <c r="D16" s="21">
        <f t="shared" si="0"/>
        <v>0</v>
      </c>
      <c r="E16" s="11">
        <v>0</v>
      </c>
      <c r="F16" s="5" t="str">
        <f t="shared" si="1"/>
        <v/>
      </c>
      <c r="G16" s="33"/>
      <c r="H16" s="25"/>
    </row>
    <row r="17" spans="2:8">
      <c r="B17" s="5">
        <v>141</v>
      </c>
      <c r="C17" s="7" t="s">
        <v>38</v>
      </c>
      <c r="D17" s="21">
        <f t="shared" si="0"/>
        <v>0</v>
      </c>
      <c r="E17" s="11">
        <v>0</v>
      </c>
      <c r="F17" s="5" t="str">
        <f t="shared" si="1"/>
        <v/>
      </c>
      <c r="G17" s="33"/>
      <c r="H17" s="25"/>
    </row>
    <row r="18" spans="2:8">
      <c r="B18" s="10">
        <v>142</v>
      </c>
      <c r="C18" s="7" t="s">
        <v>41</v>
      </c>
      <c r="D18" s="21">
        <f t="shared" si="0"/>
        <v>0</v>
      </c>
      <c r="E18" s="11">
        <v>0</v>
      </c>
      <c r="F18" s="5" t="str">
        <f t="shared" si="1"/>
        <v/>
      </c>
      <c r="G18" s="33"/>
      <c r="H18" s="25"/>
    </row>
    <row r="19" spans="2:8">
      <c r="B19" s="5">
        <v>143</v>
      </c>
      <c r="C19" s="7" t="s">
        <v>45</v>
      </c>
      <c r="D19" s="21">
        <f t="shared" si="0"/>
        <v>0</v>
      </c>
      <c r="E19" s="11">
        <v>0</v>
      </c>
      <c r="F19" s="5" t="str">
        <f t="shared" si="1"/>
        <v/>
      </c>
      <c r="G19" s="33"/>
      <c r="H19" s="25"/>
    </row>
    <row r="20" spans="2:8">
      <c r="B20" s="5">
        <v>144</v>
      </c>
      <c r="C20" s="7">
        <v>90</v>
      </c>
      <c r="D20" s="21">
        <f t="shared" si="0"/>
        <v>135</v>
      </c>
      <c r="E20" s="11">
        <v>87</v>
      </c>
      <c r="F20" s="5" t="str">
        <f t="shared" si="1"/>
        <v>‡</v>
      </c>
      <c r="G20" s="33" t="s">
        <v>222</v>
      </c>
      <c r="H20" s="38">
        <f>(D20*256+D21)*(100/1000000)</f>
        <v>3.46</v>
      </c>
    </row>
    <row r="21" spans="2:8">
      <c r="B21" s="5">
        <v>145</v>
      </c>
      <c r="C21" s="7">
        <v>91</v>
      </c>
      <c r="D21" s="21">
        <f t="shared" si="0"/>
        <v>40</v>
      </c>
      <c r="E21" s="11">
        <v>28</v>
      </c>
      <c r="F21" s="5" t="str">
        <f t="shared" si="1"/>
        <v>(</v>
      </c>
      <c r="G21" s="33"/>
      <c r="H21" s="38"/>
    </row>
    <row r="22" spans="2:8">
      <c r="B22" s="5">
        <v>146</v>
      </c>
      <c r="C22" s="7">
        <v>92</v>
      </c>
      <c r="D22" s="21">
        <f t="shared" si="0"/>
        <v>122</v>
      </c>
      <c r="E22" s="11" t="s">
        <v>223</v>
      </c>
      <c r="F22" s="5" t="str">
        <f t="shared" si="1"/>
        <v>z</v>
      </c>
      <c r="G22" s="33" t="s">
        <v>224</v>
      </c>
      <c r="H22" s="38">
        <f>(D22*256+D23)*(100/1000000)</f>
        <v>3.1300000000000003</v>
      </c>
    </row>
    <row r="23" spans="2:8">
      <c r="B23" s="5">
        <v>147</v>
      </c>
      <c r="C23" s="7">
        <v>93</v>
      </c>
      <c r="D23" s="21">
        <f t="shared" si="0"/>
        <v>68</v>
      </c>
      <c r="E23" s="11">
        <v>44</v>
      </c>
      <c r="F23" s="5" t="str">
        <f t="shared" si="1"/>
        <v>D</v>
      </c>
      <c r="G23" s="33"/>
      <c r="H23" s="38"/>
    </row>
    <row r="24" spans="2:8">
      <c r="B24" s="5">
        <v>148</v>
      </c>
      <c r="C24" s="7">
        <v>94</v>
      </c>
      <c r="D24" s="21">
        <f t="shared" si="0"/>
        <v>133</v>
      </c>
      <c r="E24" s="11">
        <v>85</v>
      </c>
      <c r="F24" s="5" t="str">
        <f t="shared" si="1"/>
        <v>…</v>
      </c>
      <c r="G24" s="33" t="s">
        <v>225</v>
      </c>
      <c r="H24" s="38">
        <f>(D24*256+D25)*(100/1000000)</f>
        <v>3.41</v>
      </c>
    </row>
    <row r="25" spans="2:8">
      <c r="B25" s="5">
        <v>149</v>
      </c>
      <c r="C25" s="7">
        <v>95</v>
      </c>
      <c r="D25" s="21">
        <f t="shared" si="0"/>
        <v>52</v>
      </c>
      <c r="E25" s="11">
        <v>34</v>
      </c>
      <c r="F25" s="5" t="str">
        <f t="shared" si="1"/>
        <v>4</v>
      </c>
      <c r="G25" s="33"/>
      <c r="H25" s="38"/>
    </row>
    <row r="26" spans="2:8">
      <c r="B26" s="5">
        <v>150</v>
      </c>
      <c r="C26" s="7">
        <v>96</v>
      </c>
      <c r="D26" s="21">
        <f t="shared" si="0"/>
        <v>124</v>
      </c>
      <c r="E26" s="11" t="s">
        <v>226</v>
      </c>
      <c r="F26" s="5" t="str">
        <f t="shared" si="1"/>
        <v>|</v>
      </c>
      <c r="G26" s="33" t="s">
        <v>227</v>
      </c>
      <c r="H26" s="38">
        <f>(D26*256+D27)*(100/1000000)</f>
        <v>3.18</v>
      </c>
    </row>
    <row r="27" spans="2:8">
      <c r="B27" s="5">
        <v>151</v>
      </c>
      <c r="C27" s="7">
        <v>97</v>
      </c>
      <c r="D27" s="21">
        <f t="shared" si="0"/>
        <v>56</v>
      </c>
      <c r="E27" s="11">
        <v>38</v>
      </c>
      <c r="F27" s="5" t="str">
        <f t="shared" si="1"/>
        <v>8</v>
      </c>
      <c r="G27" s="33"/>
      <c r="H27" s="38"/>
    </row>
    <row r="28" spans="2:8">
      <c r="B28" s="5">
        <v>152</v>
      </c>
      <c r="C28" s="7">
        <v>98</v>
      </c>
      <c r="D28" s="21">
        <f t="shared" si="0"/>
        <v>0</v>
      </c>
      <c r="E28" s="11">
        <v>0</v>
      </c>
      <c r="F28" s="5" t="str">
        <f t="shared" si="1"/>
        <v/>
      </c>
      <c r="G28" s="33" t="s">
        <v>221</v>
      </c>
      <c r="H28" s="25" t="s">
        <v>221</v>
      </c>
    </row>
    <row r="29" spans="2:8">
      <c r="B29" s="5">
        <v>153</v>
      </c>
      <c r="C29" s="7">
        <v>99</v>
      </c>
      <c r="D29" s="21">
        <f t="shared" si="0"/>
        <v>0</v>
      </c>
      <c r="E29" s="11">
        <v>0</v>
      </c>
      <c r="F29" s="5" t="str">
        <f t="shared" si="1"/>
        <v/>
      </c>
      <c r="G29" s="33"/>
      <c r="H29" s="25"/>
    </row>
    <row r="30" spans="2:8">
      <c r="B30" s="5">
        <v>154</v>
      </c>
      <c r="C30" s="7" t="s">
        <v>61</v>
      </c>
      <c r="D30" s="21">
        <f t="shared" si="0"/>
        <v>0</v>
      </c>
      <c r="E30" s="11">
        <v>0</v>
      </c>
      <c r="F30" s="5" t="str">
        <f t="shared" si="1"/>
        <v/>
      </c>
      <c r="G30" s="33"/>
      <c r="H30" s="25"/>
    </row>
    <row r="31" spans="2:8">
      <c r="B31" s="5">
        <v>155</v>
      </c>
      <c r="C31" s="7" t="s">
        <v>63</v>
      </c>
      <c r="D31" s="21">
        <f t="shared" si="0"/>
        <v>0</v>
      </c>
      <c r="E31" s="11">
        <v>0</v>
      </c>
      <c r="F31" s="5" t="str">
        <f t="shared" si="1"/>
        <v/>
      </c>
      <c r="G31" s="33"/>
      <c r="H31" s="25"/>
    </row>
    <row r="32" spans="2:8">
      <c r="B32" s="5">
        <v>156</v>
      </c>
      <c r="C32" s="7" t="s">
        <v>65</v>
      </c>
      <c r="D32" s="21">
        <f t="shared" si="0"/>
        <v>0</v>
      </c>
      <c r="E32" s="11">
        <v>0</v>
      </c>
      <c r="F32" s="5" t="str">
        <f t="shared" si="1"/>
        <v/>
      </c>
      <c r="G32" s="33"/>
      <c r="H32" s="25"/>
    </row>
    <row r="33" spans="2:8">
      <c r="B33" s="5">
        <v>157</v>
      </c>
      <c r="C33" s="7" t="s">
        <v>67</v>
      </c>
      <c r="D33" s="21">
        <f t="shared" si="0"/>
        <v>0</v>
      </c>
      <c r="E33" s="11">
        <v>0</v>
      </c>
      <c r="F33" s="5" t="str">
        <f t="shared" si="1"/>
        <v/>
      </c>
      <c r="G33" s="33"/>
      <c r="H33" s="25"/>
    </row>
    <row r="34" spans="2:8">
      <c r="B34" s="5">
        <v>158</v>
      </c>
      <c r="C34" s="7" t="s">
        <v>69</v>
      </c>
      <c r="D34" s="21">
        <f t="shared" si="0"/>
        <v>0</v>
      </c>
      <c r="E34" s="11">
        <v>0</v>
      </c>
      <c r="F34" s="5" t="str">
        <f t="shared" si="1"/>
        <v/>
      </c>
      <c r="G34" s="33"/>
      <c r="H34" s="25"/>
    </row>
    <row r="35" spans="2:8">
      <c r="B35" s="5">
        <v>159</v>
      </c>
      <c r="C35" s="7" t="s">
        <v>70</v>
      </c>
      <c r="D35" s="21">
        <f t="shared" si="0"/>
        <v>0</v>
      </c>
      <c r="E35" s="11">
        <v>0</v>
      </c>
      <c r="F35" s="5" t="str">
        <f t="shared" si="1"/>
        <v/>
      </c>
      <c r="G35" s="33"/>
      <c r="H35" s="25"/>
    </row>
    <row r="36" spans="2:8">
      <c r="B36" s="5">
        <v>160</v>
      </c>
      <c r="C36" s="7" t="s">
        <v>71</v>
      </c>
      <c r="D36" s="21">
        <f t="shared" ref="D36:D67" si="2">HEX2DEC(E36)</f>
        <v>0</v>
      </c>
      <c r="E36" s="11">
        <v>0</v>
      </c>
      <c r="F36" s="5" t="str">
        <f t="shared" si="1"/>
        <v/>
      </c>
      <c r="G36" s="33" t="s">
        <v>228</v>
      </c>
      <c r="H36" s="25" t="s">
        <v>228</v>
      </c>
    </row>
    <row r="37" spans="2:8">
      <c r="B37" s="5">
        <v>161</v>
      </c>
      <c r="C37" s="7" t="s">
        <v>72</v>
      </c>
      <c r="D37" s="21">
        <f t="shared" si="2"/>
        <v>0</v>
      </c>
      <c r="E37" s="11">
        <v>0</v>
      </c>
      <c r="F37" s="5" t="str">
        <f t="shared" si="1"/>
        <v/>
      </c>
      <c r="G37" s="33"/>
      <c r="H37" s="25"/>
    </row>
    <row r="38" spans="2:8">
      <c r="B38" s="5">
        <v>162</v>
      </c>
      <c r="C38" s="7" t="s">
        <v>73</v>
      </c>
      <c r="D38" s="21">
        <f t="shared" si="2"/>
        <v>0</v>
      </c>
      <c r="E38" s="11">
        <v>0</v>
      </c>
      <c r="F38" s="5" t="str">
        <f t="shared" si="1"/>
        <v/>
      </c>
      <c r="G38" s="33"/>
      <c r="H38" s="25"/>
    </row>
    <row r="39" spans="2:8">
      <c r="B39" s="5">
        <v>163</v>
      </c>
      <c r="C39" s="7" t="s">
        <v>74</v>
      </c>
      <c r="D39" s="21">
        <f t="shared" si="2"/>
        <v>0</v>
      </c>
      <c r="E39" s="11">
        <v>0</v>
      </c>
      <c r="F39" s="5" t="str">
        <f t="shared" si="1"/>
        <v/>
      </c>
      <c r="G39" s="33"/>
      <c r="H39" s="25"/>
    </row>
    <row r="40" spans="2:8">
      <c r="B40" s="5">
        <v>164</v>
      </c>
      <c r="C40" s="7" t="s">
        <v>75</v>
      </c>
      <c r="D40" s="21">
        <f t="shared" si="2"/>
        <v>0</v>
      </c>
      <c r="E40" s="11">
        <v>0</v>
      </c>
      <c r="F40" s="5" t="str">
        <f t="shared" si="1"/>
        <v/>
      </c>
      <c r="G40" s="33"/>
      <c r="H40" s="25"/>
    </row>
    <row r="41" spans="2:8">
      <c r="B41" s="5">
        <v>165</v>
      </c>
      <c r="C41" s="7" t="s">
        <v>78</v>
      </c>
      <c r="D41" s="21">
        <f t="shared" si="2"/>
        <v>0</v>
      </c>
      <c r="E41" s="11">
        <v>0</v>
      </c>
      <c r="F41" s="5" t="str">
        <f t="shared" si="1"/>
        <v/>
      </c>
      <c r="G41" s="33"/>
      <c r="H41" s="25"/>
    </row>
    <row r="42" spans="2:8">
      <c r="B42" s="5">
        <v>166</v>
      </c>
      <c r="C42" s="7" t="s">
        <v>81</v>
      </c>
      <c r="D42" s="21">
        <f t="shared" si="2"/>
        <v>0</v>
      </c>
      <c r="E42" s="11">
        <v>0</v>
      </c>
      <c r="F42" s="5" t="str">
        <f t="shared" si="1"/>
        <v/>
      </c>
      <c r="G42" s="33"/>
      <c r="H42" s="25"/>
    </row>
    <row r="43" spans="2:8">
      <c r="B43" s="5">
        <v>167</v>
      </c>
      <c r="C43" s="7" t="s">
        <v>83</v>
      </c>
      <c r="D43" s="21">
        <f t="shared" si="2"/>
        <v>0</v>
      </c>
      <c r="E43" s="11">
        <v>0</v>
      </c>
      <c r="F43" s="5" t="str">
        <f t="shared" si="1"/>
        <v/>
      </c>
      <c r="G43" s="33"/>
      <c r="H43" s="25"/>
    </row>
    <row r="44" spans="2:8">
      <c r="B44" s="5">
        <v>168</v>
      </c>
      <c r="C44" s="7" t="s">
        <v>85</v>
      </c>
      <c r="D44" s="21">
        <f t="shared" si="2"/>
        <v>0</v>
      </c>
      <c r="E44" s="11">
        <v>0</v>
      </c>
      <c r="F44" s="5" t="str">
        <f t="shared" si="1"/>
        <v/>
      </c>
      <c r="G44" s="33"/>
      <c r="H44" s="25"/>
    </row>
    <row r="45" spans="2:8">
      <c r="B45" s="5">
        <v>169</v>
      </c>
      <c r="C45" s="7" t="s">
        <v>88</v>
      </c>
      <c r="D45" s="21">
        <f t="shared" si="2"/>
        <v>0</v>
      </c>
      <c r="E45" s="11">
        <v>0</v>
      </c>
      <c r="F45" s="5" t="str">
        <f t="shared" si="1"/>
        <v/>
      </c>
      <c r="G45" s="33"/>
      <c r="H45" s="25"/>
    </row>
    <row r="46" spans="2:8">
      <c r="B46" s="5">
        <v>170</v>
      </c>
      <c r="C46" s="7" t="s">
        <v>90</v>
      </c>
      <c r="D46" s="21">
        <f t="shared" si="2"/>
        <v>0</v>
      </c>
      <c r="E46" s="11">
        <v>0</v>
      </c>
      <c r="F46" s="5" t="str">
        <f t="shared" si="1"/>
        <v/>
      </c>
      <c r="G46" s="33"/>
      <c r="H46" s="25"/>
    </row>
    <row r="47" spans="2:8">
      <c r="B47" s="5">
        <v>171</v>
      </c>
      <c r="C47" s="7" t="s">
        <v>91</v>
      </c>
      <c r="D47" s="21">
        <f t="shared" si="2"/>
        <v>0</v>
      </c>
      <c r="E47" s="11">
        <v>0</v>
      </c>
      <c r="F47" s="5" t="str">
        <f t="shared" si="1"/>
        <v/>
      </c>
      <c r="G47" s="33"/>
      <c r="H47" s="25"/>
    </row>
    <row r="48" spans="2:8">
      <c r="B48" s="5">
        <v>172</v>
      </c>
      <c r="C48" s="7" t="s">
        <v>93</v>
      </c>
      <c r="D48" s="21">
        <f t="shared" si="2"/>
        <v>0</v>
      </c>
      <c r="E48" s="11">
        <v>0</v>
      </c>
      <c r="F48" s="5" t="str">
        <f t="shared" si="1"/>
        <v/>
      </c>
      <c r="G48" s="33"/>
      <c r="H48" s="25"/>
    </row>
    <row r="49" spans="2:8">
      <c r="B49" s="5">
        <v>173</v>
      </c>
      <c r="C49" s="7" t="s">
        <v>95</v>
      </c>
      <c r="D49" s="21">
        <f t="shared" si="2"/>
        <v>0</v>
      </c>
      <c r="E49" s="11">
        <v>0</v>
      </c>
      <c r="F49" s="5" t="str">
        <f t="shared" si="1"/>
        <v/>
      </c>
      <c r="G49" s="33"/>
      <c r="H49" s="25"/>
    </row>
    <row r="50" spans="2:8">
      <c r="B50" s="5">
        <v>174</v>
      </c>
      <c r="C50" s="7" t="s">
        <v>96</v>
      </c>
      <c r="D50" s="21">
        <f t="shared" si="2"/>
        <v>0</v>
      </c>
      <c r="E50" s="11">
        <v>0</v>
      </c>
      <c r="F50" s="5" t="str">
        <f t="shared" si="1"/>
        <v/>
      </c>
      <c r="G50" s="33"/>
      <c r="H50" s="25"/>
    </row>
    <row r="51" spans="2:8">
      <c r="B51" s="5">
        <v>175</v>
      </c>
      <c r="C51" s="7" t="s">
        <v>98</v>
      </c>
      <c r="D51" s="21">
        <f t="shared" si="2"/>
        <v>0</v>
      </c>
      <c r="E51" s="11">
        <v>0</v>
      </c>
      <c r="F51" s="5" t="str">
        <f t="shared" si="1"/>
        <v/>
      </c>
      <c r="G51" s="33"/>
      <c r="H51" s="25"/>
    </row>
    <row r="52" spans="2:8">
      <c r="B52" s="5">
        <v>176</v>
      </c>
      <c r="C52" s="7" t="s">
        <v>99</v>
      </c>
      <c r="D52" s="21">
        <f t="shared" si="2"/>
        <v>123</v>
      </c>
      <c r="E52" s="11" t="s">
        <v>229</v>
      </c>
      <c r="F52" s="5" t="str">
        <f t="shared" si="1"/>
        <v>{</v>
      </c>
      <c r="G52" s="33" t="s">
        <v>230</v>
      </c>
      <c r="H52" s="35">
        <f>10*LOG(((D52*256+D53)*0.1)/1000,10)</f>
        <v>5.0000306805169314</v>
      </c>
    </row>
    <row r="53" spans="2:8">
      <c r="B53" s="5">
        <v>177</v>
      </c>
      <c r="C53" s="7" t="s">
        <v>100</v>
      </c>
      <c r="D53" s="21">
        <f t="shared" si="2"/>
        <v>135</v>
      </c>
      <c r="E53" s="11">
        <v>87</v>
      </c>
      <c r="F53" s="5" t="str">
        <f t="shared" si="1"/>
        <v>‡</v>
      </c>
      <c r="G53" s="33"/>
      <c r="H53" s="35"/>
    </row>
    <row r="54" spans="2:8">
      <c r="B54" s="5">
        <v>178</v>
      </c>
      <c r="C54" s="7" t="s">
        <v>101</v>
      </c>
      <c r="D54" s="21">
        <f t="shared" si="2"/>
        <v>2</v>
      </c>
      <c r="E54" s="11">
        <v>2</v>
      </c>
      <c r="F54" s="5" t="str">
        <f t="shared" si="1"/>
        <v>_x0002_</v>
      </c>
      <c r="G54" s="33" t="s">
        <v>231</v>
      </c>
      <c r="H54" s="35">
        <f>10*LOG(((D54*256+D55)*0.1)/1000,10)</f>
        <v>-11.499667423102309</v>
      </c>
    </row>
    <row r="55" spans="2:8">
      <c r="B55" s="5">
        <v>179</v>
      </c>
      <c r="C55" s="7" t="s">
        <v>102</v>
      </c>
      <c r="D55" s="21">
        <f t="shared" si="2"/>
        <v>196</v>
      </c>
      <c r="E55" s="11" t="s">
        <v>139</v>
      </c>
      <c r="F55" s="5" t="str">
        <f t="shared" si="1"/>
        <v>Ä</v>
      </c>
      <c r="G55" s="33"/>
      <c r="H55" s="35"/>
    </row>
    <row r="56" spans="2:8">
      <c r="B56" s="5">
        <v>180</v>
      </c>
      <c r="C56" s="7" t="s">
        <v>103</v>
      </c>
      <c r="D56" s="21">
        <f t="shared" si="2"/>
        <v>69</v>
      </c>
      <c r="E56" s="11">
        <v>45</v>
      </c>
      <c r="F56" s="5" t="str">
        <f t="shared" si="1"/>
        <v>E</v>
      </c>
      <c r="G56" s="33" t="s">
        <v>232</v>
      </c>
      <c r="H56" s="35">
        <f>10*LOG(((D56*256+D57)*0.1)/1000,10)</f>
        <v>2.5000502848689576</v>
      </c>
    </row>
    <row r="57" spans="2:8">
      <c r="B57" s="5">
        <v>181</v>
      </c>
      <c r="C57" s="7" t="s">
        <v>104</v>
      </c>
      <c r="D57" s="21">
        <f t="shared" si="2"/>
        <v>119</v>
      </c>
      <c r="E57" s="11">
        <v>77</v>
      </c>
      <c r="F57" s="5" t="str">
        <f t="shared" si="1"/>
        <v>w</v>
      </c>
      <c r="G57" s="33"/>
      <c r="H57" s="35"/>
    </row>
    <row r="58" spans="2:8">
      <c r="B58" s="5">
        <v>182</v>
      </c>
      <c r="C58" s="7" t="s">
        <v>105</v>
      </c>
      <c r="D58" s="21">
        <f t="shared" si="2"/>
        <v>3</v>
      </c>
      <c r="E58" s="11">
        <v>3</v>
      </c>
      <c r="F58" s="5" t="str">
        <f t="shared" si="1"/>
        <v>_x0003_</v>
      </c>
      <c r="G58" s="33" t="s">
        <v>233</v>
      </c>
      <c r="H58" s="35">
        <f>10*LOG(((D58*256+D59)*0.1)/1000,10)</f>
        <v>-10.501222959631251</v>
      </c>
    </row>
    <row r="59" spans="2:8">
      <c r="B59" s="5">
        <v>183</v>
      </c>
      <c r="C59" s="7" t="s">
        <v>106</v>
      </c>
      <c r="D59" s="21">
        <f t="shared" si="2"/>
        <v>123</v>
      </c>
      <c r="E59" s="11" t="s">
        <v>229</v>
      </c>
      <c r="F59" s="5" t="str">
        <f t="shared" si="1"/>
        <v>{</v>
      </c>
      <c r="G59" s="33"/>
      <c r="H59" s="35"/>
    </row>
    <row r="60" spans="2:8">
      <c r="B60" s="5">
        <v>184</v>
      </c>
      <c r="C60" s="7" t="s">
        <v>107</v>
      </c>
      <c r="D60" s="21">
        <f t="shared" si="2"/>
        <v>195</v>
      </c>
      <c r="E60" s="11" t="s">
        <v>136</v>
      </c>
      <c r="F60" s="5" t="str">
        <f t="shared" si="1"/>
        <v>Ã</v>
      </c>
      <c r="G60" s="37" t="s">
        <v>234</v>
      </c>
      <c r="H60" s="38">
        <f>(D60*256+D61)*(2/1000000)</f>
        <v>9.9999999999999992E-2</v>
      </c>
    </row>
    <row r="61" spans="2:8">
      <c r="B61" s="5">
        <v>185</v>
      </c>
      <c r="C61" s="7" t="s">
        <v>110</v>
      </c>
      <c r="D61" s="21">
        <f t="shared" si="2"/>
        <v>80</v>
      </c>
      <c r="E61" s="11">
        <v>50</v>
      </c>
      <c r="F61" s="5" t="str">
        <f t="shared" si="1"/>
        <v>P</v>
      </c>
      <c r="G61" s="37"/>
      <c r="H61" s="38"/>
    </row>
    <row r="62" spans="2:8">
      <c r="B62" s="5">
        <v>186</v>
      </c>
      <c r="C62" s="7" t="s">
        <v>111</v>
      </c>
      <c r="D62" s="21">
        <f t="shared" si="2"/>
        <v>0</v>
      </c>
      <c r="E62" s="11">
        <v>0</v>
      </c>
      <c r="F62" s="5" t="str">
        <f t="shared" si="1"/>
        <v/>
      </c>
      <c r="G62" s="37" t="s">
        <v>235</v>
      </c>
      <c r="H62" s="38">
        <f>(D62*256+D63)*(2/1000000)</f>
        <v>0</v>
      </c>
    </row>
    <row r="63" spans="2:8">
      <c r="B63" s="5">
        <v>187</v>
      </c>
      <c r="C63" s="7" t="s">
        <v>115</v>
      </c>
      <c r="D63" s="21">
        <f t="shared" si="2"/>
        <v>0</v>
      </c>
      <c r="E63" s="11">
        <v>0</v>
      </c>
      <c r="F63" s="5" t="str">
        <f t="shared" si="1"/>
        <v/>
      </c>
      <c r="G63" s="37"/>
      <c r="H63" s="38"/>
    </row>
    <row r="64" spans="2:8">
      <c r="B64" s="5">
        <v>188</v>
      </c>
      <c r="C64" s="7" t="s">
        <v>116</v>
      </c>
      <c r="D64" s="21">
        <f t="shared" si="2"/>
        <v>195</v>
      </c>
      <c r="E64" s="11" t="s">
        <v>136</v>
      </c>
      <c r="F64" s="5" t="str">
        <f t="shared" si="1"/>
        <v>Ã</v>
      </c>
      <c r="G64" s="37" t="s">
        <v>236</v>
      </c>
      <c r="H64" s="38">
        <f>(D64*256+D65)*(2/1000000)</f>
        <v>9.9999999999999992E-2</v>
      </c>
    </row>
    <row r="65" spans="2:8">
      <c r="B65" s="5">
        <v>189</v>
      </c>
      <c r="C65" s="7" t="s">
        <v>120</v>
      </c>
      <c r="D65" s="21">
        <f t="shared" si="2"/>
        <v>80</v>
      </c>
      <c r="E65" s="11">
        <v>50</v>
      </c>
      <c r="F65" s="5" t="str">
        <f t="shared" si="1"/>
        <v>P</v>
      </c>
      <c r="G65" s="37"/>
      <c r="H65" s="38"/>
    </row>
    <row r="66" spans="2:8">
      <c r="B66" s="5">
        <v>190</v>
      </c>
      <c r="C66" s="7" t="s">
        <v>122</v>
      </c>
      <c r="D66" s="21">
        <f t="shared" si="2"/>
        <v>0</v>
      </c>
      <c r="E66" s="11">
        <v>0</v>
      </c>
      <c r="F66" s="5" t="str">
        <f t="shared" si="1"/>
        <v/>
      </c>
      <c r="G66" s="37" t="s">
        <v>237</v>
      </c>
      <c r="H66" s="38">
        <f>(D66*256+D67)*(2/1000000)</f>
        <v>0</v>
      </c>
    </row>
    <row r="67" spans="2:8">
      <c r="B67" s="5">
        <v>191</v>
      </c>
      <c r="C67" s="7" t="s">
        <v>125</v>
      </c>
      <c r="D67" s="21">
        <f t="shared" si="2"/>
        <v>0</v>
      </c>
      <c r="E67" s="11">
        <v>0</v>
      </c>
      <c r="F67" s="5" t="str">
        <f t="shared" si="1"/>
        <v/>
      </c>
      <c r="G67" s="37"/>
      <c r="H67" s="38"/>
    </row>
    <row r="68" spans="2:8">
      <c r="B68" s="5">
        <f>HEX2DEC(C68)</f>
        <v>192</v>
      </c>
      <c r="C68" s="7" t="s">
        <v>129</v>
      </c>
      <c r="D68" s="21">
        <f t="shared" ref="D68:D99" si="3">HEX2DEC(E68)</f>
        <v>123</v>
      </c>
      <c r="E68" s="11" t="s">
        <v>229</v>
      </c>
      <c r="F68" s="5" t="str">
        <f t="shared" si="1"/>
        <v>{</v>
      </c>
      <c r="G68" s="33" t="s">
        <v>238</v>
      </c>
      <c r="H68" s="35">
        <f>10*LOG(((D68*256+D69)*0.1)/1000,10)</f>
        <v>5.0000306805169314</v>
      </c>
    </row>
    <row r="69" spans="2:8">
      <c r="B69" s="5">
        <v>193</v>
      </c>
      <c r="C69" s="7" t="s">
        <v>133</v>
      </c>
      <c r="D69" s="21">
        <f t="shared" si="3"/>
        <v>135</v>
      </c>
      <c r="E69" s="11">
        <v>87</v>
      </c>
      <c r="F69" s="5" t="str">
        <f t="shared" ref="F69:F131" si="4">IF(D69=0,"",CHAR(D69))</f>
        <v>‡</v>
      </c>
      <c r="G69" s="33"/>
      <c r="H69" s="35"/>
    </row>
    <row r="70" spans="2:8">
      <c r="B70" s="5">
        <v>194</v>
      </c>
      <c r="C70" s="7" t="s">
        <v>135</v>
      </c>
      <c r="D70" s="21">
        <f t="shared" si="3"/>
        <v>8</v>
      </c>
      <c r="E70" s="11">
        <v>8</v>
      </c>
      <c r="F70" s="5" t="str">
        <f t="shared" si="4"/>
        <v>_x0008_</v>
      </c>
      <c r="G70" s="33" t="s">
        <v>239</v>
      </c>
      <c r="H70" s="35">
        <f>10*LOG(((D70*256+D71)*0.1)/1000,10)</f>
        <v>-6.4994590642096961</v>
      </c>
    </row>
    <row r="71" spans="2:8">
      <c r="B71" s="6">
        <v>195</v>
      </c>
      <c r="C71" s="14" t="s">
        <v>136</v>
      </c>
      <c r="D71" s="21">
        <f t="shared" si="3"/>
        <v>191</v>
      </c>
      <c r="E71" s="11" t="s">
        <v>125</v>
      </c>
      <c r="F71" s="5" t="str">
        <f t="shared" si="4"/>
        <v>¿</v>
      </c>
      <c r="G71" s="33"/>
      <c r="H71" s="35"/>
    </row>
    <row r="72" spans="2:8">
      <c r="B72" s="5">
        <v>196</v>
      </c>
      <c r="C72" s="7" t="s">
        <v>139</v>
      </c>
      <c r="D72" s="21">
        <f t="shared" si="3"/>
        <v>69</v>
      </c>
      <c r="E72" s="11">
        <v>45</v>
      </c>
      <c r="F72" s="5" t="str">
        <f t="shared" si="4"/>
        <v>E</v>
      </c>
      <c r="G72" s="33" t="s">
        <v>240</v>
      </c>
      <c r="H72" s="35">
        <f>10*LOG(((D72*256+D73)*0.1)/1000,10)</f>
        <v>2.5000502848689576</v>
      </c>
    </row>
    <row r="73" spans="2:8">
      <c r="B73" s="5">
        <v>197</v>
      </c>
      <c r="C73" s="7" t="s">
        <v>142</v>
      </c>
      <c r="D73" s="21">
        <f t="shared" si="3"/>
        <v>119</v>
      </c>
      <c r="E73" s="11">
        <v>77</v>
      </c>
      <c r="F73" s="5" t="str">
        <f t="shared" si="4"/>
        <v>w</v>
      </c>
      <c r="G73" s="33"/>
      <c r="H73" s="35"/>
    </row>
    <row r="74" spans="2:8">
      <c r="B74" s="5">
        <v>198</v>
      </c>
      <c r="C74" s="7" t="s">
        <v>144</v>
      </c>
      <c r="D74" s="21">
        <f t="shared" si="3"/>
        <v>11</v>
      </c>
      <c r="E74" s="11" t="s">
        <v>241</v>
      </c>
      <c r="F74" s="5" t="str">
        <f t="shared" si="4"/>
        <v>_x000B_</v>
      </c>
      <c r="G74" s="33" t="s">
        <v>242</v>
      </c>
      <c r="H74" s="35">
        <f>10*LOG(((D74*256+D75)*0.1)/1000,10)</f>
        <v>-5.5005901122666234</v>
      </c>
    </row>
    <row r="75" spans="2:8">
      <c r="B75" s="5">
        <v>199</v>
      </c>
      <c r="C75" s="7" t="s">
        <v>145</v>
      </c>
      <c r="D75" s="21">
        <f t="shared" si="3"/>
        <v>2</v>
      </c>
      <c r="E75" s="11">
        <v>2</v>
      </c>
      <c r="F75" s="5" t="str">
        <f t="shared" si="4"/>
        <v>_x0002_</v>
      </c>
      <c r="G75" s="33"/>
      <c r="H75" s="35"/>
    </row>
    <row r="76" spans="2:8">
      <c r="B76" s="5">
        <v>200</v>
      </c>
      <c r="C76" s="7" t="s">
        <v>121</v>
      </c>
      <c r="D76" s="21">
        <f t="shared" si="3"/>
        <v>0</v>
      </c>
      <c r="E76" s="11">
        <v>0</v>
      </c>
      <c r="F76" s="5" t="str">
        <f t="shared" si="4"/>
        <v/>
      </c>
      <c r="G76" s="33" t="s">
        <v>221</v>
      </c>
      <c r="H76" s="36"/>
    </row>
    <row r="77" spans="2:8">
      <c r="B77" s="5">
        <v>201</v>
      </c>
      <c r="C77" s="7" t="s">
        <v>148</v>
      </c>
      <c r="D77" s="21">
        <f t="shared" si="3"/>
        <v>0</v>
      </c>
      <c r="E77" s="11">
        <v>0</v>
      </c>
      <c r="F77" s="5" t="str">
        <f t="shared" si="4"/>
        <v/>
      </c>
      <c r="G77" s="33"/>
      <c r="H77" s="36"/>
    </row>
    <row r="78" spans="2:8">
      <c r="B78" s="5">
        <v>202</v>
      </c>
      <c r="C78" s="7" t="s">
        <v>149</v>
      </c>
      <c r="D78" s="21">
        <f t="shared" si="3"/>
        <v>0</v>
      </c>
      <c r="E78" s="11">
        <v>0</v>
      </c>
      <c r="F78" s="5" t="str">
        <f t="shared" si="4"/>
        <v/>
      </c>
      <c r="G78" s="33"/>
      <c r="H78" s="36"/>
    </row>
    <row r="79" spans="2:8">
      <c r="B79" s="5">
        <v>203</v>
      </c>
      <c r="C79" s="7" t="s">
        <v>150</v>
      </c>
      <c r="D79" s="21">
        <f t="shared" si="3"/>
        <v>0</v>
      </c>
      <c r="E79" s="11">
        <v>0</v>
      </c>
      <c r="F79" s="5" t="str">
        <f t="shared" si="4"/>
        <v/>
      </c>
      <c r="G79" s="33"/>
      <c r="H79" s="36"/>
    </row>
    <row r="80" spans="2:8">
      <c r="B80" s="5">
        <v>204</v>
      </c>
      <c r="C80" s="7" t="s">
        <v>13</v>
      </c>
      <c r="D80" s="21">
        <f t="shared" si="3"/>
        <v>0</v>
      </c>
      <c r="E80" s="11">
        <v>0</v>
      </c>
      <c r="F80" s="5" t="str">
        <f t="shared" si="4"/>
        <v/>
      </c>
      <c r="G80" s="33"/>
      <c r="H80" s="36"/>
    </row>
    <row r="81" spans="2:8">
      <c r="B81" s="5">
        <v>205</v>
      </c>
      <c r="C81" s="7" t="s">
        <v>151</v>
      </c>
      <c r="D81" s="21">
        <f t="shared" si="3"/>
        <v>0</v>
      </c>
      <c r="E81" s="11">
        <v>0</v>
      </c>
      <c r="F81" s="5" t="str">
        <f t="shared" si="4"/>
        <v/>
      </c>
      <c r="G81" s="33"/>
      <c r="H81" s="36"/>
    </row>
    <row r="82" spans="2:8">
      <c r="B82" s="5">
        <v>206</v>
      </c>
      <c r="C82" s="7" t="s">
        <v>152</v>
      </c>
      <c r="D82" s="21">
        <f t="shared" si="3"/>
        <v>0</v>
      </c>
      <c r="E82" s="11">
        <v>0</v>
      </c>
      <c r="F82" s="5" t="str">
        <f t="shared" si="4"/>
        <v/>
      </c>
      <c r="G82" s="33"/>
      <c r="H82" s="36"/>
    </row>
    <row r="83" spans="2:8">
      <c r="B83" s="5">
        <v>207</v>
      </c>
      <c r="C83" s="7" t="s">
        <v>153</v>
      </c>
      <c r="D83" s="21">
        <f t="shared" si="3"/>
        <v>0</v>
      </c>
      <c r="E83" s="11">
        <v>0</v>
      </c>
      <c r="F83" s="5" t="str">
        <f t="shared" si="4"/>
        <v/>
      </c>
      <c r="G83" s="33"/>
      <c r="H83" s="36"/>
    </row>
    <row r="84" spans="2:8">
      <c r="B84" s="5">
        <v>208</v>
      </c>
      <c r="C84" s="7" t="s">
        <v>154</v>
      </c>
      <c r="D84" s="21">
        <f t="shared" si="3"/>
        <v>0</v>
      </c>
      <c r="E84" s="11">
        <v>0</v>
      </c>
      <c r="F84" s="5" t="str">
        <f t="shared" si="4"/>
        <v/>
      </c>
      <c r="G84" s="33" t="s">
        <v>221</v>
      </c>
      <c r="H84" s="36"/>
    </row>
    <row r="85" spans="2:8">
      <c r="B85" s="5">
        <v>209</v>
      </c>
      <c r="C85" s="7" t="s">
        <v>155</v>
      </c>
      <c r="D85" s="21">
        <f t="shared" si="3"/>
        <v>0</v>
      </c>
      <c r="E85" s="11">
        <v>0</v>
      </c>
      <c r="F85" s="5" t="str">
        <f t="shared" si="4"/>
        <v/>
      </c>
      <c r="G85" s="33"/>
      <c r="H85" s="36"/>
    </row>
    <row r="86" spans="2:8">
      <c r="B86" s="5">
        <v>210</v>
      </c>
      <c r="C86" s="7" t="s">
        <v>156</v>
      </c>
      <c r="D86" s="21">
        <f t="shared" si="3"/>
        <v>0</v>
      </c>
      <c r="E86" s="11">
        <v>0</v>
      </c>
      <c r="F86" s="5" t="str">
        <f t="shared" si="4"/>
        <v/>
      </c>
      <c r="G86" s="33"/>
      <c r="H86" s="36"/>
    </row>
    <row r="87" spans="2:8">
      <c r="B87" s="5">
        <v>211</v>
      </c>
      <c r="C87" s="7" t="s">
        <v>157</v>
      </c>
      <c r="D87" s="21">
        <f t="shared" si="3"/>
        <v>0</v>
      </c>
      <c r="E87" s="11">
        <v>0</v>
      </c>
      <c r="F87" s="5" t="str">
        <f t="shared" si="4"/>
        <v/>
      </c>
      <c r="G87" s="33"/>
      <c r="H87" s="36"/>
    </row>
    <row r="88" spans="2:8">
      <c r="B88" s="5">
        <v>212</v>
      </c>
      <c r="C88" s="7" t="s">
        <v>158</v>
      </c>
      <c r="D88" s="21">
        <f t="shared" si="3"/>
        <v>0</v>
      </c>
      <c r="E88" s="11">
        <v>0</v>
      </c>
      <c r="F88" s="5" t="str">
        <f t="shared" si="4"/>
        <v/>
      </c>
      <c r="G88" s="33"/>
      <c r="H88" s="36"/>
    </row>
    <row r="89" spans="2:8">
      <c r="B89" s="5">
        <v>213</v>
      </c>
      <c r="C89" s="7" t="s">
        <v>161</v>
      </c>
      <c r="D89" s="21">
        <f t="shared" si="3"/>
        <v>0</v>
      </c>
      <c r="E89" s="11">
        <v>0</v>
      </c>
      <c r="F89" s="5" t="str">
        <f t="shared" si="4"/>
        <v/>
      </c>
      <c r="G89" s="33"/>
      <c r="H89" s="36"/>
    </row>
    <row r="90" spans="2:8">
      <c r="B90" s="5">
        <v>214</v>
      </c>
      <c r="C90" s="7" t="s">
        <v>162</v>
      </c>
      <c r="D90" s="21">
        <f t="shared" si="3"/>
        <v>0</v>
      </c>
      <c r="E90" s="11">
        <v>0</v>
      </c>
      <c r="F90" s="5" t="str">
        <f t="shared" si="4"/>
        <v/>
      </c>
      <c r="G90" s="33"/>
      <c r="H90" s="36"/>
    </row>
    <row r="91" spans="2:8">
      <c r="B91" s="5">
        <v>215</v>
      </c>
      <c r="C91" s="7" t="s">
        <v>164</v>
      </c>
      <c r="D91" s="21">
        <f t="shared" si="3"/>
        <v>0</v>
      </c>
      <c r="E91" s="11">
        <v>0</v>
      </c>
      <c r="F91" s="5" t="str">
        <f t="shared" si="4"/>
        <v/>
      </c>
      <c r="G91" s="33"/>
      <c r="H91" s="36"/>
    </row>
    <row r="92" spans="2:8">
      <c r="B92" s="5">
        <v>216</v>
      </c>
      <c r="C92" s="7" t="s">
        <v>165</v>
      </c>
      <c r="D92" s="21">
        <f t="shared" si="3"/>
        <v>0</v>
      </c>
      <c r="E92" s="11">
        <v>0</v>
      </c>
      <c r="F92" s="5" t="str">
        <f t="shared" si="4"/>
        <v/>
      </c>
      <c r="G92" s="33" t="s">
        <v>228</v>
      </c>
      <c r="H92" s="25" t="s">
        <v>228</v>
      </c>
    </row>
    <row r="93" spans="2:8">
      <c r="B93" s="5">
        <v>217</v>
      </c>
      <c r="C93" s="7" t="s">
        <v>167</v>
      </c>
      <c r="D93" s="21">
        <f t="shared" si="3"/>
        <v>0</v>
      </c>
      <c r="E93" s="11">
        <v>0</v>
      </c>
      <c r="F93" s="5" t="str">
        <f t="shared" si="4"/>
        <v/>
      </c>
      <c r="G93" s="33"/>
      <c r="H93" s="25"/>
    </row>
    <row r="94" spans="2:8">
      <c r="B94" s="5">
        <v>218</v>
      </c>
      <c r="C94" s="7" t="s">
        <v>168</v>
      </c>
      <c r="D94" s="21">
        <f t="shared" si="3"/>
        <v>0</v>
      </c>
      <c r="E94" s="11">
        <v>0</v>
      </c>
      <c r="F94" s="5" t="str">
        <f t="shared" si="4"/>
        <v/>
      </c>
      <c r="G94" s="33"/>
      <c r="H94" s="25"/>
    </row>
    <row r="95" spans="2:8">
      <c r="B95" s="5">
        <v>219</v>
      </c>
      <c r="C95" s="7" t="s">
        <v>170</v>
      </c>
      <c r="D95" s="21">
        <f t="shared" si="3"/>
        <v>0</v>
      </c>
      <c r="E95" s="11">
        <v>0</v>
      </c>
      <c r="F95" s="5" t="str">
        <f t="shared" si="4"/>
        <v/>
      </c>
      <c r="G95" s="33"/>
      <c r="H95" s="25"/>
    </row>
    <row r="96" spans="2:8">
      <c r="B96" s="5">
        <v>220</v>
      </c>
      <c r="C96" s="7" t="s">
        <v>171</v>
      </c>
      <c r="D96" s="21">
        <f t="shared" si="3"/>
        <v>0</v>
      </c>
      <c r="E96" s="11">
        <v>0</v>
      </c>
      <c r="F96" s="5" t="str">
        <f t="shared" si="4"/>
        <v/>
      </c>
      <c r="G96" s="33"/>
      <c r="H96" s="25"/>
    </row>
    <row r="97" spans="2:8">
      <c r="B97" s="5">
        <v>221</v>
      </c>
      <c r="C97" s="7" t="s">
        <v>175</v>
      </c>
      <c r="D97" s="21">
        <f t="shared" si="3"/>
        <v>0</v>
      </c>
      <c r="E97" s="11">
        <v>0</v>
      </c>
      <c r="F97" s="5" t="str">
        <f t="shared" si="4"/>
        <v/>
      </c>
      <c r="G97" s="33"/>
      <c r="H97" s="25"/>
    </row>
    <row r="98" spans="2:8">
      <c r="B98" s="5">
        <v>222</v>
      </c>
      <c r="C98" s="7" t="s">
        <v>137</v>
      </c>
      <c r="D98" s="21">
        <f t="shared" si="3"/>
        <v>0</v>
      </c>
      <c r="E98" s="11">
        <v>0</v>
      </c>
      <c r="F98" s="5" t="str">
        <f t="shared" si="4"/>
        <v/>
      </c>
      <c r="G98" s="33"/>
      <c r="H98" s="25"/>
    </row>
    <row r="99" spans="2:8">
      <c r="B99" s="5">
        <v>223</v>
      </c>
      <c r="C99" s="7" t="s">
        <v>180</v>
      </c>
      <c r="D99" s="21">
        <f t="shared" si="3"/>
        <v>0</v>
      </c>
      <c r="E99" s="11">
        <v>0</v>
      </c>
      <c r="F99" s="5" t="str">
        <f t="shared" si="4"/>
        <v/>
      </c>
      <c r="G99" s="33"/>
      <c r="H99" s="25"/>
    </row>
    <row r="100" spans="2:8">
      <c r="B100" s="5">
        <v>224</v>
      </c>
      <c r="C100" s="7" t="s">
        <v>184</v>
      </c>
      <c r="D100" s="21">
        <f t="shared" ref="D100:D131" si="5">HEX2DEC(E100)</f>
        <v>167</v>
      </c>
      <c r="E100" s="11" t="s">
        <v>83</v>
      </c>
      <c r="F100" s="5" t="str">
        <f t="shared" si="4"/>
        <v>§</v>
      </c>
      <c r="G100" s="23"/>
      <c r="H100" s="24"/>
    </row>
    <row r="101" spans="2:8">
      <c r="B101" s="5">
        <v>225</v>
      </c>
      <c r="C101" s="7" t="s">
        <v>186</v>
      </c>
      <c r="D101" s="21">
        <f t="shared" si="5"/>
        <v>31</v>
      </c>
      <c r="E101" s="11" t="s">
        <v>243</v>
      </c>
      <c r="F101" s="5" t="str">
        <f t="shared" si="4"/>
        <v>_x001F_</v>
      </c>
      <c r="G101" s="23"/>
      <c r="H101" s="24"/>
    </row>
    <row r="102" spans="2:8">
      <c r="B102" s="5">
        <v>226</v>
      </c>
      <c r="C102" s="7" t="s">
        <v>187</v>
      </c>
      <c r="D102" s="21">
        <f t="shared" si="5"/>
        <v>0</v>
      </c>
      <c r="E102" s="11">
        <v>0</v>
      </c>
      <c r="F102" s="5" t="str">
        <f t="shared" si="4"/>
        <v/>
      </c>
      <c r="G102" s="33" t="s">
        <v>228</v>
      </c>
      <c r="H102" s="25" t="s">
        <v>228</v>
      </c>
    </row>
    <row r="103" spans="2:8">
      <c r="B103" s="5">
        <v>227</v>
      </c>
      <c r="C103" s="7" t="s">
        <v>188</v>
      </c>
      <c r="D103" s="21">
        <f t="shared" si="5"/>
        <v>0</v>
      </c>
      <c r="E103" s="11">
        <v>0</v>
      </c>
      <c r="F103" s="5" t="str">
        <f t="shared" si="4"/>
        <v/>
      </c>
      <c r="G103" s="33"/>
      <c r="H103" s="25"/>
    </row>
    <row r="104" spans="2:8">
      <c r="B104" s="5">
        <v>228</v>
      </c>
      <c r="C104" s="7" t="s">
        <v>84</v>
      </c>
      <c r="D104" s="21">
        <f t="shared" si="5"/>
        <v>0</v>
      </c>
      <c r="E104" s="11">
        <v>0</v>
      </c>
      <c r="F104" s="5" t="str">
        <f t="shared" si="4"/>
        <v/>
      </c>
      <c r="G104" s="33"/>
      <c r="H104" s="25"/>
    </row>
    <row r="105" spans="2:8">
      <c r="B105" s="5">
        <v>229</v>
      </c>
      <c r="C105" s="7" t="s">
        <v>189</v>
      </c>
      <c r="D105" s="21">
        <f t="shared" si="5"/>
        <v>0</v>
      </c>
      <c r="E105" s="11">
        <v>0</v>
      </c>
      <c r="F105" s="5" t="str">
        <f t="shared" si="4"/>
        <v/>
      </c>
      <c r="G105" s="33"/>
      <c r="H105" s="25"/>
    </row>
    <row r="106" spans="2:8">
      <c r="B106" s="5">
        <v>230</v>
      </c>
      <c r="C106" s="7" t="s">
        <v>190</v>
      </c>
      <c r="D106" s="21">
        <f t="shared" si="5"/>
        <v>0</v>
      </c>
      <c r="E106" s="11">
        <v>0</v>
      </c>
      <c r="F106" s="5" t="str">
        <f t="shared" si="4"/>
        <v/>
      </c>
      <c r="G106" s="33"/>
      <c r="H106" s="25"/>
    </row>
    <row r="107" spans="2:8">
      <c r="B107" s="5">
        <v>231</v>
      </c>
      <c r="C107" s="7" t="s">
        <v>191</v>
      </c>
      <c r="D107" s="21">
        <f t="shared" si="5"/>
        <v>0</v>
      </c>
      <c r="E107" s="11">
        <v>0</v>
      </c>
      <c r="F107" s="5" t="str">
        <f t="shared" si="4"/>
        <v/>
      </c>
      <c r="G107" s="33"/>
      <c r="H107" s="25"/>
    </row>
    <row r="108" spans="2:8">
      <c r="B108" s="5">
        <v>232</v>
      </c>
      <c r="C108" s="7" t="s">
        <v>192</v>
      </c>
      <c r="D108" s="21">
        <f t="shared" si="5"/>
        <v>0</v>
      </c>
      <c r="E108" s="11">
        <v>0</v>
      </c>
      <c r="F108" s="5" t="str">
        <f t="shared" si="4"/>
        <v/>
      </c>
      <c r="G108" s="33"/>
      <c r="H108" s="25"/>
    </row>
    <row r="109" spans="2:8">
      <c r="B109" s="5">
        <v>233</v>
      </c>
      <c r="C109" s="7" t="s">
        <v>193</v>
      </c>
      <c r="D109" s="21">
        <f t="shared" si="5"/>
        <v>0</v>
      </c>
      <c r="E109" s="11">
        <v>0</v>
      </c>
      <c r="F109" s="5" t="str">
        <f t="shared" si="4"/>
        <v/>
      </c>
      <c r="G109" s="33"/>
      <c r="H109" s="25"/>
    </row>
    <row r="110" spans="2:8">
      <c r="B110" s="5">
        <v>234</v>
      </c>
      <c r="C110" s="7" t="s">
        <v>194</v>
      </c>
      <c r="D110" s="21">
        <f t="shared" si="5"/>
        <v>17</v>
      </c>
      <c r="E110" s="11">
        <v>11</v>
      </c>
      <c r="F110" s="5" t="str">
        <f t="shared" si="4"/>
        <v>_x0011_</v>
      </c>
      <c r="G110" s="23"/>
      <c r="H110" s="20" t="s">
        <v>244</v>
      </c>
    </row>
    <row r="111" spans="2:8">
      <c r="B111" s="5">
        <v>235</v>
      </c>
      <c r="C111" s="7" t="s">
        <v>195</v>
      </c>
      <c r="D111" s="21">
        <f t="shared" si="5"/>
        <v>17</v>
      </c>
      <c r="E111" s="11">
        <v>11</v>
      </c>
      <c r="F111" s="5" t="str">
        <f t="shared" si="4"/>
        <v>_x0011_</v>
      </c>
      <c r="G111" s="23"/>
      <c r="H111" s="20" t="s">
        <v>245</v>
      </c>
    </row>
    <row r="112" spans="2:8">
      <c r="B112" s="5">
        <v>236</v>
      </c>
      <c r="C112" s="7" t="s">
        <v>196</v>
      </c>
      <c r="D112" s="21">
        <f t="shared" si="5"/>
        <v>68</v>
      </c>
      <c r="E112" s="11">
        <v>44</v>
      </c>
      <c r="F112" s="5" t="str">
        <f t="shared" si="4"/>
        <v>D</v>
      </c>
      <c r="G112" s="23"/>
      <c r="H112" s="20" t="s">
        <v>246</v>
      </c>
    </row>
    <row r="113" spans="2:8">
      <c r="B113" s="5">
        <v>237</v>
      </c>
      <c r="C113" s="7" t="s">
        <v>82</v>
      </c>
      <c r="D113" s="21">
        <f t="shared" si="5"/>
        <v>68</v>
      </c>
      <c r="E113" s="11">
        <v>44</v>
      </c>
      <c r="F113" s="5" t="str">
        <f t="shared" si="4"/>
        <v>D</v>
      </c>
      <c r="G113" s="23"/>
      <c r="H113" s="20" t="s">
        <v>247</v>
      </c>
    </row>
    <row r="114" spans="2:8">
      <c r="B114" s="5">
        <v>238</v>
      </c>
      <c r="C114" s="7" t="s">
        <v>197</v>
      </c>
      <c r="D114" s="21">
        <f t="shared" si="5"/>
        <v>34</v>
      </c>
      <c r="E114" s="11">
        <v>22</v>
      </c>
      <c r="F114" s="5" t="str">
        <f t="shared" si="4"/>
        <v>"</v>
      </c>
      <c r="G114" s="23"/>
      <c r="H114" s="20" t="s">
        <v>248</v>
      </c>
    </row>
    <row r="115" spans="2:8">
      <c r="B115" s="5">
        <v>239</v>
      </c>
      <c r="C115" s="7" t="s">
        <v>198</v>
      </c>
      <c r="D115" s="21">
        <f t="shared" si="5"/>
        <v>34</v>
      </c>
      <c r="E115" s="11">
        <v>22</v>
      </c>
      <c r="F115" s="5" t="str">
        <f t="shared" si="4"/>
        <v>"</v>
      </c>
      <c r="G115" s="23"/>
      <c r="H115" s="20" t="s">
        <v>249</v>
      </c>
    </row>
    <row r="116" spans="2:8">
      <c r="B116" s="5">
        <v>240</v>
      </c>
      <c r="C116" s="7" t="s">
        <v>199</v>
      </c>
      <c r="D116" s="21">
        <f t="shared" si="5"/>
        <v>0</v>
      </c>
      <c r="E116" s="11">
        <v>0</v>
      </c>
      <c r="F116" s="5" t="str">
        <f t="shared" si="4"/>
        <v/>
      </c>
      <c r="G116" s="23"/>
      <c r="H116" s="20" t="s">
        <v>250</v>
      </c>
    </row>
    <row r="117" spans="2:8" ht="31.95" customHeight="1">
      <c r="B117" s="5">
        <v>241</v>
      </c>
      <c r="C117" s="7" t="s">
        <v>200</v>
      </c>
      <c r="D117" s="21">
        <f t="shared" si="5"/>
        <v>0</v>
      </c>
      <c r="E117" s="11">
        <v>0</v>
      </c>
      <c r="F117" s="5" t="str">
        <f t="shared" si="4"/>
        <v/>
      </c>
      <c r="G117" s="23"/>
      <c r="H117" s="20" t="s">
        <v>251</v>
      </c>
    </row>
    <row r="118" spans="2:8" ht="31.95" customHeight="1">
      <c r="B118" s="5">
        <v>242</v>
      </c>
      <c r="C118" s="7" t="s">
        <v>201</v>
      </c>
      <c r="D118" s="21">
        <f t="shared" si="5"/>
        <v>0</v>
      </c>
      <c r="E118" s="11">
        <v>0</v>
      </c>
      <c r="F118" s="5" t="str">
        <f t="shared" si="4"/>
        <v/>
      </c>
      <c r="G118" s="23"/>
      <c r="H118" s="20" t="s">
        <v>252</v>
      </c>
    </row>
    <row r="119" spans="2:8" ht="31.95" customHeight="1">
      <c r="B119" s="5">
        <v>243</v>
      </c>
      <c r="C119" s="7" t="s">
        <v>202</v>
      </c>
      <c r="D119" s="21">
        <f t="shared" si="5"/>
        <v>0</v>
      </c>
      <c r="E119" s="11">
        <v>0</v>
      </c>
      <c r="F119" s="5" t="str">
        <f t="shared" si="4"/>
        <v/>
      </c>
      <c r="G119" s="23"/>
      <c r="H119" s="20" t="s">
        <v>253</v>
      </c>
    </row>
    <row r="120" spans="2:8" ht="31.95" customHeight="1">
      <c r="B120" s="5">
        <v>244</v>
      </c>
      <c r="C120" s="7" t="s">
        <v>203</v>
      </c>
      <c r="D120" s="21">
        <f t="shared" si="5"/>
        <v>0</v>
      </c>
      <c r="E120" s="11">
        <v>0</v>
      </c>
      <c r="F120" s="5" t="str">
        <f t="shared" si="4"/>
        <v/>
      </c>
      <c r="G120" s="23"/>
      <c r="H120" s="20" t="s">
        <v>254</v>
      </c>
    </row>
    <row r="121" spans="2:8" ht="31.95" customHeight="1">
      <c r="B121" s="5">
        <v>245</v>
      </c>
      <c r="C121" s="7" t="s">
        <v>204</v>
      </c>
      <c r="D121" s="21">
        <f t="shared" si="5"/>
        <v>0</v>
      </c>
      <c r="E121" s="11">
        <v>0</v>
      </c>
      <c r="F121" s="5" t="str">
        <f t="shared" si="4"/>
        <v/>
      </c>
      <c r="G121" s="23"/>
      <c r="H121" s="20" t="s">
        <v>255</v>
      </c>
    </row>
    <row r="122" spans="2:8" ht="31.95" customHeight="1">
      <c r="B122" s="5">
        <v>246</v>
      </c>
      <c r="C122" s="7" t="s">
        <v>205</v>
      </c>
      <c r="D122" s="21">
        <f t="shared" si="5"/>
        <v>0</v>
      </c>
      <c r="E122" s="11">
        <v>0</v>
      </c>
      <c r="F122" s="5" t="str">
        <f t="shared" si="4"/>
        <v/>
      </c>
      <c r="G122" s="23"/>
      <c r="H122" s="20" t="s">
        <v>256</v>
      </c>
    </row>
    <row r="123" spans="2:8" ht="31.95" customHeight="1">
      <c r="B123" s="5">
        <v>247</v>
      </c>
      <c r="C123" s="7" t="s">
        <v>206</v>
      </c>
      <c r="D123" s="21">
        <f t="shared" si="5"/>
        <v>0</v>
      </c>
      <c r="E123" s="11">
        <v>0</v>
      </c>
      <c r="F123" s="5" t="str">
        <f t="shared" si="4"/>
        <v/>
      </c>
      <c r="G123" s="23"/>
      <c r="H123" s="20" t="s">
        <v>257</v>
      </c>
    </row>
    <row r="124" spans="2:8">
      <c r="B124" s="5">
        <v>248</v>
      </c>
      <c r="C124" s="7" t="s">
        <v>207</v>
      </c>
      <c r="D124" s="21">
        <f t="shared" si="5"/>
        <v>0</v>
      </c>
      <c r="E124" s="11">
        <v>0</v>
      </c>
      <c r="F124" s="5" t="str">
        <f t="shared" si="4"/>
        <v/>
      </c>
      <c r="G124" s="25" t="s">
        <v>258</v>
      </c>
      <c r="H124" s="25" t="s">
        <v>258</v>
      </c>
    </row>
    <row r="125" spans="2:8">
      <c r="B125" s="5">
        <v>249</v>
      </c>
      <c r="C125" s="7" t="s">
        <v>208</v>
      </c>
      <c r="D125" s="21">
        <f t="shared" si="5"/>
        <v>0</v>
      </c>
      <c r="E125" s="11">
        <v>0</v>
      </c>
      <c r="F125" s="5" t="str">
        <f t="shared" si="4"/>
        <v/>
      </c>
      <c r="G125" s="25"/>
      <c r="H125" s="25"/>
    </row>
    <row r="126" spans="2:8">
      <c r="B126" s="5">
        <v>250</v>
      </c>
      <c r="C126" s="7" t="s">
        <v>209</v>
      </c>
      <c r="D126" s="21">
        <f t="shared" si="5"/>
        <v>0</v>
      </c>
      <c r="E126" s="11">
        <v>0</v>
      </c>
      <c r="F126" s="5" t="str">
        <f t="shared" si="4"/>
        <v/>
      </c>
      <c r="G126" s="25"/>
      <c r="H126" s="25"/>
    </row>
    <row r="127" spans="2:8">
      <c r="B127" s="5">
        <v>251</v>
      </c>
      <c r="C127" s="7" t="s">
        <v>210</v>
      </c>
      <c r="D127" s="21">
        <f t="shared" si="5"/>
        <v>0</v>
      </c>
      <c r="E127" s="11">
        <v>0</v>
      </c>
      <c r="F127" s="5" t="str">
        <f t="shared" si="4"/>
        <v/>
      </c>
      <c r="G127" s="25"/>
      <c r="H127" s="25"/>
    </row>
    <row r="128" spans="2:8">
      <c r="B128" s="5">
        <v>252</v>
      </c>
      <c r="C128" s="7" t="s">
        <v>211</v>
      </c>
      <c r="D128" s="21">
        <f t="shared" si="5"/>
        <v>0</v>
      </c>
      <c r="E128" s="11">
        <v>0</v>
      </c>
      <c r="F128" s="5" t="str">
        <f t="shared" si="4"/>
        <v/>
      </c>
      <c r="G128" s="25"/>
      <c r="H128" s="25"/>
    </row>
    <row r="129" spans="2:8">
      <c r="B129" s="5">
        <v>253</v>
      </c>
      <c r="C129" s="7" t="s">
        <v>212</v>
      </c>
      <c r="D129" s="21">
        <f t="shared" si="5"/>
        <v>0</v>
      </c>
      <c r="E129" s="11">
        <v>0</v>
      </c>
      <c r="F129" s="5" t="str">
        <f t="shared" si="4"/>
        <v/>
      </c>
      <c r="G129" s="25"/>
      <c r="H129" s="25"/>
    </row>
    <row r="130" spans="2:8">
      <c r="B130" s="5">
        <v>254</v>
      </c>
      <c r="C130" s="7" t="s">
        <v>213</v>
      </c>
      <c r="D130" s="21">
        <f t="shared" si="5"/>
        <v>0</v>
      </c>
      <c r="E130" s="11">
        <v>0</v>
      </c>
      <c r="F130" s="5" t="str">
        <f t="shared" si="4"/>
        <v/>
      </c>
      <c r="G130" s="25"/>
      <c r="H130" s="25"/>
    </row>
    <row r="131" spans="2:8">
      <c r="B131" s="5">
        <v>255</v>
      </c>
      <c r="C131" s="7" t="s">
        <v>35</v>
      </c>
      <c r="D131" s="21">
        <f t="shared" si="5"/>
        <v>0</v>
      </c>
      <c r="E131" s="11">
        <v>0</v>
      </c>
      <c r="F131" s="5" t="str">
        <f t="shared" si="4"/>
        <v/>
      </c>
      <c r="G131" s="25"/>
      <c r="H131" s="25"/>
    </row>
  </sheetData>
  <mergeCells count="60">
    <mergeCell ref="B2:C2"/>
    <mergeCell ref="D2:F2"/>
    <mergeCell ref="G2:G3"/>
    <mergeCell ref="H2:H3"/>
    <mergeCell ref="G4:G5"/>
    <mergeCell ref="H4:H5"/>
    <mergeCell ref="G6:G7"/>
    <mergeCell ref="H6:H7"/>
    <mergeCell ref="G8:G9"/>
    <mergeCell ref="H8:H9"/>
    <mergeCell ref="G10:G11"/>
    <mergeCell ref="H10:H11"/>
    <mergeCell ref="G12:G19"/>
    <mergeCell ref="H12:H19"/>
    <mergeCell ref="G20:G21"/>
    <mergeCell ref="H20:H21"/>
    <mergeCell ref="G22:G23"/>
    <mergeCell ref="H22:H23"/>
    <mergeCell ref="G24:G25"/>
    <mergeCell ref="H24:H25"/>
    <mergeCell ref="G26:G27"/>
    <mergeCell ref="H26:H27"/>
    <mergeCell ref="G28:G35"/>
    <mergeCell ref="H28:H35"/>
    <mergeCell ref="G36:G51"/>
    <mergeCell ref="H36:H51"/>
    <mergeCell ref="G52:G53"/>
    <mergeCell ref="H52:H53"/>
    <mergeCell ref="G54:G55"/>
    <mergeCell ref="H54:H55"/>
    <mergeCell ref="G56:G57"/>
    <mergeCell ref="H56:H57"/>
    <mergeCell ref="G58:G59"/>
    <mergeCell ref="H58:H59"/>
    <mergeCell ref="G60:G61"/>
    <mergeCell ref="H60:H61"/>
    <mergeCell ref="G62:G63"/>
    <mergeCell ref="H62:H63"/>
    <mergeCell ref="G64:G65"/>
    <mergeCell ref="H64:H65"/>
    <mergeCell ref="G66:G67"/>
    <mergeCell ref="H66:H67"/>
    <mergeCell ref="G68:G69"/>
    <mergeCell ref="H68:H69"/>
    <mergeCell ref="G70:G71"/>
    <mergeCell ref="H70:H71"/>
    <mergeCell ref="G72:G73"/>
    <mergeCell ref="H72:H73"/>
    <mergeCell ref="G74:G75"/>
    <mergeCell ref="H74:H75"/>
    <mergeCell ref="G76:G83"/>
    <mergeCell ref="H76:H83"/>
    <mergeCell ref="G84:G91"/>
    <mergeCell ref="H84:H91"/>
    <mergeCell ref="G92:G99"/>
    <mergeCell ref="H92:H99"/>
    <mergeCell ref="G102:G109"/>
    <mergeCell ref="H102:H109"/>
    <mergeCell ref="G124:G131"/>
    <mergeCell ref="H124:H131"/>
  </mergeCells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upper page00</vt:lpstr>
      <vt:lpstr>upper page02</vt:lpstr>
      <vt:lpstr>upper page03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2016-10-19T20:47:52Z</dcterms:created>
  <dcterms:modified xsi:type="dcterms:W3CDTF">2016-10-19T21:20:32Z</dcterms:modified>
</cp:coreProperties>
</file>