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haredStrings.xml><?xml version="1.0" encoding="utf-8"?>
<sst xmlns="http://schemas.openxmlformats.org/spreadsheetml/2006/main" uniqueCount="29">
  <si/>
  <si/>
  <si>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</si>
  <si>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</si>
  <si>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</si>
  <si>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</si>
  <si>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</si>
  <si>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</si>
  <si>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</si>
  <si>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</si>
  <si>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</si>
  <si>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</si>
  <si>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</si>
  <si>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</si>
  <si>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</si>
  <si>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Clients</t>
  </si>
  <si>
    <t>Printers/Client</t>
  </si>
  <si>
    <t>Revenue</t>
  </si>
  <si>
    <t>Daily API Calls</t>
  </si>
  <si>
    <t>Dynos</t>
  </si>
  <si>
    <t>Application Hosting</t>
  </si>
  <si>
    <t>Code Hosting</t>
  </si>
  <si>
    <t>DNS Registration</t>
  </si>
  <si>
    <t>DNS Hosting</t>
  </si>
  <si>
    <t>Software Development</t>
  </si>
  <si>
    <t>Support</t>
  </si>
  <si>
    <t>Marketing</t>
  </si>
  <si>
    <t>Monthly Total</t>
  </si>
  <si>
    <t>Cumulative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</si>
</sst>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%"/>
    <numFmt numFmtId="60" formatCode="&quot;$&quot;0.00_);[Red]\(&quot;$&quot;0.00\)"/>
  </numFmts>
  <fonts count="5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23"/>
      </bottom>
      <diagonal/>
    </border>
    <border>
      <left style="thin">
        <color indexed="8"/>
      </left>
      <right style="thin">
        <color indexed="8"/>
      </right>
      <top style="thick">
        <color indexed="2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60" fontId="2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  <xf numFmtId="60" fontId="2" borderId="2" applyNumberFormat="1" applyFont="1" applyFill="0" applyBorder="1" applyAlignment="1" applyProtection="0">
      <alignment vertical="top" wrapText="1"/>
    </xf>
    <xf numFmtId="0" fontId="4" fillId="3" borderId="3" applyNumberFormat="1" applyFont="1" applyFill="1" applyBorder="1" applyAlignment="1" applyProtection="0">
      <alignment vertical="top" wrapText="1"/>
    </xf>
    <xf numFmtId="60" fontId="4" borderId="3" applyNumberFormat="1" applyFont="1" applyFill="0" applyBorder="1" applyAlignment="1" applyProtection="0">
      <alignment vertical="top" wrapText="1"/>
    </xf>
    <xf numFmtId="60" fontId="4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b8b8b8"/>
      <rgbColor rgb="ffbdc0bf"/>
      <rgbColor rgb="ffdbdbdb"/>
      <rgbColor rgb="ff51515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6111"/>
          <c:y val="0.126667"/>
          <c:w val="0.727778"/>
          <c:h val="0.873333"/>
        </c:manualLayout>
      </c:layout>
      <c:pieChart>
        <c:varyColors val="0"/>
        <c:ser>
          <c:idx val="0"/>
          <c:order val="0"/>
          <c:tx>
            <c:strRef>
              <c:f>'Sheet 1'!$N$1</c:f>
              <c:strCache>
                <c:pt idx="0">
                  <c:v>Month 12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'Sheet 1'!$A$7,'Sheet 1'!$A$8,'Sheet 1'!$A$11,'Sheet 1'!$A$12,'Sheet 1'!$A$13</c:f>
              <c:strCache>
                <c:ptCount val="5"/>
                <c:pt idx="0">
                  <c:v>Application Hosting</c:v>
                </c:pt>
                <c:pt idx="1">
                  <c:v>Code Hosting</c:v>
                </c:pt>
                <c:pt idx="2">
                  <c:v>Software Development</c:v>
                </c:pt>
                <c:pt idx="3">
                  <c:v>Support</c:v>
                </c:pt>
                <c:pt idx="4">
                  <c:v>Marketing</c:v>
                </c:pt>
              </c:strCache>
            </c:strRef>
          </c:cat>
          <c:val>
            <c:numRef>
              <c:f>'Sheet 1'!$N$7:$N$8,'Sheet 1'!$N$11:$N$13</c:f>
              <c:numCache>
                <c:ptCount val="5"/>
                <c:pt idx="0">
                  <c:v>-34.500000</c:v>
                </c:pt>
                <c:pt idx="1">
                  <c:v>-25.000000</c:v>
                </c:pt>
                <c:pt idx="2">
                  <c:v>-500.000000</c:v>
                </c:pt>
                <c:pt idx="3">
                  <c:v>-100.000000</c:v>
                </c:pt>
                <c:pt idx="4">
                  <c:v>-100.000000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5"/>
          <c:y val="0.005"/>
          <c:w val="1"/>
          <c:h val="0.09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34519"/>
          <c:y val="0.0437956"/>
          <c:w val="0.812113"/>
          <c:h val="0.88713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1'!$A$15</c:f>
              <c:strCache>
                <c:pt idx="0">
                  <c:v>Cumulative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72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1'!$B$1:$N$1</c:f>
              <c:strCache>
                <c:ptCount val="13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  <c:pt idx="12">
                  <c:v>Month 12</c:v>
                </c:pt>
              </c:strCache>
            </c:strRef>
          </c:cat>
          <c:val>
            <c:numRef>
              <c:f>'Sheet 1'!$B$15:$N$15</c:f>
              <c:numCache>
                <c:ptCount val="13"/>
                <c:pt idx="0">
                  <c:v>-40.000000</c:v>
                </c:pt>
                <c:pt idx="1">
                  <c:v>-56.000000</c:v>
                </c:pt>
                <c:pt idx="2">
                  <c:v>-36.000000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5.000000</c:v>
                </c:pt>
                <c:pt idx="10">
                  <c:v>65.500000</c:v>
                </c:pt>
                <c:pt idx="11">
                  <c:v>216.000000</c:v>
                </c:pt>
                <c:pt idx="12">
                  <c:v>456.500000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78422</xdr:colOff>
      <xdr:row>15</xdr:row>
      <xdr:rowOff>111759</xdr:rowOff>
    </xdr:from>
    <xdr:to>
      <xdr:col>14</xdr:col>
      <xdr:colOff>2222</xdr:colOff>
      <xdr:row>32</xdr:row>
      <xdr:rowOff>35560</xdr:rowOff>
    </xdr:to>
    <xdr:graphicFrame>
      <xdr:nvGraphicFramePr>
        <xdr:cNvPr id="2" name="Chart 2"/>
        <xdr:cNvGraphicFramePr/>
      </xdr:nvGraphicFramePr>
      <xdr:xfrm>
        <a:off x="5310544" y="4027170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16</xdr:row>
      <xdr:rowOff>213359</xdr:rowOff>
    </xdr:from>
    <xdr:to>
      <xdr:col>6</xdr:col>
      <xdr:colOff>508277</xdr:colOff>
      <xdr:row>32</xdr:row>
      <xdr:rowOff>35560</xdr:rowOff>
    </xdr:to>
    <xdr:graphicFrame>
      <xdr:nvGraphicFramePr>
        <xdr:cNvPr id="3" name="Chart 3"/>
        <xdr:cNvGraphicFramePr/>
      </xdr:nvGraphicFramePr>
      <xdr:xfrm>
        <a:off x="-2223" y="4357370"/>
        <a:ext cx="5080001" cy="34798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5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15.0234" style="1" customWidth="1"/>
    <col min="2" max="2" width="5.875" style="1" customWidth="1"/>
    <col min="3" max="3" width="5.875" style="1" customWidth="1"/>
    <col min="4" max="4" width="5.875" style="1" customWidth="1"/>
    <col min="5" max="5" width="5.875" style="1" customWidth="1"/>
    <col min="6" max="6" width="6.5" style="1" customWidth="1"/>
    <col min="7" max="7" width="6.5" style="1" customWidth="1"/>
    <col min="8" max="8" width="6.5" style="1" customWidth="1"/>
    <col min="9" max="9" width="6.5" style="1" customWidth="1"/>
    <col min="10" max="10" width="6.5" style="1" customWidth="1"/>
    <col min="11" max="11" width="6.5" style="1" customWidth="1"/>
    <col min="12" max="12" width="6.625" style="1" customWidth="1"/>
    <col min="13" max="13" width="6.5" style="1" customWidth="1"/>
    <col min="14" max="14" width="6.625" style="1" customWidth="1"/>
    <col min="15" max="256" width="9.05469" style="1" customWidth="1"/>
  </cols>
  <sheetData>
    <row r="1" ht="20" customHeight="1">
      <c r="A1" s="2"/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</row>
    <row r="2" ht="20" customHeight="1">
      <c r="A2" t="s" s="4">
        <v>15</v>
      </c>
      <c r="B2" s="5">
        <v>0</v>
      </c>
      <c r="C2" s="5">
        <v>1</v>
      </c>
      <c r="D2" s="5">
        <v>5</v>
      </c>
      <c r="E2" s="5">
        <v>10</v>
      </c>
      <c r="F2" s="5">
        <v>20</v>
      </c>
      <c r="G2" s="5">
        <v>30</v>
      </c>
      <c r="H2" s="5">
        <v>40</v>
      </c>
      <c r="I2" s="5">
        <v>50</v>
      </c>
      <c r="J2" s="5">
        <v>60</v>
      </c>
      <c r="K2" s="5">
        <v>70</v>
      </c>
      <c r="L2" s="5">
        <v>80</v>
      </c>
      <c r="M2" s="5">
        <v>90</v>
      </c>
      <c r="N2" s="5">
        <v>100</v>
      </c>
    </row>
    <row r="3" ht="20" customHeight="1">
      <c r="A3" t="s" s="4">
        <v>16</v>
      </c>
      <c r="B3" s="5">
        <v>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</row>
    <row r="4" ht="20" customHeight="1">
      <c r="A4" t="s" s="4">
        <v>17</v>
      </c>
      <c r="B4" s="6">
        <f>B2*B3</f>
        <v>0</v>
      </c>
      <c r="C4" s="6">
        <f>C2*C3</f>
        <v>10</v>
      </c>
      <c r="D4" s="6">
        <f>D2*D3</f>
        <v>50</v>
      </c>
      <c r="E4" s="6">
        <f>E2*E3</f>
        <v>100</v>
      </c>
      <c r="F4" s="6">
        <f>F2*F3</f>
        <v>200</v>
      </c>
      <c r="G4" s="6">
        <f>G2*G3</f>
        <v>300</v>
      </c>
      <c r="H4" s="6">
        <f>H2*H3</f>
        <v>400</v>
      </c>
      <c r="I4" s="6">
        <f>I2*I3</f>
        <v>500</v>
      </c>
      <c r="J4" s="6">
        <f>J2*J3</f>
        <v>600</v>
      </c>
      <c r="K4" s="6">
        <f>K2*K3</f>
        <v>700</v>
      </c>
      <c r="L4" s="6">
        <f>L2*L3</f>
        <v>800</v>
      </c>
      <c r="M4" s="6">
        <f>M2*M3</f>
        <v>900</v>
      </c>
      <c r="N4" s="6">
        <f>N2*N3</f>
        <v>1000</v>
      </c>
    </row>
    <row r="5" ht="20" customHeight="1">
      <c r="A5" t="s" s="4">
        <v>18</v>
      </c>
      <c r="B5" s="5">
        <f>B2*B3*24*10</f>
        <v>0</v>
      </c>
      <c r="C5" s="5">
        <f>C2*C3*24*10</f>
        <v>2400</v>
      </c>
      <c r="D5" s="5">
        <f>D2*D3*24*10</f>
        <v>12000</v>
      </c>
      <c r="E5" s="5">
        <f>E2*E3*24*10</f>
        <v>24000</v>
      </c>
      <c r="F5" s="5">
        <f>F2*F3*24*10</f>
        <v>48000</v>
      </c>
      <c r="G5" s="5">
        <f>G2*G3*24*10</f>
        <v>72000</v>
      </c>
      <c r="H5" s="5">
        <f>H2*H3*24*10</f>
        <v>96000</v>
      </c>
      <c r="I5" s="5">
        <f>I2*I3*24*10</f>
        <v>120000</v>
      </c>
      <c r="J5" s="5">
        <f>J2*J3*24*10</f>
        <v>144000</v>
      </c>
      <c r="K5" s="5">
        <f>K2*K3*24*10</f>
        <v>168000</v>
      </c>
      <c r="L5" s="5">
        <f>L2*L3*24*10</f>
        <v>192000</v>
      </c>
      <c r="M5" s="5">
        <f>M2*M3*24*10</f>
        <v>216000</v>
      </c>
      <c r="N5" s="5">
        <f>N2*N3*24*10</f>
        <v>240000</v>
      </c>
    </row>
    <row r="6" ht="20" customHeight="1">
      <c r="A6" t="s" s="4">
        <v>19</v>
      </c>
      <c r="B6" s="7">
        <f>B5/24/60/60/2</f>
        <v>0</v>
      </c>
      <c r="C6" s="7">
        <f>C5/24/60/60/2</f>
        <v>0.01388888888888889</v>
      </c>
      <c r="D6" s="7">
        <f>D5/24/60/60/2</f>
        <v>0.06944444444444445</v>
      </c>
      <c r="E6" s="7">
        <f>E5/24/60/60/2</f>
        <v>0.1388888888888889</v>
      </c>
      <c r="F6" s="7">
        <f>F5/24/60/60/2</f>
        <v>0.2777777777777778</v>
      </c>
      <c r="G6" s="7">
        <f>G5/24/60/60/2</f>
        <v>0.4166666666666667</v>
      </c>
      <c r="H6" s="7">
        <f>H5/24/60/60/2</f>
        <v>0.5555555555555556</v>
      </c>
      <c r="I6" s="7">
        <f>I5/24/60/60/2</f>
        <v>0.6944444444444444</v>
      </c>
      <c r="J6" s="7">
        <f>J5/24/60/60/2</f>
        <v>0.8333333333333334</v>
      </c>
      <c r="K6" s="7">
        <f>K5/24/60/60/2</f>
        <v>0.9722222222222222</v>
      </c>
      <c r="L6" s="7">
        <f>L5/24/60/60/2</f>
        <v>1.111111111111111</v>
      </c>
      <c r="M6" s="7">
        <f>M5/24/60/60/2</f>
        <v>1.25</v>
      </c>
      <c r="N6" s="7">
        <f>N5/24/60/60/2</f>
        <v>1.388888888888889</v>
      </c>
    </row>
    <row r="7" ht="20" customHeight="1">
      <c r="A7" t="s" s="4">
        <v>20</v>
      </c>
      <c r="B7" s="6">
        <f>-34.5*FLOOR(B6,1)</f>
        <v>-0</v>
      </c>
      <c r="C7" s="6">
        <f>-34.5*FLOOR(C6,1)</f>
        <v>-0</v>
      </c>
      <c r="D7" s="6">
        <f>-34.5*FLOOR(D6,1)</f>
        <v>-0</v>
      </c>
      <c r="E7" s="6">
        <f>-34.5*FLOOR(E6,1)</f>
        <v>-0</v>
      </c>
      <c r="F7" s="6">
        <f>-34.5*FLOOR(F6,1)</f>
        <v>-0</v>
      </c>
      <c r="G7" s="6">
        <f>-34.5*FLOOR(G6,1)</f>
        <v>-0</v>
      </c>
      <c r="H7" s="6">
        <f>-34.5*FLOOR(H6,1)</f>
        <v>-0</v>
      </c>
      <c r="I7" s="6">
        <f>-34.5*FLOOR(I6,1)</f>
        <v>-0</v>
      </c>
      <c r="J7" s="6">
        <f>-34.5*FLOOR(J6,1)</f>
        <v>-0</v>
      </c>
      <c r="K7" s="6">
        <f>-34.5*FLOOR(K6,1)</f>
        <v>-0</v>
      </c>
      <c r="L7" s="6">
        <f>-34.5*FLOOR(L6,1)</f>
        <v>-34.5</v>
      </c>
      <c r="M7" s="6">
        <f>-34.5*FLOOR(M6,1)</f>
        <v>-34.5</v>
      </c>
      <c r="N7" s="6">
        <f>-34.5*FLOOR(N6,1)</f>
        <v>-34.5</v>
      </c>
    </row>
    <row r="8" ht="20" customHeight="1">
      <c r="A8" t="s" s="4">
        <v>21</v>
      </c>
      <c r="B8" s="6">
        <v>-25</v>
      </c>
      <c r="C8" s="6">
        <v>-25</v>
      </c>
      <c r="D8" s="6">
        <v>-25</v>
      </c>
      <c r="E8" s="6">
        <v>-25</v>
      </c>
      <c r="F8" s="6">
        <v>-25</v>
      </c>
      <c r="G8" s="6">
        <v>-25</v>
      </c>
      <c r="H8" s="6">
        <v>-25</v>
      </c>
      <c r="I8" s="6">
        <v>-25</v>
      </c>
      <c r="J8" s="6">
        <v>-25</v>
      </c>
      <c r="K8" s="6">
        <v>-25</v>
      </c>
      <c r="L8" s="6">
        <v>-25</v>
      </c>
      <c r="M8" s="6">
        <v>-25</v>
      </c>
      <c r="N8" s="6">
        <v>-25</v>
      </c>
    </row>
    <row r="9" ht="20" customHeight="1">
      <c r="A9" t="s" s="4">
        <v>22</v>
      </c>
      <c r="B9" s="6">
        <v>-15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ht="20" customHeight="1">
      <c r="A10" t="s" s="4">
        <v>23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ht="20" customHeight="1">
      <c r="A11" t="s" s="4">
        <v>24</v>
      </c>
      <c r="B11" s="6">
        <v>0</v>
      </c>
      <c r="C11" s="6">
        <v>0</v>
      </c>
      <c r="D11" s="6">
        <v>0</v>
      </c>
      <c r="E11" s="6">
        <v>-29</v>
      </c>
      <c r="F11" s="6">
        <v>-155</v>
      </c>
      <c r="G11" s="6">
        <v>-195</v>
      </c>
      <c r="H11" s="6">
        <v>-285</v>
      </c>
      <c r="I11" s="6">
        <v>-375</v>
      </c>
      <c r="J11" s="6">
        <v>-465</v>
      </c>
      <c r="K11" s="6">
        <v>-500</v>
      </c>
      <c r="L11" s="6">
        <v>-500</v>
      </c>
      <c r="M11" s="6">
        <v>-500</v>
      </c>
      <c r="N11" s="6">
        <v>-500</v>
      </c>
    </row>
    <row r="12" ht="20" customHeight="1">
      <c r="A12" t="s" s="4">
        <v>25</v>
      </c>
      <c r="B12" s="6">
        <f>-1*B2</f>
        <v>-0</v>
      </c>
      <c r="C12" s="6">
        <f>-1*C2</f>
        <v>-1</v>
      </c>
      <c r="D12" s="6">
        <f>-1*D2</f>
        <v>-5</v>
      </c>
      <c r="E12" s="6">
        <f>-1*E2</f>
        <v>-10</v>
      </c>
      <c r="F12" s="6">
        <f>-1*F2</f>
        <v>-20</v>
      </c>
      <c r="G12" s="6">
        <f>-1*G2</f>
        <v>-30</v>
      </c>
      <c r="H12" s="6">
        <f>-1*H2</f>
        <v>-40</v>
      </c>
      <c r="I12" s="6">
        <f>-1*I2</f>
        <v>-50</v>
      </c>
      <c r="J12" s="6">
        <f>-1*J2</f>
        <v>-60</v>
      </c>
      <c r="K12" s="6">
        <f>-1*K2</f>
        <v>-70</v>
      </c>
      <c r="L12" s="6">
        <f>-1*L2</f>
        <v>-80</v>
      </c>
      <c r="M12" s="6">
        <f>-1*M2</f>
        <v>-90</v>
      </c>
      <c r="N12" s="6">
        <f>-1*N2</f>
        <v>-100</v>
      </c>
    </row>
    <row r="13" ht="21" customHeight="1">
      <c r="A13" t="s" s="8">
        <v>26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-50</v>
      </c>
      <c r="H13" s="9">
        <v>-50</v>
      </c>
      <c r="I13" s="9">
        <v>-50</v>
      </c>
      <c r="J13" s="9">
        <v>-50</v>
      </c>
      <c r="K13" s="9">
        <v>-100</v>
      </c>
      <c r="L13" s="9">
        <v>-100</v>
      </c>
      <c r="M13" s="9">
        <v>-100</v>
      </c>
      <c r="N13" s="9">
        <v>-100</v>
      </c>
    </row>
    <row r="14" ht="21" customHeight="1">
      <c r="A14" t="s" s="10">
        <v>27</v>
      </c>
      <c r="B14" s="11">
        <f>B7+B8+B9+B10+B11+B12+B13+B4</f>
        <v>-40</v>
      </c>
      <c r="C14" s="11">
        <f>C7+C8+C9+C10+C11+C12+C13+C4</f>
        <v>-16</v>
      </c>
      <c r="D14" s="11">
        <f>D7+D8+D9+D10+D11+D12+D13+D4</f>
        <v>20</v>
      </c>
      <c r="E14" s="11">
        <f>E7+E8+E9+E10+E11+E12+E13+E4</f>
        <v>36</v>
      </c>
      <c r="F14" s="11">
        <f>F7+F8+F9+F10+F11+F12+F13+F4</f>
        <v>0</v>
      </c>
      <c r="G14" s="11">
        <f>G7+G8+G9+G10+G11+G12+G13+G4</f>
        <v>0</v>
      </c>
      <c r="H14" s="11">
        <f>H7+H8+H9+H10+H11+H12+H13+H4</f>
        <v>0</v>
      </c>
      <c r="I14" s="11">
        <f>I7+I8+I9+I10+I11+I12+I13+I4</f>
        <v>0</v>
      </c>
      <c r="J14" s="11">
        <f>J7+J8+J9+J10+J11+J12+J13+J4</f>
        <v>0</v>
      </c>
      <c r="K14" s="11">
        <f>K7+K8+K9+K10+K11+K12+K13+K4</f>
        <v>5</v>
      </c>
      <c r="L14" s="11">
        <f>L7+L8+L9+L10+L11+L12+L13+L4</f>
        <v>60.5</v>
      </c>
      <c r="M14" s="11">
        <f>M7+M8+M9+M10+M11+M12+M13+M4</f>
        <v>150.5</v>
      </c>
      <c r="N14" s="11">
        <f>N7+N8+N9+N10+N11+N12+N13+N4</f>
        <v>240.5</v>
      </c>
    </row>
    <row r="15" ht="20" customHeight="1">
      <c r="A15" t="s" s="4">
        <v>28</v>
      </c>
      <c r="B15" s="12">
        <f>B14</f>
        <v>-40</v>
      </c>
      <c r="C15" s="12">
        <f>B14+C14</f>
        <v>-56</v>
      </c>
      <c r="D15" s="12">
        <f>B14+C14+D14</f>
        <v>-36</v>
      </c>
      <c r="E15" s="12">
        <f>B14+C14+D14+E14</f>
        <v>0</v>
      </c>
      <c r="F15" s="12">
        <f>B14+C14+D14+E14+F14</f>
        <v>0</v>
      </c>
      <c r="G15" s="12">
        <f>B14+C14+D14+E14+F14+G14</f>
        <v>0</v>
      </c>
      <c r="H15" s="12">
        <f>B14+C14+D14+E14+F14+G14+H14</f>
        <v>0</v>
      </c>
      <c r="I15" s="12">
        <f>SUM(B14:I14)</f>
        <v>0</v>
      </c>
      <c r="J15" s="12">
        <f>SUM(B14:J14)</f>
        <v>0</v>
      </c>
      <c r="K15" s="12">
        <f>SUM(B14:K14)</f>
        <v>5</v>
      </c>
      <c r="L15" s="12">
        <f>SUM(B14:L14)</f>
        <v>65.5</v>
      </c>
      <c r="M15" s="12">
        <f>SUM(B14:M14)</f>
        <v>216</v>
      </c>
      <c r="N15" s="12">
        <f>SUM(B14:N14)</f>
        <v>456.5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