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OneDrive\デスクトップ\first-git\"/>
    </mc:Choice>
  </mc:AlternateContent>
  <bookViews>
    <workbookView xWindow="0" yWindow="0" windowWidth="25600" windowHeight="10113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2" l="1"/>
  <c r="B43" i="2"/>
  <c r="B42" i="2"/>
  <c r="B41" i="2"/>
  <c r="B40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2" i="2"/>
  <c r="B13" i="2"/>
  <c r="B15" i="2"/>
  <c r="B16" i="2"/>
  <c r="B14" i="2"/>
  <c r="B10" i="2"/>
  <c r="B9" i="2"/>
  <c r="B6" i="2"/>
  <c r="B5" i="2"/>
  <c r="B4" i="2"/>
  <c r="B8" i="2"/>
  <c r="B11" i="2"/>
  <c r="B3" i="2"/>
  <c r="B2" i="2"/>
</calcChain>
</file>

<file path=xl/sharedStrings.xml><?xml version="1.0" encoding="utf-8"?>
<sst xmlns="http://schemas.openxmlformats.org/spreadsheetml/2006/main" count="48" uniqueCount="48">
  <si>
    <t>武将</t>
    <rPh sb="0" eb="2">
      <t>ブショウ</t>
    </rPh>
    <phoneticPr fontId="1"/>
  </si>
  <si>
    <t>知力</t>
    <rPh sb="0" eb="2">
      <t>チリョク</t>
    </rPh>
    <phoneticPr fontId="1"/>
  </si>
  <si>
    <t>武力</t>
    <rPh sb="0" eb="2">
      <t>ブリョク</t>
    </rPh>
    <phoneticPr fontId="1"/>
  </si>
  <si>
    <t>魅力</t>
    <rPh sb="0" eb="2">
      <t>ミリョク</t>
    </rPh>
    <phoneticPr fontId="1"/>
  </si>
  <si>
    <t>生年</t>
    <rPh sb="0" eb="2">
      <t>セイネン</t>
    </rPh>
    <phoneticPr fontId="1"/>
  </si>
  <si>
    <t>孫堅</t>
    <rPh sb="0" eb="2">
      <t>ソンケン</t>
    </rPh>
    <phoneticPr fontId="1"/>
  </si>
  <si>
    <t>闞沢</t>
    <rPh sb="0" eb="2">
      <t>カンタク</t>
    </rPh>
    <phoneticPr fontId="1"/>
  </si>
  <si>
    <t>韓当</t>
    <rPh sb="0" eb="1">
      <t>カン</t>
    </rPh>
    <rPh sb="1" eb="2">
      <t>トウ</t>
    </rPh>
    <phoneticPr fontId="1"/>
  </si>
  <si>
    <t>朱治</t>
    <rPh sb="0" eb="1">
      <t>アケ</t>
    </rPh>
    <rPh sb="1" eb="2">
      <t>オサム</t>
    </rPh>
    <phoneticPr fontId="1"/>
  </si>
  <si>
    <t>黄蓋</t>
    <rPh sb="0" eb="2">
      <t>コウガイ</t>
    </rPh>
    <phoneticPr fontId="1"/>
  </si>
  <si>
    <t>孫策</t>
    <rPh sb="0" eb="2">
      <t>ソンサク</t>
    </rPh>
    <phoneticPr fontId="1"/>
  </si>
  <si>
    <t>程普</t>
    <rPh sb="0" eb="2">
      <t>テイフ</t>
    </rPh>
    <phoneticPr fontId="1"/>
  </si>
  <si>
    <t>曹操</t>
    <rPh sb="0" eb="2">
      <t>ソウソウ</t>
    </rPh>
    <phoneticPr fontId="1"/>
  </si>
  <si>
    <t>陳宮</t>
    <rPh sb="0" eb="2">
      <t>チンキュウ</t>
    </rPh>
    <phoneticPr fontId="1"/>
  </si>
  <si>
    <t>楽進</t>
    <rPh sb="0" eb="2">
      <t>ガクシン</t>
    </rPh>
    <phoneticPr fontId="1"/>
  </si>
  <si>
    <t>夏侯淵</t>
    <rPh sb="0" eb="3">
      <t>カコウエン</t>
    </rPh>
    <phoneticPr fontId="1"/>
  </si>
  <si>
    <t>夏候惇</t>
    <rPh sb="0" eb="3">
      <t>カコウトン</t>
    </rPh>
    <phoneticPr fontId="1"/>
  </si>
  <si>
    <t>曹仁</t>
    <rPh sb="0" eb="2">
      <t>ソウジン</t>
    </rPh>
    <phoneticPr fontId="1"/>
  </si>
  <si>
    <t>曹洪</t>
    <rPh sb="0" eb="2">
      <t>ソウコウ</t>
    </rPh>
    <phoneticPr fontId="1"/>
  </si>
  <si>
    <t>曹純</t>
    <rPh sb="0" eb="2">
      <t>ソウジュン</t>
    </rPh>
    <phoneticPr fontId="1"/>
  </si>
  <si>
    <t>袁紹</t>
    <rPh sb="0" eb="2">
      <t>エンショウ</t>
    </rPh>
    <phoneticPr fontId="1"/>
  </si>
  <si>
    <t>文醜</t>
    <rPh sb="0" eb="2">
      <t>ブンシュウ</t>
    </rPh>
    <phoneticPr fontId="1"/>
  </si>
  <si>
    <t>田豊</t>
    <rPh sb="0" eb="2">
      <t>デンホウ</t>
    </rPh>
    <phoneticPr fontId="1"/>
  </si>
  <si>
    <t>陳震</t>
    <rPh sb="0" eb="1">
      <t>チン</t>
    </rPh>
    <rPh sb="1" eb="2">
      <t>シン</t>
    </rPh>
    <phoneticPr fontId="1"/>
  </si>
  <si>
    <t>沮授</t>
    <rPh sb="0" eb="2">
      <t>ソジュ</t>
    </rPh>
    <phoneticPr fontId="1"/>
  </si>
  <si>
    <t>審配</t>
    <rPh sb="0" eb="2">
      <t>シンパイ</t>
    </rPh>
    <phoneticPr fontId="1"/>
  </si>
  <si>
    <t>顔良</t>
    <rPh sb="0" eb="2">
      <t>ガンリョウ</t>
    </rPh>
    <phoneticPr fontId="1"/>
  </si>
  <si>
    <t>高覧</t>
    <rPh sb="0" eb="2">
      <t>コウラン</t>
    </rPh>
    <phoneticPr fontId="1"/>
  </si>
  <si>
    <t>郭図</t>
    <rPh sb="0" eb="1">
      <t>カク</t>
    </rPh>
    <phoneticPr fontId="1"/>
  </si>
  <si>
    <t>董卓</t>
    <rPh sb="0" eb="2">
      <t>トウタク</t>
    </rPh>
    <phoneticPr fontId="1"/>
  </si>
  <si>
    <t>華雄</t>
    <rPh sb="0" eb="1">
      <t>ハナ</t>
    </rPh>
    <rPh sb="1" eb="2">
      <t>ユウ</t>
    </rPh>
    <phoneticPr fontId="1"/>
  </si>
  <si>
    <t>呂布</t>
    <rPh sb="0" eb="2">
      <t>リョフ</t>
    </rPh>
    <phoneticPr fontId="1"/>
  </si>
  <si>
    <t>李粛</t>
    <rPh sb="0" eb="2">
      <t>リシュク</t>
    </rPh>
    <phoneticPr fontId="1"/>
  </si>
  <si>
    <t>賈詡</t>
    <phoneticPr fontId="1"/>
  </si>
  <si>
    <t>劉備</t>
    <rPh sb="0" eb="2">
      <t>リュウビ</t>
    </rPh>
    <phoneticPr fontId="1"/>
  </si>
  <si>
    <t>関羽</t>
    <rPh sb="0" eb="2">
      <t>カンウ</t>
    </rPh>
    <phoneticPr fontId="1"/>
  </si>
  <si>
    <t>張飛</t>
    <rPh sb="0" eb="2">
      <t>チョウヒ</t>
    </rPh>
    <phoneticPr fontId="1"/>
  </si>
  <si>
    <t>馬騰</t>
    <rPh sb="0" eb="2">
      <t>バトウ</t>
    </rPh>
    <phoneticPr fontId="1"/>
  </si>
  <si>
    <t>張遼</t>
    <rPh sb="0" eb="2">
      <t>チョウリョウ</t>
    </rPh>
    <phoneticPr fontId="1"/>
  </si>
  <si>
    <t>高順</t>
    <rPh sb="0" eb="1">
      <t>タカ</t>
    </rPh>
    <rPh sb="1" eb="2">
      <t>ジュン</t>
    </rPh>
    <phoneticPr fontId="1"/>
  </si>
  <si>
    <t>丁奉</t>
    <rPh sb="0" eb="2">
      <t>テイホウ</t>
    </rPh>
    <phoneticPr fontId="1"/>
  </si>
  <si>
    <t>周泰</t>
    <rPh sb="0" eb="2">
      <t>シュウタイ</t>
    </rPh>
    <phoneticPr fontId="1"/>
  </si>
  <si>
    <t>周瑜</t>
    <rPh sb="0" eb="2">
      <t>シュウユ</t>
    </rPh>
    <phoneticPr fontId="1"/>
  </si>
  <si>
    <t>郭嘉</t>
    <rPh sb="0" eb="2">
      <t>カクカ</t>
    </rPh>
    <phoneticPr fontId="1"/>
  </si>
  <si>
    <t>荀彧</t>
    <rPh sb="0" eb="2">
      <t>ジュンイク</t>
    </rPh>
    <phoneticPr fontId="1"/>
  </si>
  <si>
    <t>荀攸</t>
    <rPh sb="0" eb="2">
      <t>ジュンユウ</t>
    </rPh>
    <phoneticPr fontId="1"/>
  </si>
  <si>
    <t>程昱</t>
    <rPh sb="0" eb="2">
      <t>テイイク</t>
    </rPh>
    <phoneticPr fontId="1"/>
  </si>
  <si>
    <t>于禁</t>
    <rPh sb="0" eb="2">
      <t>ウキン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</si>
</sst>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activeCell="E2" sqref="E2"/>
    </sheetView>
  </sheetViews>
  <sheetFormatPr defaultRowHeight="13" x14ac:dyDescent="0.3"/>
  <sheetData>
    <row r="1" spans="1:5" x14ac:dyDescent="0.3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">
      <c r="A2" t="s">
        <v>5</v>
      </c>
      <c r="B2">
        <f>189-35</f>
        <v>154</v>
      </c>
      <c r="C2">
        <v>87</v>
      </c>
      <c r="D2">
        <v>90</v>
      </c>
      <c r="E2">
        <v>89</v>
      </c>
    </row>
    <row r="3" spans="1:5" x14ac:dyDescent="0.3">
      <c r="A3" t="s">
        <v>6</v>
      </c>
      <c r="B3">
        <f>189-31</f>
        <v>158</v>
      </c>
      <c r="C3">
        <v>79</v>
      </c>
      <c r="D3">
        <v>42</v>
      </c>
      <c r="E3">
        <v>63</v>
      </c>
    </row>
    <row r="4" spans="1:5" x14ac:dyDescent="0.3">
      <c r="A4" t="s">
        <v>7</v>
      </c>
      <c r="B4">
        <f>189-34</f>
        <v>155</v>
      </c>
      <c r="C4">
        <v>47</v>
      </c>
      <c r="D4">
        <v>58</v>
      </c>
      <c r="E4">
        <v>51</v>
      </c>
    </row>
    <row r="5" spans="1:5" x14ac:dyDescent="0.3">
      <c r="A5" t="s">
        <v>8</v>
      </c>
      <c r="B5">
        <f>189-35</f>
        <v>154</v>
      </c>
      <c r="C5">
        <v>43</v>
      </c>
      <c r="D5">
        <v>44</v>
      </c>
      <c r="E5">
        <v>45</v>
      </c>
    </row>
    <row r="6" spans="1:5" x14ac:dyDescent="0.3">
      <c r="A6" t="s">
        <v>9</v>
      </c>
      <c r="B6">
        <f>189-40</f>
        <v>149</v>
      </c>
      <c r="C6">
        <v>58</v>
      </c>
      <c r="D6">
        <v>88</v>
      </c>
      <c r="E6">
        <v>73</v>
      </c>
    </row>
    <row r="7" spans="1:5" x14ac:dyDescent="0.3">
      <c r="A7" t="s">
        <v>10</v>
      </c>
      <c r="B7">
        <v>175</v>
      </c>
      <c r="C7">
        <v>88</v>
      </c>
      <c r="D7">
        <v>94</v>
      </c>
      <c r="E7">
        <v>93</v>
      </c>
    </row>
    <row r="8" spans="1:5" x14ac:dyDescent="0.3">
      <c r="A8" t="s">
        <v>11</v>
      </c>
      <c r="B8">
        <f t="shared" ref="B8" si="0">189-35</f>
        <v>154</v>
      </c>
      <c r="C8">
        <v>84</v>
      </c>
      <c r="D8">
        <v>60</v>
      </c>
      <c r="E8">
        <v>87</v>
      </c>
    </row>
    <row r="9" spans="1:5" x14ac:dyDescent="0.3">
      <c r="A9" t="s">
        <v>12</v>
      </c>
      <c r="B9">
        <f>189-35</f>
        <v>154</v>
      </c>
      <c r="C9">
        <v>95</v>
      </c>
      <c r="D9">
        <v>91</v>
      </c>
      <c r="E9">
        <v>95</v>
      </c>
    </row>
    <row r="10" spans="1:5" x14ac:dyDescent="0.3">
      <c r="A10" t="s">
        <v>13</v>
      </c>
      <c r="B10">
        <f>189-36</f>
        <v>153</v>
      </c>
      <c r="C10">
        <v>81</v>
      </c>
      <c r="D10">
        <v>58</v>
      </c>
      <c r="E10">
        <v>65</v>
      </c>
    </row>
    <row r="11" spans="1:5" x14ac:dyDescent="0.3">
      <c r="A11" t="s">
        <v>14</v>
      </c>
      <c r="B11">
        <f t="shared" ref="B11" si="1">189-31</f>
        <v>158</v>
      </c>
      <c r="C11">
        <v>38</v>
      </c>
      <c r="D11">
        <v>44</v>
      </c>
      <c r="E11">
        <v>41</v>
      </c>
    </row>
    <row r="12" spans="1:5" x14ac:dyDescent="0.3">
      <c r="A12" t="s">
        <v>15</v>
      </c>
      <c r="B12">
        <f>189-32</f>
        <v>157</v>
      </c>
      <c r="C12">
        <v>60</v>
      </c>
      <c r="D12">
        <v>90</v>
      </c>
      <c r="E12">
        <v>71</v>
      </c>
    </row>
    <row r="13" spans="1:5" x14ac:dyDescent="0.3">
      <c r="A13" t="s">
        <v>16</v>
      </c>
      <c r="B13">
        <f>189-33</f>
        <v>156</v>
      </c>
      <c r="C13">
        <v>59</v>
      </c>
      <c r="D13">
        <v>93</v>
      </c>
      <c r="E13">
        <v>71</v>
      </c>
    </row>
    <row r="14" spans="1:5" x14ac:dyDescent="0.3">
      <c r="A14" t="s">
        <v>17</v>
      </c>
      <c r="B14">
        <f>189-22</f>
        <v>167</v>
      </c>
      <c r="C14">
        <v>64</v>
      </c>
      <c r="D14">
        <v>87</v>
      </c>
      <c r="E14">
        <v>63</v>
      </c>
    </row>
    <row r="15" spans="1:5" x14ac:dyDescent="0.3">
      <c r="A15" t="s">
        <v>18</v>
      </c>
      <c r="B15">
        <f>189-21</f>
        <v>168</v>
      </c>
      <c r="C15">
        <v>50</v>
      </c>
      <c r="D15">
        <v>72</v>
      </c>
      <c r="E15">
        <v>70</v>
      </c>
    </row>
    <row r="16" spans="1:5" x14ac:dyDescent="0.3">
      <c r="A16" t="s">
        <v>19</v>
      </c>
      <c r="B16">
        <f>189-20</f>
        <v>169</v>
      </c>
      <c r="C16">
        <v>52</v>
      </c>
      <c r="D16">
        <v>62</v>
      </c>
      <c r="E16">
        <v>47</v>
      </c>
    </row>
    <row r="17" spans="1:5" x14ac:dyDescent="0.3">
      <c r="A17" t="s">
        <v>20</v>
      </c>
      <c r="B17">
        <f>189-45</f>
        <v>144</v>
      </c>
      <c r="C17">
        <v>70</v>
      </c>
      <c r="D17">
        <v>81</v>
      </c>
      <c r="E17">
        <v>70</v>
      </c>
    </row>
    <row r="18" spans="1:5" x14ac:dyDescent="0.3">
      <c r="A18" t="s">
        <v>21</v>
      </c>
      <c r="B18">
        <f>189-18</f>
        <v>171</v>
      </c>
      <c r="C18">
        <v>18</v>
      </c>
      <c r="D18">
        <v>70</v>
      </c>
      <c r="E18">
        <v>50</v>
      </c>
    </row>
    <row r="19" spans="1:5" x14ac:dyDescent="0.3">
      <c r="A19" t="s">
        <v>22</v>
      </c>
      <c r="B19">
        <f>189-30</f>
        <v>159</v>
      </c>
      <c r="C19">
        <v>90</v>
      </c>
      <c r="D19">
        <v>46</v>
      </c>
      <c r="E19">
        <v>78</v>
      </c>
    </row>
    <row r="20" spans="1:5" x14ac:dyDescent="0.3">
      <c r="A20" t="s">
        <v>23</v>
      </c>
      <c r="B20">
        <f>189-45</f>
        <v>144</v>
      </c>
      <c r="C20">
        <v>78</v>
      </c>
      <c r="D20">
        <v>37</v>
      </c>
      <c r="E20">
        <v>42</v>
      </c>
    </row>
    <row r="21" spans="1:5" x14ac:dyDescent="0.3">
      <c r="A21" t="s">
        <v>24</v>
      </c>
      <c r="B21">
        <f>189-34</f>
        <v>155</v>
      </c>
      <c r="C21">
        <v>84</v>
      </c>
      <c r="D21">
        <v>61</v>
      </c>
      <c r="E21">
        <v>76</v>
      </c>
    </row>
    <row r="22" spans="1:5" x14ac:dyDescent="0.3">
      <c r="A22" t="s">
        <v>25</v>
      </c>
      <c r="B22">
        <f>189-34</f>
        <v>155</v>
      </c>
      <c r="C22">
        <v>80</v>
      </c>
      <c r="D22">
        <v>72</v>
      </c>
      <c r="E22">
        <v>71</v>
      </c>
    </row>
    <row r="23" spans="1:5" x14ac:dyDescent="0.3">
      <c r="A23" t="s">
        <v>26</v>
      </c>
      <c r="B23">
        <f>189-35</f>
        <v>154</v>
      </c>
      <c r="C23">
        <v>27</v>
      </c>
      <c r="D23">
        <v>90</v>
      </c>
      <c r="E23">
        <v>51</v>
      </c>
    </row>
    <row r="24" spans="1:5" x14ac:dyDescent="0.3">
      <c r="A24" t="s">
        <v>27</v>
      </c>
      <c r="B24">
        <f>189-31</f>
        <v>158</v>
      </c>
      <c r="C24">
        <v>30</v>
      </c>
      <c r="D24">
        <v>74</v>
      </c>
      <c r="E24">
        <v>52</v>
      </c>
    </row>
    <row r="25" spans="1:5" x14ac:dyDescent="0.3">
      <c r="A25" t="s">
        <v>28</v>
      </c>
      <c r="B25">
        <f>189-36</f>
        <v>153</v>
      </c>
      <c r="C25">
        <v>80</v>
      </c>
      <c r="D25">
        <v>32</v>
      </c>
      <c r="E25">
        <v>42</v>
      </c>
    </row>
    <row r="26" spans="1:5" x14ac:dyDescent="0.3">
      <c r="A26" t="s">
        <v>29</v>
      </c>
      <c r="B26">
        <f>189-51</f>
        <v>138</v>
      </c>
      <c r="C26">
        <v>55</v>
      </c>
      <c r="D26">
        <v>90</v>
      </c>
      <c r="E26">
        <v>44</v>
      </c>
    </row>
    <row r="27" spans="1:5" x14ac:dyDescent="0.3">
      <c r="A27" t="s">
        <v>30</v>
      </c>
      <c r="B27">
        <f>189-31</f>
        <v>158</v>
      </c>
      <c r="C27">
        <v>31</v>
      </c>
      <c r="D27">
        <v>91</v>
      </c>
      <c r="E27">
        <v>33</v>
      </c>
    </row>
    <row r="28" spans="1:5" x14ac:dyDescent="0.3">
      <c r="A28" t="s">
        <v>31</v>
      </c>
      <c r="B28">
        <f>189-35</f>
        <v>154</v>
      </c>
      <c r="C28">
        <v>25</v>
      </c>
      <c r="D28">
        <v>100</v>
      </c>
      <c r="E28">
        <v>15</v>
      </c>
    </row>
    <row r="29" spans="1:5" x14ac:dyDescent="0.3">
      <c r="A29" t="s">
        <v>32</v>
      </c>
      <c r="B29">
        <f>189-34</f>
        <v>155</v>
      </c>
      <c r="C29">
        <v>47</v>
      </c>
      <c r="D29">
        <v>53</v>
      </c>
      <c r="E29">
        <v>44</v>
      </c>
    </row>
    <row r="30" spans="1:5" x14ac:dyDescent="0.3">
      <c r="A30" t="s">
        <v>33</v>
      </c>
      <c r="B30">
        <f>189-43</f>
        <v>146</v>
      </c>
      <c r="C30">
        <v>95</v>
      </c>
      <c r="D30">
        <v>42</v>
      </c>
      <c r="E30">
        <v>62</v>
      </c>
    </row>
    <row r="31" spans="1:5" x14ac:dyDescent="0.3">
      <c r="A31" t="s">
        <v>34</v>
      </c>
      <c r="B31">
        <f>189-29</f>
        <v>160</v>
      </c>
      <c r="C31">
        <v>85</v>
      </c>
      <c r="D31">
        <v>70</v>
      </c>
      <c r="E31">
        <v>99</v>
      </c>
    </row>
    <row r="32" spans="1:5" x14ac:dyDescent="0.3">
      <c r="A32" t="s">
        <v>35</v>
      </c>
      <c r="B32">
        <f>189-28</f>
        <v>161</v>
      </c>
      <c r="C32">
        <v>83</v>
      </c>
      <c r="D32">
        <v>99</v>
      </c>
      <c r="E32">
        <v>91</v>
      </c>
    </row>
    <row r="33" spans="1:5" x14ac:dyDescent="0.3">
      <c r="A33" t="s">
        <v>36</v>
      </c>
      <c r="B33">
        <f>189-32</f>
        <v>157</v>
      </c>
      <c r="C33">
        <v>32</v>
      </c>
      <c r="D33">
        <v>99</v>
      </c>
      <c r="E33">
        <v>35</v>
      </c>
    </row>
    <row r="34" spans="1:5" x14ac:dyDescent="0.3">
      <c r="A34" t="s">
        <v>37</v>
      </c>
      <c r="B34">
        <f>189-34</f>
        <v>155</v>
      </c>
      <c r="C34">
        <v>54</v>
      </c>
      <c r="D34">
        <v>95</v>
      </c>
      <c r="E34">
        <v>87</v>
      </c>
    </row>
    <row r="35" spans="1:5" x14ac:dyDescent="0.3">
      <c r="A35" t="s">
        <v>38</v>
      </c>
      <c r="B35">
        <f>194-26</f>
        <v>168</v>
      </c>
      <c r="C35">
        <v>80</v>
      </c>
      <c r="D35">
        <v>91</v>
      </c>
      <c r="E35">
        <v>80</v>
      </c>
    </row>
    <row r="36" spans="1:5" x14ac:dyDescent="0.3">
      <c r="A36" t="s">
        <v>39</v>
      </c>
      <c r="B36">
        <f>194-42</f>
        <v>152</v>
      </c>
      <c r="C36">
        <v>42</v>
      </c>
      <c r="D36">
        <v>51</v>
      </c>
      <c r="E36">
        <v>60</v>
      </c>
    </row>
    <row r="37" spans="1:5" x14ac:dyDescent="0.3">
      <c r="A37" t="s">
        <v>40</v>
      </c>
      <c r="B37">
        <f>194-22</f>
        <v>172</v>
      </c>
      <c r="C37">
        <v>72</v>
      </c>
      <c r="D37">
        <v>44</v>
      </c>
      <c r="E37">
        <v>67</v>
      </c>
    </row>
    <row r="38" spans="1:5" x14ac:dyDescent="0.3">
      <c r="A38" t="s">
        <v>41</v>
      </c>
      <c r="B38">
        <f>194-32</f>
        <v>162</v>
      </c>
      <c r="C38">
        <v>52</v>
      </c>
      <c r="D38">
        <v>85</v>
      </c>
      <c r="E38">
        <v>70</v>
      </c>
    </row>
    <row r="39" spans="1:5" x14ac:dyDescent="0.3">
      <c r="A39" t="s">
        <v>42</v>
      </c>
      <c r="B39">
        <v>175</v>
      </c>
      <c r="C39">
        <v>97</v>
      </c>
      <c r="D39">
        <v>78</v>
      </c>
      <c r="E39">
        <v>95</v>
      </c>
    </row>
    <row r="40" spans="1:5" x14ac:dyDescent="0.3">
      <c r="A40" t="s">
        <v>43</v>
      </c>
      <c r="B40">
        <f>194-35</f>
        <v>159</v>
      </c>
      <c r="C40">
        <v>97</v>
      </c>
      <c r="D40">
        <v>39</v>
      </c>
      <c r="E40">
        <v>86</v>
      </c>
    </row>
    <row r="41" spans="1:5" x14ac:dyDescent="0.3">
      <c r="A41" t="s">
        <v>44</v>
      </c>
      <c r="B41">
        <f>194-32</f>
        <v>162</v>
      </c>
      <c r="C41">
        <v>97</v>
      </c>
      <c r="D41">
        <v>39</v>
      </c>
      <c r="E41">
        <v>89</v>
      </c>
    </row>
    <row r="42" spans="1:5" x14ac:dyDescent="0.3">
      <c r="A42" t="s">
        <v>45</v>
      </c>
      <c r="B42">
        <f>194-38</f>
        <v>156</v>
      </c>
      <c r="C42">
        <v>94</v>
      </c>
      <c r="D42">
        <v>41</v>
      </c>
      <c r="E42">
        <v>72</v>
      </c>
    </row>
    <row r="43" spans="1:5" x14ac:dyDescent="0.3">
      <c r="A43" t="s">
        <v>46</v>
      </c>
      <c r="B43">
        <f>194-44</f>
        <v>150</v>
      </c>
      <c r="C43">
        <v>90</v>
      </c>
      <c r="D43">
        <v>26</v>
      </c>
      <c r="E43">
        <v>76</v>
      </c>
    </row>
    <row r="44" spans="1:5" x14ac:dyDescent="0.3">
      <c r="A44" t="s">
        <v>47</v>
      </c>
      <c r="B44">
        <f>194-36</f>
        <v>158</v>
      </c>
      <c r="C44">
        <v>53</v>
      </c>
      <c r="D44">
        <v>55</v>
      </c>
      <c r="E44">
        <v>40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2022-01-20T10:06:16Z</dcterms:created>
  <dcterms:modified xsi:type="dcterms:W3CDTF">2022-01-27T00:43:11Z</dcterms:modified>
</cp:coreProperties>
</file>