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lavio.clesio/Documents/Github/learning-space/Datasets/01 - Association Rules/"/>
    </mc:Choice>
  </mc:AlternateContent>
  <bookViews>
    <workbookView xWindow="0" yWindow="460" windowWidth="25600" windowHeight="14640" tabRatio="500"/>
  </bookViews>
  <sheets>
    <sheet name="Crim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4" i="1" l="1"/>
  <c r="AB3" i="1"/>
  <c r="AE5" i="1"/>
  <c r="AF3" i="1"/>
  <c r="AF4" i="1"/>
  <c r="AF5" i="1"/>
  <c r="AI5" i="1"/>
  <c r="AJ3" i="1"/>
  <c r="AJ4" i="1"/>
  <c r="AJ5" i="1"/>
  <c r="AM5" i="1"/>
  <c r="AN3" i="1"/>
  <c r="AN4" i="1"/>
  <c r="AN5" i="1"/>
  <c r="AQ5" i="1"/>
  <c r="AR3" i="1"/>
  <c r="AR4" i="1"/>
  <c r="AR5" i="1"/>
  <c r="AU5" i="1"/>
  <c r="AV3" i="1"/>
  <c r="AV4" i="1"/>
  <c r="AV5" i="1"/>
  <c r="AY5" i="1"/>
  <c r="AZ3" i="1"/>
  <c r="AZ4" i="1"/>
  <c r="AZ5" i="1"/>
  <c r="BC5" i="1"/>
  <c r="BD3" i="1"/>
  <c r="BD4" i="1"/>
  <c r="BD5" i="1"/>
  <c r="BG5" i="1"/>
  <c r="BH4" i="1"/>
  <c r="BH3" i="1"/>
  <c r="BH5" i="1"/>
  <c r="AB5" i="1"/>
  <c r="AA5" i="1"/>
  <c r="W8" i="1"/>
  <c r="X8" i="1"/>
  <c r="X7" i="1"/>
  <c r="X6" i="1"/>
  <c r="X5" i="1"/>
  <c r="X4" i="1"/>
  <c r="X3" i="1"/>
  <c r="S8" i="1"/>
  <c r="T3" i="1"/>
  <c r="T4" i="1"/>
  <c r="T5" i="1"/>
  <c r="T6" i="1"/>
  <c r="T7" i="1"/>
  <c r="T8" i="1"/>
  <c r="O10" i="1"/>
  <c r="P3" i="1"/>
  <c r="P4" i="1"/>
  <c r="P5" i="1"/>
  <c r="P6" i="1"/>
  <c r="P7" i="1"/>
  <c r="P8" i="1"/>
  <c r="P9" i="1"/>
  <c r="P10" i="1"/>
  <c r="K9" i="1"/>
  <c r="L3" i="1"/>
  <c r="L4" i="1"/>
  <c r="L5" i="1"/>
  <c r="L6" i="1"/>
  <c r="L7" i="1"/>
  <c r="L8" i="1"/>
  <c r="L9" i="1"/>
  <c r="G6" i="1"/>
  <c r="H3" i="1"/>
  <c r="H4" i="1"/>
  <c r="H5" i="1"/>
  <c r="H6" i="1"/>
  <c r="C9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<sst xmlns="http://schemas.openxmlformats.org/spreadsheetml/2006/main" count="100" uniqueCount="39">
  <si>
    <t>Iluminacao</t>
  </si>
  <si>
    <t>Nao</t>
  </si>
  <si>
    <t>Sim</t>
  </si>
  <si>
    <t>Possui_UPP</t>
  </si>
  <si>
    <t>Pericia</t>
  </si>
  <si>
    <t>Ocorrencia_Atendida_15_Minutos</t>
  </si>
  <si>
    <t>Area_Residencial</t>
  </si>
  <si>
    <t>Tipo_Policiamento</t>
  </si>
  <si>
    <t>Batalhao_Dedicado</t>
  </si>
  <si>
    <t xml:space="preserve"> Nao</t>
  </si>
  <si>
    <t xml:space="preserve"> Patrulhamento_Batalhoes_Diversos</t>
  </si>
  <si>
    <t xml:space="preserve"> Policia_Comunitaria_Escolar</t>
  </si>
  <si>
    <t xml:space="preserve"> Policiamento_via_Companhia</t>
  </si>
  <si>
    <t xml:space="preserve"> Sim</t>
  </si>
  <si>
    <t>Possui_DP</t>
  </si>
  <si>
    <t>Patrulhamento</t>
  </si>
  <si>
    <t>5+</t>
  </si>
  <si>
    <t>Viaturas_Apoio_Forca_Tatica</t>
  </si>
  <si>
    <t>Policiamento_Ostensivo</t>
  </si>
  <si>
    <t>Apoio_GCM</t>
  </si>
  <si>
    <t>Arma_Fogo</t>
  </si>
  <si>
    <t>Outros</t>
  </si>
  <si>
    <t>Qtde_Vitimas</t>
  </si>
  <si>
    <t>Periculosidade</t>
  </si>
  <si>
    <t>%</t>
  </si>
  <si>
    <t>Grand Total</t>
  </si>
  <si>
    <t>DP_12_Horas</t>
  </si>
  <si>
    <t>#</t>
  </si>
  <si>
    <t>Neutro</t>
  </si>
  <si>
    <t>Medio</t>
  </si>
  <si>
    <t>Baixo</t>
  </si>
  <si>
    <t>Baixissimo</t>
  </si>
  <si>
    <t>Altissimo</t>
  </si>
  <si>
    <t>Zona</t>
  </si>
  <si>
    <t>Centro</t>
  </si>
  <si>
    <t>Zona_Leste</t>
  </si>
  <si>
    <t>Zona_Naorte</t>
  </si>
  <si>
    <t>Zona_Sul</t>
  </si>
  <si>
    <t>Zona_Oeste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</si>
</sst>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 applyAlignment="1">
      <alignment horizontal="left"/>
    </xf>
    <xf numFmtId="9" fontId="0" fillId="0" borderId="1" xfId="1" applyNumberFormat="1" applyFont="1" applyBorder="1" applyAlignment="1">
      <alignment horizontal="left"/>
    </xf>
    <xf numFmtId="9" fontId="0" fillId="0" borderId="0" xfId="1" applyFont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11"/>
  <sheetViews>
    <sheetView showGridLines="0" tabSelected="1" workbookViewId="0">
      <selection activeCell="F14" sqref="F14"/>
    </sheetView>
  </sheetViews>
  <sheetFormatPr baseColWidth="10" defaultRowHeight="16" x14ac:dyDescent="0.2"/>
  <cols>
    <col min="1" max="1" width="3.33203125" customWidth="1"/>
    <col min="2" max="2" width="30.6640625" bestFit="1" customWidth="1"/>
    <col min="3" max="3" width="4.1640625" bestFit="1" customWidth="1"/>
    <col min="4" max="4" width="5.5" bestFit="1" customWidth="1"/>
    <col min="5" max="5" width="3.33203125" customWidth="1"/>
    <col min="6" max="6" width="12.1640625" bestFit="1" customWidth="1"/>
    <col min="7" max="7" width="4.1640625" bestFit="1" customWidth="1"/>
    <col min="8" max="8" width="5.5" bestFit="1" customWidth="1"/>
    <col min="9" max="9" width="3.33203125" customWidth="1"/>
    <col min="10" max="10" width="24.83203125" bestFit="1" customWidth="1"/>
    <col min="11" max="11" width="4.1640625" bestFit="1" customWidth="1"/>
    <col min="12" max="12" width="5.5" bestFit="1" customWidth="1"/>
    <col min="13" max="13" width="3.33203125" customWidth="1"/>
    <col min="14" max="14" width="12.1640625" bestFit="1" customWidth="1"/>
    <col min="15" max="15" width="4.1640625" bestFit="1" customWidth="1"/>
    <col min="16" max="16" width="5.5" bestFit="1" customWidth="1"/>
    <col min="17" max="17" width="3.33203125" customWidth="1"/>
    <col min="18" max="18" width="13" bestFit="1" customWidth="1"/>
    <col min="19" max="19" width="4.1640625" bestFit="1" customWidth="1"/>
    <col min="20" max="20" width="5.5" bestFit="1" customWidth="1"/>
    <col min="21" max="21" width="3.33203125" customWidth="1"/>
    <col min="22" max="22" width="11.6640625" bestFit="1" customWidth="1"/>
    <col min="23" max="23" width="4.1640625" bestFit="1" customWidth="1"/>
    <col min="24" max="24" width="5.5" bestFit="1" customWidth="1"/>
    <col min="25" max="25" width="3.33203125" customWidth="1"/>
    <col min="26" max="26" width="10.6640625" bestFit="1" customWidth="1"/>
    <col min="27" max="27" width="4.1640625" bestFit="1" customWidth="1"/>
    <col min="28" max="28" width="4.5" bestFit="1" customWidth="1"/>
    <col min="29" max="29" width="3.33203125" customWidth="1"/>
    <col min="30" max="30" width="10.6640625" bestFit="1" customWidth="1"/>
    <col min="31" max="31" width="4.1640625" bestFit="1" customWidth="1"/>
    <col min="32" max="32" width="5.5" bestFit="1" customWidth="1"/>
    <col min="33" max="33" width="3.33203125" customWidth="1"/>
    <col min="34" max="34" width="10.6640625" bestFit="1" customWidth="1"/>
    <col min="35" max="35" width="4.1640625" bestFit="1" customWidth="1"/>
    <col min="36" max="36" width="5.5" bestFit="1" customWidth="1"/>
    <col min="37" max="37" width="3.33203125" customWidth="1"/>
    <col min="38" max="38" width="29.1640625" bestFit="1" customWidth="1"/>
    <col min="39" max="39" width="4.1640625" bestFit="1" customWidth="1"/>
    <col min="40" max="40" width="5.5" bestFit="1" customWidth="1"/>
    <col min="41" max="41" width="3.33203125" customWidth="1"/>
    <col min="42" max="42" width="15" bestFit="1" customWidth="1"/>
    <col min="43" max="43" width="4.1640625" bestFit="1" customWidth="1"/>
    <col min="44" max="44" width="5.5" bestFit="1" customWidth="1"/>
    <col min="45" max="45" width="3.33203125" customWidth="1"/>
    <col min="46" max="46" width="13.33203125" bestFit="1" customWidth="1"/>
    <col min="47" max="47" width="4.1640625" bestFit="1" customWidth="1"/>
    <col min="48" max="48" width="5.5" bestFit="1" customWidth="1"/>
    <col min="49" max="49" width="3.33203125" customWidth="1"/>
    <col min="50" max="50" width="20.6640625" bestFit="1" customWidth="1"/>
    <col min="51" max="51" width="4.1640625" bestFit="1" customWidth="1"/>
    <col min="52" max="52" width="5.5" bestFit="1" customWidth="1"/>
    <col min="53" max="53" width="3.33203125" customWidth="1"/>
    <col min="55" max="55" width="4.1640625" bestFit="1" customWidth="1"/>
    <col min="56" max="56" width="5.5" bestFit="1" customWidth="1"/>
    <col min="57" max="57" width="3.33203125" customWidth="1"/>
    <col min="58" max="58" width="10.6640625" bestFit="1" customWidth="1"/>
    <col min="59" max="59" width="4.1640625" bestFit="1" customWidth="1"/>
    <col min="60" max="60" width="5.5" bestFit="1" customWidth="1"/>
  </cols>
  <sheetData>
    <row r="2" spans="2:60" ht="17" thickBot="1" x14ac:dyDescent="0.25">
      <c r="B2" s="3" t="s">
        <v>7</v>
      </c>
      <c r="C2" s="3"/>
      <c r="D2" s="3" t="s">
        <v>24</v>
      </c>
      <c r="F2" s="1" t="s">
        <v>14</v>
      </c>
      <c r="G2" s="1" t="s">
        <v>27</v>
      </c>
      <c r="H2" s="1" t="s">
        <v>24</v>
      </c>
      <c r="J2" s="1" t="s">
        <v>17</v>
      </c>
      <c r="K2" s="1" t="s">
        <v>27</v>
      </c>
      <c r="L2" s="1" t="s">
        <v>24</v>
      </c>
      <c r="N2" s="1" t="s">
        <v>22</v>
      </c>
      <c r="O2" s="1" t="s">
        <v>27</v>
      </c>
      <c r="P2" s="1" t="s">
        <v>24</v>
      </c>
      <c r="R2" s="1" t="s">
        <v>23</v>
      </c>
      <c r="S2" s="1" t="s">
        <v>27</v>
      </c>
      <c r="T2" s="1" t="s">
        <v>24</v>
      </c>
      <c r="V2" s="1" t="s">
        <v>33</v>
      </c>
      <c r="W2" s="1" t="s">
        <v>27</v>
      </c>
      <c r="X2" s="1" t="s">
        <v>24</v>
      </c>
      <c r="Z2" s="1" t="s">
        <v>0</v>
      </c>
      <c r="AA2" s="1" t="s">
        <v>27</v>
      </c>
      <c r="AB2" s="1" t="s">
        <v>24</v>
      </c>
      <c r="AD2" s="1" t="s">
        <v>3</v>
      </c>
      <c r="AE2" s="1" t="s">
        <v>27</v>
      </c>
      <c r="AF2" s="1" t="s">
        <v>24</v>
      </c>
      <c r="AH2" s="1" t="s">
        <v>4</v>
      </c>
      <c r="AI2" s="1" t="s">
        <v>27</v>
      </c>
      <c r="AJ2" s="1" t="s">
        <v>24</v>
      </c>
      <c r="AL2" s="1" t="s">
        <v>5</v>
      </c>
      <c r="AM2" s="1" t="s">
        <v>27</v>
      </c>
      <c r="AN2" s="1" t="s">
        <v>24</v>
      </c>
      <c r="AP2" s="1" t="s">
        <v>6</v>
      </c>
      <c r="AQ2" s="1" t="s">
        <v>27</v>
      </c>
      <c r="AR2" s="1" t="s">
        <v>24</v>
      </c>
      <c r="AT2" s="1" t="s">
        <v>15</v>
      </c>
      <c r="AU2" s="1" t="s">
        <v>27</v>
      </c>
      <c r="AV2" s="1" t="s">
        <v>24</v>
      </c>
      <c r="AX2" s="1" t="s">
        <v>18</v>
      </c>
      <c r="AY2" s="1" t="s">
        <v>27</v>
      </c>
      <c r="AZ2" s="1" t="s">
        <v>24</v>
      </c>
      <c r="BB2" s="1" t="s">
        <v>19</v>
      </c>
      <c r="BC2" s="1" t="s">
        <v>27</v>
      </c>
      <c r="BD2" s="1" t="s">
        <v>24</v>
      </c>
      <c r="BF2" s="1" t="s">
        <v>20</v>
      </c>
      <c r="BG2" s="1" t="s">
        <v>27</v>
      </c>
      <c r="BH2" s="1" t="s">
        <v>24</v>
      </c>
    </row>
    <row r="3" spans="2:60" ht="17" thickTop="1" x14ac:dyDescent="0.2">
      <c r="B3" s="4" t="s">
        <v>8</v>
      </c>
      <c r="C3" s="4">
        <v>229</v>
      </c>
      <c r="D3" s="5">
        <f>C3/$C$9</f>
        <v>0.2935897435897436</v>
      </c>
      <c r="F3" t="s">
        <v>26</v>
      </c>
      <c r="G3">
        <v>58</v>
      </c>
      <c r="H3" s="7">
        <f>G3/G6</f>
        <v>7.4358974358974358E-2</v>
      </c>
      <c r="J3">
        <v>0</v>
      </c>
      <c r="K3">
        <v>7</v>
      </c>
      <c r="L3" s="7">
        <f>K3/$K$9</f>
        <v>8.9743589743589737E-3</v>
      </c>
      <c r="N3" t="s">
        <v>16</v>
      </c>
      <c r="O3">
        <v>230</v>
      </c>
      <c r="P3" s="7">
        <f>O3/$O$10</f>
        <v>0.29487179487179488</v>
      </c>
      <c r="R3" t="s">
        <v>32</v>
      </c>
      <c r="S3">
        <v>421</v>
      </c>
      <c r="T3" s="7">
        <f>S3/$S$8</f>
        <v>0.53974358974358971</v>
      </c>
      <c r="V3" t="s">
        <v>34</v>
      </c>
      <c r="W3">
        <v>23</v>
      </c>
      <c r="X3" s="7">
        <f>W3/$W$8</f>
        <v>2.9487179487179487E-2</v>
      </c>
      <c r="Z3" t="s">
        <v>1</v>
      </c>
      <c r="AA3">
        <v>95</v>
      </c>
      <c r="AB3" s="7">
        <f>AA3/AA5</f>
        <v>0.12179487179487179</v>
      </c>
      <c r="AD3" t="s">
        <v>1</v>
      </c>
      <c r="AE3">
        <v>352</v>
      </c>
      <c r="AF3" s="7">
        <f>AE3/AE5</f>
        <v>0.45128205128205129</v>
      </c>
      <c r="AH3" t="s">
        <v>1</v>
      </c>
      <c r="AI3">
        <v>397</v>
      </c>
      <c r="AJ3" s="7">
        <f>AI3/AI5</f>
        <v>0.50897435897435894</v>
      </c>
      <c r="AL3" t="s">
        <v>1</v>
      </c>
      <c r="AM3">
        <v>195</v>
      </c>
      <c r="AN3" s="7">
        <f>AM3/AM5</f>
        <v>0.25</v>
      </c>
      <c r="AP3" t="s">
        <v>1</v>
      </c>
      <c r="AQ3">
        <v>118</v>
      </c>
      <c r="AR3" s="7">
        <f>AQ3/AQ5</f>
        <v>0.15128205128205127</v>
      </c>
      <c r="AT3" t="s">
        <v>1</v>
      </c>
      <c r="AU3">
        <v>80</v>
      </c>
      <c r="AV3" s="7">
        <f>AU3/AU5</f>
        <v>0.10256410256410256</v>
      </c>
      <c r="AX3" t="s">
        <v>1</v>
      </c>
      <c r="AY3">
        <v>133</v>
      </c>
      <c r="AZ3" s="7">
        <f>AY3/AY5</f>
        <v>0.17051282051282052</v>
      </c>
      <c r="BB3" t="s">
        <v>1</v>
      </c>
      <c r="BC3">
        <v>576</v>
      </c>
      <c r="BD3" s="7">
        <f>BC3/BC5</f>
        <v>0.7384615384615385</v>
      </c>
      <c r="BF3" t="s">
        <v>1</v>
      </c>
      <c r="BG3">
        <v>278</v>
      </c>
      <c r="BH3" s="7">
        <f>BG3/BG5</f>
        <v>0.35641025641025642</v>
      </c>
    </row>
    <row r="4" spans="2:60" x14ac:dyDescent="0.2">
      <c r="B4" s="4" t="s">
        <v>9</v>
      </c>
      <c r="C4" s="4">
        <v>8</v>
      </c>
      <c r="D4" s="5">
        <f t="shared" ref="D4:D9" si="0">C4/$C$9</f>
        <v>1.0256410256410256E-2</v>
      </c>
      <c r="F4" t="s">
        <v>1</v>
      </c>
      <c r="G4">
        <v>240</v>
      </c>
      <c r="H4" s="7">
        <f>G4/G6</f>
        <v>0.30769230769230771</v>
      </c>
      <c r="J4">
        <v>1</v>
      </c>
      <c r="K4">
        <v>115</v>
      </c>
      <c r="L4" s="7">
        <f t="shared" ref="L4:L9" si="1">K4/$K$9</f>
        <v>0.14743589743589744</v>
      </c>
      <c r="N4">
        <v>4</v>
      </c>
      <c r="O4">
        <v>89</v>
      </c>
      <c r="P4" s="7">
        <f t="shared" ref="P4:P10" si="2">O4/$O$10</f>
        <v>0.1141025641025641</v>
      </c>
      <c r="R4" t="s">
        <v>31</v>
      </c>
      <c r="S4">
        <v>96</v>
      </c>
      <c r="T4" s="7">
        <f t="shared" ref="T4:T7" si="3">S4/$S$8</f>
        <v>0.12307692307692308</v>
      </c>
      <c r="V4" t="s">
        <v>35</v>
      </c>
      <c r="W4">
        <v>19</v>
      </c>
      <c r="X4" s="7">
        <f t="shared" ref="X4:X8" si="4">W4/$W$8</f>
        <v>2.4358974358974359E-2</v>
      </c>
      <c r="Z4" t="s">
        <v>2</v>
      </c>
      <c r="AA4">
        <v>685</v>
      </c>
      <c r="AB4" s="7">
        <f>AA4/AA5</f>
        <v>0.87820512820512819</v>
      </c>
      <c r="AD4" t="s">
        <v>2</v>
      </c>
      <c r="AE4">
        <v>428</v>
      </c>
      <c r="AF4" s="7">
        <f>AE4/AE5</f>
        <v>0.54871794871794877</v>
      </c>
      <c r="AH4" t="s">
        <v>2</v>
      </c>
      <c r="AI4">
        <v>383</v>
      </c>
      <c r="AJ4" s="7">
        <f>AI4/AI5</f>
        <v>0.491025641025641</v>
      </c>
      <c r="AL4" t="s">
        <v>2</v>
      </c>
      <c r="AM4">
        <v>585</v>
      </c>
      <c r="AN4" s="7">
        <f>AM4/AM5</f>
        <v>0.75</v>
      </c>
      <c r="AP4" t="s">
        <v>2</v>
      </c>
      <c r="AQ4">
        <v>662</v>
      </c>
      <c r="AR4" s="7">
        <f>AQ4/AQ5</f>
        <v>0.8487179487179487</v>
      </c>
      <c r="AT4" t="s">
        <v>2</v>
      </c>
      <c r="AU4">
        <v>700</v>
      </c>
      <c r="AV4" s="7">
        <f>AU4/AU5</f>
        <v>0.89743589743589747</v>
      </c>
      <c r="AX4" t="s">
        <v>2</v>
      </c>
      <c r="AY4">
        <v>647</v>
      </c>
      <c r="AZ4" s="7">
        <f>AY4/AY5</f>
        <v>0.82948717948717954</v>
      </c>
      <c r="BB4" t="s">
        <v>2</v>
      </c>
      <c r="BC4">
        <v>204</v>
      </c>
      <c r="BD4" s="7">
        <f>BC4/BC5</f>
        <v>0.26153846153846155</v>
      </c>
      <c r="BF4" t="s">
        <v>2</v>
      </c>
      <c r="BG4">
        <v>502</v>
      </c>
      <c r="BH4" s="7">
        <f>BG4/BG5</f>
        <v>0.64358974358974363</v>
      </c>
    </row>
    <row r="5" spans="2:60" ht="17" thickBot="1" x14ac:dyDescent="0.25">
      <c r="B5" s="4" t="s">
        <v>10</v>
      </c>
      <c r="C5" s="4">
        <v>382</v>
      </c>
      <c r="D5" s="5">
        <f t="shared" si="0"/>
        <v>0.48974358974358972</v>
      </c>
      <c r="F5" t="s">
        <v>2</v>
      </c>
      <c r="G5">
        <v>482</v>
      </c>
      <c r="H5" s="7">
        <f>G5/G6</f>
        <v>0.61794871794871797</v>
      </c>
      <c r="J5">
        <v>2</v>
      </c>
      <c r="K5">
        <v>153</v>
      </c>
      <c r="L5" s="7">
        <f t="shared" si="1"/>
        <v>0.19615384615384615</v>
      </c>
      <c r="N5">
        <v>3</v>
      </c>
      <c r="O5">
        <v>214</v>
      </c>
      <c r="P5" s="7">
        <f t="shared" si="2"/>
        <v>0.27435897435897438</v>
      </c>
      <c r="R5" t="s">
        <v>30</v>
      </c>
      <c r="S5">
        <v>94</v>
      </c>
      <c r="T5" s="7">
        <f t="shared" si="3"/>
        <v>0.12051282051282051</v>
      </c>
      <c r="V5" t="s">
        <v>36</v>
      </c>
      <c r="W5">
        <v>44</v>
      </c>
      <c r="X5" s="7">
        <f t="shared" si="4"/>
        <v>5.6410256410256411E-2</v>
      </c>
      <c r="Z5" s="1" t="s">
        <v>25</v>
      </c>
      <c r="AA5" s="1">
        <f>SUM(AA3:AA4)</f>
        <v>780</v>
      </c>
      <c r="AB5" s="1">
        <f>SUM(AB3:AB4)</f>
        <v>1</v>
      </c>
      <c r="AD5" s="1" t="s">
        <v>25</v>
      </c>
      <c r="AE5" s="1">
        <f>SUM(AE3:AE4)</f>
        <v>780</v>
      </c>
      <c r="AF5" s="8">
        <f>SUM(AF3:AF4)</f>
        <v>1</v>
      </c>
      <c r="AH5" s="1" t="s">
        <v>25</v>
      </c>
      <c r="AI5" s="1">
        <f>SUM(AI3:AI4)</f>
        <v>780</v>
      </c>
      <c r="AJ5" s="8">
        <f>SUM(AJ3:AJ4)</f>
        <v>1</v>
      </c>
      <c r="AL5" s="1" t="s">
        <v>25</v>
      </c>
      <c r="AM5" s="1">
        <f>SUM(AM3:AM4)</f>
        <v>780</v>
      </c>
      <c r="AN5" s="8">
        <f>SUM(AN3:AN4)</f>
        <v>1</v>
      </c>
      <c r="AP5" s="1" t="s">
        <v>25</v>
      </c>
      <c r="AQ5" s="1">
        <f>SUM(AQ3:AQ4)</f>
        <v>780</v>
      </c>
      <c r="AR5" s="8">
        <f>SUM(AR3:AR4)</f>
        <v>1</v>
      </c>
      <c r="AT5" s="1" t="s">
        <v>25</v>
      </c>
      <c r="AU5" s="1">
        <f>SUM(AU3:AU4)</f>
        <v>780</v>
      </c>
      <c r="AV5" s="8">
        <f>SUM(AV3:AV4)</f>
        <v>1</v>
      </c>
      <c r="AX5" s="1" t="s">
        <v>25</v>
      </c>
      <c r="AY5" s="1">
        <f>SUM(AY3:AY4)</f>
        <v>780</v>
      </c>
      <c r="AZ5" s="8">
        <f>SUM(AZ3:AZ4)</f>
        <v>1</v>
      </c>
      <c r="BB5" s="1" t="s">
        <v>25</v>
      </c>
      <c r="BC5" s="1">
        <f>SUM(BC3:BC4)</f>
        <v>780</v>
      </c>
      <c r="BD5" s="8">
        <f>SUM(BD3:BD4)</f>
        <v>1</v>
      </c>
      <c r="BF5" s="1" t="s">
        <v>25</v>
      </c>
      <c r="BG5" s="1">
        <f>SUM(BG3:BG4)</f>
        <v>780</v>
      </c>
      <c r="BH5" s="8">
        <f>SUM(BH3:BH4)</f>
        <v>1</v>
      </c>
    </row>
    <row r="6" spans="2:60" ht="18" thickTop="1" thickBot="1" x14ac:dyDescent="0.25">
      <c r="B6" s="4" t="s">
        <v>11</v>
      </c>
      <c r="C6" s="4">
        <v>97</v>
      </c>
      <c r="D6" s="5">
        <f t="shared" si="0"/>
        <v>0.12435897435897436</v>
      </c>
      <c r="F6" s="1" t="s">
        <v>25</v>
      </c>
      <c r="G6" s="1">
        <f>SUM(G3:G5)</f>
        <v>780</v>
      </c>
      <c r="H6" s="8">
        <f>SUM(H3:H5)</f>
        <v>1</v>
      </c>
      <c r="J6">
        <v>3</v>
      </c>
      <c r="K6">
        <v>154</v>
      </c>
      <c r="L6" s="7">
        <f t="shared" si="1"/>
        <v>0.19743589743589743</v>
      </c>
      <c r="N6">
        <v>2</v>
      </c>
      <c r="O6">
        <v>161</v>
      </c>
      <c r="P6" s="7">
        <f t="shared" si="2"/>
        <v>0.2064102564102564</v>
      </c>
      <c r="R6" t="s">
        <v>29</v>
      </c>
      <c r="S6">
        <v>59</v>
      </c>
      <c r="T6" s="7">
        <f t="shared" si="3"/>
        <v>7.5641025641025636E-2</v>
      </c>
      <c r="V6" t="s">
        <v>38</v>
      </c>
      <c r="W6">
        <v>28</v>
      </c>
      <c r="X6" s="7">
        <f t="shared" si="4"/>
        <v>3.5897435897435895E-2</v>
      </c>
    </row>
    <row r="7" spans="2:60" ht="17" thickTop="1" x14ac:dyDescent="0.2">
      <c r="B7" s="4" t="s">
        <v>12</v>
      </c>
      <c r="C7" s="4">
        <v>60</v>
      </c>
      <c r="D7" s="5">
        <f t="shared" si="0"/>
        <v>7.6923076923076927E-2</v>
      </c>
      <c r="J7">
        <v>4</v>
      </c>
      <c r="K7">
        <v>123</v>
      </c>
      <c r="L7" s="7">
        <f t="shared" si="1"/>
        <v>0.15769230769230769</v>
      </c>
      <c r="N7">
        <v>1</v>
      </c>
      <c r="O7">
        <v>68</v>
      </c>
      <c r="P7" s="7">
        <f t="shared" si="2"/>
        <v>8.7179487179487175E-2</v>
      </c>
      <c r="R7" t="s">
        <v>28</v>
      </c>
      <c r="S7">
        <v>110</v>
      </c>
      <c r="T7" s="7">
        <f t="shared" si="3"/>
        <v>0.14102564102564102</v>
      </c>
      <c r="V7" t="s">
        <v>37</v>
      </c>
      <c r="W7">
        <v>666</v>
      </c>
      <c r="X7" s="7">
        <f t="shared" si="4"/>
        <v>0.85384615384615381</v>
      </c>
    </row>
    <row r="8" spans="2:60" ht="17" thickBot="1" x14ac:dyDescent="0.25">
      <c r="B8" s="4" t="s">
        <v>13</v>
      </c>
      <c r="C8" s="4">
        <v>4</v>
      </c>
      <c r="D8" s="5">
        <f t="shared" si="0"/>
        <v>5.1282051282051282E-3</v>
      </c>
      <c r="J8" t="s">
        <v>16</v>
      </c>
      <c r="K8">
        <v>228</v>
      </c>
      <c r="L8" s="7">
        <f t="shared" si="1"/>
        <v>0.29230769230769232</v>
      </c>
      <c r="N8" t="s">
        <v>2</v>
      </c>
      <c r="O8">
        <v>8</v>
      </c>
      <c r="P8" s="7">
        <f t="shared" si="2"/>
        <v>1.0256410256410256E-2</v>
      </c>
      <c r="R8" s="1" t="s">
        <v>25</v>
      </c>
      <c r="S8" s="1">
        <f>SUM(S1:S7)</f>
        <v>780</v>
      </c>
      <c r="T8" s="8">
        <f>SUM(T3:T7)</f>
        <v>1</v>
      </c>
      <c r="V8" s="1" t="s">
        <v>25</v>
      </c>
      <c r="W8" s="1">
        <f>SUM(W3:W7)</f>
        <v>780</v>
      </c>
      <c r="X8" s="8">
        <f t="shared" si="4"/>
        <v>1</v>
      </c>
    </row>
    <row r="9" spans="2:60" ht="18" thickTop="1" thickBot="1" x14ac:dyDescent="0.25">
      <c r="B9" s="2" t="s">
        <v>25</v>
      </c>
      <c r="C9" s="2">
        <f>SUM(C3:C8)</f>
        <v>780</v>
      </c>
      <c r="D9" s="6">
        <f t="shared" si="0"/>
        <v>1</v>
      </c>
      <c r="J9" s="1" t="s">
        <v>25</v>
      </c>
      <c r="K9" s="1">
        <f>SUM(K3:K8)</f>
        <v>780</v>
      </c>
      <c r="L9" s="8">
        <f>SUM(L3:L8)</f>
        <v>1</v>
      </c>
      <c r="N9" t="s">
        <v>21</v>
      </c>
      <c r="O9">
        <v>10</v>
      </c>
      <c r="P9" s="7">
        <f t="shared" si="2"/>
        <v>1.282051282051282E-2</v>
      </c>
    </row>
    <row r="10" spans="2:60" ht="18" thickTop="1" thickBot="1" x14ac:dyDescent="0.25">
      <c r="N10" s="1" t="s">
        <v>25</v>
      </c>
      <c r="O10" s="1">
        <f>SUM(O3:O9)</f>
        <v>780</v>
      </c>
      <c r="P10" s="8">
        <f>SUM(P3:P9)</f>
        <v>0.99999999999999989</v>
      </c>
    </row>
    <row r="11" spans="2:6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2016-10-02T14:23:36Z</dcterms:created>
  <dcterms:modified xsi:type="dcterms:W3CDTF">2016-10-02T21:57:11Z</dcterms:modified>
</cp:coreProperties>
</file>